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585"/>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C2454" i="3" l="1"/>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E2267" i="3"/>
  <c r="D2267" i="3"/>
  <c r="C2267" i="3"/>
  <c r="C2266" i="3"/>
  <c r="C2265" i="3"/>
  <c r="C2264" i="3"/>
  <c r="C2263" i="3"/>
  <c r="C2262" i="3"/>
  <c r="C2261" i="3"/>
  <c r="C2260" i="3"/>
  <c r="C2259" i="3"/>
  <c r="C2258" i="3"/>
  <c r="C2257" i="3"/>
  <c r="C2256" i="3"/>
  <c r="C2255" i="3"/>
  <c r="C2254" i="3"/>
  <c r="C2253" i="3"/>
  <c r="C2252" i="3"/>
  <c r="C2251" i="3"/>
  <c r="E2250" i="3"/>
  <c r="D2250" i="3"/>
  <c r="C2250" i="3"/>
  <c r="C2249" i="3"/>
  <c r="C2248" i="3"/>
  <c r="C2247" i="3"/>
  <c r="C2246" i="3"/>
  <c r="C2245" i="3"/>
  <c r="C2244" i="3"/>
  <c r="C2243" i="3"/>
  <c r="C2242" i="3"/>
  <c r="C2241" i="3"/>
  <c r="C2240" i="3"/>
  <c r="C2239" i="3"/>
  <c r="C2238" i="3"/>
  <c r="C2237" i="3"/>
  <c r="C2236" i="3"/>
  <c r="C2235" i="3"/>
  <c r="C2234" i="3"/>
  <c r="C2233" i="3"/>
  <c r="C2232" i="3"/>
  <c r="C2231" i="3"/>
  <c r="C2230" i="3"/>
  <c r="C2229" i="3"/>
  <c r="E2228" i="3"/>
  <c r="D2228"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E2189" i="3"/>
  <c r="D2189"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E2119" i="3"/>
  <c r="D2119" i="3"/>
  <c r="C2119" i="3"/>
  <c r="C2118" i="3"/>
  <c r="C2117" i="3"/>
  <c r="C2116" i="3"/>
  <c r="C2115" i="3"/>
  <c r="C2114" i="3"/>
  <c r="C2113" i="3"/>
  <c r="C2112" i="3"/>
  <c r="C2111" i="3"/>
  <c r="C2110" i="3"/>
  <c r="C2109" i="3"/>
  <c r="C2108" i="3"/>
  <c r="C2107" i="3"/>
  <c r="C2106" i="3"/>
  <c r="C2105" i="3"/>
  <c r="C2104" i="3"/>
  <c r="E2103" i="3"/>
  <c r="C2103" i="3" s="1"/>
  <c r="D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E2062" i="3"/>
  <c r="D2062" i="3"/>
  <c r="C2062" i="3" s="1"/>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E2023" i="3"/>
  <c r="C2023" i="3" s="1"/>
  <c r="D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E1988" i="3"/>
  <c r="D1988" i="3"/>
  <c r="C1988" i="3"/>
  <c r="C1987" i="3"/>
  <c r="C1986" i="3"/>
  <c r="C1985" i="3"/>
  <c r="C1984" i="3"/>
  <c r="C1983" i="3"/>
  <c r="E1982" i="3"/>
  <c r="D1982"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E1943" i="3"/>
  <c r="D1943" i="3"/>
  <c r="C1943" i="3"/>
  <c r="C1942" i="3"/>
  <c r="C1941" i="3"/>
  <c r="E1940" i="3"/>
  <c r="D1940" i="3"/>
  <c r="C1940" i="3" s="1"/>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E1914" i="3"/>
  <c r="D1914" i="3"/>
  <c r="C1914" i="3" s="1"/>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E1889" i="3"/>
  <c r="D1889" i="3"/>
  <c r="C1889" i="3"/>
  <c r="C1888" i="3"/>
  <c r="C1887" i="3"/>
  <c r="C1886" i="3"/>
  <c r="C1885" i="3"/>
  <c r="C1884" i="3"/>
  <c r="C1883" i="3"/>
  <c r="C1882" i="3"/>
  <c r="C1881" i="3"/>
  <c r="C1880" i="3"/>
  <c r="C1879" i="3"/>
  <c r="C1878" i="3"/>
  <c r="C1877" i="3"/>
  <c r="C1876" i="3"/>
  <c r="C1875" i="3"/>
  <c r="C1874" i="3"/>
  <c r="C1873" i="3"/>
  <c r="C1872" i="3"/>
  <c r="E1871" i="3"/>
  <c r="D1871" i="3"/>
  <c r="C1871" i="3"/>
  <c r="C1870" i="3"/>
  <c r="C1869" i="3"/>
  <c r="C1868" i="3"/>
  <c r="C1867" i="3"/>
  <c r="C1866" i="3"/>
  <c r="C1865" i="3"/>
  <c r="C1864" i="3"/>
  <c r="C1863" i="3"/>
  <c r="E1862" i="3"/>
  <c r="D1862" i="3"/>
  <c r="C1862" i="3"/>
  <c r="C1861" i="3"/>
  <c r="E1860" i="3"/>
  <c r="D1860" i="3"/>
  <c r="C1860" i="3"/>
  <c r="C1859" i="3"/>
  <c r="C1858" i="3"/>
  <c r="C1857" i="3"/>
  <c r="C1856" i="3"/>
  <c r="C1855" i="3"/>
  <c r="C1854" i="3"/>
  <c r="C1853" i="3"/>
  <c r="C1852" i="3"/>
  <c r="C1851" i="3"/>
  <c r="C1850" i="3"/>
  <c r="E1849" i="3"/>
  <c r="D1849" i="3"/>
  <c r="C1849" i="3"/>
  <c r="F1848" i="3"/>
  <c r="C1848" i="3"/>
  <c r="F1847" i="3"/>
  <c r="C1847" i="3"/>
  <c r="F1846" i="3"/>
  <c r="C1846" i="3"/>
  <c r="K1845" i="3"/>
  <c r="J1845" i="3"/>
  <c r="I1845" i="3"/>
  <c r="H1845" i="3"/>
  <c r="G1845" i="3"/>
  <c r="F1845" i="3"/>
  <c r="E1845" i="3"/>
  <c r="D1845" i="3"/>
  <c r="C1845" i="3"/>
  <c r="F1844" i="3"/>
  <c r="C1844" i="3"/>
  <c r="F1843" i="3"/>
  <c r="C1843" i="3"/>
  <c r="F1842" i="3"/>
  <c r="C1842" i="3"/>
  <c r="F1841" i="3"/>
  <c r="C1841" i="3"/>
  <c r="F1840" i="3"/>
  <c r="C1840" i="3"/>
  <c r="F1839" i="3"/>
  <c r="C1839" i="3"/>
  <c r="F1838" i="3"/>
  <c r="C1838" i="3"/>
  <c r="F1837" i="3"/>
  <c r="C1837" i="3"/>
  <c r="F1836" i="3"/>
  <c r="C1836" i="3"/>
  <c r="F1835" i="3"/>
  <c r="C1835" i="3"/>
  <c r="F1834" i="3"/>
  <c r="C1834" i="3"/>
  <c r="F1833" i="3"/>
  <c r="C1833" i="3"/>
  <c r="F1832" i="3"/>
  <c r="C1832" i="3"/>
  <c r="F1831" i="3"/>
  <c r="C1831" i="3"/>
  <c r="F1830" i="3"/>
  <c r="C1830" i="3"/>
  <c r="F1829" i="3"/>
  <c r="C1829" i="3"/>
  <c r="F1828" i="3"/>
  <c r="C1828" i="3"/>
  <c r="F1827" i="3"/>
  <c r="C1827" i="3"/>
  <c r="F1826" i="3"/>
  <c r="C1826" i="3"/>
  <c r="F1825" i="3"/>
  <c r="C1825" i="3"/>
  <c r="F1824" i="3"/>
  <c r="C1824" i="3"/>
  <c r="F1823" i="3"/>
  <c r="C1823" i="3"/>
  <c r="F1822" i="3"/>
  <c r="C1822" i="3"/>
  <c r="F1821" i="3"/>
  <c r="C1821" i="3"/>
  <c r="F1820" i="3"/>
  <c r="C1820" i="3"/>
  <c r="F1819" i="3"/>
  <c r="C1819" i="3"/>
  <c r="F1818" i="3"/>
  <c r="C1818" i="3"/>
  <c r="F1817" i="3"/>
  <c r="C1817" i="3"/>
  <c r="F1816" i="3"/>
  <c r="C1816" i="3"/>
  <c r="F1815" i="3"/>
  <c r="C1815" i="3"/>
  <c r="F1814" i="3"/>
  <c r="C1814" i="3"/>
  <c r="F1813" i="3"/>
  <c r="C1813" i="3"/>
  <c r="F1812" i="3"/>
  <c r="C1812" i="3"/>
  <c r="F1811" i="3"/>
  <c r="C1811" i="3"/>
  <c r="F1810" i="3"/>
  <c r="C1810" i="3"/>
  <c r="F1809" i="3"/>
  <c r="C1809" i="3"/>
  <c r="F1808" i="3"/>
  <c r="C1808" i="3"/>
  <c r="F1807" i="3"/>
  <c r="C1807" i="3"/>
  <c r="F1806" i="3"/>
  <c r="C1806" i="3"/>
  <c r="F1805" i="3"/>
  <c r="C1805" i="3"/>
  <c r="F1804" i="3"/>
  <c r="C1804" i="3"/>
  <c r="F1803" i="3"/>
  <c r="C1803" i="3"/>
  <c r="F1802" i="3"/>
  <c r="C1802" i="3"/>
  <c r="F1801" i="3"/>
  <c r="C1801" i="3"/>
  <c r="F1800" i="3"/>
  <c r="C1800" i="3"/>
  <c r="F1799" i="3"/>
  <c r="C1799" i="3"/>
  <c r="F1798" i="3"/>
  <c r="C1798" i="3"/>
  <c r="F1797" i="3"/>
  <c r="C1797" i="3"/>
  <c r="F1796" i="3"/>
  <c r="C1796" i="3"/>
  <c r="F1795" i="3"/>
  <c r="C1795" i="3"/>
  <c r="F1794" i="3"/>
  <c r="C1794" i="3"/>
  <c r="F1793" i="3"/>
  <c r="C1793" i="3"/>
  <c r="F1792" i="3"/>
  <c r="C1792" i="3"/>
  <c r="F1791" i="3"/>
  <c r="C1791" i="3"/>
  <c r="F1790" i="3"/>
  <c r="C1790" i="3"/>
  <c r="F1789" i="3"/>
  <c r="C1789" i="3"/>
  <c r="F1788" i="3"/>
  <c r="C1788" i="3"/>
  <c r="F1787" i="3"/>
  <c r="C1787" i="3"/>
  <c r="F1786" i="3"/>
  <c r="C1786" i="3"/>
  <c r="F1785" i="3"/>
  <c r="C1785" i="3"/>
  <c r="F1784" i="3"/>
  <c r="C1784" i="3"/>
  <c r="F1783" i="3"/>
  <c r="C1783" i="3"/>
  <c r="F1782" i="3"/>
  <c r="C1782" i="3"/>
  <c r="F1781" i="3"/>
  <c r="C1781" i="3"/>
  <c r="F1780" i="3"/>
  <c r="C1780" i="3"/>
  <c r="F1779" i="3"/>
  <c r="C1779" i="3"/>
  <c r="F1778" i="3"/>
  <c r="C1778" i="3"/>
  <c r="F1777" i="3"/>
  <c r="C1777" i="3"/>
  <c r="F1776" i="3"/>
  <c r="C1776" i="3"/>
  <c r="F1775" i="3"/>
  <c r="C1775" i="3"/>
  <c r="F1774" i="3"/>
  <c r="C1774" i="3"/>
  <c r="F1773" i="3"/>
  <c r="C1773" i="3"/>
  <c r="F1772" i="3"/>
  <c r="C1772" i="3"/>
  <c r="F1771" i="3"/>
  <c r="C1771" i="3"/>
  <c r="F1770" i="3"/>
  <c r="C1770" i="3"/>
  <c r="F1769" i="3"/>
  <c r="C1769" i="3"/>
  <c r="F1768" i="3"/>
  <c r="C1768" i="3"/>
  <c r="F1767" i="3"/>
  <c r="C1767" i="3"/>
  <c r="F1766" i="3"/>
  <c r="C1766" i="3"/>
  <c r="F1765" i="3"/>
  <c r="C1765" i="3"/>
  <c r="F1764" i="3"/>
  <c r="C1764" i="3"/>
  <c r="F1763" i="3"/>
  <c r="C1763" i="3"/>
  <c r="F1762" i="3"/>
  <c r="C1762" i="3"/>
  <c r="F1761" i="3"/>
  <c r="C1761" i="3"/>
  <c r="F1760" i="3"/>
  <c r="C1760" i="3"/>
  <c r="F1759" i="3"/>
  <c r="C1759" i="3"/>
  <c r="F1758" i="3"/>
  <c r="C1758" i="3"/>
  <c r="F1757" i="3"/>
  <c r="C1757" i="3"/>
  <c r="F1756" i="3"/>
  <c r="C1756" i="3"/>
  <c r="F1755" i="3"/>
  <c r="C1755" i="3"/>
  <c r="F1754" i="3"/>
  <c r="C1754" i="3"/>
  <c r="F1753" i="3"/>
  <c r="C1753" i="3"/>
  <c r="F1752" i="3"/>
  <c r="C1752" i="3"/>
  <c r="F1751" i="3"/>
  <c r="C1751" i="3"/>
  <c r="F1750" i="3"/>
  <c r="C1750" i="3"/>
  <c r="F1749" i="3"/>
  <c r="C1749" i="3"/>
  <c r="F1748" i="3"/>
  <c r="C1748" i="3"/>
  <c r="F1747" i="3"/>
  <c r="C1747" i="3"/>
  <c r="F1746" i="3"/>
  <c r="C1746" i="3"/>
  <c r="F1745" i="3"/>
  <c r="C1745" i="3"/>
  <c r="F1744" i="3"/>
  <c r="C1744" i="3"/>
  <c r="F1743" i="3"/>
  <c r="C1743" i="3"/>
  <c r="F1742" i="3"/>
  <c r="C1742" i="3"/>
  <c r="F1741" i="3"/>
  <c r="C1741" i="3"/>
  <c r="F1740" i="3"/>
  <c r="C1740" i="3"/>
  <c r="F1739" i="3"/>
  <c r="C1739" i="3"/>
  <c r="F1738" i="3"/>
  <c r="C1738" i="3"/>
  <c r="F1737" i="3"/>
  <c r="C1737" i="3"/>
  <c r="F1736" i="3"/>
  <c r="C1736" i="3"/>
  <c r="F1735" i="3"/>
  <c r="C1735" i="3"/>
  <c r="F1734" i="3"/>
  <c r="C1734" i="3"/>
  <c r="F1733" i="3"/>
  <c r="C1733" i="3"/>
  <c r="F1732" i="3"/>
  <c r="C1732" i="3"/>
  <c r="F1731" i="3"/>
  <c r="C1731" i="3"/>
  <c r="F1730" i="3"/>
  <c r="C1730" i="3"/>
  <c r="F1729" i="3"/>
  <c r="C1729" i="3"/>
  <c r="F1728" i="3"/>
  <c r="C1728" i="3"/>
  <c r="F1727" i="3"/>
  <c r="C1727" i="3"/>
  <c r="F1726" i="3"/>
  <c r="C1726" i="3"/>
  <c r="F1725" i="3"/>
  <c r="C1725" i="3"/>
  <c r="F1724" i="3"/>
  <c r="C1724" i="3"/>
  <c r="F1723" i="3"/>
  <c r="C1723" i="3"/>
  <c r="F1722" i="3"/>
  <c r="C1722" i="3"/>
  <c r="F1721" i="3"/>
  <c r="C1721" i="3"/>
  <c r="F1720" i="3"/>
  <c r="C1720" i="3"/>
  <c r="F1719" i="3"/>
  <c r="C1719" i="3"/>
  <c r="F1718" i="3"/>
  <c r="C1718" i="3"/>
  <c r="F1717" i="3"/>
  <c r="C1717" i="3"/>
  <c r="F1716" i="3"/>
  <c r="C1716" i="3"/>
  <c r="F1715" i="3"/>
  <c r="C1715" i="3"/>
  <c r="F1714" i="3"/>
  <c r="C1714" i="3"/>
  <c r="F1713" i="3"/>
  <c r="C1713" i="3"/>
  <c r="F1712" i="3"/>
  <c r="C1712" i="3"/>
  <c r="F1711" i="3"/>
  <c r="C1711" i="3"/>
  <c r="F1710" i="3"/>
  <c r="C1710" i="3"/>
  <c r="F1709" i="3"/>
  <c r="C1709" i="3"/>
  <c r="F1708" i="3"/>
  <c r="C1708" i="3"/>
  <c r="F1707" i="3"/>
  <c r="C1707" i="3"/>
  <c r="F1706" i="3"/>
  <c r="C1706" i="3"/>
  <c r="F1705" i="3"/>
  <c r="C1705" i="3"/>
  <c r="F1704" i="3"/>
  <c r="C1704" i="3"/>
  <c r="F1703" i="3"/>
  <c r="C1703" i="3"/>
  <c r="F1702" i="3"/>
  <c r="C1702" i="3"/>
  <c r="F1701" i="3"/>
  <c r="C1701" i="3"/>
  <c r="F1700" i="3"/>
  <c r="C1700" i="3"/>
  <c r="F1699" i="3"/>
  <c r="C1699" i="3"/>
  <c r="F1698" i="3"/>
  <c r="C1698" i="3"/>
  <c r="F1697" i="3"/>
  <c r="C1697" i="3"/>
  <c r="F1696" i="3"/>
  <c r="C1696" i="3"/>
  <c r="F1695" i="3"/>
  <c r="C1695" i="3"/>
  <c r="F1694" i="3"/>
  <c r="C1694" i="3"/>
  <c r="F1693" i="3"/>
  <c r="C1693" i="3"/>
  <c r="F1692" i="3"/>
  <c r="C1692" i="3"/>
  <c r="F1691" i="3"/>
  <c r="C1691" i="3"/>
  <c r="F1690" i="3"/>
  <c r="C1690" i="3"/>
  <c r="F1689" i="3"/>
  <c r="C1689" i="3"/>
  <c r="F1688" i="3"/>
  <c r="C1688" i="3"/>
  <c r="F1687" i="3"/>
  <c r="C1687" i="3"/>
  <c r="F1686" i="3"/>
  <c r="C1686" i="3"/>
  <c r="F1685" i="3"/>
  <c r="C1685" i="3"/>
  <c r="F1684" i="3"/>
  <c r="C1684" i="3"/>
  <c r="F1683" i="3"/>
  <c r="C1683" i="3"/>
  <c r="F1682" i="3"/>
  <c r="C1682" i="3"/>
  <c r="F1681" i="3"/>
  <c r="C1681" i="3"/>
  <c r="F1680" i="3"/>
  <c r="C1680" i="3"/>
  <c r="F1679" i="3"/>
  <c r="C1679" i="3"/>
  <c r="F1678" i="3"/>
  <c r="C1678" i="3"/>
  <c r="F1677" i="3"/>
  <c r="C1677" i="3"/>
  <c r="F1676" i="3"/>
  <c r="C1676" i="3"/>
  <c r="F1675" i="3"/>
  <c r="C1675" i="3"/>
  <c r="F1674" i="3"/>
  <c r="C1674" i="3"/>
  <c r="F1673" i="3"/>
  <c r="C1673" i="3"/>
  <c r="F1672" i="3"/>
  <c r="C1672" i="3"/>
  <c r="F1671" i="3"/>
  <c r="C1671" i="3"/>
  <c r="F1670" i="3"/>
  <c r="C1670" i="3"/>
  <c r="F1669" i="3"/>
  <c r="C1669" i="3"/>
  <c r="F1668" i="3"/>
  <c r="C1668" i="3"/>
  <c r="F1667" i="3"/>
  <c r="C1667" i="3"/>
  <c r="F1666" i="3"/>
  <c r="C1666" i="3"/>
  <c r="F1665" i="3"/>
  <c r="C1665" i="3"/>
  <c r="F1664" i="3"/>
  <c r="C1664" i="3"/>
  <c r="F1663" i="3"/>
  <c r="C1663" i="3"/>
  <c r="F1662" i="3"/>
  <c r="C1662" i="3"/>
  <c r="F1661" i="3"/>
  <c r="C1661" i="3"/>
  <c r="F1660" i="3"/>
  <c r="C1660" i="3"/>
  <c r="F1659" i="3"/>
  <c r="C1659" i="3"/>
  <c r="F1658" i="3"/>
  <c r="C1658" i="3"/>
  <c r="F1657" i="3"/>
  <c r="C1657" i="3"/>
  <c r="F1656" i="3"/>
  <c r="C1656" i="3"/>
  <c r="F1655" i="3"/>
  <c r="C1655" i="3"/>
  <c r="F1654" i="3"/>
  <c r="C1654" i="3"/>
  <c r="F1653" i="3"/>
  <c r="C1653" i="3"/>
  <c r="F1652" i="3"/>
  <c r="C1652" i="3"/>
  <c r="F1651" i="3"/>
  <c r="C1651" i="3"/>
  <c r="F1650" i="3"/>
  <c r="C1650" i="3"/>
  <c r="F1649" i="3"/>
  <c r="C1649" i="3"/>
  <c r="F1648" i="3"/>
  <c r="C1648" i="3"/>
  <c r="F1647" i="3"/>
  <c r="C1647" i="3"/>
  <c r="F1646" i="3"/>
  <c r="C1646" i="3"/>
  <c r="F1645" i="3"/>
  <c r="C1645" i="3"/>
  <c r="F1644" i="3"/>
  <c r="C1644" i="3"/>
  <c r="F1643" i="3"/>
  <c r="C1643" i="3"/>
  <c r="F1642" i="3"/>
  <c r="C1642" i="3"/>
  <c r="F1641" i="3"/>
  <c r="C1641" i="3"/>
  <c r="F1640" i="3"/>
  <c r="F1639" i="3" s="1"/>
  <c r="C1640" i="3"/>
  <c r="K1639" i="3"/>
  <c r="J1639" i="3"/>
  <c r="I1639" i="3"/>
  <c r="H1639" i="3"/>
  <c r="G1639" i="3"/>
  <c r="E1639" i="3"/>
  <c r="C1639" i="3" s="1"/>
  <c r="D1639" i="3"/>
  <c r="C1638" i="3"/>
  <c r="F1637" i="3"/>
  <c r="C1637" i="3"/>
  <c r="F1636" i="3"/>
  <c r="C1636" i="3"/>
  <c r="F1635" i="3"/>
  <c r="C1635" i="3"/>
  <c r="F1634" i="3"/>
  <c r="C1634" i="3"/>
  <c r="F1633" i="3"/>
  <c r="C1633" i="3"/>
  <c r="F1632" i="3"/>
  <c r="F1631" i="3" s="1"/>
  <c r="C1632" i="3"/>
  <c r="K1631" i="3"/>
  <c r="J1631" i="3"/>
  <c r="I1631" i="3"/>
  <c r="H1631" i="3"/>
  <c r="G1631" i="3"/>
  <c r="E1631" i="3"/>
  <c r="D1631" i="3"/>
  <c r="C1631" i="3"/>
  <c r="F1630" i="3"/>
  <c r="C1630" i="3"/>
  <c r="F1629" i="3"/>
  <c r="C1629" i="3"/>
  <c r="F1628" i="3"/>
  <c r="C1628" i="3"/>
  <c r="F1627" i="3"/>
  <c r="C1627" i="3"/>
  <c r="F1626" i="3"/>
  <c r="C1626" i="3"/>
  <c r="F1625" i="3"/>
  <c r="C1625" i="3"/>
  <c r="F1624" i="3"/>
  <c r="C1624" i="3"/>
  <c r="F1623" i="3"/>
  <c r="C1623" i="3"/>
  <c r="F1622" i="3"/>
  <c r="C1622" i="3"/>
  <c r="F1621" i="3"/>
  <c r="C1621" i="3"/>
  <c r="F1620" i="3"/>
  <c r="C1620" i="3"/>
  <c r="F1619" i="3"/>
  <c r="C1619" i="3"/>
  <c r="F1618" i="3"/>
  <c r="C1618" i="3"/>
  <c r="F1617" i="3"/>
  <c r="C1617" i="3"/>
  <c r="F1616" i="3"/>
  <c r="C1616" i="3"/>
  <c r="F1615" i="3"/>
  <c r="C1615" i="3"/>
  <c r="F1614" i="3"/>
  <c r="C1614" i="3"/>
  <c r="F1613" i="3"/>
  <c r="C1613" i="3"/>
  <c r="F1612" i="3"/>
  <c r="C1612" i="3"/>
  <c r="F1611" i="3"/>
  <c r="C1611" i="3"/>
  <c r="F1610" i="3"/>
  <c r="C1610" i="3"/>
  <c r="F1609" i="3"/>
  <c r="C1609" i="3"/>
  <c r="F1608" i="3"/>
  <c r="C1608" i="3"/>
  <c r="F1607" i="3"/>
  <c r="C1607" i="3"/>
  <c r="F1606" i="3"/>
  <c r="C1606" i="3"/>
  <c r="F1605" i="3"/>
  <c r="C1605" i="3"/>
  <c r="F1604" i="3"/>
  <c r="C1604" i="3"/>
  <c r="F1603" i="3"/>
  <c r="C1603" i="3"/>
  <c r="F1602" i="3"/>
  <c r="C1602" i="3"/>
  <c r="F1601" i="3"/>
  <c r="C1601" i="3"/>
  <c r="F1600" i="3"/>
  <c r="C1600" i="3"/>
  <c r="F1599" i="3"/>
  <c r="C1599" i="3"/>
  <c r="F1598" i="3"/>
  <c r="C1598" i="3"/>
  <c r="K1597" i="3"/>
  <c r="J1597" i="3"/>
  <c r="I1597" i="3"/>
  <c r="H1597" i="3"/>
  <c r="G1597" i="3"/>
  <c r="F1597" i="3"/>
  <c r="E1597" i="3"/>
  <c r="D1597" i="3"/>
  <c r="C1597" i="3"/>
  <c r="F1596" i="3"/>
  <c r="C1596" i="3"/>
  <c r="F1595" i="3"/>
  <c r="C1595" i="3"/>
  <c r="F1594" i="3"/>
  <c r="C1594" i="3"/>
  <c r="F1593" i="3"/>
  <c r="F1592" i="3" s="1"/>
  <c r="C1593" i="3"/>
  <c r="K1592" i="3"/>
  <c r="J1592" i="3"/>
  <c r="I1592" i="3"/>
  <c r="H1592" i="3"/>
  <c r="G1592" i="3"/>
  <c r="E1592" i="3"/>
  <c r="D1592" i="3"/>
  <c r="C1592" i="3"/>
  <c r="C1591" i="3"/>
  <c r="C1590" i="3"/>
  <c r="C1589" i="3"/>
  <c r="C1588" i="3"/>
  <c r="C1587" i="3"/>
  <c r="C1586" i="3"/>
  <c r="C1585" i="3"/>
  <c r="C1584" i="3"/>
  <c r="C1583" i="3"/>
  <c r="C1582" i="3"/>
  <c r="C1581" i="3"/>
  <c r="C1580" i="3"/>
  <c r="C1579" i="3"/>
  <c r="C1578" i="3"/>
  <c r="C1577" i="3"/>
  <c r="C1576" i="3"/>
  <c r="C1575" i="3"/>
  <c r="E1574" i="3"/>
  <c r="D1574" i="3"/>
  <c r="C1574" i="3"/>
  <c r="C1573" i="3"/>
  <c r="F1572" i="3"/>
  <c r="C1572" i="3"/>
  <c r="F1571" i="3"/>
  <c r="C1571" i="3"/>
  <c r="F1570" i="3"/>
  <c r="C1570" i="3"/>
  <c r="F1569" i="3"/>
  <c r="C1569" i="3"/>
  <c r="F1568" i="3"/>
  <c r="C1568" i="3"/>
  <c r="F1567" i="3"/>
  <c r="C1567" i="3"/>
  <c r="F1566" i="3"/>
  <c r="C1566" i="3"/>
  <c r="F1565" i="3"/>
  <c r="C1565" i="3"/>
  <c r="F1564" i="3"/>
  <c r="C1564" i="3"/>
  <c r="F1563" i="3"/>
  <c r="C1563" i="3"/>
  <c r="F1562" i="3"/>
  <c r="C1562" i="3"/>
  <c r="F1561" i="3"/>
  <c r="C1561" i="3"/>
  <c r="F1560" i="3"/>
  <c r="C1560" i="3"/>
  <c r="F1559" i="3"/>
  <c r="C1559" i="3"/>
  <c r="F1558" i="3"/>
  <c r="C1558" i="3"/>
  <c r="F1557" i="3"/>
  <c r="C1557" i="3"/>
  <c r="F1556" i="3"/>
  <c r="C1556" i="3"/>
  <c r="F1555" i="3"/>
  <c r="C1555" i="3"/>
  <c r="F1554" i="3"/>
  <c r="C1554" i="3"/>
  <c r="F1553" i="3"/>
  <c r="C1553" i="3"/>
  <c r="F1552" i="3"/>
  <c r="C1552" i="3"/>
  <c r="F1551" i="3"/>
  <c r="C1551" i="3"/>
  <c r="F1550" i="3"/>
  <c r="C1550" i="3"/>
  <c r="F1549" i="3"/>
  <c r="C1549" i="3"/>
  <c r="F1548" i="3"/>
  <c r="C1548" i="3"/>
  <c r="F1547" i="3"/>
  <c r="C1547" i="3"/>
  <c r="F1546" i="3"/>
  <c r="C1546" i="3"/>
  <c r="F1545" i="3"/>
  <c r="C1545" i="3"/>
  <c r="F1544" i="3"/>
  <c r="C1544" i="3"/>
  <c r="F1543" i="3"/>
  <c r="C1543" i="3"/>
  <c r="F1542" i="3"/>
  <c r="C1542" i="3"/>
  <c r="F1541" i="3"/>
  <c r="C1541" i="3"/>
  <c r="F1540" i="3"/>
  <c r="C1540" i="3"/>
  <c r="F1539" i="3"/>
  <c r="C1539" i="3"/>
  <c r="F1538" i="3"/>
  <c r="C1538" i="3"/>
  <c r="F1537" i="3"/>
  <c r="C1537" i="3"/>
  <c r="F1536" i="3"/>
  <c r="C1536" i="3"/>
  <c r="F1535" i="3"/>
  <c r="C1535" i="3"/>
  <c r="F1534" i="3"/>
  <c r="C1534" i="3"/>
  <c r="F1533" i="3"/>
  <c r="C1533" i="3"/>
  <c r="F1532" i="3"/>
  <c r="C1532" i="3"/>
  <c r="F1531" i="3"/>
  <c r="C1531" i="3"/>
  <c r="F1530" i="3"/>
  <c r="C1530" i="3"/>
  <c r="F1529" i="3"/>
  <c r="C1529" i="3"/>
  <c r="F1528" i="3"/>
  <c r="C1528" i="3"/>
  <c r="F1527" i="3"/>
  <c r="C1527" i="3"/>
  <c r="F1526" i="3"/>
  <c r="C1526" i="3"/>
  <c r="F1525" i="3"/>
  <c r="C1525" i="3"/>
  <c r="F1524" i="3"/>
  <c r="C1524" i="3"/>
  <c r="F1523" i="3"/>
  <c r="C1523" i="3"/>
  <c r="F1522" i="3"/>
  <c r="C1522" i="3"/>
  <c r="F1521" i="3"/>
  <c r="C1521" i="3"/>
  <c r="F1520" i="3"/>
  <c r="C1520" i="3"/>
  <c r="F1519" i="3"/>
  <c r="C1519" i="3"/>
  <c r="F1518" i="3"/>
  <c r="C1518" i="3"/>
  <c r="F1517" i="3"/>
  <c r="C1517" i="3"/>
  <c r="F1516" i="3"/>
  <c r="C1516" i="3"/>
  <c r="F1515" i="3"/>
  <c r="C1515" i="3"/>
  <c r="F1514" i="3"/>
  <c r="C1514" i="3"/>
  <c r="F1513" i="3"/>
  <c r="C1513" i="3"/>
  <c r="F1512" i="3"/>
  <c r="C1512" i="3"/>
  <c r="F1511" i="3"/>
  <c r="C1511" i="3"/>
  <c r="F1510" i="3"/>
  <c r="C1510" i="3"/>
  <c r="F1509" i="3"/>
  <c r="C1509" i="3"/>
  <c r="F1508" i="3"/>
  <c r="C1508" i="3"/>
  <c r="F1507" i="3"/>
  <c r="C1507" i="3"/>
  <c r="F1506" i="3"/>
  <c r="C1506" i="3"/>
  <c r="F1505" i="3"/>
  <c r="C1505" i="3"/>
  <c r="F1504" i="3"/>
  <c r="C1504" i="3"/>
  <c r="F1503" i="3"/>
  <c r="C1503" i="3"/>
  <c r="F1502" i="3"/>
  <c r="C1502" i="3"/>
  <c r="F1501" i="3"/>
  <c r="C1501" i="3"/>
  <c r="F1500" i="3"/>
  <c r="C1500" i="3"/>
  <c r="F1499" i="3"/>
  <c r="C1499" i="3"/>
  <c r="F1498" i="3"/>
  <c r="C1498" i="3"/>
  <c r="F1497" i="3"/>
  <c r="C1497" i="3"/>
  <c r="F1496" i="3"/>
  <c r="C1496" i="3"/>
  <c r="F1495" i="3"/>
  <c r="C1495" i="3"/>
  <c r="F1494" i="3"/>
  <c r="C1494" i="3"/>
  <c r="F1493" i="3"/>
  <c r="C1493" i="3"/>
  <c r="F1492" i="3"/>
  <c r="C1492" i="3"/>
  <c r="F1491" i="3"/>
  <c r="C1491" i="3"/>
  <c r="F1490" i="3"/>
  <c r="F1489" i="3" s="1"/>
  <c r="C1490" i="3"/>
  <c r="K1489" i="3"/>
  <c r="J1489" i="3"/>
  <c r="I1489" i="3"/>
  <c r="H1489" i="3"/>
  <c r="G1489" i="3"/>
  <c r="E1489" i="3"/>
  <c r="D1489" i="3"/>
  <c r="C1489" i="3"/>
  <c r="C1488" i="3"/>
  <c r="C1487" i="3"/>
  <c r="C1486" i="3"/>
  <c r="C1485" i="3"/>
  <c r="C1484" i="3"/>
  <c r="C1483" i="3"/>
  <c r="C1482" i="3"/>
  <c r="C1481" i="3"/>
  <c r="E1480" i="3"/>
  <c r="D1480" i="3"/>
  <c r="C1480" i="3"/>
  <c r="C1479" i="3"/>
  <c r="F1478" i="3"/>
  <c r="C1478" i="3"/>
  <c r="F1477" i="3"/>
  <c r="C1477" i="3"/>
  <c r="F1476" i="3"/>
  <c r="C1476" i="3"/>
  <c r="F1475" i="3"/>
  <c r="C1475" i="3"/>
  <c r="F1474" i="3"/>
  <c r="C1474" i="3"/>
  <c r="F1473" i="3"/>
  <c r="C1473" i="3"/>
  <c r="F1472" i="3"/>
  <c r="C1472" i="3"/>
  <c r="F1471" i="3"/>
  <c r="C1471" i="3"/>
  <c r="F1470" i="3"/>
  <c r="C1470" i="3"/>
  <c r="F1469" i="3"/>
  <c r="C1469" i="3"/>
  <c r="F1468" i="3"/>
  <c r="C1468" i="3"/>
  <c r="F1467" i="3"/>
  <c r="C1467" i="3"/>
  <c r="F1466" i="3"/>
  <c r="C1466" i="3"/>
  <c r="F1465" i="3"/>
  <c r="C1465" i="3"/>
  <c r="F1464" i="3"/>
  <c r="C1464" i="3"/>
  <c r="F1463" i="3"/>
  <c r="C1463" i="3"/>
  <c r="F1462" i="3"/>
  <c r="C1462" i="3"/>
  <c r="F1461" i="3"/>
  <c r="C1461" i="3"/>
  <c r="F1460" i="3"/>
  <c r="C1460" i="3"/>
  <c r="F1459" i="3"/>
  <c r="C1459" i="3"/>
  <c r="F1458" i="3"/>
  <c r="C1458" i="3"/>
  <c r="F1457" i="3"/>
  <c r="C1457" i="3"/>
  <c r="F1456" i="3"/>
  <c r="C1456" i="3"/>
  <c r="F1455" i="3"/>
  <c r="C1455" i="3"/>
  <c r="F1454" i="3"/>
  <c r="C1454" i="3"/>
  <c r="F1453" i="3"/>
  <c r="C1453" i="3"/>
  <c r="F1452" i="3"/>
  <c r="C1452" i="3"/>
  <c r="F1451" i="3"/>
  <c r="C1451" i="3"/>
  <c r="F1450" i="3"/>
  <c r="C1450" i="3"/>
  <c r="F1449" i="3"/>
  <c r="C1449" i="3"/>
  <c r="F1448" i="3"/>
  <c r="C1448" i="3"/>
  <c r="F1447" i="3"/>
  <c r="C1447" i="3"/>
  <c r="F1446" i="3"/>
  <c r="C1446" i="3"/>
  <c r="F1445" i="3"/>
  <c r="C1445" i="3"/>
  <c r="F1444" i="3"/>
  <c r="C1444" i="3"/>
  <c r="F1443" i="3"/>
  <c r="C1443" i="3"/>
  <c r="F1442" i="3"/>
  <c r="C1442" i="3"/>
  <c r="K1441" i="3"/>
  <c r="J1441" i="3"/>
  <c r="I1441" i="3"/>
  <c r="H1441" i="3"/>
  <c r="G1441" i="3"/>
  <c r="F1441" i="3"/>
  <c r="E1441" i="3"/>
  <c r="D1441" i="3"/>
  <c r="C1441" i="3"/>
  <c r="F1440" i="3"/>
  <c r="C1440" i="3"/>
  <c r="F1439" i="3"/>
  <c r="C1439" i="3"/>
  <c r="F1438" i="3"/>
  <c r="C1438" i="3"/>
  <c r="F1437" i="3"/>
  <c r="C1437" i="3"/>
  <c r="F1436" i="3"/>
  <c r="C1436" i="3"/>
  <c r="F1435" i="3"/>
  <c r="C1435" i="3"/>
  <c r="F1434" i="3"/>
  <c r="C1434" i="3"/>
  <c r="F1433" i="3"/>
  <c r="C1433" i="3"/>
  <c r="F1432" i="3"/>
  <c r="C1432" i="3"/>
  <c r="F1431" i="3"/>
  <c r="C1431" i="3"/>
  <c r="F1430" i="3"/>
  <c r="C1430" i="3"/>
  <c r="F1429" i="3"/>
  <c r="C1429" i="3"/>
  <c r="F1428" i="3"/>
  <c r="C1428" i="3"/>
  <c r="F1427" i="3"/>
  <c r="C1427" i="3"/>
  <c r="F1426" i="3"/>
  <c r="C1426" i="3"/>
  <c r="F1425" i="3"/>
  <c r="C1425" i="3"/>
  <c r="F1424" i="3"/>
  <c r="C1424" i="3"/>
  <c r="F1423" i="3"/>
  <c r="C1423" i="3"/>
  <c r="F1422" i="3"/>
  <c r="C1422" i="3"/>
  <c r="F1421" i="3"/>
  <c r="C1421" i="3"/>
  <c r="F1420" i="3"/>
  <c r="C1420" i="3"/>
  <c r="F1419" i="3"/>
  <c r="C1419" i="3"/>
  <c r="F1418" i="3"/>
  <c r="C1418" i="3"/>
  <c r="F1417" i="3"/>
  <c r="C1417" i="3"/>
  <c r="F1416" i="3"/>
  <c r="C1416" i="3"/>
  <c r="F1415" i="3"/>
  <c r="C1415" i="3"/>
  <c r="F1414" i="3"/>
  <c r="C1414" i="3"/>
  <c r="F1413" i="3"/>
  <c r="C1413" i="3"/>
  <c r="F1412" i="3"/>
  <c r="C1412" i="3"/>
  <c r="F1411" i="3"/>
  <c r="C1411" i="3"/>
  <c r="F1410" i="3"/>
  <c r="C1410" i="3"/>
  <c r="F1409" i="3"/>
  <c r="C1409" i="3"/>
  <c r="F1408" i="3"/>
  <c r="C1408" i="3"/>
  <c r="F1407" i="3"/>
  <c r="C1407" i="3"/>
  <c r="F1406" i="3"/>
  <c r="C1406" i="3"/>
  <c r="F1405" i="3"/>
  <c r="C1405" i="3"/>
  <c r="F1404" i="3"/>
  <c r="C1404" i="3"/>
  <c r="F1403" i="3"/>
  <c r="C1403" i="3"/>
  <c r="F1402" i="3"/>
  <c r="C1402" i="3"/>
  <c r="F1401" i="3"/>
  <c r="C1401" i="3"/>
  <c r="F1400" i="3"/>
  <c r="C1400" i="3"/>
  <c r="F1399" i="3"/>
  <c r="C1399" i="3"/>
  <c r="F1398" i="3"/>
  <c r="C1398" i="3"/>
  <c r="F1397" i="3"/>
  <c r="C1397" i="3"/>
  <c r="F1396" i="3"/>
  <c r="C1396" i="3"/>
  <c r="F1395" i="3"/>
  <c r="C1395" i="3"/>
  <c r="F1394" i="3"/>
  <c r="C1394" i="3"/>
  <c r="F1393" i="3"/>
  <c r="C1393" i="3"/>
  <c r="F1392" i="3"/>
  <c r="C1392" i="3"/>
  <c r="F1391" i="3"/>
  <c r="C1391" i="3"/>
  <c r="F1390" i="3"/>
  <c r="C1390" i="3"/>
  <c r="F1389" i="3"/>
  <c r="C1389" i="3"/>
  <c r="F1388" i="3"/>
  <c r="C1388" i="3"/>
  <c r="F1387" i="3"/>
  <c r="C1387" i="3"/>
  <c r="F1386" i="3"/>
  <c r="C1386" i="3"/>
  <c r="F1385" i="3"/>
  <c r="C1385" i="3"/>
  <c r="F1384" i="3"/>
  <c r="C1384" i="3"/>
  <c r="F1383" i="3"/>
  <c r="C1383" i="3"/>
  <c r="F1382" i="3"/>
  <c r="C1382" i="3"/>
  <c r="F1381" i="3"/>
  <c r="C1381" i="3"/>
  <c r="F1380" i="3"/>
  <c r="C1380" i="3"/>
  <c r="F1379" i="3"/>
  <c r="C1379" i="3"/>
  <c r="F1378" i="3"/>
  <c r="C1378" i="3"/>
  <c r="F1377" i="3"/>
  <c r="C1377" i="3"/>
  <c r="F1376" i="3"/>
  <c r="C1376" i="3"/>
  <c r="F1375" i="3"/>
  <c r="C1375" i="3"/>
  <c r="F1374" i="3"/>
  <c r="C1374" i="3"/>
  <c r="F1373" i="3"/>
  <c r="C1373" i="3"/>
  <c r="F1372" i="3"/>
  <c r="C1372" i="3"/>
  <c r="F1371" i="3"/>
  <c r="C1371" i="3"/>
  <c r="F1370" i="3"/>
  <c r="C1370" i="3"/>
  <c r="F1369" i="3"/>
  <c r="C1369" i="3"/>
  <c r="F1368" i="3"/>
  <c r="C1368" i="3"/>
  <c r="F1367" i="3"/>
  <c r="C1367" i="3"/>
  <c r="F1366" i="3"/>
  <c r="C1366" i="3"/>
  <c r="F1365" i="3"/>
  <c r="C1365" i="3"/>
  <c r="F1364" i="3"/>
  <c r="C1364" i="3"/>
  <c r="F1363" i="3"/>
  <c r="C1363" i="3"/>
  <c r="F1362" i="3"/>
  <c r="C1362" i="3"/>
  <c r="F1361" i="3"/>
  <c r="C1361" i="3"/>
  <c r="F1360" i="3"/>
  <c r="C1360" i="3"/>
  <c r="F1359" i="3"/>
  <c r="C1359" i="3"/>
  <c r="F1358" i="3"/>
  <c r="F1357" i="3" s="1"/>
  <c r="C1358" i="3"/>
  <c r="K1357" i="3"/>
  <c r="J1357" i="3"/>
  <c r="I1357" i="3"/>
  <c r="H1357" i="3"/>
  <c r="G1357" i="3"/>
  <c r="E1357" i="3"/>
  <c r="C1357" i="3" s="1"/>
  <c r="D1357" i="3"/>
  <c r="C1356" i="3"/>
  <c r="C1355" i="3"/>
  <c r="C1354" i="3"/>
  <c r="E1353" i="3"/>
  <c r="D1353" i="3"/>
  <c r="C1353" i="3"/>
  <c r="C1352" i="3"/>
  <c r="F1351" i="3"/>
  <c r="C1351" i="3"/>
  <c r="F1350" i="3"/>
  <c r="C1350" i="3"/>
  <c r="F1349" i="3"/>
  <c r="C1349" i="3"/>
  <c r="F1348" i="3"/>
  <c r="C1348" i="3"/>
  <c r="F1347" i="3"/>
  <c r="C1347" i="3"/>
  <c r="F1346" i="3"/>
  <c r="C1346" i="3"/>
  <c r="F1345" i="3"/>
  <c r="C1345" i="3"/>
  <c r="F1344" i="3"/>
  <c r="C1344" i="3"/>
  <c r="F1343" i="3"/>
  <c r="C1343" i="3"/>
  <c r="F1342" i="3"/>
  <c r="C1342" i="3"/>
  <c r="F1341" i="3"/>
  <c r="C1341" i="3"/>
  <c r="F1340" i="3"/>
  <c r="C1340" i="3"/>
  <c r="F1339" i="3"/>
  <c r="C1339" i="3"/>
  <c r="F1338" i="3"/>
  <c r="C1338" i="3"/>
  <c r="F1337" i="3"/>
  <c r="C1337" i="3"/>
  <c r="F1336" i="3"/>
  <c r="C1336" i="3"/>
  <c r="F1335" i="3"/>
  <c r="C1335" i="3"/>
  <c r="F1334" i="3"/>
  <c r="C1334" i="3"/>
  <c r="F1333" i="3"/>
  <c r="C1333" i="3"/>
  <c r="F1332" i="3"/>
  <c r="C1332" i="3"/>
  <c r="F1331" i="3"/>
  <c r="C1331" i="3"/>
  <c r="F1330" i="3"/>
  <c r="C1330" i="3"/>
  <c r="F1329" i="3"/>
  <c r="C1329" i="3"/>
  <c r="F1328" i="3"/>
  <c r="C1328" i="3"/>
  <c r="F1327" i="3"/>
  <c r="C1327" i="3"/>
  <c r="F1326" i="3"/>
  <c r="C1326" i="3"/>
  <c r="F1325" i="3"/>
  <c r="C1325" i="3"/>
  <c r="F1324" i="3"/>
  <c r="C1324" i="3"/>
  <c r="F1323" i="3"/>
  <c r="C1323" i="3"/>
  <c r="F1322" i="3"/>
  <c r="C1322" i="3"/>
  <c r="F1321" i="3"/>
  <c r="C1321" i="3"/>
  <c r="F1320" i="3"/>
  <c r="C1320" i="3"/>
  <c r="F1319" i="3"/>
  <c r="C1319" i="3"/>
  <c r="F1318" i="3"/>
  <c r="C1318" i="3"/>
  <c r="F1317" i="3"/>
  <c r="C1317" i="3"/>
  <c r="F1316" i="3"/>
  <c r="C1316" i="3"/>
  <c r="F1315" i="3"/>
  <c r="C1315" i="3"/>
  <c r="F1314" i="3"/>
  <c r="C1314" i="3"/>
  <c r="F1313" i="3"/>
  <c r="C1313" i="3"/>
  <c r="F1312" i="3"/>
  <c r="C1312" i="3"/>
  <c r="F1311" i="3"/>
  <c r="C1311" i="3"/>
  <c r="F1310" i="3"/>
  <c r="C1310" i="3"/>
  <c r="F1309" i="3"/>
  <c r="C1309" i="3"/>
  <c r="F1308" i="3"/>
  <c r="C1308" i="3"/>
  <c r="F1307" i="3"/>
  <c r="C1307" i="3"/>
  <c r="F1306" i="3"/>
  <c r="C1306" i="3"/>
  <c r="F1305" i="3"/>
  <c r="C1305" i="3"/>
  <c r="F1304" i="3"/>
  <c r="C1304" i="3"/>
  <c r="F1303" i="3"/>
  <c r="C1303" i="3"/>
  <c r="F1302" i="3"/>
  <c r="C1302" i="3"/>
  <c r="F1301" i="3"/>
  <c r="C1301" i="3"/>
  <c r="F1300" i="3"/>
  <c r="C1300" i="3"/>
  <c r="F1299" i="3"/>
  <c r="C1299" i="3"/>
  <c r="F1298" i="3"/>
  <c r="C1298" i="3"/>
  <c r="F1297" i="3"/>
  <c r="C1297" i="3"/>
  <c r="F1296" i="3"/>
  <c r="C1296" i="3"/>
  <c r="F1295" i="3"/>
  <c r="C1295" i="3"/>
  <c r="F1294" i="3"/>
  <c r="C1294" i="3"/>
  <c r="F1293" i="3"/>
  <c r="C1293" i="3"/>
  <c r="F1292" i="3"/>
  <c r="C1292" i="3"/>
  <c r="F1291" i="3"/>
  <c r="C1291" i="3"/>
  <c r="F1290" i="3"/>
  <c r="C1290" i="3"/>
  <c r="F1289" i="3"/>
  <c r="C1289" i="3"/>
  <c r="F1288" i="3"/>
  <c r="F1287" i="3" s="1"/>
  <c r="C1288" i="3"/>
  <c r="K1287" i="3"/>
  <c r="J1287" i="3"/>
  <c r="I1287" i="3"/>
  <c r="H1287" i="3"/>
  <c r="G1287" i="3"/>
  <c r="E1287" i="3"/>
  <c r="C1287" i="3" s="1"/>
  <c r="D1287" i="3"/>
  <c r="F1286" i="3"/>
  <c r="C1286" i="3"/>
  <c r="F1285" i="3"/>
  <c r="C1285" i="3"/>
  <c r="F1284" i="3"/>
  <c r="C1284" i="3"/>
  <c r="F1283" i="3"/>
  <c r="C1283" i="3"/>
  <c r="F1282" i="3"/>
  <c r="C1282" i="3"/>
  <c r="F1281" i="3"/>
  <c r="C1281" i="3"/>
  <c r="F1280" i="3"/>
  <c r="C1280" i="3"/>
  <c r="F1279" i="3"/>
  <c r="C1279" i="3"/>
  <c r="F1278" i="3"/>
  <c r="C1278" i="3"/>
  <c r="F1277" i="3"/>
  <c r="C1277" i="3"/>
  <c r="F1276" i="3"/>
  <c r="C1276" i="3"/>
  <c r="F1275" i="3"/>
  <c r="C1275" i="3"/>
  <c r="F1274" i="3"/>
  <c r="C1274" i="3"/>
  <c r="F1273" i="3"/>
  <c r="C1273" i="3"/>
  <c r="F1272" i="3"/>
  <c r="C1272" i="3"/>
  <c r="F1271" i="3"/>
  <c r="C1271" i="3"/>
  <c r="F1270" i="3"/>
  <c r="C1270" i="3"/>
  <c r="F1269" i="3"/>
  <c r="C1269" i="3"/>
  <c r="F1268" i="3"/>
  <c r="C1268" i="3"/>
  <c r="F1267" i="3"/>
  <c r="C1267" i="3"/>
  <c r="F1266" i="3"/>
  <c r="C1266" i="3"/>
  <c r="F1265" i="3"/>
  <c r="C1265" i="3"/>
  <c r="F1264" i="3"/>
  <c r="C1264" i="3"/>
  <c r="F1263" i="3"/>
  <c r="C1263" i="3"/>
  <c r="F1262" i="3"/>
  <c r="C1262" i="3"/>
  <c r="F1261" i="3"/>
  <c r="C1261" i="3"/>
  <c r="F1260" i="3"/>
  <c r="C1260" i="3"/>
  <c r="F1259" i="3"/>
  <c r="C1259" i="3"/>
  <c r="F1258" i="3"/>
  <c r="C1258" i="3"/>
  <c r="F1257" i="3"/>
  <c r="C1257" i="3"/>
  <c r="F1256" i="3"/>
  <c r="C1256" i="3"/>
  <c r="F1255" i="3"/>
  <c r="C1255" i="3"/>
  <c r="F1254" i="3"/>
  <c r="C1254" i="3"/>
  <c r="F1253" i="3"/>
  <c r="C1253" i="3"/>
  <c r="F1252" i="3"/>
  <c r="C1252" i="3"/>
  <c r="F1251" i="3"/>
  <c r="C1251" i="3"/>
  <c r="F1250" i="3"/>
  <c r="C1250" i="3"/>
  <c r="F1249" i="3"/>
  <c r="C1249" i="3"/>
  <c r="F1248" i="3"/>
  <c r="C1248" i="3"/>
  <c r="F1247" i="3"/>
  <c r="C1247" i="3"/>
  <c r="F1246" i="3"/>
  <c r="C1246" i="3"/>
  <c r="F1245" i="3"/>
  <c r="C1245" i="3"/>
  <c r="F1244" i="3"/>
  <c r="C1244" i="3"/>
  <c r="F1243" i="3"/>
  <c r="C1243" i="3"/>
  <c r="F1242" i="3"/>
  <c r="C1242" i="3"/>
  <c r="F1241" i="3"/>
  <c r="C1241" i="3"/>
  <c r="F1240" i="3"/>
  <c r="C1240" i="3"/>
  <c r="F1239" i="3"/>
  <c r="C1239" i="3"/>
  <c r="F1238" i="3"/>
  <c r="C1238" i="3"/>
  <c r="F1237" i="3"/>
  <c r="C1237" i="3"/>
  <c r="F1236" i="3"/>
  <c r="C1236" i="3"/>
  <c r="F1235" i="3"/>
  <c r="C1235" i="3"/>
  <c r="F1234" i="3"/>
  <c r="C1234" i="3"/>
  <c r="F1233" i="3"/>
  <c r="C1233" i="3"/>
  <c r="F1232" i="3"/>
  <c r="C1232" i="3"/>
  <c r="F1231" i="3"/>
  <c r="C1231" i="3"/>
  <c r="F1230" i="3"/>
  <c r="C1230" i="3"/>
  <c r="F1229" i="3"/>
  <c r="C1229" i="3"/>
  <c r="F1228" i="3"/>
  <c r="C1228" i="3"/>
  <c r="F1227" i="3"/>
  <c r="C1227" i="3"/>
  <c r="F1226" i="3"/>
  <c r="C1226" i="3"/>
  <c r="F1225" i="3"/>
  <c r="C1225" i="3"/>
  <c r="F1224" i="3"/>
  <c r="C1224" i="3"/>
  <c r="F1223" i="3"/>
  <c r="C1223" i="3"/>
  <c r="F1222" i="3"/>
  <c r="F1221" i="3" s="1"/>
  <c r="C1222" i="3"/>
  <c r="K1221" i="3"/>
  <c r="J1221" i="3"/>
  <c r="I1221" i="3"/>
  <c r="H1221" i="3"/>
  <c r="G1221" i="3"/>
  <c r="E1221" i="3"/>
  <c r="D1221" i="3"/>
  <c r="C1221" i="3" s="1"/>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E1196" i="3"/>
  <c r="D1196" i="3"/>
  <c r="C1196" i="3"/>
  <c r="C1195" i="3"/>
  <c r="F1194" i="3"/>
  <c r="C1194" i="3"/>
  <c r="F1193" i="3"/>
  <c r="C1193" i="3"/>
  <c r="F1192" i="3"/>
  <c r="C1192" i="3"/>
  <c r="F1191" i="3"/>
  <c r="C1191" i="3"/>
  <c r="F1190" i="3"/>
  <c r="C1190" i="3"/>
  <c r="F1189" i="3"/>
  <c r="C1189" i="3"/>
  <c r="F1188" i="3"/>
  <c r="C1188" i="3"/>
  <c r="F1187" i="3"/>
  <c r="C1187" i="3"/>
  <c r="F1186" i="3"/>
  <c r="C1186" i="3"/>
  <c r="F1185" i="3"/>
  <c r="C1185" i="3"/>
  <c r="F1184" i="3"/>
  <c r="C1184" i="3"/>
  <c r="F1183" i="3"/>
  <c r="C1183" i="3"/>
  <c r="F1182" i="3"/>
  <c r="C1182" i="3"/>
  <c r="F1181" i="3"/>
  <c r="C1181" i="3"/>
  <c r="F1180" i="3"/>
  <c r="C1180" i="3"/>
  <c r="F1179" i="3"/>
  <c r="C1179" i="3"/>
  <c r="F1178" i="3"/>
  <c r="C1178" i="3"/>
  <c r="F1177" i="3"/>
  <c r="C1177" i="3"/>
  <c r="F1176" i="3"/>
  <c r="C1176" i="3"/>
  <c r="F1175" i="3"/>
  <c r="C1175" i="3"/>
  <c r="F1174" i="3"/>
  <c r="C1174" i="3"/>
  <c r="F1173" i="3"/>
  <c r="C1173" i="3"/>
  <c r="F1172" i="3"/>
  <c r="C1172" i="3"/>
  <c r="F1171" i="3"/>
  <c r="C1171" i="3"/>
  <c r="F1170" i="3"/>
  <c r="C1170" i="3"/>
  <c r="F1169" i="3"/>
  <c r="C1169" i="3"/>
  <c r="F1168" i="3"/>
  <c r="C1168" i="3"/>
  <c r="F1167" i="3"/>
  <c r="F1166" i="3" s="1"/>
  <c r="C1167" i="3"/>
  <c r="K1166" i="3"/>
  <c r="J1166" i="3"/>
  <c r="I1166" i="3"/>
  <c r="H1166" i="3"/>
  <c r="G1166" i="3"/>
  <c r="E1166" i="3"/>
  <c r="C1166" i="3" s="1"/>
  <c r="D1166" i="3"/>
  <c r="C1165" i="3"/>
  <c r="F1164" i="3"/>
  <c r="C1164" i="3"/>
  <c r="F1163" i="3"/>
  <c r="C1163" i="3"/>
  <c r="F1162" i="3"/>
  <c r="C1162" i="3"/>
  <c r="F1161" i="3"/>
  <c r="C1161" i="3"/>
  <c r="F1160" i="3"/>
  <c r="C1160" i="3"/>
  <c r="F1159" i="3"/>
  <c r="C1159" i="3"/>
  <c r="F1158" i="3"/>
  <c r="C1158" i="3"/>
  <c r="F1157" i="3"/>
  <c r="C1157" i="3"/>
  <c r="F1156" i="3"/>
  <c r="C1156" i="3"/>
  <c r="F1155" i="3"/>
  <c r="C1155" i="3"/>
  <c r="F1154" i="3"/>
  <c r="C1154" i="3"/>
  <c r="F1153" i="3"/>
  <c r="C1153" i="3"/>
  <c r="F1152" i="3"/>
  <c r="C1152" i="3"/>
  <c r="F1151" i="3"/>
  <c r="C1151" i="3"/>
  <c r="F1150" i="3"/>
  <c r="C1150" i="3"/>
  <c r="F1149" i="3"/>
  <c r="C1149" i="3"/>
  <c r="F1148" i="3"/>
  <c r="C1148" i="3"/>
  <c r="F1147" i="3"/>
  <c r="C1147" i="3"/>
  <c r="F1146" i="3"/>
  <c r="C1146" i="3"/>
  <c r="F1145" i="3"/>
  <c r="C1145" i="3"/>
  <c r="F1144" i="3"/>
  <c r="C1144" i="3"/>
  <c r="F1143" i="3"/>
  <c r="C1143" i="3"/>
  <c r="F1142" i="3"/>
  <c r="C1142" i="3"/>
  <c r="F1141" i="3"/>
  <c r="C1141" i="3"/>
  <c r="F1140" i="3"/>
  <c r="C1140" i="3"/>
  <c r="F1139" i="3"/>
  <c r="C1139" i="3"/>
  <c r="F1138" i="3"/>
  <c r="C1138" i="3"/>
  <c r="F1137" i="3"/>
  <c r="C1137" i="3"/>
  <c r="F1136" i="3"/>
  <c r="C1136" i="3"/>
  <c r="F1135" i="3"/>
  <c r="C1135" i="3"/>
  <c r="F1134" i="3"/>
  <c r="C1134" i="3"/>
  <c r="F1133" i="3"/>
  <c r="C1133" i="3"/>
  <c r="F1132" i="3"/>
  <c r="C1132" i="3"/>
  <c r="F1131" i="3"/>
  <c r="C1131" i="3"/>
  <c r="F1130" i="3"/>
  <c r="C1130" i="3"/>
  <c r="F1129" i="3"/>
  <c r="C1129" i="3"/>
  <c r="F1128" i="3"/>
  <c r="C1128" i="3"/>
  <c r="F1127" i="3"/>
  <c r="C1127" i="3"/>
  <c r="F1126" i="3"/>
  <c r="C1126" i="3"/>
  <c r="F1125" i="3"/>
  <c r="C1125" i="3"/>
  <c r="F1124" i="3"/>
  <c r="C1124" i="3"/>
  <c r="F1123" i="3"/>
  <c r="C1123" i="3"/>
  <c r="F1122" i="3"/>
  <c r="C1122" i="3"/>
  <c r="F1121" i="3"/>
  <c r="C1121" i="3"/>
  <c r="F1120" i="3"/>
  <c r="C1120" i="3"/>
  <c r="F1119" i="3"/>
  <c r="C1119" i="3"/>
  <c r="F1118" i="3"/>
  <c r="C1118" i="3"/>
  <c r="F1117" i="3"/>
  <c r="C1117" i="3"/>
  <c r="F1116" i="3"/>
  <c r="C1116" i="3"/>
  <c r="F1115" i="3"/>
  <c r="C1115" i="3"/>
  <c r="F1114" i="3"/>
  <c r="C1114" i="3"/>
  <c r="F1113" i="3"/>
  <c r="C1113" i="3"/>
  <c r="F1112" i="3"/>
  <c r="C1112" i="3"/>
  <c r="F1111" i="3"/>
  <c r="C1111" i="3"/>
  <c r="F1110" i="3"/>
  <c r="C1110" i="3"/>
  <c r="F1109" i="3"/>
  <c r="C1109" i="3"/>
  <c r="F1108" i="3"/>
  <c r="C1108" i="3"/>
  <c r="F1107" i="3"/>
  <c r="C1107" i="3"/>
  <c r="F1106" i="3"/>
  <c r="C1106" i="3"/>
  <c r="F1105" i="3"/>
  <c r="C1105" i="3"/>
  <c r="F1104" i="3"/>
  <c r="C1104" i="3"/>
  <c r="F1103" i="3"/>
  <c r="C1103" i="3"/>
  <c r="F1102" i="3"/>
  <c r="C1102" i="3"/>
  <c r="F1101" i="3"/>
  <c r="C1101" i="3"/>
  <c r="F1100" i="3"/>
  <c r="C1100" i="3"/>
  <c r="F1099" i="3"/>
  <c r="F1098" i="3" s="1"/>
  <c r="C1099" i="3"/>
  <c r="K1098" i="3"/>
  <c r="J1098" i="3"/>
  <c r="I1098" i="3"/>
  <c r="H1098" i="3"/>
  <c r="G1098" i="3"/>
  <c r="E1098" i="3"/>
  <c r="D1098" i="3"/>
  <c r="C1098" i="3"/>
  <c r="C1097" i="3"/>
  <c r="F1096" i="3"/>
  <c r="C1096" i="3"/>
  <c r="F1095" i="3"/>
  <c r="C1095" i="3"/>
  <c r="F1094" i="3"/>
  <c r="C1094" i="3"/>
  <c r="F1093" i="3"/>
  <c r="C1093" i="3"/>
  <c r="F1092" i="3"/>
  <c r="C1092" i="3"/>
  <c r="F1091" i="3"/>
  <c r="C1091" i="3"/>
  <c r="F1090" i="3"/>
  <c r="C1090" i="3"/>
  <c r="F1089" i="3"/>
  <c r="C1089" i="3"/>
  <c r="F1088" i="3"/>
  <c r="C1088" i="3"/>
  <c r="F1087" i="3"/>
  <c r="C1087" i="3"/>
  <c r="F1086" i="3"/>
  <c r="C1086" i="3"/>
  <c r="F1085" i="3"/>
  <c r="C1085" i="3"/>
  <c r="F1084" i="3"/>
  <c r="C1084" i="3"/>
  <c r="F1083" i="3"/>
  <c r="C1083" i="3"/>
  <c r="F1082" i="3"/>
  <c r="C1082" i="3"/>
  <c r="F1081" i="3"/>
  <c r="C1081" i="3"/>
  <c r="F1080" i="3"/>
  <c r="C1080" i="3"/>
  <c r="F1079" i="3"/>
  <c r="C1079" i="3"/>
  <c r="F1078" i="3"/>
  <c r="C1078" i="3"/>
  <c r="F1077" i="3"/>
  <c r="C1077" i="3"/>
  <c r="F1076" i="3"/>
  <c r="C1076" i="3"/>
  <c r="F1075" i="3"/>
  <c r="C1075" i="3"/>
  <c r="F1074" i="3"/>
  <c r="C1074" i="3"/>
  <c r="F1073" i="3"/>
  <c r="C1073" i="3"/>
  <c r="F1072" i="3"/>
  <c r="C1072" i="3"/>
  <c r="F1071" i="3"/>
  <c r="C1071" i="3"/>
  <c r="F1070" i="3"/>
  <c r="C1070" i="3"/>
  <c r="F1069" i="3"/>
  <c r="C1069" i="3"/>
  <c r="F1068" i="3"/>
  <c r="C1068" i="3"/>
  <c r="F1067" i="3"/>
  <c r="C1067" i="3"/>
  <c r="F1066" i="3"/>
  <c r="C1066" i="3"/>
  <c r="F1065" i="3"/>
  <c r="C1065" i="3"/>
  <c r="F1064" i="3"/>
  <c r="C1064" i="3"/>
  <c r="F1063" i="3"/>
  <c r="C1063" i="3"/>
  <c r="F1062" i="3"/>
  <c r="C1062" i="3"/>
  <c r="F1061" i="3"/>
  <c r="C1061" i="3"/>
  <c r="F1060" i="3"/>
  <c r="C1060" i="3"/>
  <c r="F1059" i="3"/>
  <c r="C1059" i="3"/>
  <c r="F1058" i="3"/>
  <c r="C1058" i="3"/>
  <c r="F1057" i="3"/>
  <c r="C1057" i="3"/>
  <c r="F1056" i="3"/>
  <c r="C1056" i="3"/>
  <c r="F1055" i="3"/>
  <c r="C1055" i="3"/>
  <c r="F1054" i="3"/>
  <c r="C1054" i="3"/>
  <c r="F1053" i="3"/>
  <c r="C1053" i="3"/>
  <c r="F1052" i="3"/>
  <c r="C1052" i="3"/>
  <c r="F1051" i="3"/>
  <c r="C1051" i="3"/>
  <c r="F1050" i="3"/>
  <c r="C1050" i="3"/>
  <c r="F1049" i="3"/>
  <c r="C1049" i="3"/>
  <c r="F1048" i="3"/>
  <c r="C1048" i="3"/>
  <c r="F1047" i="3"/>
  <c r="C1047" i="3"/>
  <c r="F1046" i="3"/>
  <c r="C1046" i="3"/>
  <c r="F1045" i="3"/>
  <c r="C1045" i="3"/>
  <c r="F1044" i="3"/>
  <c r="C1044" i="3"/>
  <c r="F1043" i="3"/>
  <c r="C1043" i="3"/>
  <c r="F1042" i="3"/>
  <c r="C1042" i="3"/>
  <c r="F1041" i="3"/>
  <c r="C1041" i="3"/>
  <c r="F1040" i="3"/>
  <c r="C1040" i="3"/>
  <c r="F1039" i="3"/>
  <c r="C1039" i="3"/>
  <c r="F1038" i="3"/>
  <c r="F1037" i="3" s="1"/>
  <c r="C1038" i="3"/>
  <c r="K1037" i="3"/>
  <c r="J1037" i="3"/>
  <c r="I1037" i="3"/>
  <c r="H1037" i="3"/>
  <c r="G1037" i="3"/>
  <c r="E1037" i="3"/>
  <c r="D1037" i="3"/>
  <c r="C1037" i="3"/>
  <c r="C1036" i="3"/>
  <c r="E1035" i="3"/>
  <c r="D1035" i="3"/>
  <c r="C1035" i="3"/>
  <c r="C1034" i="3"/>
  <c r="F1033" i="3"/>
  <c r="C1033" i="3"/>
  <c r="F1032" i="3"/>
  <c r="C1032" i="3"/>
  <c r="F1031" i="3"/>
  <c r="C1031" i="3"/>
  <c r="F1030" i="3"/>
  <c r="C1030" i="3"/>
  <c r="F1029" i="3"/>
  <c r="C1029" i="3"/>
  <c r="F1028" i="3"/>
  <c r="C1028" i="3"/>
  <c r="F1027" i="3"/>
  <c r="C1027" i="3"/>
  <c r="F1026" i="3"/>
  <c r="C1026" i="3"/>
  <c r="F1025" i="3"/>
  <c r="C1025" i="3"/>
  <c r="F1024" i="3"/>
  <c r="C1024" i="3"/>
  <c r="F1023" i="3"/>
  <c r="C1023" i="3"/>
  <c r="F1022" i="3"/>
  <c r="C1022" i="3"/>
  <c r="F1021" i="3"/>
  <c r="C1021" i="3"/>
  <c r="F1020" i="3"/>
  <c r="C1020" i="3"/>
  <c r="F1019" i="3"/>
  <c r="C1019" i="3"/>
  <c r="F1018" i="3"/>
  <c r="C1018" i="3"/>
  <c r="F1017" i="3"/>
  <c r="C1017" i="3"/>
  <c r="F1016" i="3"/>
  <c r="C1016" i="3"/>
  <c r="F1015" i="3"/>
  <c r="C1015" i="3"/>
  <c r="F1014" i="3"/>
  <c r="C1014" i="3"/>
  <c r="F1013" i="3"/>
  <c r="C1013" i="3"/>
  <c r="F1012" i="3"/>
  <c r="C1012" i="3"/>
  <c r="F1011" i="3"/>
  <c r="C1011" i="3"/>
  <c r="F1010" i="3"/>
  <c r="C1010" i="3"/>
  <c r="F1009" i="3"/>
  <c r="C1009" i="3"/>
  <c r="F1008" i="3"/>
  <c r="C1008" i="3"/>
  <c r="F1007" i="3"/>
  <c r="C1007" i="3"/>
  <c r="F1006" i="3"/>
  <c r="C1006" i="3"/>
  <c r="F1005" i="3"/>
  <c r="C1005" i="3"/>
  <c r="F1004" i="3"/>
  <c r="C1004" i="3"/>
  <c r="F1003" i="3"/>
  <c r="C1003" i="3"/>
  <c r="F1002" i="3"/>
  <c r="C1002" i="3"/>
  <c r="F1001" i="3"/>
  <c r="C1001" i="3"/>
  <c r="F1000" i="3"/>
  <c r="C1000" i="3"/>
  <c r="F999" i="3"/>
  <c r="C999" i="3"/>
  <c r="F998" i="3"/>
  <c r="C998" i="3"/>
  <c r="F997" i="3"/>
  <c r="C997" i="3"/>
  <c r="F996" i="3"/>
  <c r="C996" i="3"/>
  <c r="F995" i="3"/>
  <c r="C995" i="3"/>
  <c r="F994" i="3"/>
  <c r="C994" i="3"/>
  <c r="F993" i="3"/>
  <c r="C993" i="3"/>
  <c r="F992" i="3"/>
  <c r="C992" i="3"/>
  <c r="F991" i="3"/>
  <c r="C991" i="3"/>
  <c r="F990" i="3"/>
  <c r="C990" i="3"/>
  <c r="F989" i="3"/>
  <c r="C989" i="3"/>
  <c r="F988" i="3"/>
  <c r="C988" i="3"/>
  <c r="F987" i="3"/>
  <c r="C987" i="3"/>
  <c r="F986" i="3"/>
  <c r="C986" i="3"/>
  <c r="F985" i="3"/>
  <c r="C985" i="3"/>
  <c r="F984" i="3"/>
  <c r="C984" i="3"/>
  <c r="F983" i="3"/>
  <c r="C983" i="3"/>
  <c r="F982" i="3"/>
  <c r="C982" i="3"/>
  <c r="F981" i="3"/>
  <c r="C981" i="3"/>
  <c r="F980" i="3"/>
  <c r="C980" i="3"/>
  <c r="F979" i="3"/>
  <c r="C979" i="3"/>
  <c r="F978" i="3"/>
  <c r="C978" i="3"/>
  <c r="F977" i="3"/>
  <c r="C977" i="3"/>
  <c r="F976" i="3"/>
  <c r="C976" i="3"/>
  <c r="F975" i="3"/>
  <c r="C975" i="3"/>
  <c r="F974" i="3"/>
  <c r="C974" i="3"/>
  <c r="F973" i="3"/>
  <c r="C973" i="3"/>
  <c r="F972" i="3"/>
  <c r="C972" i="3"/>
  <c r="F971" i="3"/>
  <c r="C971" i="3"/>
  <c r="F970" i="3"/>
  <c r="C970" i="3"/>
  <c r="F969" i="3"/>
  <c r="C969" i="3"/>
  <c r="F968" i="3"/>
  <c r="C968" i="3"/>
  <c r="F967" i="3"/>
  <c r="C967" i="3"/>
  <c r="F966" i="3"/>
  <c r="C966" i="3"/>
  <c r="F965" i="3"/>
  <c r="C965" i="3"/>
  <c r="F964" i="3"/>
  <c r="C964" i="3"/>
  <c r="F963" i="3"/>
  <c r="C963" i="3"/>
  <c r="F962" i="3"/>
  <c r="F961" i="3" s="1"/>
  <c r="C962" i="3"/>
  <c r="K961" i="3"/>
  <c r="J961" i="3"/>
  <c r="I961" i="3"/>
  <c r="H961" i="3"/>
  <c r="G961" i="3"/>
  <c r="E961" i="3"/>
  <c r="C961" i="3" s="1"/>
  <c r="D961" i="3"/>
  <c r="F960" i="3"/>
  <c r="C960" i="3"/>
  <c r="F959" i="3"/>
  <c r="C959" i="3"/>
  <c r="F958" i="3"/>
  <c r="C958" i="3"/>
  <c r="F957" i="3"/>
  <c r="C957" i="3"/>
  <c r="F956" i="3"/>
  <c r="C956" i="3"/>
  <c r="F955" i="3"/>
  <c r="C955" i="3"/>
  <c r="F954" i="3"/>
  <c r="C954" i="3"/>
  <c r="F953" i="3"/>
  <c r="C953" i="3"/>
  <c r="F952" i="3"/>
  <c r="C952" i="3"/>
  <c r="F951" i="3"/>
  <c r="C951" i="3"/>
  <c r="F950" i="3"/>
  <c r="C950" i="3"/>
  <c r="F949" i="3"/>
  <c r="C949" i="3"/>
  <c r="F948" i="3"/>
  <c r="C948" i="3"/>
  <c r="F947" i="3"/>
  <c r="C947" i="3"/>
  <c r="F946" i="3"/>
  <c r="C946" i="3"/>
  <c r="F945" i="3"/>
  <c r="C945" i="3"/>
  <c r="F944" i="3"/>
  <c r="C944" i="3"/>
  <c r="F943" i="3"/>
  <c r="C943" i="3"/>
  <c r="F942" i="3"/>
  <c r="C942" i="3"/>
  <c r="F941" i="3"/>
  <c r="C941" i="3"/>
  <c r="F940" i="3"/>
  <c r="C940" i="3"/>
  <c r="F939" i="3"/>
  <c r="C939" i="3"/>
  <c r="F938" i="3"/>
  <c r="C938" i="3"/>
  <c r="F937" i="3"/>
  <c r="C937" i="3"/>
  <c r="F936" i="3"/>
  <c r="C936" i="3"/>
  <c r="F935" i="3"/>
  <c r="C935" i="3"/>
  <c r="F934" i="3"/>
  <c r="C934" i="3"/>
  <c r="F933" i="3"/>
  <c r="C933" i="3"/>
  <c r="F932" i="3"/>
  <c r="C932" i="3"/>
  <c r="F931" i="3"/>
  <c r="C931" i="3"/>
  <c r="F930" i="3"/>
  <c r="C930" i="3"/>
  <c r="F929" i="3"/>
  <c r="C929" i="3"/>
  <c r="F928" i="3"/>
  <c r="C928" i="3"/>
  <c r="F927" i="3"/>
  <c r="C927" i="3"/>
  <c r="F926" i="3"/>
  <c r="C926" i="3"/>
  <c r="F925" i="3"/>
  <c r="C925" i="3"/>
  <c r="F924" i="3"/>
  <c r="C924" i="3"/>
  <c r="F923" i="3"/>
  <c r="C923" i="3"/>
  <c r="F922" i="3"/>
  <c r="C922" i="3"/>
  <c r="F921" i="3"/>
  <c r="C921" i="3"/>
  <c r="F920" i="3"/>
  <c r="C920" i="3"/>
  <c r="F919" i="3"/>
  <c r="C919" i="3"/>
  <c r="F918" i="3"/>
  <c r="C918" i="3"/>
  <c r="F917" i="3"/>
  <c r="C917" i="3"/>
  <c r="F916" i="3"/>
  <c r="C916" i="3"/>
  <c r="F915" i="3"/>
  <c r="C915" i="3"/>
  <c r="F914" i="3"/>
  <c r="C914" i="3"/>
  <c r="F913" i="3"/>
  <c r="C913" i="3"/>
  <c r="F912" i="3"/>
  <c r="C912" i="3"/>
  <c r="F911" i="3"/>
  <c r="C911" i="3"/>
  <c r="F910" i="3"/>
  <c r="C910" i="3"/>
  <c r="F909" i="3"/>
  <c r="C909" i="3"/>
  <c r="F908" i="3"/>
  <c r="C908" i="3"/>
  <c r="F907" i="3"/>
  <c r="C907" i="3"/>
  <c r="F906" i="3"/>
  <c r="C906" i="3"/>
  <c r="F905" i="3"/>
  <c r="C905" i="3"/>
  <c r="F904" i="3"/>
  <c r="C904" i="3"/>
  <c r="F903" i="3"/>
  <c r="C903" i="3"/>
  <c r="F902" i="3"/>
  <c r="C902" i="3"/>
  <c r="F901" i="3"/>
  <c r="C901" i="3"/>
  <c r="F900" i="3"/>
  <c r="C900" i="3"/>
  <c r="F899" i="3"/>
  <c r="C899" i="3"/>
  <c r="F898" i="3"/>
  <c r="C898" i="3"/>
  <c r="F897" i="3"/>
  <c r="C897" i="3"/>
  <c r="F896" i="3"/>
  <c r="C896" i="3"/>
  <c r="F895" i="3"/>
  <c r="C895" i="3"/>
  <c r="F894" i="3"/>
  <c r="C894" i="3"/>
  <c r="F893" i="3"/>
  <c r="C893" i="3"/>
  <c r="F892" i="3"/>
  <c r="C892" i="3"/>
  <c r="F891" i="3"/>
  <c r="C891" i="3"/>
  <c r="F890" i="3"/>
  <c r="C890" i="3"/>
  <c r="F889" i="3"/>
  <c r="C889" i="3"/>
  <c r="F888" i="3"/>
  <c r="C888" i="3"/>
  <c r="F887" i="3"/>
  <c r="C887" i="3"/>
  <c r="F886" i="3"/>
  <c r="C886" i="3"/>
  <c r="F885" i="3"/>
  <c r="C885" i="3"/>
  <c r="F884" i="3"/>
  <c r="C884" i="3"/>
  <c r="F883" i="3"/>
  <c r="C883" i="3"/>
  <c r="K882" i="3"/>
  <c r="J882" i="3"/>
  <c r="I882" i="3"/>
  <c r="H882" i="3"/>
  <c r="G882" i="3"/>
  <c r="F882" i="3"/>
  <c r="E882" i="3"/>
  <c r="D882" i="3"/>
  <c r="C882" i="3"/>
  <c r="F881" i="3"/>
  <c r="C881" i="3"/>
  <c r="F880" i="3"/>
  <c r="C880" i="3"/>
  <c r="F879" i="3"/>
  <c r="C879" i="3"/>
  <c r="F878" i="3"/>
  <c r="C878" i="3"/>
  <c r="F877" i="3"/>
  <c r="C877" i="3"/>
  <c r="F876" i="3"/>
  <c r="C876" i="3"/>
  <c r="F875" i="3"/>
  <c r="C875" i="3"/>
  <c r="F874" i="3"/>
  <c r="C874" i="3"/>
  <c r="F873" i="3"/>
  <c r="C873" i="3"/>
  <c r="F872" i="3"/>
  <c r="C872" i="3"/>
  <c r="F871" i="3"/>
  <c r="C871" i="3"/>
  <c r="F870" i="3"/>
  <c r="C870" i="3"/>
  <c r="F869" i="3"/>
  <c r="C869" i="3"/>
  <c r="F868" i="3"/>
  <c r="C868" i="3"/>
  <c r="F867" i="3"/>
  <c r="C867" i="3"/>
  <c r="F866" i="3"/>
  <c r="C866" i="3"/>
  <c r="F865" i="3"/>
  <c r="C865" i="3"/>
  <c r="F864" i="3"/>
  <c r="C864" i="3"/>
  <c r="F863" i="3"/>
  <c r="C863" i="3"/>
  <c r="F862" i="3"/>
  <c r="C862" i="3"/>
  <c r="F861" i="3"/>
  <c r="C861" i="3"/>
  <c r="F860" i="3"/>
  <c r="C860" i="3"/>
  <c r="F859" i="3"/>
  <c r="C859" i="3"/>
  <c r="F858" i="3"/>
  <c r="C858" i="3"/>
  <c r="F857" i="3"/>
  <c r="C857" i="3"/>
  <c r="F856" i="3"/>
  <c r="C856" i="3"/>
  <c r="F855" i="3"/>
  <c r="C855" i="3"/>
  <c r="F854" i="3"/>
  <c r="C854" i="3"/>
  <c r="F853" i="3"/>
  <c r="C853" i="3"/>
  <c r="F852" i="3"/>
  <c r="C852" i="3"/>
  <c r="F851" i="3"/>
  <c r="C851" i="3"/>
  <c r="F850" i="3"/>
  <c r="C850" i="3"/>
  <c r="F849" i="3"/>
  <c r="C849" i="3"/>
  <c r="F848" i="3"/>
  <c r="C848" i="3"/>
  <c r="F847" i="3"/>
  <c r="C847" i="3"/>
  <c r="F846" i="3"/>
  <c r="C846" i="3"/>
  <c r="F845" i="3"/>
  <c r="C845" i="3"/>
  <c r="F844" i="3"/>
  <c r="C844" i="3"/>
  <c r="F843" i="3"/>
  <c r="C843" i="3"/>
  <c r="F842" i="3"/>
  <c r="C842" i="3"/>
  <c r="F841" i="3"/>
  <c r="C841" i="3"/>
  <c r="F840" i="3"/>
  <c r="C840" i="3"/>
  <c r="F839" i="3"/>
  <c r="C839" i="3"/>
  <c r="F838" i="3"/>
  <c r="C838" i="3"/>
  <c r="F837" i="3"/>
  <c r="C837" i="3"/>
  <c r="F836" i="3"/>
  <c r="C836" i="3"/>
  <c r="F835" i="3"/>
  <c r="C835" i="3"/>
  <c r="F834" i="3"/>
  <c r="C834" i="3"/>
  <c r="F833" i="3"/>
  <c r="C833" i="3"/>
  <c r="F832" i="3"/>
  <c r="C832" i="3"/>
  <c r="F831" i="3"/>
  <c r="C831" i="3"/>
  <c r="F830" i="3"/>
  <c r="C830" i="3"/>
  <c r="F829" i="3"/>
  <c r="C829" i="3"/>
  <c r="F828" i="3"/>
  <c r="C828" i="3"/>
  <c r="F827" i="3"/>
  <c r="C827" i="3"/>
  <c r="F826" i="3"/>
  <c r="C826" i="3"/>
  <c r="F825" i="3"/>
  <c r="C825" i="3"/>
  <c r="F824" i="3"/>
  <c r="C824" i="3"/>
  <c r="F823" i="3"/>
  <c r="C823" i="3"/>
  <c r="F822" i="3"/>
  <c r="C822" i="3"/>
  <c r="F821" i="3"/>
  <c r="C821" i="3"/>
  <c r="F820" i="3"/>
  <c r="C820" i="3"/>
  <c r="F819" i="3"/>
  <c r="C819" i="3"/>
  <c r="F818" i="3"/>
  <c r="C818" i="3"/>
  <c r="F817" i="3"/>
  <c r="C817" i="3"/>
  <c r="F816" i="3"/>
  <c r="C816" i="3"/>
  <c r="F815" i="3"/>
  <c r="C815" i="3"/>
  <c r="F814" i="3"/>
  <c r="C814" i="3"/>
  <c r="F813" i="3"/>
  <c r="C813" i="3"/>
  <c r="F812" i="3"/>
  <c r="F811" i="3" s="1"/>
  <c r="C812" i="3"/>
  <c r="K811" i="3"/>
  <c r="J811" i="3"/>
  <c r="I811" i="3"/>
  <c r="H811" i="3"/>
  <c r="G811" i="3"/>
  <c r="E811" i="3"/>
  <c r="D811" i="3"/>
  <c r="C811" i="3"/>
  <c r="C810" i="3"/>
  <c r="C809" i="3"/>
  <c r="C808" i="3"/>
  <c r="C807" i="3"/>
  <c r="C806" i="3"/>
  <c r="C805" i="3"/>
  <c r="E804" i="3"/>
  <c r="D804" i="3"/>
  <c r="C804" i="3" s="1"/>
  <c r="C803" i="3"/>
  <c r="C802" i="3"/>
  <c r="C801" i="3"/>
  <c r="C800" i="3"/>
  <c r="C799" i="3"/>
  <c r="C798" i="3"/>
  <c r="C797" i="3"/>
  <c r="C796" i="3"/>
  <c r="C795" i="3"/>
  <c r="E794" i="3"/>
  <c r="D794" i="3"/>
  <c r="C794" i="3" s="1"/>
  <c r="C793" i="3"/>
  <c r="C792" i="3"/>
  <c r="C791" i="3"/>
  <c r="C790" i="3"/>
  <c r="C789" i="3"/>
  <c r="C788" i="3"/>
  <c r="C787" i="3"/>
  <c r="C786" i="3"/>
  <c r="C785" i="3"/>
  <c r="C784" i="3"/>
  <c r="E783" i="3"/>
  <c r="C783" i="3" s="1"/>
  <c r="D783" i="3"/>
  <c r="C782" i="3"/>
  <c r="C781" i="3"/>
  <c r="C780" i="3"/>
  <c r="C779" i="3"/>
  <c r="C778" i="3"/>
  <c r="C777" i="3"/>
  <c r="C776" i="3"/>
  <c r="C775" i="3"/>
  <c r="C774" i="3"/>
  <c r="C773" i="3"/>
  <c r="C772" i="3"/>
  <c r="C771" i="3"/>
  <c r="C770" i="3"/>
  <c r="C769" i="3"/>
  <c r="E768" i="3"/>
  <c r="D768" i="3"/>
  <c r="C768" i="3"/>
  <c r="C767" i="3"/>
  <c r="C766" i="3"/>
  <c r="C765" i="3"/>
  <c r="E764" i="3"/>
  <c r="D764" i="3"/>
  <c r="C764" i="3" s="1"/>
  <c r="C763" i="3"/>
  <c r="C762" i="3"/>
  <c r="C761" i="3"/>
  <c r="C760" i="3"/>
  <c r="C759" i="3"/>
  <c r="C758" i="3"/>
  <c r="C757" i="3"/>
  <c r="C756" i="3"/>
  <c r="C755" i="3"/>
  <c r="C754" i="3"/>
  <c r="C753" i="3"/>
  <c r="C752" i="3"/>
  <c r="C751" i="3"/>
  <c r="C750" i="3"/>
  <c r="C749" i="3"/>
  <c r="C748" i="3"/>
  <c r="E747" i="3"/>
  <c r="D747" i="3"/>
  <c r="C747" i="3"/>
  <c r="C746" i="3"/>
  <c r="C745" i="3"/>
  <c r="C744" i="3"/>
  <c r="C743" i="3"/>
  <c r="C742" i="3"/>
  <c r="C741" i="3"/>
  <c r="C740" i="3"/>
  <c r="C739" i="3"/>
  <c r="C738" i="3"/>
  <c r="C737" i="3"/>
  <c r="C736" i="3"/>
  <c r="C735" i="3"/>
  <c r="C734" i="3"/>
  <c r="C733" i="3"/>
  <c r="C732" i="3"/>
  <c r="C731" i="3"/>
  <c r="E730" i="3"/>
  <c r="D730" i="3"/>
  <c r="C730" i="3"/>
  <c r="C729" i="3"/>
  <c r="C728" i="3"/>
  <c r="E727" i="3"/>
  <c r="D727" i="3"/>
  <c r="C727" i="3"/>
  <c r="C726" i="3"/>
  <c r="C725" i="3"/>
  <c r="C724" i="3"/>
  <c r="C723" i="3"/>
  <c r="C722" i="3"/>
  <c r="C721" i="3"/>
  <c r="E720" i="3"/>
  <c r="D720" i="3"/>
  <c r="C720" i="3" s="1"/>
  <c r="C719" i="3"/>
  <c r="C718" i="3"/>
  <c r="E717" i="3"/>
  <c r="C717" i="3" s="1"/>
  <c r="D717" i="3"/>
  <c r="C716" i="3"/>
  <c r="C715" i="3"/>
  <c r="C714" i="3"/>
  <c r="C713" i="3"/>
  <c r="C712" i="3"/>
  <c r="C711" i="3"/>
  <c r="E710" i="3"/>
  <c r="D710" i="3"/>
  <c r="C710" i="3"/>
  <c r="C709" i="3"/>
  <c r="C708" i="3"/>
  <c r="E707" i="3"/>
  <c r="D707" i="3"/>
  <c r="C707" i="3"/>
  <c r="C706" i="3"/>
  <c r="C705" i="3"/>
  <c r="E704" i="3"/>
  <c r="D704" i="3"/>
  <c r="C704" i="3" s="1"/>
  <c r="C703" i="3"/>
  <c r="C702" i="3"/>
  <c r="E701" i="3"/>
  <c r="C701" i="3" s="1"/>
  <c r="D701" i="3"/>
  <c r="C700" i="3"/>
  <c r="C699" i="3"/>
  <c r="C698" i="3"/>
  <c r="C697" i="3"/>
  <c r="C696" i="3"/>
  <c r="E695" i="3"/>
  <c r="C695" i="3" s="1"/>
  <c r="D695" i="3"/>
  <c r="C694" i="3"/>
  <c r="C693" i="3"/>
  <c r="C692" i="3"/>
  <c r="C691" i="3"/>
  <c r="C690" i="3"/>
  <c r="C689" i="3"/>
  <c r="C688" i="3"/>
  <c r="E687" i="3"/>
  <c r="D687" i="3"/>
  <c r="C687" i="3"/>
  <c r="C686" i="3"/>
  <c r="C685" i="3"/>
  <c r="C684" i="3"/>
  <c r="C683" i="3"/>
  <c r="C682" i="3"/>
  <c r="E681" i="3"/>
  <c r="D681" i="3"/>
  <c r="C681" i="3"/>
  <c r="C680" i="3"/>
  <c r="C679" i="3"/>
  <c r="E678" i="3"/>
  <c r="D678" i="3"/>
  <c r="C678" i="3" s="1"/>
  <c r="C677" i="3"/>
  <c r="C676" i="3"/>
  <c r="C675" i="3"/>
  <c r="E674" i="3"/>
  <c r="D674" i="3"/>
  <c r="C674" i="3"/>
  <c r="C673" i="3"/>
  <c r="C672" i="3"/>
  <c r="C671" i="3"/>
  <c r="C670" i="3"/>
  <c r="C669" i="3"/>
  <c r="C668" i="3"/>
  <c r="C667" i="3"/>
  <c r="C666" i="3"/>
  <c r="C665" i="3"/>
  <c r="C664" i="3"/>
  <c r="C663" i="3"/>
  <c r="C662" i="3"/>
  <c r="C661" i="3"/>
  <c r="C660" i="3"/>
  <c r="C659" i="3"/>
  <c r="C658" i="3"/>
  <c r="C657" i="3"/>
  <c r="C656" i="3"/>
  <c r="C655" i="3"/>
  <c r="E654" i="3"/>
  <c r="D654" i="3"/>
  <c r="C654" i="3" s="1"/>
  <c r="C653" i="3"/>
  <c r="C652" i="3"/>
  <c r="C651" i="3"/>
  <c r="C650" i="3"/>
  <c r="C649" i="3"/>
  <c r="C648" i="3"/>
  <c r="C647" i="3"/>
  <c r="C646" i="3"/>
  <c r="C645" i="3"/>
  <c r="C644" i="3"/>
  <c r="C643" i="3"/>
  <c r="C642" i="3"/>
  <c r="C641" i="3"/>
  <c r="C640" i="3"/>
  <c r="C639" i="3"/>
  <c r="C638" i="3"/>
  <c r="C637" i="3"/>
  <c r="C636" i="3"/>
  <c r="C635" i="3"/>
  <c r="C634" i="3"/>
  <c r="E633" i="3"/>
  <c r="D633" i="3"/>
  <c r="C633" i="3"/>
  <c r="C632" i="3"/>
  <c r="C631" i="3"/>
  <c r="C630" i="3"/>
  <c r="C629" i="3"/>
  <c r="C628" i="3"/>
  <c r="C627" i="3"/>
  <c r="C626" i="3"/>
  <c r="C625" i="3"/>
  <c r="C624" i="3"/>
  <c r="C623" i="3"/>
  <c r="C622" i="3"/>
  <c r="C621" i="3"/>
  <c r="C620" i="3"/>
  <c r="C619" i="3"/>
  <c r="C618" i="3"/>
  <c r="C617" i="3"/>
  <c r="C616" i="3"/>
  <c r="E615" i="3"/>
  <c r="D615"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E590" i="3"/>
  <c r="D590"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E535" i="3"/>
  <c r="D535"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E500" i="3"/>
  <c r="D500" i="3"/>
  <c r="C500" i="3" s="1"/>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E456" i="3"/>
  <c r="D456" i="3"/>
  <c r="C456" i="3"/>
  <c r="C455" i="3"/>
  <c r="C454" i="3"/>
  <c r="C453" i="3"/>
  <c r="C452" i="3"/>
  <c r="C451" i="3"/>
  <c r="C450" i="3"/>
  <c r="C449" i="3"/>
  <c r="C448" i="3"/>
  <c r="C447" i="3"/>
  <c r="E446" i="3"/>
  <c r="D446" i="3"/>
  <c r="C446" i="3"/>
  <c r="C445" i="3"/>
  <c r="C444" i="3"/>
  <c r="C443" i="3"/>
  <c r="C442" i="3"/>
  <c r="C441" i="3"/>
  <c r="C440" i="3"/>
  <c r="C439" i="3"/>
  <c r="C438" i="3"/>
  <c r="C437" i="3"/>
  <c r="C436" i="3"/>
  <c r="C435" i="3"/>
  <c r="C434" i="3"/>
  <c r="C433" i="3"/>
  <c r="C432" i="3"/>
  <c r="C431" i="3"/>
  <c r="C430" i="3"/>
  <c r="C429" i="3"/>
  <c r="E428" i="3"/>
  <c r="D428" i="3"/>
  <c r="C428" i="3"/>
  <c r="C427" i="3"/>
  <c r="C426" i="3"/>
  <c r="C425" i="3"/>
  <c r="C424" i="3"/>
  <c r="C423" i="3"/>
  <c r="C422" i="3"/>
  <c r="C421" i="3"/>
  <c r="C420" i="3"/>
  <c r="C419" i="3"/>
  <c r="C418" i="3"/>
  <c r="C417" i="3"/>
  <c r="C416" i="3"/>
  <c r="C415" i="3"/>
  <c r="C414" i="3"/>
  <c r="C413" i="3"/>
  <c r="C412" i="3"/>
  <c r="C411" i="3"/>
  <c r="C410" i="3"/>
  <c r="C409" i="3"/>
  <c r="C408" i="3"/>
  <c r="C407" i="3"/>
  <c r="C406" i="3"/>
  <c r="E405" i="3"/>
  <c r="D405"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E362" i="3"/>
  <c r="D362" i="3"/>
  <c r="C362" i="3" s="1"/>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E295" i="3"/>
  <c r="C295" i="3" s="1"/>
  <c r="D295" i="3"/>
  <c r="C294" i="3"/>
  <c r="C293" i="3"/>
  <c r="C292" i="3"/>
  <c r="C291" i="3"/>
  <c r="C290" i="3"/>
  <c r="E289" i="3"/>
  <c r="C289" i="3" s="1"/>
  <c r="D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E243" i="3"/>
  <c r="C243" i="3" s="1"/>
  <c r="D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E174" i="3"/>
  <c r="D174" i="3"/>
  <c r="C174" i="3" s="1"/>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E83" i="3"/>
  <c r="C83" i="3" s="1"/>
  <c r="D83" i="3"/>
  <c r="C82" i="3"/>
  <c r="C81" i="3"/>
  <c r="C80" i="3"/>
  <c r="C79" i="3"/>
  <c r="C78" i="3"/>
  <c r="C77" i="3"/>
  <c r="C76" i="3"/>
  <c r="C75" i="3"/>
  <c r="C74" i="3"/>
  <c r="C73" i="3"/>
  <c r="C72" i="3"/>
  <c r="C71" i="3"/>
  <c r="C70" i="3"/>
  <c r="C69" i="3"/>
  <c r="C68" i="3"/>
  <c r="C67" i="3"/>
  <c r="C66" i="3"/>
  <c r="C65" i="3"/>
  <c r="C64" i="3"/>
  <c r="C63" i="3"/>
  <c r="C62" i="3"/>
  <c r="C61" i="3"/>
  <c r="C60" i="3"/>
  <c r="C59" i="3"/>
  <c r="E58" i="3"/>
  <c r="D58" i="3"/>
  <c r="C58" i="3" s="1"/>
  <c r="C57" i="3"/>
  <c r="C56" i="3"/>
  <c r="C55" i="3"/>
  <c r="C54" i="3"/>
  <c r="C53" i="3"/>
  <c r="E52" i="3"/>
  <c r="D52" i="3"/>
  <c r="C52" i="3" s="1"/>
  <c r="C51" i="3"/>
  <c r="C50" i="3"/>
  <c r="C49" i="3"/>
  <c r="C48" i="3"/>
  <c r="C47" i="3"/>
  <c r="E46" i="3"/>
  <c r="D46" i="3"/>
  <c r="C46" i="3" s="1"/>
  <c r="C45" i="3"/>
  <c r="C44" i="3"/>
  <c r="C43" i="3"/>
  <c r="E42" i="3"/>
  <c r="D42" i="3"/>
  <c r="C42" i="3"/>
  <c r="C41" i="3"/>
  <c r="C40" i="3"/>
  <c r="C39" i="3"/>
  <c r="E38" i="3"/>
  <c r="D38" i="3"/>
  <c r="C38" i="3" s="1"/>
  <c r="C37" i="3"/>
  <c r="C36" i="3"/>
  <c r="C35" i="3"/>
  <c r="C34" i="3"/>
  <c r="E33" i="3"/>
  <c r="D33" i="3"/>
  <c r="C33" i="3"/>
  <c r="C32" i="3"/>
  <c r="C31" i="3"/>
  <c r="C30" i="3"/>
  <c r="C29" i="3"/>
  <c r="C28" i="3"/>
  <c r="C27" i="3"/>
  <c r="E26" i="3"/>
  <c r="D26" i="3"/>
  <c r="C26" i="3" s="1"/>
  <c r="C25" i="3"/>
  <c r="C24" i="3"/>
  <c r="C23" i="3"/>
  <c r="C22" i="3"/>
  <c r="C21" i="3"/>
  <c r="C20" i="3"/>
  <c r="C19" i="3"/>
  <c r="C18" i="3"/>
  <c r="C17" i="3"/>
  <c r="C16" i="3"/>
  <c r="C15" i="3"/>
  <c r="C14" i="3"/>
  <c r="C13" i="3"/>
  <c r="E12" i="3"/>
  <c r="D12" i="3"/>
  <c r="A5" i="3"/>
  <c r="A4" i="3"/>
  <c r="A3" i="3"/>
  <c r="A2" i="3"/>
  <c r="C2454" i="2" l="1"/>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E2267" i="2"/>
  <c r="D2267" i="2"/>
  <c r="C2267" i="2" s="1"/>
  <c r="C2266" i="2"/>
  <c r="C2265" i="2"/>
  <c r="C2264" i="2"/>
  <c r="C2263" i="2"/>
  <c r="C2262" i="2"/>
  <c r="C2261" i="2"/>
  <c r="C2260" i="2"/>
  <c r="C2259" i="2"/>
  <c r="C2258" i="2"/>
  <c r="C2257" i="2"/>
  <c r="C2256" i="2"/>
  <c r="C2255" i="2"/>
  <c r="C2254" i="2"/>
  <c r="C2253" i="2"/>
  <c r="C2252" i="2"/>
  <c r="C2251" i="2"/>
  <c r="E2250" i="2"/>
  <c r="D2250" i="2"/>
  <c r="C2250" i="2"/>
  <c r="C2249" i="2"/>
  <c r="C2248" i="2"/>
  <c r="C2247" i="2"/>
  <c r="C2246" i="2"/>
  <c r="C2245" i="2"/>
  <c r="C2244" i="2"/>
  <c r="C2243" i="2"/>
  <c r="C2242" i="2"/>
  <c r="C2241" i="2"/>
  <c r="C2240" i="2"/>
  <c r="C2239" i="2"/>
  <c r="C2238" i="2"/>
  <c r="C2237" i="2"/>
  <c r="C2236" i="2"/>
  <c r="C2235" i="2"/>
  <c r="C2234" i="2"/>
  <c r="C2233" i="2"/>
  <c r="C2232" i="2"/>
  <c r="C2231" i="2"/>
  <c r="C2230" i="2"/>
  <c r="C2229" i="2"/>
  <c r="E2228" i="2"/>
  <c r="D2228"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E2189" i="2"/>
  <c r="D2189" i="2"/>
  <c r="C2189" i="2" s="1"/>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E2119" i="2"/>
  <c r="D2119" i="2"/>
  <c r="C2119" i="2" s="1"/>
  <c r="C2118" i="2"/>
  <c r="C2117" i="2"/>
  <c r="C2116" i="2"/>
  <c r="C2115" i="2"/>
  <c r="C2114" i="2"/>
  <c r="C2113" i="2"/>
  <c r="C2112" i="2"/>
  <c r="C2111" i="2"/>
  <c r="C2110" i="2"/>
  <c r="C2109" i="2"/>
  <c r="C2108" i="2"/>
  <c r="C2107" i="2"/>
  <c r="C2106" i="2"/>
  <c r="C2105" i="2"/>
  <c r="C2104" i="2"/>
  <c r="E2103" i="2"/>
  <c r="D2103"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E2062" i="2"/>
  <c r="C2062" i="2" s="1"/>
  <c r="D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E2023" i="2"/>
  <c r="D2023"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E1988" i="2"/>
  <c r="D1988" i="2"/>
  <c r="C1988" i="2"/>
  <c r="C1987" i="2"/>
  <c r="C1986" i="2"/>
  <c r="C1985" i="2"/>
  <c r="C1984" i="2"/>
  <c r="C1983" i="2"/>
  <c r="E1982" i="2"/>
  <c r="D1982"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E1943" i="2"/>
  <c r="D1943" i="2"/>
  <c r="C1943" i="2" s="1"/>
  <c r="C1942" i="2"/>
  <c r="C1941" i="2"/>
  <c r="E1940" i="2"/>
  <c r="C1940" i="2" s="1"/>
  <c r="D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E1914" i="2"/>
  <c r="C1914" i="2" s="1"/>
  <c r="D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E1889" i="2"/>
  <c r="D1889" i="2"/>
  <c r="C1889" i="2" s="1"/>
  <c r="C1888" i="2"/>
  <c r="C1887" i="2"/>
  <c r="C1886" i="2"/>
  <c r="C1885" i="2"/>
  <c r="C1884" i="2"/>
  <c r="C1883" i="2"/>
  <c r="C1882" i="2"/>
  <c r="C1881" i="2"/>
  <c r="C1880" i="2"/>
  <c r="C1879" i="2"/>
  <c r="C1878" i="2"/>
  <c r="C1877" i="2"/>
  <c r="C1876" i="2"/>
  <c r="C1875" i="2"/>
  <c r="C1874" i="2"/>
  <c r="C1873" i="2"/>
  <c r="C1872" i="2"/>
  <c r="E1871" i="2"/>
  <c r="D1871" i="2"/>
  <c r="C1871" i="2" s="1"/>
  <c r="C1870" i="2"/>
  <c r="C1869" i="2"/>
  <c r="C1868" i="2"/>
  <c r="C1867" i="2"/>
  <c r="C1866" i="2"/>
  <c r="C1865" i="2"/>
  <c r="C1864" i="2"/>
  <c r="C1863" i="2"/>
  <c r="E1862" i="2"/>
  <c r="D1862" i="2"/>
  <c r="C1862" i="2"/>
  <c r="C1861" i="2"/>
  <c r="E1860" i="2"/>
  <c r="D1860" i="2"/>
  <c r="C1860" i="2"/>
  <c r="C1859" i="2"/>
  <c r="C1858" i="2"/>
  <c r="C1857" i="2"/>
  <c r="C1856" i="2"/>
  <c r="C1855" i="2"/>
  <c r="C1854" i="2"/>
  <c r="C1853" i="2"/>
  <c r="C1852" i="2"/>
  <c r="C1851" i="2"/>
  <c r="C1850" i="2"/>
  <c r="E1849" i="2"/>
  <c r="D1849" i="2"/>
  <c r="C1849" i="2" s="1"/>
  <c r="F1848" i="2"/>
  <c r="C1848" i="2"/>
  <c r="F1847" i="2"/>
  <c r="C1847" i="2"/>
  <c r="F1846" i="2"/>
  <c r="F1845" i="2" s="1"/>
  <c r="C1846" i="2"/>
  <c r="K1845" i="2"/>
  <c r="J1845" i="2"/>
  <c r="I1845" i="2"/>
  <c r="H1845" i="2"/>
  <c r="G1845" i="2"/>
  <c r="E1845" i="2"/>
  <c r="D1845" i="2"/>
  <c r="C1845" i="2"/>
  <c r="F1844" i="2"/>
  <c r="C1844" i="2"/>
  <c r="F1843" i="2"/>
  <c r="C1843" i="2"/>
  <c r="F1842" i="2"/>
  <c r="C1842" i="2"/>
  <c r="F1841" i="2"/>
  <c r="C1841" i="2"/>
  <c r="F1840" i="2"/>
  <c r="C1840" i="2"/>
  <c r="F1839" i="2"/>
  <c r="C1839" i="2"/>
  <c r="F1838" i="2"/>
  <c r="C1838" i="2"/>
  <c r="F1837" i="2"/>
  <c r="C1837" i="2"/>
  <c r="F1836" i="2"/>
  <c r="C1836" i="2"/>
  <c r="F1835" i="2"/>
  <c r="C1835" i="2"/>
  <c r="F1834" i="2"/>
  <c r="C1834" i="2"/>
  <c r="F1833" i="2"/>
  <c r="C1833" i="2"/>
  <c r="F1832" i="2"/>
  <c r="C1832" i="2"/>
  <c r="F1831" i="2"/>
  <c r="C1831" i="2"/>
  <c r="F1830" i="2"/>
  <c r="C1830" i="2"/>
  <c r="F1829" i="2"/>
  <c r="C1829" i="2"/>
  <c r="F1828" i="2"/>
  <c r="C1828" i="2"/>
  <c r="F1827" i="2"/>
  <c r="C1827" i="2"/>
  <c r="F1826" i="2"/>
  <c r="C1826" i="2"/>
  <c r="F1825" i="2"/>
  <c r="C1825" i="2"/>
  <c r="F1824" i="2"/>
  <c r="C1824" i="2"/>
  <c r="F1823" i="2"/>
  <c r="C1823" i="2"/>
  <c r="F1822" i="2"/>
  <c r="C1822" i="2"/>
  <c r="F1821" i="2"/>
  <c r="C1821" i="2"/>
  <c r="F1820" i="2"/>
  <c r="C1820" i="2"/>
  <c r="F1819" i="2"/>
  <c r="C1819" i="2"/>
  <c r="F1818" i="2"/>
  <c r="C1818" i="2"/>
  <c r="F1817" i="2"/>
  <c r="C1817" i="2"/>
  <c r="F1816" i="2"/>
  <c r="C1816" i="2"/>
  <c r="F1815" i="2"/>
  <c r="C1815" i="2"/>
  <c r="F1814" i="2"/>
  <c r="C1814" i="2"/>
  <c r="F1813" i="2"/>
  <c r="C1813" i="2"/>
  <c r="F1812" i="2"/>
  <c r="C1812" i="2"/>
  <c r="F1811" i="2"/>
  <c r="C1811" i="2"/>
  <c r="F1810" i="2"/>
  <c r="C1810" i="2"/>
  <c r="F1809" i="2"/>
  <c r="C1809" i="2"/>
  <c r="F1808" i="2"/>
  <c r="C1808" i="2"/>
  <c r="F1807" i="2"/>
  <c r="C1807" i="2"/>
  <c r="F1806" i="2"/>
  <c r="C1806" i="2"/>
  <c r="F1805" i="2"/>
  <c r="C1805" i="2"/>
  <c r="F1804" i="2"/>
  <c r="C1804" i="2"/>
  <c r="F1803" i="2"/>
  <c r="C1803" i="2"/>
  <c r="F1802" i="2"/>
  <c r="C1802" i="2"/>
  <c r="F1801" i="2"/>
  <c r="C1801" i="2"/>
  <c r="F1800" i="2"/>
  <c r="C1800" i="2"/>
  <c r="F1799" i="2"/>
  <c r="C1799" i="2"/>
  <c r="F1798" i="2"/>
  <c r="C1798" i="2"/>
  <c r="F1797" i="2"/>
  <c r="C1797" i="2"/>
  <c r="F1796" i="2"/>
  <c r="C1796" i="2"/>
  <c r="F1795" i="2"/>
  <c r="C1795" i="2"/>
  <c r="F1794" i="2"/>
  <c r="C1794" i="2"/>
  <c r="F1793" i="2"/>
  <c r="C1793" i="2"/>
  <c r="F1792" i="2"/>
  <c r="C1792" i="2"/>
  <c r="F1791" i="2"/>
  <c r="C1791" i="2"/>
  <c r="F1790" i="2"/>
  <c r="C1790" i="2"/>
  <c r="F1789" i="2"/>
  <c r="C1789" i="2"/>
  <c r="F1788" i="2"/>
  <c r="C1788" i="2"/>
  <c r="F1787" i="2"/>
  <c r="C1787" i="2"/>
  <c r="F1786" i="2"/>
  <c r="C1786" i="2"/>
  <c r="F1785" i="2"/>
  <c r="C1785" i="2"/>
  <c r="F1784" i="2"/>
  <c r="C1784" i="2"/>
  <c r="F1783" i="2"/>
  <c r="C1783" i="2"/>
  <c r="F1782" i="2"/>
  <c r="C1782" i="2"/>
  <c r="F1781" i="2"/>
  <c r="C1781" i="2"/>
  <c r="F1780" i="2"/>
  <c r="C1780" i="2"/>
  <c r="F1779" i="2"/>
  <c r="C1779" i="2"/>
  <c r="F1778" i="2"/>
  <c r="C1778" i="2"/>
  <c r="F1777" i="2"/>
  <c r="C1777" i="2"/>
  <c r="F1776" i="2"/>
  <c r="C1776" i="2"/>
  <c r="F1775" i="2"/>
  <c r="C1775" i="2"/>
  <c r="F1774" i="2"/>
  <c r="C1774" i="2"/>
  <c r="F1773" i="2"/>
  <c r="C1773" i="2"/>
  <c r="F1772" i="2"/>
  <c r="C1772" i="2"/>
  <c r="F1771" i="2"/>
  <c r="C1771" i="2"/>
  <c r="F1770" i="2"/>
  <c r="C1770" i="2"/>
  <c r="F1769" i="2"/>
  <c r="C1769" i="2"/>
  <c r="F1768" i="2"/>
  <c r="C1768" i="2"/>
  <c r="F1767" i="2"/>
  <c r="C1767" i="2"/>
  <c r="F1766" i="2"/>
  <c r="C1766" i="2"/>
  <c r="F1765" i="2"/>
  <c r="C1765" i="2"/>
  <c r="F1764" i="2"/>
  <c r="C1764" i="2"/>
  <c r="F1763" i="2"/>
  <c r="C1763" i="2"/>
  <c r="F1762" i="2"/>
  <c r="C1762" i="2"/>
  <c r="F1761" i="2"/>
  <c r="C1761" i="2"/>
  <c r="F1760" i="2"/>
  <c r="C1760" i="2"/>
  <c r="F1759" i="2"/>
  <c r="C1759" i="2"/>
  <c r="F1758" i="2"/>
  <c r="C1758" i="2"/>
  <c r="F1757" i="2"/>
  <c r="C1757" i="2"/>
  <c r="F1756" i="2"/>
  <c r="C1756" i="2"/>
  <c r="F1755" i="2"/>
  <c r="C1755" i="2"/>
  <c r="F1754" i="2"/>
  <c r="C1754" i="2"/>
  <c r="F1753" i="2"/>
  <c r="C1753" i="2"/>
  <c r="F1752" i="2"/>
  <c r="C1752" i="2"/>
  <c r="F1751" i="2"/>
  <c r="C1751" i="2"/>
  <c r="F1750" i="2"/>
  <c r="C1750" i="2"/>
  <c r="F1749" i="2"/>
  <c r="C1749" i="2"/>
  <c r="F1748" i="2"/>
  <c r="C1748" i="2"/>
  <c r="F1747" i="2"/>
  <c r="C1747" i="2"/>
  <c r="F1746" i="2"/>
  <c r="C1746" i="2"/>
  <c r="F1745" i="2"/>
  <c r="C1745" i="2"/>
  <c r="F1744" i="2"/>
  <c r="C1744" i="2"/>
  <c r="F1743" i="2"/>
  <c r="C1743" i="2"/>
  <c r="F1742" i="2"/>
  <c r="C1742" i="2"/>
  <c r="F1741" i="2"/>
  <c r="C1741" i="2"/>
  <c r="F1740" i="2"/>
  <c r="C1740" i="2"/>
  <c r="F1739" i="2"/>
  <c r="C1739" i="2"/>
  <c r="F1738" i="2"/>
  <c r="C1738" i="2"/>
  <c r="F1737" i="2"/>
  <c r="C1737" i="2"/>
  <c r="F1736" i="2"/>
  <c r="C1736" i="2"/>
  <c r="F1735" i="2"/>
  <c r="C1735" i="2"/>
  <c r="F1734" i="2"/>
  <c r="C1734" i="2"/>
  <c r="F1733" i="2"/>
  <c r="C1733" i="2"/>
  <c r="F1732" i="2"/>
  <c r="C1732" i="2"/>
  <c r="F1731" i="2"/>
  <c r="C1731" i="2"/>
  <c r="F1730" i="2"/>
  <c r="C1730" i="2"/>
  <c r="F1729" i="2"/>
  <c r="C1729" i="2"/>
  <c r="F1728" i="2"/>
  <c r="C1728" i="2"/>
  <c r="F1727" i="2"/>
  <c r="C1727" i="2"/>
  <c r="F1726" i="2"/>
  <c r="C1726" i="2"/>
  <c r="F1725" i="2"/>
  <c r="C1725" i="2"/>
  <c r="F1724" i="2"/>
  <c r="C1724" i="2"/>
  <c r="F1723" i="2"/>
  <c r="C1723" i="2"/>
  <c r="F1722" i="2"/>
  <c r="C1722" i="2"/>
  <c r="F1721" i="2"/>
  <c r="C1721" i="2"/>
  <c r="F1720" i="2"/>
  <c r="C1720" i="2"/>
  <c r="F1719" i="2"/>
  <c r="C1719" i="2"/>
  <c r="F1718" i="2"/>
  <c r="C1718" i="2"/>
  <c r="F1717" i="2"/>
  <c r="C1717" i="2"/>
  <c r="F1716" i="2"/>
  <c r="C1716" i="2"/>
  <c r="F1715" i="2"/>
  <c r="C1715" i="2"/>
  <c r="F1714" i="2"/>
  <c r="C1714" i="2"/>
  <c r="F1713" i="2"/>
  <c r="C1713" i="2"/>
  <c r="F1712" i="2"/>
  <c r="C1712" i="2"/>
  <c r="F1711" i="2"/>
  <c r="C1711" i="2"/>
  <c r="F1710" i="2"/>
  <c r="C1710" i="2"/>
  <c r="F1709" i="2"/>
  <c r="C1709" i="2"/>
  <c r="F1708" i="2"/>
  <c r="C1708" i="2"/>
  <c r="F1707" i="2"/>
  <c r="C1707" i="2"/>
  <c r="F1706" i="2"/>
  <c r="C1706" i="2"/>
  <c r="F1705" i="2"/>
  <c r="C1705" i="2"/>
  <c r="F1704" i="2"/>
  <c r="C1704" i="2"/>
  <c r="F1703" i="2"/>
  <c r="C1703" i="2"/>
  <c r="F1702" i="2"/>
  <c r="C1702" i="2"/>
  <c r="F1701" i="2"/>
  <c r="C1701" i="2"/>
  <c r="F1700" i="2"/>
  <c r="C1700" i="2"/>
  <c r="F1699" i="2"/>
  <c r="C1699" i="2"/>
  <c r="F1698" i="2"/>
  <c r="C1698" i="2"/>
  <c r="F1697" i="2"/>
  <c r="C1697" i="2"/>
  <c r="F1696" i="2"/>
  <c r="C1696" i="2"/>
  <c r="F1695" i="2"/>
  <c r="C1695" i="2"/>
  <c r="F1694" i="2"/>
  <c r="C1694" i="2"/>
  <c r="F1693" i="2"/>
  <c r="C1693" i="2"/>
  <c r="F1692" i="2"/>
  <c r="C1692" i="2"/>
  <c r="F1691" i="2"/>
  <c r="C1691" i="2"/>
  <c r="F1690" i="2"/>
  <c r="C1690" i="2"/>
  <c r="F1689" i="2"/>
  <c r="C1689" i="2"/>
  <c r="F1688" i="2"/>
  <c r="C1688" i="2"/>
  <c r="F1687" i="2"/>
  <c r="C1687" i="2"/>
  <c r="F1686" i="2"/>
  <c r="C1686" i="2"/>
  <c r="F1685" i="2"/>
  <c r="C1685" i="2"/>
  <c r="F1684" i="2"/>
  <c r="C1684" i="2"/>
  <c r="F1683" i="2"/>
  <c r="C1683" i="2"/>
  <c r="F1682" i="2"/>
  <c r="C1682" i="2"/>
  <c r="F1681" i="2"/>
  <c r="C1681" i="2"/>
  <c r="F1680" i="2"/>
  <c r="C1680" i="2"/>
  <c r="F1679" i="2"/>
  <c r="C1679" i="2"/>
  <c r="F1678" i="2"/>
  <c r="C1678" i="2"/>
  <c r="F1677" i="2"/>
  <c r="C1677" i="2"/>
  <c r="F1676" i="2"/>
  <c r="C1676" i="2"/>
  <c r="F1675" i="2"/>
  <c r="C1675" i="2"/>
  <c r="F1674" i="2"/>
  <c r="C1674" i="2"/>
  <c r="F1673" i="2"/>
  <c r="C1673" i="2"/>
  <c r="F1672" i="2"/>
  <c r="C1672" i="2"/>
  <c r="F1671" i="2"/>
  <c r="C1671" i="2"/>
  <c r="F1670" i="2"/>
  <c r="C1670" i="2"/>
  <c r="F1669" i="2"/>
  <c r="C1669" i="2"/>
  <c r="F1668" i="2"/>
  <c r="C1668" i="2"/>
  <c r="F1667" i="2"/>
  <c r="C1667" i="2"/>
  <c r="F1666" i="2"/>
  <c r="C1666" i="2"/>
  <c r="F1665" i="2"/>
  <c r="C1665" i="2"/>
  <c r="F1664" i="2"/>
  <c r="C1664" i="2"/>
  <c r="F1663" i="2"/>
  <c r="C1663" i="2"/>
  <c r="F1662" i="2"/>
  <c r="C1662" i="2"/>
  <c r="F1661" i="2"/>
  <c r="C1661" i="2"/>
  <c r="F1660" i="2"/>
  <c r="C1660" i="2"/>
  <c r="F1659" i="2"/>
  <c r="C1659" i="2"/>
  <c r="F1658" i="2"/>
  <c r="C1658" i="2"/>
  <c r="F1657" i="2"/>
  <c r="C1657" i="2"/>
  <c r="F1656" i="2"/>
  <c r="C1656" i="2"/>
  <c r="F1655" i="2"/>
  <c r="C1655" i="2"/>
  <c r="F1654" i="2"/>
  <c r="C1654" i="2"/>
  <c r="F1653" i="2"/>
  <c r="C1653" i="2"/>
  <c r="F1652" i="2"/>
  <c r="C1652" i="2"/>
  <c r="F1651" i="2"/>
  <c r="C1651" i="2"/>
  <c r="F1650" i="2"/>
  <c r="C1650" i="2"/>
  <c r="F1649" i="2"/>
  <c r="C1649" i="2"/>
  <c r="F1648" i="2"/>
  <c r="C1648" i="2"/>
  <c r="F1647" i="2"/>
  <c r="C1647" i="2"/>
  <c r="F1646" i="2"/>
  <c r="C1646" i="2"/>
  <c r="F1645" i="2"/>
  <c r="C1645" i="2"/>
  <c r="F1644" i="2"/>
  <c r="C1644" i="2"/>
  <c r="F1643" i="2"/>
  <c r="C1643" i="2"/>
  <c r="F1642" i="2"/>
  <c r="C1642" i="2"/>
  <c r="F1641" i="2"/>
  <c r="C1641" i="2"/>
  <c r="F1640" i="2"/>
  <c r="C1640" i="2"/>
  <c r="K1639" i="2"/>
  <c r="J1639" i="2"/>
  <c r="I1639" i="2"/>
  <c r="H1639" i="2"/>
  <c r="G1639" i="2"/>
  <c r="F1639" i="2"/>
  <c r="E1639" i="2"/>
  <c r="D1639" i="2"/>
  <c r="C1639" i="2"/>
  <c r="C1638" i="2"/>
  <c r="F1637" i="2"/>
  <c r="C1637" i="2"/>
  <c r="F1636" i="2"/>
  <c r="C1636" i="2"/>
  <c r="F1635" i="2"/>
  <c r="C1635" i="2"/>
  <c r="F1634" i="2"/>
  <c r="C1634" i="2"/>
  <c r="F1633" i="2"/>
  <c r="C1633" i="2"/>
  <c r="F1632" i="2"/>
  <c r="F1631" i="2" s="1"/>
  <c r="C1632" i="2"/>
  <c r="K1631" i="2"/>
  <c r="J1631" i="2"/>
  <c r="I1631" i="2"/>
  <c r="H1631" i="2"/>
  <c r="G1631" i="2"/>
  <c r="E1631" i="2"/>
  <c r="D1631" i="2"/>
  <c r="C1631" i="2" s="1"/>
  <c r="F1630" i="2"/>
  <c r="C1630" i="2"/>
  <c r="F1629" i="2"/>
  <c r="C1629" i="2"/>
  <c r="F1628" i="2"/>
  <c r="C1628" i="2"/>
  <c r="F1627" i="2"/>
  <c r="C1627" i="2"/>
  <c r="F1626" i="2"/>
  <c r="C1626" i="2"/>
  <c r="F1625" i="2"/>
  <c r="C1625" i="2"/>
  <c r="F1624" i="2"/>
  <c r="C1624" i="2"/>
  <c r="F1623" i="2"/>
  <c r="C1623" i="2"/>
  <c r="F1622" i="2"/>
  <c r="C1622" i="2"/>
  <c r="F1621" i="2"/>
  <c r="C1621" i="2"/>
  <c r="F1620" i="2"/>
  <c r="C1620" i="2"/>
  <c r="F1619" i="2"/>
  <c r="C1619" i="2"/>
  <c r="F1618" i="2"/>
  <c r="C1618" i="2"/>
  <c r="F1617" i="2"/>
  <c r="C1617" i="2"/>
  <c r="F1616" i="2"/>
  <c r="C1616" i="2"/>
  <c r="F1615" i="2"/>
  <c r="C1615" i="2"/>
  <c r="F1614" i="2"/>
  <c r="C1614" i="2"/>
  <c r="F1613" i="2"/>
  <c r="C1613" i="2"/>
  <c r="F1612" i="2"/>
  <c r="C1612" i="2"/>
  <c r="F1611" i="2"/>
  <c r="C1611" i="2"/>
  <c r="F1610" i="2"/>
  <c r="C1610" i="2"/>
  <c r="F1609" i="2"/>
  <c r="C1609" i="2"/>
  <c r="F1608" i="2"/>
  <c r="C1608" i="2"/>
  <c r="F1607" i="2"/>
  <c r="C1607" i="2"/>
  <c r="F1606" i="2"/>
  <c r="C1606" i="2"/>
  <c r="F1605" i="2"/>
  <c r="C1605" i="2"/>
  <c r="F1604" i="2"/>
  <c r="C1604" i="2"/>
  <c r="F1603" i="2"/>
  <c r="C1603" i="2"/>
  <c r="F1602" i="2"/>
  <c r="C1602" i="2"/>
  <c r="F1601" i="2"/>
  <c r="C1601" i="2"/>
  <c r="F1600" i="2"/>
  <c r="C1600" i="2"/>
  <c r="F1599" i="2"/>
  <c r="C1599" i="2"/>
  <c r="F1598" i="2"/>
  <c r="F1597" i="2" s="1"/>
  <c r="C1598" i="2"/>
  <c r="K1597" i="2"/>
  <c r="J1597" i="2"/>
  <c r="I1597" i="2"/>
  <c r="H1597" i="2"/>
  <c r="G1597" i="2"/>
  <c r="E1597" i="2"/>
  <c r="D1597" i="2"/>
  <c r="C1597" i="2"/>
  <c r="F1596" i="2"/>
  <c r="C1596" i="2"/>
  <c r="F1595" i="2"/>
  <c r="C1595" i="2"/>
  <c r="F1594" i="2"/>
  <c r="C1594" i="2"/>
  <c r="F1593" i="2"/>
  <c r="F1592" i="2" s="1"/>
  <c r="C1593" i="2"/>
  <c r="K1592" i="2"/>
  <c r="J1592" i="2"/>
  <c r="I1592" i="2"/>
  <c r="H1592" i="2"/>
  <c r="G1592" i="2"/>
  <c r="E1592" i="2"/>
  <c r="D1592" i="2"/>
  <c r="C1592" i="2" s="1"/>
  <c r="C1591" i="2"/>
  <c r="C1590" i="2"/>
  <c r="C1589" i="2"/>
  <c r="C1588" i="2"/>
  <c r="C1587" i="2"/>
  <c r="C1586" i="2"/>
  <c r="C1585" i="2"/>
  <c r="C1584" i="2"/>
  <c r="C1583" i="2"/>
  <c r="C1582" i="2"/>
  <c r="C1581" i="2"/>
  <c r="C1580" i="2"/>
  <c r="C1579" i="2"/>
  <c r="C1578" i="2"/>
  <c r="C1577" i="2"/>
  <c r="C1576" i="2"/>
  <c r="C1575" i="2"/>
  <c r="E1574" i="2"/>
  <c r="D1574" i="2"/>
  <c r="C1574" i="2" s="1"/>
  <c r="C1573" i="2"/>
  <c r="F1572" i="2"/>
  <c r="C1572" i="2"/>
  <c r="F1571" i="2"/>
  <c r="C1571" i="2"/>
  <c r="F1570" i="2"/>
  <c r="C1570" i="2"/>
  <c r="F1569" i="2"/>
  <c r="C1569" i="2"/>
  <c r="F1568" i="2"/>
  <c r="C1568" i="2"/>
  <c r="F1567" i="2"/>
  <c r="C1567" i="2"/>
  <c r="F1566" i="2"/>
  <c r="C1566" i="2"/>
  <c r="F1565" i="2"/>
  <c r="C1565" i="2"/>
  <c r="F1564" i="2"/>
  <c r="C1564" i="2"/>
  <c r="F1563" i="2"/>
  <c r="C1563" i="2"/>
  <c r="F1562" i="2"/>
  <c r="C1562" i="2"/>
  <c r="F1561" i="2"/>
  <c r="C1561" i="2"/>
  <c r="F1560" i="2"/>
  <c r="C1560" i="2"/>
  <c r="F1559" i="2"/>
  <c r="C1559" i="2"/>
  <c r="F1558" i="2"/>
  <c r="C1558" i="2"/>
  <c r="F1557" i="2"/>
  <c r="C1557" i="2"/>
  <c r="F1556" i="2"/>
  <c r="C1556" i="2"/>
  <c r="F1555" i="2"/>
  <c r="C1555" i="2"/>
  <c r="F1554" i="2"/>
  <c r="C1554" i="2"/>
  <c r="F1553" i="2"/>
  <c r="C1553" i="2"/>
  <c r="F1552" i="2"/>
  <c r="C1552" i="2"/>
  <c r="F1551" i="2"/>
  <c r="C1551" i="2"/>
  <c r="F1550" i="2"/>
  <c r="C1550" i="2"/>
  <c r="F1549" i="2"/>
  <c r="C1549" i="2"/>
  <c r="F1548" i="2"/>
  <c r="C1548" i="2"/>
  <c r="F1547" i="2"/>
  <c r="C1547" i="2"/>
  <c r="F1546" i="2"/>
  <c r="C1546" i="2"/>
  <c r="F1545" i="2"/>
  <c r="C1545" i="2"/>
  <c r="F1544" i="2"/>
  <c r="C1544" i="2"/>
  <c r="F1543" i="2"/>
  <c r="C1543" i="2"/>
  <c r="F1542" i="2"/>
  <c r="C1542" i="2"/>
  <c r="F1541" i="2"/>
  <c r="C1541" i="2"/>
  <c r="F1540" i="2"/>
  <c r="C1540" i="2"/>
  <c r="F1539" i="2"/>
  <c r="C1539" i="2"/>
  <c r="F1538" i="2"/>
  <c r="C1538" i="2"/>
  <c r="F1537" i="2"/>
  <c r="C1537" i="2"/>
  <c r="F1536" i="2"/>
  <c r="C1536" i="2"/>
  <c r="F1535" i="2"/>
  <c r="C1535" i="2"/>
  <c r="F1534" i="2"/>
  <c r="C1534" i="2"/>
  <c r="F1533" i="2"/>
  <c r="C1533" i="2"/>
  <c r="F1532" i="2"/>
  <c r="C1532" i="2"/>
  <c r="F1531" i="2"/>
  <c r="C1531" i="2"/>
  <c r="F1530" i="2"/>
  <c r="C1530" i="2"/>
  <c r="F1529" i="2"/>
  <c r="C1529" i="2"/>
  <c r="F1528" i="2"/>
  <c r="C1528" i="2"/>
  <c r="F1527" i="2"/>
  <c r="C1527" i="2"/>
  <c r="F1526" i="2"/>
  <c r="C1526" i="2"/>
  <c r="F1525" i="2"/>
  <c r="C1525" i="2"/>
  <c r="F1524" i="2"/>
  <c r="C1524" i="2"/>
  <c r="F1523" i="2"/>
  <c r="C1523" i="2"/>
  <c r="F1522" i="2"/>
  <c r="C1522" i="2"/>
  <c r="F1521" i="2"/>
  <c r="C1521" i="2"/>
  <c r="F1520" i="2"/>
  <c r="C1520" i="2"/>
  <c r="F1519" i="2"/>
  <c r="C1519" i="2"/>
  <c r="F1518" i="2"/>
  <c r="C1518" i="2"/>
  <c r="F1517" i="2"/>
  <c r="C1517" i="2"/>
  <c r="F1516" i="2"/>
  <c r="C1516" i="2"/>
  <c r="F1515" i="2"/>
  <c r="C1515" i="2"/>
  <c r="F1514" i="2"/>
  <c r="C1514" i="2"/>
  <c r="F1513" i="2"/>
  <c r="C1513" i="2"/>
  <c r="F1512" i="2"/>
  <c r="C1512" i="2"/>
  <c r="F1511" i="2"/>
  <c r="C1511" i="2"/>
  <c r="F1510" i="2"/>
  <c r="C1510" i="2"/>
  <c r="F1509" i="2"/>
  <c r="C1509" i="2"/>
  <c r="F1508" i="2"/>
  <c r="C1508" i="2"/>
  <c r="F1507" i="2"/>
  <c r="C1507" i="2"/>
  <c r="F1506" i="2"/>
  <c r="C1506" i="2"/>
  <c r="F1505" i="2"/>
  <c r="C1505" i="2"/>
  <c r="F1504" i="2"/>
  <c r="C1504" i="2"/>
  <c r="F1503" i="2"/>
  <c r="C1503" i="2"/>
  <c r="F1502" i="2"/>
  <c r="C1502" i="2"/>
  <c r="F1501" i="2"/>
  <c r="C1501" i="2"/>
  <c r="F1500" i="2"/>
  <c r="C1500" i="2"/>
  <c r="F1499" i="2"/>
  <c r="C1499" i="2"/>
  <c r="F1498" i="2"/>
  <c r="C1498" i="2"/>
  <c r="F1497" i="2"/>
  <c r="C1497" i="2"/>
  <c r="F1496" i="2"/>
  <c r="C1496" i="2"/>
  <c r="F1495" i="2"/>
  <c r="C1495" i="2"/>
  <c r="F1494" i="2"/>
  <c r="C1494" i="2"/>
  <c r="F1493" i="2"/>
  <c r="C1493" i="2"/>
  <c r="F1492" i="2"/>
  <c r="C1492" i="2"/>
  <c r="F1491" i="2"/>
  <c r="C1491" i="2"/>
  <c r="F1490" i="2"/>
  <c r="F1489" i="2" s="1"/>
  <c r="C1490" i="2"/>
  <c r="K1489" i="2"/>
  <c r="J1489" i="2"/>
  <c r="I1489" i="2"/>
  <c r="H1489" i="2"/>
  <c r="G1489" i="2"/>
  <c r="E1489" i="2"/>
  <c r="D1489" i="2"/>
  <c r="C1489" i="2" s="1"/>
  <c r="C1488" i="2"/>
  <c r="C1487" i="2"/>
  <c r="C1486" i="2"/>
  <c r="C1485" i="2"/>
  <c r="C1484" i="2"/>
  <c r="C1483" i="2"/>
  <c r="C1482" i="2"/>
  <c r="C1481" i="2"/>
  <c r="E1480" i="2"/>
  <c r="D1480" i="2"/>
  <c r="C1480" i="2"/>
  <c r="C1479" i="2"/>
  <c r="F1478" i="2"/>
  <c r="C1478" i="2"/>
  <c r="F1477" i="2"/>
  <c r="C1477" i="2"/>
  <c r="F1476" i="2"/>
  <c r="C1476" i="2"/>
  <c r="F1475" i="2"/>
  <c r="C1475" i="2"/>
  <c r="F1474" i="2"/>
  <c r="C1474" i="2"/>
  <c r="F1473" i="2"/>
  <c r="C1473" i="2"/>
  <c r="F1472" i="2"/>
  <c r="C1472" i="2"/>
  <c r="F1471" i="2"/>
  <c r="C1471" i="2"/>
  <c r="F1470" i="2"/>
  <c r="C1470" i="2"/>
  <c r="F1469" i="2"/>
  <c r="C1469" i="2"/>
  <c r="F1468" i="2"/>
  <c r="C1468" i="2"/>
  <c r="F1467" i="2"/>
  <c r="C1467" i="2"/>
  <c r="F1466" i="2"/>
  <c r="C1466" i="2"/>
  <c r="F1465" i="2"/>
  <c r="C1465" i="2"/>
  <c r="F1464" i="2"/>
  <c r="C1464" i="2"/>
  <c r="F1463" i="2"/>
  <c r="C1463" i="2"/>
  <c r="F1462" i="2"/>
  <c r="C1462" i="2"/>
  <c r="F1461" i="2"/>
  <c r="C1461" i="2"/>
  <c r="F1460" i="2"/>
  <c r="C1460" i="2"/>
  <c r="F1459" i="2"/>
  <c r="C1459" i="2"/>
  <c r="F1458" i="2"/>
  <c r="C1458" i="2"/>
  <c r="F1457" i="2"/>
  <c r="C1457" i="2"/>
  <c r="F1456" i="2"/>
  <c r="C1456" i="2"/>
  <c r="F1455" i="2"/>
  <c r="C1455" i="2"/>
  <c r="F1454" i="2"/>
  <c r="C1454" i="2"/>
  <c r="F1453" i="2"/>
  <c r="C1453" i="2"/>
  <c r="F1452" i="2"/>
  <c r="C1452" i="2"/>
  <c r="F1451" i="2"/>
  <c r="C1451" i="2"/>
  <c r="F1450" i="2"/>
  <c r="C1450" i="2"/>
  <c r="F1449" i="2"/>
  <c r="C1449" i="2"/>
  <c r="F1448" i="2"/>
  <c r="C1448" i="2"/>
  <c r="F1447" i="2"/>
  <c r="C1447" i="2"/>
  <c r="F1446" i="2"/>
  <c r="C1446" i="2"/>
  <c r="F1445" i="2"/>
  <c r="C1445" i="2"/>
  <c r="F1444" i="2"/>
  <c r="C1444" i="2"/>
  <c r="F1443" i="2"/>
  <c r="C1443" i="2"/>
  <c r="F1442" i="2"/>
  <c r="F1441" i="2" s="1"/>
  <c r="C1442" i="2"/>
  <c r="K1441" i="2"/>
  <c r="J1441" i="2"/>
  <c r="I1441" i="2"/>
  <c r="H1441" i="2"/>
  <c r="G1441" i="2"/>
  <c r="E1441" i="2"/>
  <c r="D1441" i="2"/>
  <c r="C1441" i="2"/>
  <c r="F1440" i="2"/>
  <c r="C1440" i="2"/>
  <c r="F1439" i="2"/>
  <c r="C1439" i="2"/>
  <c r="F1438" i="2"/>
  <c r="C1438" i="2"/>
  <c r="F1437" i="2"/>
  <c r="C1437" i="2"/>
  <c r="F1436" i="2"/>
  <c r="C1436" i="2"/>
  <c r="F1435" i="2"/>
  <c r="C1435" i="2"/>
  <c r="F1434" i="2"/>
  <c r="C1434" i="2"/>
  <c r="F1433" i="2"/>
  <c r="C1433" i="2"/>
  <c r="F1432" i="2"/>
  <c r="C1432" i="2"/>
  <c r="F1431" i="2"/>
  <c r="C1431" i="2"/>
  <c r="F1430" i="2"/>
  <c r="C1430" i="2"/>
  <c r="F1429" i="2"/>
  <c r="C1429" i="2"/>
  <c r="F1428" i="2"/>
  <c r="C1428" i="2"/>
  <c r="F1427" i="2"/>
  <c r="C1427" i="2"/>
  <c r="F1426" i="2"/>
  <c r="C1426" i="2"/>
  <c r="F1425" i="2"/>
  <c r="C1425" i="2"/>
  <c r="F1424" i="2"/>
  <c r="C1424" i="2"/>
  <c r="F1423" i="2"/>
  <c r="C1423" i="2"/>
  <c r="F1422" i="2"/>
  <c r="C1422" i="2"/>
  <c r="F1421" i="2"/>
  <c r="C1421" i="2"/>
  <c r="F1420" i="2"/>
  <c r="C1420" i="2"/>
  <c r="F1419" i="2"/>
  <c r="C1419" i="2"/>
  <c r="F1418" i="2"/>
  <c r="C1418" i="2"/>
  <c r="F1417" i="2"/>
  <c r="C1417" i="2"/>
  <c r="F1416" i="2"/>
  <c r="C1416" i="2"/>
  <c r="F1415" i="2"/>
  <c r="C1415" i="2"/>
  <c r="F1414" i="2"/>
  <c r="C1414" i="2"/>
  <c r="F1413" i="2"/>
  <c r="C1413" i="2"/>
  <c r="F1412" i="2"/>
  <c r="C1412" i="2"/>
  <c r="F1411" i="2"/>
  <c r="C1411" i="2"/>
  <c r="F1410" i="2"/>
  <c r="C1410" i="2"/>
  <c r="F1409" i="2"/>
  <c r="C1409" i="2"/>
  <c r="F1408" i="2"/>
  <c r="C1408" i="2"/>
  <c r="F1407" i="2"/>
  <c r="C1407" i="2"/>
  <c r="F1406" i="2"/>
  <c r="C1406" i="2"/>
  <c r="F1405" i="2"/>
  <c r="C1405" i="2"/>
  <c r="F1404" i="2"/>
  <c r="C1404" i="2"/>
  <c r="F1403" i="2"/>
  <c r="C1403" i="2"/>
  <c r="F1402" i="2"/>
  <c r="C1402" i="2"/>
  <c r="F1401" i="2"/>
  <c r="C1401" i="2"/>
  <c r="F1400" i="2"/>
  <c r="C1400" i="2"/>
  <c r="F1399" i="2"/>
  <c r="C1399" i="2"/>
  <c r="F1398" i="2"/>
  <c r="C1398" i="2"/>
  <c r="F1397" i="2"/>
  <c r="C1397" i="2"/>
  <c r="F1396" i="2"/>
  <c r="C1396" i="2"/>
  <c r="F1395" i="2"/>
  <c r="C1395" i="2"/>
  <c r="F1394" i="2"/>
  <c r="C1394" i="2"/>
  <c r="F1393" i="2"/>
  <c r="C1393" i="2"/>
  <c r="F1392" i="2"/>
  <c r="C1392" i="2"/>
  <c r="F1391" i="2"/>
  <c r="C1391" i="2"/>
  <c r="F1390" i="2"/>
  <c r="C1390" i="2"/>
  <c r="F1389" i="2"/>
  <c r="C1389" i="2"/>
  <c r="F1388" i="2"/>
  <c r="C1388" i="2"/>
  <c r="F1387" i="2"/>
  <c r="C1387" i="2"/>
  <c r="F1386" i="2"/>
  <c r="C1386" i="2"/>
  <c r="F1385" i="2"/>
  <c r="C1385" i="2"/>
  <c r="F1384" i="2"/>
  <c r="C1384" i="2"/>
  <c r="F1383" i="2"/>
  <c r="C1383" i="2"/>
  <c r="F1382" i="2"/>
  <c r="C1382" i="2"/>
  <c r="F1381" i="2"/>
  <c r="C1381" i="2"/>
  <c r="F1380" i="2"/>
  <c r="C1380" i="2"/>
  <c r="F1379" i="2"/>
  <c r="C1379" i="2"/>
  <c r="F1378" i="2"/>
  <c r="C1378" i="2"/>
  <c r="F1377" i="2"/>
  <c r="C1377" i="2"/>
  <c r="F1376" i="2"/>
  <c r="C1376" i="2"/>
  <c r="F1375" i="2"/>
  <c r="C1375" i="2"/>
  <c r="F1374" i="2"/>
  <c r="C1374" i="2"/>
  <c r="F1373" i="2"/>
  <c r="C1373" i="2"/>
  <c r="F1372" i="2"/>
  <c r="C1372" i="2"/>
  <c r="F1371" i="2"/>
  <c r="C1371" i="2"/>
  <c r="F1370" i="2"/>
  <c r="C1370" i="2"/>
  <c r="F1369" i="2"/>
  <c r="C1369" i="2"/>
  <c r="F1368" i="2"/>
  <c r="C1368" i="2"/>
  <c r="F1367" i="2"/>
  <c r="C1367" i="2"/>
  <c r="F1366" i="2"/>
  <c r="C1366" i="2"/>
  <c r="F1365" i="2"/>
  <c r="C1365" i="2"/>
  <c r="F1364" i="2"/>
  <c r="C1364" i="2"/>
  <c r="F1363" i="2"/>
  <c r="C1363" i="2"/>
  <c r="F1362" i="2"/>
  <c r="C1362" i="2"/>
  <c r="F1361" i="2"/>
  <c r="C1361" i="2"/>
  <c r="F1360" i="2"/>
  <c r="C1360" i="2"/>
  <c r="F1359" i="2"/>
  <c r="C1359" i="2"/>
  <c r="F1358" i="2"/>
  <c r="C1358" i="2"/>
  <c r="K1357" i="2"/>
  <c r="J1357" i="2"/>
  <c r="I1357" i="2"/>
  <c r="H1357" i="2"/>
  <c r="G1357" i="2"/>
  <c r="F1357" i="2"/>
  <c r="E1357" i="2"/>
  <c r="D1357" i="2"/>
  <c r="C1357" i="2"/>
  <c r="C1356" i="2"/>
  <c r="C1355" i="2"/>
  <c r="C1354" i="2"/>
  <c r="E1353" i="2"/>
  <c r="D1353" i="2"/>
  <c r="C1353" i="2" s="1"/>
  <c r="C1352" i="2"/>
  <c r="F1351" i="2"/>
  <c r="C1351" i="2"/>
  <c r="F1350" i="2"/>
  <c r="C1350" i="2"/>
  <c r="F1349" i="2"/>
  <c r="C1349" i="2"/>
  <c r="F1348" i="2"/>
  <c r="C1348" i="2"/>
  <c r="F1347" i="2"/>
  <c r="C1347" i="2"/>
  <c r="F1346" i="2"/>
  <c r="C1346" i="2"/>
  <c r="F1345" i="2"/>
  <c r="C1345" i="2"/>
  <c r="F1344" i="2"/>
  <c r="C1344" i="2"/>
  <c r="F1343" i="2"/>
  <c r="C1343" i="2"/>
  <c r="F1342" i="2"/>
  <c r="C1342" i="2"/>
  <c r="F1341" i="2"/>
  <c r="C1341" i="2"/>
  <c r="F1340" i="2"/>
  <c r="C1340" i="2"/>
  <c r="F1339" i="2"/>
  <c r="C1339" i="2"/>
  <c r="F1338" i="2"/>
  <c r="C1338" i="2"/>
  <c r="F1337" i="2"/>
  <c r="C1337" i="2"/>
  <c r="F1336" i="2"/>
  <c r="C1336" i="2"/>
  <c r="F1335" i="2"/>
  <c r="C1335" i="2"/>
  <c r="F1334" i="2"/>
  <c r="C1334" i="2"/>
  <c r="F1333" i="2"/>
  <c r="C1333" i="2"/>
  <c r="F1332" i="2"/>
  <c r="C1332" i="2"/>
  <c r="F1331" i="2"/>
  <c r="C1331" i="2"/>
  <c r="F1330" i="2"/>
  <c r="C1330" i="2"/>
  <c r="F1329" i="2"/>
  <c r="C1329" i="2"/>
  <c r="F1328" i="2"/>
  <c r="C1328" i="2"/>
  <c r="F1327" i="2"/>
  <c r="C1327" i="2"/>
  <c r="F1326" i="2"/>
  <c r="C1326" i="2"/>
  <c r="F1325" i="2"/>
  <c r="C1325" i="2"/>
  <c r="F1324" i="2"/>
  <c r="C1324" i="2"/>
  <c r="F1323" i="2"/>
  <c r="C1323" i="2"/>
  <c r="F1322" i="2"/>
  <c r="C1322" i="2"/>
  <c r="F1321" i="2"/>
  <c r="C1321" i="2"/>
  <c r="F1320" i="2"/>
  <c r="C1320" i="2"/>
  <c r="F1319" i="2"/>
  <c r="C1319" i="2"/>
  <c r="F1318" i="2"/>
  <c r="C1318" i="2"/>
  <c r="F1317" i="2"/>
  <c r="C1317" i="2"/>
  <c r="F1316" i="2"/>
  <c r="C1316" i="2"/>
  <c r="F1315" i="2"/>
  <c r="C1315" i="2"/>
  <c r="F1314" i="2"/>
  <c r="C1314" i="2"/>
  <c r="F1313" i="2"/>
  <c r="C1313" i="2"/>
  <c r="F1312" i="2"/>
  <c r="C1312" i="2"/>
  <c r="F1311" i="2"/>
  <c r="C1311" i="2"/>
  <c r="F1310" i="2"/>
  <c r="C1310" i="2"/>
  <c r="F1309" i="2"/>
  <c r="C1309" i="2"/>
  <c r="F1308" i="2"/>
  <c r="C1308" i="2"/>
  <c r="F1307" i="2"/>
  <c r="C1307" i="2"/>
  <c r="F1306" i="2"/>
  <c r="C1306" i="2"/>
  <c r="F1305" i="2"/>
  <c r="C1305" i="2"/>
  <c r="F1304" i="2"/>
  <c r="C1304" i="2"/>
  <c r="F1303" i="2"/>
  <c r="C1303" i="2"/>
  <c r="F1302" i="2"/>
  <c r="C1302" i="2"/>
  <c r="F1301" i="2"/>
  <c r="C1301" i="2"/>
  <c r="F1300" i="2"/>
  <c r="C1300" i="2"/>
  <c r="F1299" i="2"/>
  <c r="C1299" i="2"/>
  <c r="F1298" i="2"/>
  <c r="C1298" i="2"/>
  <c r="F1297" i="2"/>
  <c r="C1297" i="2"/>
  <c r="F1296" i="2"/>
  <c r="C1296" i="2"/>
  <c r="F1295" i="2"/>
  <c r="C1295" i="2"/>
  <c r="F1294" i="2"/>
  <c r="C1294" i="2"/>
  <c r="F1293" i="2"/>
  <c r="C1293" i="2"/>
  <c r="F1292" i="2"/>
  <c r="C1292" i="2"/>
  <c r="F1291" i="2"/>
  <c r="C1291" i="2"/>
  <c r="F1290" i="2"/>
  <c r="C1290" i="2"/>
  <c r="F1289" i="2"/>
  <c r="C1289" i="2"/>
  <c r="F1288" i="2"/>
  <c r="C1288" i="2"/>
  <c r="K1287" i="2"/>
  <c r="J1287" i="2"/>
  <c r="I1287" i="2"/>
  <c r="H1287" i="2"/>
  <c r="G1287" i="2"/>
  <c r="F1287" i="2"/>
  <c r="E1287" i="2"/>
  <c r="D1287" i="2"/>
  <c r="C1287" i="2"/>
  <c r="F1286" i="2"/>
  <c r="C1286" i="2"/>
  <c r="F1285" i="2"/>
  <c r="C1285" i="2"/>
  <c r="F1284" i="2"/>
  <c r="C1284" i="2"/>
  <c r="F1283" i="2"/>
  <c r="C1283" i="2"/>
  <c r="F1282" i="2"/>
  <c r="C1282" i="2"/>
  <c r="F1281" i="2"/>
  <c r="C1281" i="2"/>
  <c r="F1280" i="2"/>
  <c r="C1280" i="2"/>
  <c r="F1279" i="2"/>
  <c r="C1279" i="2"/>
  <c r="F1278" i="2"/>
  <c r="C1278" i="2"/>
  <c r="F1277" i="2"/>
  <c r="C1277" i="2"/>
  <c r="F1276" i="2"/>
  <c r="C1276" i="2"/>
  <c r="F1275" i="2"/>
  <c r="C1275" i="2"/>
  <c r="F1274" i="2"/>
  <c r="C1274" i="2"/>
  <c r="F1273" i="2"/>
  <c r="C1273" i="2"/>
  <c r="F1272" i="2"/>
  <c r="C1272" i="2"/>
  <c r="F1271" i="2"/>
  <c r="C1271" i="2"/>
  <c r="F1270" i="2"/>
  <c r="C1270" i="2"/>
  <c r="F1269" i="2"/>
  <c r="C1269" i="2"/>
  <c r="F1268" i="2"/>
  <c r="C1268" i="2"/>
  <c r="F1267" i="2"/>
  <c r="C1267" i="2"/>
  <c r="F1266" i="2"/>
  <c r="C1266" i="2"/>
  <c r="F1265" i="2"/>
  <c r="C1265" i="2"/>
  <c r="F1264" i="2"/>
  <c r="C1264" i="2"/>
  <c r="F1263" i="2"/>
  <c r="C1263" i="2"/>
  <c r="F1262" i="2"/>
  <c r="C1262" i="2"/>
  <c r="F1261" i="2"/>
  <c r="C1261" i="2"/>
  <c r="F1260" i="2"/>
  <c r="C1260" i="2"/>
  <c r="F1259" i="2"/>
  <c r="C1259" i="2"/>
  <c r="F1258" i="2"/>
  <c r="C1258" i="2"/>
  <c r="F1257" i="2"/>
  <c r="C1257" i="2"/>
  <c r="F1256" i="2"/>
  <c r="C1256" i="2"/>
  <c r="F1255" i="2"/>
  <c r="C1255" i="2"/>
  <c r="F1254" i="2"/>
  <c r="C1254" i="2"/>
  <c r="F1253" i="2"/>
  <c r="C1253" i="2"/>
  <c r="F1252" i="2"/>
  <c r="C1252" i="2"/>
  <c r="F1251" i="2"/>
  <c r="C1251" i="2"/>
  <c r="F1250" i="2"/>
  <c r="C1250" i="2"/>
  <c r="F1249" i="2"/>
  <c r="C1249" i="2"/>
  <c r="F1248" i="2"/>
  <c r="C1248" i="2"/>
  <c r="F1247" i="2"/>
  <c r="C1247" i="2"/>
  <c r="F1246" i="2"/>
  <c r="C1246" i="2"/>
  <c r="F1245" i="2"/>
  <c r="C1245" i="2"/>
  <c r="F1244" i="2"/>
  <c r="C1244" i="2"/>
  <c r="F1243" i="2"/>
  <c r="C1243" i="2"/>
  <c r="F1242" i="2"/>
  <c r="C1242" i="2"/>
  <c r="F1241" i="2"/>
  <c r="C1241" i="2"/>
  <c r="F1240" i="2"/>
  <c r="C1240" i="2"/>
  <c r="F1239" i="2"/>
  <c r="C1239" i="2"/>
  <c r="F1238" i="2"/>
  <c r="C1238" i="2"/>
  <c r="F1237" i="2"/>
  <c r="C1237" i="2"/>
  <c r="F1236" i="2"/>
  <c r="C1236" i="2"/>
  <c r="F1235" i="2"/>
  <c r="C1235" i="2"/>
  <c r="F1234" i="2"/>
  <c r="C1234" i="2"/>
  <c r="F1233" i="2"/>
  <c r="C1233" i="2"/>
  <c r="F1232" i="2"/>
  <c r="C1232" i="2"/>
  <c r="F1231" i="2"/>
  <c r="C1231" i="2"/>
  <c r="F1230" i="2"/>
  <c r="C1230" i="2"/>
  <c r="F1229" i="2"/>
  <c r="C1229" i="2"/>
  <c r="F1228" i="2"/>
  <c r="C1228" i="2"/>
  <c r="F1227" i="2"/>
  <c r="C1227" i="2"/>
  <c r="F1226" i="2"/>
  <c r="C1226" i="2"/>
  <c r="F1225" i="2"/>
  <c r="C1225" i="2"/>
  <c r="F1224" i="2"/>
  <c r="C1224" i="2"/>
  <c r="F1223" i="2"/>
  <c r="C1223" i="2"/>
  <c r="F1222" i="2"/>
  <c r="F1221" i="2" s="1"/>
  <c r="C1222" i="2"/>
  <c r="K1221" i="2"/>
  <c r="J1221" i="2"/>
  <c r="I1221" i="2"/>
  <c r="H1221" i="2"/>
  <c r="G1221" i="2"/>
  <c r="E1221" i="2"/>
  <c r="C1221" i="2" s="1"/>
  <c r="D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E1196" i="2"/>
  <c r="D1196" i="2"/>
  <c r="C1196" i="2" s="1"/>
  <c r="C1195" i="2"/>
  <c r="F1194" i="2"/>
  <c r="C1194" i="2"/>
  <c r="F1193" i="2"/>
  <c r="C1193" i="2"/>
  <c r="F1192" i="2"/>
  <c r="C1192" i="2"/>
  <c r="F1191" i="2"/>
  <c r="C1191" i="2"/>
  <c r="F1190" i="2"/>
  <c r="C1190" i="2"/>
  <c r="F1189" i="2"/>
  <c r="C1189" i="2"/>
  <c r="F1188" i="2"/>
  <c r="C1188" i="2"/>
  <c r="F1187" i="2"/>
  <c r="C1187" i="2"/>
  <c r="F1186" i="2"/>
  <c r="C1186" i="2"/>
  <c r="F1185" i="2"/>
  <c r="C1185" i="2"/>
  <c r="F1184" i="2"/>
  <c r="C1184" i="2"/>
  <c r="F1183" i="2"/>
  <c r="C1183" i="2"/>
  <c r="F1182" i="2"/>
  <c r="C1182" i="2"/>
  <c r="F1181" i="2"/>
  <c r="C1181" i="2"/>
  <c r="F1180" i="2"/>
  <c r="C1180" i="2"/>
  <c r="F1179" i="2"/>
  <c r="C1179" i="2"/>
  <c r="F1178" i="2"/>
  <c r="C1178" i="2"/>
  <c r="F1177" i="2"/>
  <c r="C1177" i="2"/>
  <c r="F1176" i="2"/>
  <c r="C1176" i="2"/>
  <c r="F1175" i="2"/>
  <c r="C1175" i="2"/>
  <c r="F1174" i="2"/>
  <c r="C1174" i="2"/>
  <c r="F1173" i="2"/>
  <c r="C1173" i="2"/>
  <c r="F1172" i="2"/>
  <c r="C1172" i="2"/>
  <c r="F1171" i="2"/>
  <c r="C1171" i="2"/>
  <c r="F1170" i="2"/>
  <c r="C1170" i="2"/>
  <c r="F1169" i="2"/>
  <c r="C1169" i="2"/>
  <c r="F1168" i="2"/>
  <c r="C1168" i="2"/>
  <c r="F1167" i="2"/>
  <c r="C1167" i="2"/>
  <c r="K1166" i="2"/>
  <c r="J1166" i="2"/>
  <c r="I1166" i="2"/>
  <c r="H1166" i="2"/>
  <c r="G1166" i="2"/>
  <c r="F1166" i="2"/>
  <c r="E1166" i="2"/>
  <c r="D1166" i="2"/>
  <c r="C1166" i="2"/>
  <c r="C1165" i="2"/>
  <c r="F1164" i="2"/>
  <c r="C1164" i="2"/>
  <c r="F1163" i="2"/>
  <c r="C1163" i="2"/>
  <c r="F1162" i="2"/>
  <c r="C1162" i="2"/>
  <c r="F1161" i="2"/>
  <c r="C1161" i="2"/>
  <c r="F1160" i="2"/>
  <c r="C1160" i="2"/>
  <c r="F1159" i="2"/>
  <c r="C1159" i="2"/>
  <c r="F1158" i="2"/>
  <c r="C1158" i="2"/>
  <c r="F1157" i="2"/>
  <c r="C1157" i="2"/>
  <c r="F1156" i="2"/>
  <c r="C1156" i="2"/>
  <c r="F1155" i="2"/>
  <c r="C1155" i="2"/>
  <c r="F1154" i="2"/>
  <c r="C1154" i="2"/>
  <c r="F1153" i="2"/>
  <c r="C1153" i="2"/>
  <c r="F1152" i="2"/>
  <c r="C1152" i="2"/>
  <c r="F1151" i="2"/>
  <c r="C1151" i="2"/>
  <c r="F1150" i="2"/>
  <c r="C1150" i="2"/>
  <c r="F1149" i="2"/>
  <c r="C1149" i="2"/>
  <c r="F1148" i="2"/>
  <c r="C1148" i="2"/>
  <c r="F1147" i="2"/>
  <c r="C1147" i="2"/>
  <c r="F1146" i="2"/>
  <c r="C1146" i="2"/>
  <c r="F1145" i="2"/>
  <c r="C1145" i="2"/>
  <c r="F1144" i="2"/>
  <c r="C1144" i="2"/>
  <c r="F1143" i="2"/>
  <c r="C1143" i="2"/>
  <c r="F1142" i="2"/>
  <c r="C1142" i="2"/>
  <c r="F1141" i="2"/>
  <c r="C1141" i="2"/>
  <c r="F1140" i="2"/>
  <c r="C1140" i="2"/>
  <c r="F1139" i="2"/>
  <c r="C1139" i="2"/>
  <c r="F1138" i="2"/>
  <c r="C1138" i="2"/>
  <c r="F1137" i="2"/>
  <c r="C1137" i="2"/>
  <c r="F1136" i="2"/>
  <c r="C1136" i="2"/>
  <c r="F1135" i="2"/>
  <c r="C1135" i="2"/>
  <c r="F1134" i="2"/>
  <c r="C1134" i="2"/>
  <c r="F1133" i="2"/>
  <c r="C1133" i="2"/>
  <c r="F1132" i="2"/>
  <c r="C1132" i="2"/>
  <c r="F1131" i="2"/>
  <c r="C1131" i="2"/>
  <c r="F1130" i="2"/>
  <c r="C1130" i="2"/>
  <c r="F1129" i="2"/>
  <c r="C1129" i="2"/>
  <c r="F1128" i="2"/>
  <c r="C1128" i="2"/>
  <c r="F1127" i="2"/>
  <c r="C1127" i="2"/>
  <c r="F1126" i="2"/>
  <c r="C1126" i="2"/>
  <c r="F1125" i="2"/>
  <c r="C1125" i="2"/>
  <c r="F1124" i="2"/>
  <c r="C1124" i="2"/>
  <c r="F1123" i="2"/>
  <c r="C1123" i="2"/>
  <c r="F1122" i="2"/>
  <c r="C1122" i="2"/>
  <c r="F1121" i="2"/>
  <c r="C1121" i="2"/>
  <c r="F1120" i="2"/>
  <c r="C1120" i="2"/>
  <c r="F1119" i="2"/>
  <c r="C1119" i="2"/>
  <c r="F1118" i="2"/>
  <c r="C1118" i="2"/>
  <c r="F1117" i="2"/>
  <c r="C1117" i="2"/>
  <c r="F1116" i="2"/>
  <c r="C1116" i="2"/>
  <c r="F1115" i="2"/>
  <c r="C1115" i="2"/>
  <c r="F1114" i="2"/>
  <c r="C1114" i="2"/>
  <c r="F1113" i="2"/>
  <c r="C1113" i="2"/>
  <c r="F1112" i="2"/>
  <c r="C1112" i="2"/>
  <c r="F1111" i="2"/>
  <c r="C1111" i="2"/>
  <c r="F1110" i="2"/>
  <c r="C1110" i="2"/>
  <c r="F1109" i="2"/>
  <c r="C1109" i="2"/>
  <c r="F1108" i="2"/>
  <c r="C1108" i="2"/>
  <c r="F1107" i="2"/>
  <c r="C1107" i="2"/>
  <c r="F1106" i="2"/>
  <c r="C1106" i="2"/>
  <c r="F1105" i="2"/>
  <c r="C1105" i="2"/>
  <c r="F1104" i="2"/>
  <c r="C1104" i="2"/>
  <c r="F1103" i="2"/>
  <c r="C1103" i="2"/>
  <c r="F1102" i="2"/>
  <c r="C1102" i="2"/>
  <c r="F1101" i="2"/>
  <c r="C1101" i="2"/>
  <c r="F1100" i="2"/>
  <c r="C1100" i="2"/>
  <c r="F1099" i="2"/>
  <c r="F1098" i="2" s="1"/>
  <c r="C1099" i="2"/>
  <c r="K1098" i="2"/>
  <c r="J1098" i="2"/>
  <c r="I1098" i="2"/>
  <c r="H1098" i="2"/>
  <c r="G1098" i="2"/>
  <c r="E1098" i="2"/>
  <c r="D1098" i="2"/>
  <c r="C1098" i="2" s="1"/>
  <c r="C1097" i="2"/>
  <c r="F1096" i="2"/>
  <c r="C1096" i="2"/>
  <c r="F1095" i="2"/>
  <c r="C1095" i="2"/>
  <c r="F1094" i="2"/>
  <c r="C1094" i="2"/>
  <c r="F1093" i="2"/>
  <c r="C1093" i="2"/>
  <c r="F1092" i="2"/>
  <c r="C1092" i="2"/>
  <c r="F1091" i="2"/>
  <c r="C1091" i="2"/>
  <c r="F1090" i="2"/>
  <c r="C1090" i="2"/>
  <c r="F1089" i="2"/>
  <c r="C1089" i="2"/>
  <c r="F1088" i="2"/>
  <c r="C1088" i="2"/>
  <c r="F1087" i="2"/>
  <c r="C1087" i="2"/>
  <c r="F1086" i="2"/>
  <c r="C1086" i="2"/>
  <c r="F1085" i="2"/>
  <c r="C1085" i="2"/>
  <c r="F1084" i="2"/>
  <c r="C1084" i="2"/>
  <c r="F1083" i="2"/>
  <c r="C1083" i="2"/>
  <c r="F1082" i="2"/>
  <c r="C1082" i="2"/>
  <c r="F1081" i="2"/>
  <c r="C1081" i="2"/>
  <c r="F1080" i="2"/>
  <c r="C1080" i="2"/>
  <c r="F1079" i="2"/>
  <c r="C1079" i="2"/>
  <c r="F1078" i="2"/>
  <c r="C1078" i="2"/>
  <c r="F1077" i="2"/>
  <c r="C1077" i="2"/>
  <c r="F1076" i="2"/>
  <c r="C1076" i="2"/>
  <c r="F1075" i="2"/>
  <c r="C1075" i="2"/>
  <c r="F1074" i="2"/>
  <c r="C1074" i="2"/>
  <c r="F1073" i="2"/>
  <c r="C1073" i="2"/>
  <c r="F1072" i="2"/>
  <c r="C1072" i="2"/>
  <c r="F1071" i="2"/>
  <c r="C1071" i="2"/>
  <c r="F1070" i="2"/>
  <c r="C1070" i="2"/>
  <c r="F1069" i="2"/>
  <c r="C1069" i="2"/>
  <c r="F1068" i="2"/>
  <c r="C1068" i="2"/>
  <c r="F1067" i="2"/>
  <c r="C1067" i="2"/>
  <c r="F1066" i="2"/>
  <c r="C1066" i="2"/>
  <c r="F1065" i="2"/>
  <c r="C1065" i="2"/>
  <c r="F1064" i="2"/>
  <c r="C1064" i="2"/>
  <c r="F1063" i="2"/>
  <c r="C1063" i="2"/>
  <c r="F1062" i="2"/>
  <c r="C1062" i="2"/>
  <c r="F1061" i="2"/>
  <c r="C1061" i="2"/>
  <c r="F1060" i="2"/>
  <c r="C1060" i="2"/>
  <c r="F1059" i="2"/>
  <c r="C1059" i="2"/>
  <c r="F1058" i="2"/>
  <c r="C1058" i="2"/>
  <c r="F1057" i="2"/>
  <c r="C1057" i="2"/>
  <c r="F1056" i="2"/>
  <c r="C1056" i="2"/>
  <c r="F1055" i="2"/>
  <c r="C1055" i="2"/>
  <c r="F1054" i="2"/>
  <c r="C1054" i="2"/>
  <c r="F1053" i="2"/>
  <c r="C1053" i="2"/>
  <c r="F1052" i="2"/>
  <c r="C1052" i="2"/>
  <c r="F1051" i="2"/>
  <c r="C1051" i="2"/>
  <c r="F1050" i="2"/>
  <c r="C1050" i="2"/>
  <c r="F1049" i="2"/>
  <c r="C1049" i="2"/>
  <c r="F1048" i="2"/>
  <c r="C1048" i="2"/>
  <c r="F1047" i="2"/>
  <c r="C1047" i="2"/>
  <c r="F1046" i="2"/>
  <c r="C1046" i="2"/>
  <c r="F1045" i="2"/>
  <c r="C1045" i="2"/>
  <c r="F1044" i="2"/>
  <c r="C1044" i="2"/>
  <c r="F1043" i="2"/>
  <c r="C1043" i="2"/>
  <c r="F1042" i="2"/>
  <c r="C1042" i="2"/>
  <c r="F1041" i="2"/>
  <c r="C1041" i="2"/>
  <c r="F1040" i="2"/>
  <c r="C1040" i="2"/>
  <c r="F1039" i="2"/>
  <c r="C1039" i="2"/>
  <c r="F1038" i="2"/>
  <c r="F1037" i="2" s="1"/>
  <c r="C1038" i="2"/>
  <c r="K1037" i="2"/>
  <c r="J1037" i="2"/>
  <c r="I1037" i="2"/>
  <c r="H1037" i="2"/>
  <c r="G1037" i="2"/>
  <c r="E1037" i="2"/>
  <c r="D1037" i="2"/>
  <c r="C1037" i="2" s="1"/>
  <c r="C1036" i="2"/>
  <c r="E1035" i="2"/>
  <c r="D1035" i="2"/>
  <c r="C1035" i="2" s="1"/>
  <c r="C1034" i="2"/>
  <c r="F1033" i="2"/>
  <c r="C1033" i="2"/>
  <c r="F1032" i="2"/>
  <c r="C1032" i="2"/>
  <c r="F1031" i="2"/>
  <c r="C1031" i="2"/>
  <c r="F1030" i="2"/>
  <c r="C1030" i="2"/>
  <c r="F1029" i="2"/>
  <c r="C1029" i="2"/>
  <c r="F1028" i="2"/>
  <c r="C1028" i="2"/>
  <c r="F1027" i="2"/>
  <c r="C1027" i="2"/>
  <c r="F1026" i="2"/>
  <c r="C1026" i="2"/>
  <c r="F1025" i="2"/>
  <c r="C1025" i="2"/>
  <c r="F1024" i="2"/>
  <c r="C1024" i="2"/>
  <c r="F1023" i="2"/>
  <c r="C1023" i="2"/>
  <c r="F1022" i="2"/>
  <c r="C1022" i="2"/>
  <c r="F1021" i="2"/>
  <c r="C1021" i="2"/>
  <c r="F1020" i="2"/>
  <c r="C1020" i="2"/>
  <c r="F1019" i="2"/>
  <c r="C1019" i="2"/>
  <c r="F1018" i="2"/>
  <c r="C1018" i="2"/>
  <c r="F1017" i="2"/>
  <c r="C1017" i="2"/>
  <c r="F1016" i="2"/>
  <c r="C1016" i="2"/>
  <c r="F1015" i="2"/>
  <c r="C1015" i="2"/>
  <c r="F1014" i="2"/>
  <c r="C1014" i="2"/>
  <c r="F1013" i="2"/>
  <c r="C1013" i="2"/>
  <c r="F1012" i="2"/>
  <c r="C1012" i="2"/>
  <c r="F1011" i="2"/>
  <c r="C1011" i="2"/>
  <c r="F1010" i="2"/>
  <c r="C1010" i="2"/>
  <c r="F1009" i="2"/>
  <c r="C1009" i="2"/>
  <c r="F1008" i="2"/>
  <c r="C1008" i="2"/>
  <c r="F1007" i="2"/>
  <c r="C1007" i="2"/>
  <c r="F1006" i="2"/>
  <c r="C1006" i="2"/>
  <c r="F1005" i="2"/>
  <c r="C1005" i="2"/>
  <c r="F1004" i="2"/>
  <c r="C1004" i="2"/>
  <c r="F1003" i="2"/>
  <c r="C1003" i="2"/>
  <c r="F1002" i="2"/>
  <c r="C1002" i="2"/>
  <c r="F1001" i="2"/>
  <c r="C1001" i="2"/>
  <c r="F1000" i="2"/>
  <c r="C1000" i="2"/>
  <c r="F999" i="2"/>
  <c r="C999" i="2"/>
  <c r="F998" i="2"/>
  <c r="C998" i="2"/>
  <c r="F997" i="2"/>
  <c r="C997" i="2"/>
  <c r="F996" i="2"/>
  <c r="C996" i="2"/>
  <c r="F995" i="2"/>
  <c r="C995" i="2"/>
  <c r="F994" i="2"/>
  <c r="C994" i="2"/>
  <c r="F993" i="2"/>
  <c r="C993" i="2"/>
  <c r="F992" i="2"/>
  <c r="C992" i="2"/>
  <c r="F991" i="2"/>
  <c r="C991" i="2"/>
  <c r="F990" i="2"/>
  <c r="C990" i="2"/>
  <c r="F989" i="2"/>
  <c r="C989" i="2"/>
  <c r="F988" i="2"/>
  <c r="C988" i="2"/>
  <c r="F987" i="2"/>
  <c r="C987" i="2"/>
  <c r="F986" i="2"/>
  <c r="C986" i="2"/>
  <c r="F985" i="2"/>
  <c r="C985" i="2"/>
  <c r="F984" i="2"/>
  <c r="C984" i="2"/>
  <c r="F983" i="2"/>
  <c r="C983" i="2"/>
  <c r="F982" i="2"/>
  <c r="C982" i="2"/>
  <c r="F981" i="2"/>
  <c r="C981" i="2"/>
  <c r="F980" i="2"/>
  <c r="C980" i="2"/>
  <c r="F979" i="2"/>
  <c r="C979" i="2"/>
  <c r="F978" i="2"/>
  <c r="C978" i="2"/>
  <c r="F977" i="2"/>
  <c r="C977" i="2"/>
  <c r="F976" i="2"/>
  <c r="C976" i="2"/>
  <c r="F975" i="2"/>
  <c r="C975" i="2"/>
  <c r="F974" i="2"/>
  <c r="C974" i="2"/>
  <c r="F973" i="2"/>
  <c r="C973" i="2"/>
  <c r="F972" i="2"/>
  <c r="C972" i="2"/>
  <c r="F971" i="2"/>
  <c r="C971" i="2"/>
  <c r="F970" i="2"/>
  <c r="C970" i="2"/>
  <c r="F969" i="2"/>
  <c r="C969" i="2"/>
  <c r="F968" i="2"/>
  <c r="C968" i="2"/>
  <c r="F967" i="2"/>
  <c r="C967" i="2"/>
  <c r="F966" i="2"/>
  <c r="C966" i="2"/>
  <c r="F965" i="2"/>
  <c r="C965" i="2"/>
  <c r="F964" i="2"/>
  <c r="C964" i="2"/>
  <c r="F963" i="2"/>
  <c r="C963" i="2"/>
  <c r="F962" i="2"/>
  <c r="C962" i="2"/>
  <c r="K961" i="2"/>
  <c r="J961" i="2"/>
  <c r="I961" i="2"/>
  <c r="H961" i="2"/>
  <c r="G961" i="2"/>
  <c r="F961" i="2"/>
  <c r="E961" i="2"/>
  <c r="D961" i="2"/>
  <c r="C961" i="2"/>
  <c r="F960" i="2"/>
  <c r="C960" i="2"/>
  <c r="F959" i="2"/>
  <c r="C959" i="2"/>
  <c r="F958" i="2"/>
  <c r="C958" i="2"/>
  <c r="F957" i="2"/>
  <c r="C957" i="2"/>
  <c r="F956" i="2"/>
  <c r="C956" i="2"/>
  <c r="F955" i="2"/>
  <c r="C955" i="2"/>
  <c r="F954" i="2"/>
  <c r="C954" i="2"/>
  <c r="F953" i="2"/>
  <c r="C953" i="2"/>
  <c r="F952" i="2"/>
  <c r="C952" i="2"/>
  <c r="F951" i="2"/>
  <c r="C951" i="2"/>
  <c r="F950" i="2"/>
  <c r="C950" i="2"/>
  <c r="F949" i="2"/>
  <c r="C949" i="2"/>
  <c r="F948" i="2"/>
  <c r="C948" i="2"/>
  <c r="F947" i="2"/>
  <c r="C947" i="2"/>
  <c r="F946" i="2"/>
  <c r="C946" i="2"/>
  <c r="F945" i="2"/>
  <c r="C945" i="2"/>
  <c r="F944" i="2"/>
  <c r="C944" i="2"/>
  <c r="F943" i="2"/>
  <c r="C943" i="2"/>
  <c r="F942" i="2"/>
  <c r="C942" i="2"/>
  <c r="F941" i="2"/>
  <c r="C941" i="2"/>
  <c r="F940" i="2"/>
  <c r="C940" i="2"/>
  <c r="F939" i="2"/>
  <c r="C939" i="2"/>
  <c r="F938" i="2"/>
  <c r="C938" i="2"/>
  <c r="F937" i="2"/>
  <c r="C937" i="2"/>
  <c r="F936" i="2"/>
  <c r="C936" i="2"/>
  <c r="F935" i="2"/>
  <c r="C935" i="2"/>
  <c r="F934" i="2"/>
  <c r="C934" i="2"/>
  <c r="F933" i="2"/>
  <c r="C933" i="2"/>
  <c r="F932" i="2"/>
  <c r="C932" i="2"/>
  <c r="F931" i="2"/>
  <c r="C931" i="2"/>
  <c r="F930" i="2"/>
  <c r="C930" i="2"/>
  <c r="F929" i="2"/>
  <c r="C929" i="2"/>
  <c r="F928" i="2"/>
  <c r="C928" i="2"/>
  <c r="F927" i="2"/>
  <c r="C927" i="2"/>
  <c r="F926" i="2"/>
  <c r="C926" i="2"/>
  <c r="F925" i="2"/>
  <c r="C925" i="2"/>
  <c r="F924" i="2"/>
  <c r="C924" i="2"/>
  <c r="F923" i="2"/>
  <c r="C923" i="2"/>
  <c r="F922" i="2"/>
  <c r="C922" i="2"/>
  <c r="F921" i="2"/>
  <c r="C921" i="2"/>
  <c r="F920" i="2"/>
  <c r="C920" i="2"/>
  <c r="F919" i="2"/>
  <c r="C919" i="2"/>
  <c r="F918" i="2"/>
  <c r="C918" i="2"/>
  <c r="F917" i="2"/>
  <c r="C917" i="2"/>
  <c r="F916" i="2"/>
  <c r="C916" i="2"/>
  <c r="F915" i="2"/>
  <c r="C915" i="2"/>
  <c r="F914" i="2"/>
  <c r="C914" i="2"/>
  <c r="F913" i="2"/>
  <c r="C913" i="2"/>
  <c r="F912" i="2"/>
  <c r="C912" i="2"/>
  <c r="F911" i="2"/>
  <c r="C911" i="2"/>
  <c r="F910" i="2"/>
  <c r="C910" i="2"/>
  <c r="F909" i="2"/>
  <c r="C909" i="2"/>
  <c r="F908" i="2"/>
  <c r="C908" i="2"/>
  <c r="F907" i="2"/>
  <c r="C907" i="2"/>
  <c r="F906" i="2"/>
  <c r="C906" i="2"/>
  <c r="F905" i="2"/>
  <c r="C905" i="2"/>
  <c r="F904" i="2"/>
  <c r="C904" i="2"/>
  <c r="F903" i="2"/>
  <c r="C903" i="2"/>
  <c r="F902" i="2"/>
  <c r="C902" i="2"/>
  <c r="F901" i="2"/>
  <c r="C901" i="2"/>
  <c r="F900" i="2"/>
  <c r="C900" i="2"/>
  <c r="F899" i="2"/>
  <c r="C899" i="2"/>
  <c r="F898" i="2"/>
  <c r="C898" i="2"/>
  <c r="F897" i="2"/>
  <c r="C897" i="2"/>
  <c r="F896" i="2"/>
  <c r="C896" i="2"/>
  <c r="F895" i="2"/>
  <c r="C895" i="2"/>
  <c r="F894" i="2"/>
  <c r="C894" i="2"/>
  <c r="F893" i="2"/>
  <c r="C893" i="2"/>
  <c r="F892" i="2"/>
  <c r="C892" i="2"/>
  <c r="F891" i="2"/>
  <c r="C891" i="2"/>
  <c r="F890" i="2"/>
  <c r="C890" i="2"/>
  <c r="F889" i="2"/>
  <c r="C889" i="2"/>
  <c r="F888" i="2"/>
  <c r="C888" i="2"/>
  <c r="F887" i="2"/>
  <c r="C887" i="2"/>
  <c r="F886" i="2"/>
  <c r="C886" i="2"/>
  <c r="F885" i="2"/>
  <c r="C885" i="2"/>
  <c r="F884" i="2"/>
  <c r="C884" i="2"/>
  <c r="F883" i="2"/>
  <c r="F882" i="2" s="1"/>
  <c r="C883" i="2"/>
  <c r="K882" i="2"/>
  <c r="J882" i="2"/>
  <c r="I882" i="2"/>
  <c r="H882" i="2"/>
  <c r="G882" i="2"/>
  <c r="E882" i="2"/>
  <c r="D882" i="2"/>
  <c r="C882" i="2"/>
  <c r="F881" i="2"/>
  <c r="C881" i="2"/>
  <c r="F880" i="2"/>
  <c r="C880" i="2"/>
  <c r="F879" i="2"/>
  <c r="C879" i="2"/>
  <c r="F878" i="2"/>
  <c r="C878" i="2"/>
  <c r="F877" i="2"/>
  <c r="C877" i="2"/>
  <c r="F876" i="2"/>
  <c r="C876" i="2"/>
  <c r="F875" i="2"/>
  <c r="C875" i="2"/>
  <c r="F874" i="2"/>
  <c r="C874" i="2"/>
  <c r="F873" i="2"/>
  <c r="C873" i="2"/>
  <c r="F872" i="2"/>
  <c r="C872" i="2"/>
  <c r="F871" i="2"/>
  <c r="C871" i="2"/>
  <c r="F870" i="2"/>
  <c r="C870" i="2"/>
  <c r="F869" i="2"/>
  <c r="C869" i="2"/>
  <c r="F868" i="2"/>
  <c r="C868" i="2"/>
  <c r="F867" i="2"/>
  <c r="C867" i="2"/>
  <c r="F866" i="2"/>
  <c r="C866" i="2"/>
  <c r="F865" i="2"/>
  <c r="C865" i="2"/>
  <c r="F864" i="2"/>
  <c r="C864" i="2"/>
  <c r="F863" i="2"/>
  <c r="C863" i="2"/>
  <c r="F862" i="2"/>
  <c r="C862" i="2"/>
  <c r="F861" i="2"/>
  <c r="C861" i="2"/>
  <c r="F860" i="2"/>
  <c r="C860" i="2"/>
  <c r="F859" i="2"/>
  <c r="C859" i="2"/>
  <c r="F858" i="2"/>
  <c r="C858" i="2"/>
  <c r="F857" i="2"/>
  <c r="C857" i="2"/>
  <c r="F856" i="2"/>
  <c r="C856" i="2"/>
  <c r="F855" i="2"/>
  <c r="C855" i="2"/>
  <c r="F854" i="2"/>
  <c r="C854" i="2"/>
  <c r="F853" i="2"/>
  <c r="C853" i="2"/>
  <c r="F852" i="2"/>
  <c r="C852" i="2"/>
  <c r="F851" i="2"/>
  <c r="C851" i="2"/>
  <c r="F850" i="2"/>
  <c r="C850" i="2"/>
  <c r="F849" i="2"/>
  <c r="C849" i="2"/>
  <c r="F848" i="2"/>
  <c r="C848" i="2"/>
  <c r="F847" i="2"/>
  <c r="C847" i="2"/>
  <c r="F846" i="2"/>
  <c r="C846" i="2"/>
  <c r="F845" i="2"/>
  <c r="C845" i="2"/>
  <c r="F844" i="2"/>
  <c r="C844" i="2"/>
  <c r="F843" i="2"/>
  <c r="C843" i="2"/>
  <c r="F842" i="2"/>
  <c r="C842" i="2"/>
  <c r="F841" i="2"/>
  <c r="C841" i="2"/>
  <c r="F840" i="2"/>
  <c r="C840" i="2"/>
  <c r="F839" i="2"/>
  <c r="C839" i="2"/>
  <c r="F838" i="2"/>
  <c r="C838" i="2"/>
  <c r="F837" i="2"/>
  <c r="C837" i="2"/>
  <c r="F836" i="2"/>
  <c r="C836" i="2"/>
  <c r="F835" i="2"/>
  <c r="C835" i="2"/>
  <c r="F834" i="2"/>
  <c r="C834" i="2"/>
  <c r="F833" i="2"/>
  <c r="C833" i="2"/>
  <c r="F832" i="2"/>
  <c r="C832" i="2"/>
  <c r="F831" i="2"/>
  <c r="C831" i="2"/>
  <c r="F830" i="2"/>
  <c r="C830" i="2"/>
  <c r="F829" i="2"/>
  <c r="C829" i="2"/>
  <c r="F828" i="2"/>
  <c r="C828" i="2"/>
  <c r="F827" i="2"/>
  <c r="C827" i="2"/>
  <c r="F826" i="2"/>
  <c r="C826" i="2"/>
  <c r="F825" i="2"/>
  <c r="C825" i="2"/>
  <c r="F824" i="2"/>
  <c r="C824" i="2"/>
  <c r="F823" i="2"/>
  <c r="C823" i="2"/>
  <c r="F822" i="2"/>
  <c r="C822" i="2"/>
  <c r="F821" i="2"/>
  <c r="C821" i="2"/>
  <c r="F820" i="2"/>
  <c r="C820" i="2"/>
  <c r="F819" i="2"/>
  <c r="C819" i="2"/>
  <c r="F818" i="2"/>
  <c r="C818" i="2"/>
  <c r="F817" i="2"/>
  <c r="C817" i="2"/>
  <c r="F816" i="2"/>
  <c r="C816" i="2"/>
  <c r="F815" i="2"/>
  <c r="C815" i="2"/>
  <c r="F814" i="2"/>
  <c r="C814" i="2"/>
  <c r="F813" i="2"/>
  <c r="C813" i="2"/>
  <c r="F812" i="2"/>
  <c r="F811" i="2" s="1"/>
  <c r="C812" i="2"/>
  <c r="K811" i="2"/>
  <c r="J811" i="2"/>
  <c r="I811" i="2"/>
  <c r="H811" i="2"/>
  <c r="G811" i="2"/>
  <c r="E811" i="2"/>
  <c r="D811" i="2"/>
  <c r="C811" i="2" s="1"/>
  <c r="C810" i="2"/>
  <c r="C809" i="2"/>
  <c r="C808" i="2"/>
  <c r="C807" i="2"/>
  <c r="C806" i="2"/>
  <c r="C805" i="2"/>
  <c r="E804" i="2"/>
  <c r="C804" i="2" s="1"/>
  <c r="D804" i="2"/>
  <c r="C803" i="2"/>
  <c r="C802" i="2"/>
  <c r="C801" i="2"/>
  <c r="C800" i="2"/>
  <c r="C799" i="2"/>
  <c r="C798" i="2"/>
  <c r="C797" i="2"/>
  <c r="C796" i="2"/>
  <c r="C795" i="2"/>
  <c r="E794" i="2"/>
  <c r="C794" i="2" s="1"/>
  <c r="D794" i="2"/>
  <c r="C793" i="2"/>
  <c r="C792" i="2"/>
  <c r="C791" i="2"/>
  <c r="C790" i="2"/>
  <c r="C789" i="2"/>
  <c r="C788" i="2"/>
  <c r="C787" i="2"/>
  <c r="C786" i="2"/>
  <c r="C785" i="2"/>
  <c r="C784" i="2"/>
  <c r="E783" i="2"/>
  <c r="D783" i="2"/>
  <c r="C783" i="2"/>
  <c r="C782" i="2"/>
  <c r="C781" i="2"/>
  <c r="C780" i="2"/>
  <c r="C779" i="2"/>
  <c r="C778" i="2"/>
  <c r="C777" i="2"/>
  <c r="C776" i="2"/>
  <c r="C775" i="2"/>
  <c r="C774" i="2"/>
  <c r="C773" i="2"/>
  <c r="C772" i="2"/>
  <c r="C771" i="2"/>
  <c r="C770" i="2"/>
  <c r="C769" i="2"/>
  <c r="E768" i="2"/>
  <c r="D768" i="2"/>
  <c r="C768" i="2"/>
  <c r="C767" i="2"/>
  <c r="C766" i="2"/>
  <c r="C765" i="2"/>
  <c r="E764" i="2"/>
  <c r="C764" i="2" s="1"/>
  <c r="D764" i="2"/>
  <c r="C763" i="2"/>
  <c r="C762" i="2"/>
  <c r="C761" i="2"/>
  <c r="C760" i="2"/>
  <c r="C759" i="2"/>
  <c r="C758" i="2"/>
  <c r="C757" i="2"/>
  <c r="C756" i="2"/>
  <c r="C755" i="2"/>
  <c r="C754" i="2"/>
  <c r="C753" i="2"/>
  <c r="C752" i="2"/>
  <c r="C751" i="2"/>
  <c r="C750" i="2"/>
  <c r="C749" i="2"/>
  <c r="C748" i="2"/>
  <c r="E747" i="2"/>
  <c r="D747" i="2"/>
  <c r="C747" i="2" s="1"/>
  <c r="C746" i="2"/>
  <c r="C745" i="2"/>
  <c r="C744" i="2"/>
  <c r="C743" i="2"/>
  <c r="C742" i="2"/>
  <c r="C741" i="2"/>
  <c r="C740" i="2"/>
  <c r="C739" i="2"/>
  <c r="C738" i="2"/>
  <c r="C737" i="2"/>
  <c r="C736" i="2"/>
  <c r="C735" i="2"/>
  <c r="C734" i="2"/>
  <c r="C733" i="2"/>
  <c r="C732" i="2"/>
  <c r="C731" i="2"/>
  <c r="E730" i="2"/>
  <c r="D730" i="2"/>
  <c r="C730" i="2"/>
  <c r="C729" i="2"/>
  <c r="C728" i="2"/>
  <c r="E727" i="2"/>
  <c r="D727" i="2"/>
  <c r="C727" i="2" s="1"/>
  <c r="C726" i="2"/>
  <c r="C725" i="2"/>
  <c r="C724" i="2"/>
  <c r="C723" i="2"/>
  <c r="C722" i="2"/>
  <c r="C721" i="2"/>
  <c r="E720" i="2"/>
  <c r="C720" i="2" s="1"/>
  <c r="D720" i="2"/>
  <c r="C719" i="2"/>
  <c r="C718" i="2"/>
  <c r="E717" i="2"/>
  <c r="D717" i="2"/>
  <c r="C717" i="2"/>
  <c r="C716" i="2"/>
  <c r="C715" i="2"/>
  <c r="C714" i="2"/>
  <c r="C713" i="2"/>
  <c r="C712" i="2"/>
  <c r="C711" i="2"/>
  <c r="E710" i="2"/>
  <c r="D710" i="2"/>
  <c r="C710" i="2"/>
  <c r="C709" i="2"/>
  <c r="C708" i="2"/>
  <c r="E707" i="2"/>
  <c r="D707" i="2"/>
  <c r="C707" i="2" s="1"/>
  <c r="C706" i="2"/>
  <c r="C705" i="2"/>
  <c r="E704" i="2"/>
  <c r="C704" i="2" s="1"/>
  <c r="D704" i="2"/>
  <c r="C703" i="2"/>
  <c r="C702" i="2"/>
  <c r="E701" i="2"/>
  <c r="D701" i="2"/>
  <c r="C701" i="2"/>
  <c r="C700" i="2"/>
  <c r="C699" i="2"/>
  <c r="C698" i="2"/>
  <c r="C697" i="2"/>
  <c r="C696" i="2"/>
  <c r="E695" i="2"/>
  <c r="D695" i="2"/>
  <c r="C695" i="2"/>
  <c r="C694" i="2"/>
  <c r="C693" i="2"/>
  <c r="C692" i="2"/>
  <c r="C691" i="2"/>
  <c r="C690" i="2"/>
  <c r="C689" i="2"/>
  <c r="C688" i="2"/>
  <c r="E687" i="2"/>
  <c r="D687" i="2"/>
  <c r="C687" i="2" s="1"/>
  <c r="C686" i="2"/>
  <c r="C685" i="2"/>
  <c r="C684" i="2"/>
  <c r="C683" i="2"/>
  <c r="C682" i="2"/>
  <c r="E681" i="2"/>
  <c r="D681" i="2"/>
  <c r="C681" i="2" s="1"/>
  <c r="C680" i="2"/>
  <c r="C679" i="2"/>
  <c r="E678" i="2"/>
  <c r="C678" i="2" s="1"/>
  <c r="D678" i="2"/>
  <c r="C677" i="2"/>
  <c r="C676" i="2"/>
  <c r="C675" i="2"/>
  <c r="E674" i="2"/>
  <c r="D674" i="2"/>
  <c r="C674" i="2"/>
  <c r="C673" i="2"/>
  <c r="C672" i="2"/>
  <c r="C671" i="2"/>
  <c r="C670" i="2"/>
  <c r="C669" i="2"/>
  <c r="C668" i="2"/>
  <c r="C667" i="2"/>
  <c r="C666" i="2"/>
  <c r="C665" i="2"/>
  <c r="C664" i="2"/>
  <c r="C663" i="2"/>
  <c r="C662" i="2"/>
  <c r="C661" i="2"/>
  <c r="C660" i="2"/>
  <c r="C659" i="2"/>
  <c r="C658" i="2"/>
  <c r="C657" i="2"/>
  <c r="C656" i="2"/>
  <c r="C655" i="2"/>
  <c r="E654" i="2"/>
  <c r="C654" i="2" s="1"/>
  <c r="D654" i="2"/>
  <c r="C653" i="2"/>
  <c r="C652" i="2"/>
  <c r="C651" i="2"/>
  <c r="C650" i="2"/>
  <c r="C649" i="2"/>
  <c r="C648" i="2"/>
  <c r="C647" i="2"/>
  <c r="C646" i="2"/>
  <c r="C645" i="2"/>
  <c r="C644" i="2"/>
  <c r="C643" i="2"/>
  <c r="C642" i="2"/>
  <c r="C641" i="2"/>
  <c r="C640" i="2"/>
  <c r="C639" i="2"/>
  <c r="C638" i="2"/>
  <c r="C637" i="2"/>
  <c r="C636" i="2"/>
  <c r="C635" i="2"/>
  <c r="C634" i="2"/>
  <c r="E633" i="2"/>
  <c r="D633" i="2"/>
  <c r="C633" i="2" s="1"/>
  <c r="C632" i="2"/>
  <c r="C631" i="2"/>
  <c r="C630" i="2"/>
  <c r="C629" i="2"/>
  <c r="C628" i="2"/>
  <c r="C627" i="2"/>
  <c r="C626" i="2"/>
  <c r="C625" i="2"/>
  <c r="C624" i="2"/>
  <c r="C623" i="2"/>
  <c r="C622" i="2"/>
  <c r="C621" i="2"/>
  <c r="C620" i="2"/>
  <c r="C619" i="2"/>
  <c r="C618" i="2"/>
  <c r="C617" i="2"/>
  <c r="C616" i="2"/>
  <c r="E615" i="2"/>
  <c r="D615" i="2"/>
  <c r="C615" i="2" s="1"/>
  <c r="C614" i="2"/>
  <c r="C613" i="2"/>
  <c r="C612" i="2"/>
  <c r="C611" i="2"/>
  <c r="C610" i="2"/>
  <c r="C609" i="2"/>
  <c r="C608" i="2"/>
  <c r="C607" i="2"/>
  <c r="C606" i="2"/>
  <c r="C605" i="2"/>
  <c r="C604" i="2"/>
  <c r="C603" i="2"/>
  <c r="C602" i="2"/>
  <c r="C601" i="2"/>
  <c r="C600" i="2"/>
  <c r="C599" i="2"/>
  <c r="C598" i="2"/>
  <c r="C597" i="2"/>
  <c r="C596" i="2"/>
  <c r="C595" i="2"/>
  <c r="C594" i="2"/>
  <c r="C593" i="2"/>
  <c r="C592" i="2"/>
  <c r="C591" i="2"/>
  <c r="E590" i="2"/>
  <c r="D590"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E535" i="2"/>
  <c r="D535" i="2"/>
  <c r="C535" i="2" s="1"/>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E500" i="2"/>
  <c r="C500" i="2" s="1"/>
  <c r="D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E456" i="2"/>
  <c r="D456" i="2"/>
  <c r="C456" i="2"/>
  <c r="C455" i="2"/>
  <c r="C454" i="2"/>
  <c r="C453" i="2"/>
  <c r="C452" i="2"/>
  <c r="C451" i="2"/>
  <c r="C450" i="2"/>
  <c r="C449" i="2"/>
  <c r="C448" i="2"/>
  <c r="C447" i="2"/>
  <c r="E446" i="2"/>
  <c r="D446" i="2"/>
  <c r="C446" i="2"/>
  <c r="C445" i="2"/>
  <c r="C444" i="2"/>
  <c r="C443" i="2"/>
  <c r="C442" i="2"/>
  <c r="C441" i="2"/>
  <c r="C440" i="2"/>
  <c r="C439" i="2"/>
  <c r="C438" i="2"/>
  <c r="C437" i="2"/>
  <c r="C436" i="2"/>
  <c r="C435" i="2"/>
  <c r="C434" i="2"/>
  <c r="C433" i="2"/>
  <c r="C432" i="2"/>
  <c r="C431" i="2"/>
  <c r="C430" i="2"/>
  <c r="C429" i="2"/>
  <c r="E428" i="2"/>
  <c r="D428" i="2"/>
  <c r="C428" i="2"/>
  <c r="C427" i="2"/>
  <c r="C426" i="2"/>
  <c r="C425" i="2"/>
  <c r="C424" i="2"/>
  <c r="C423" i="2"/>
  <c r="C422" i="2"/>
  <c r="C421" i="2"/>
  <c r="C420" i="2"/>
  <c r="C419" i="2"/>
  <c r="C418" i="2"/>
  <c r="C417" i="2"/>
  <c r="C416" i="2"/>
  <c r="C415" i="2"/>
  <c r="C414" i="2"/>
  <c r="C413" i="2"/>
  <c r="C412" i="2"/>
  <c r="C411" i="2"/>
  <c r="C410" i="2"/>
  <c r="C409" i="2"/>
  <c r="C408" i="2"/>
  <c r="C407" i="2"/>
  <c r="C406" i="2"/>
  <c r="E405" i="2"/>
  <c r="D405" i="2"/>
  <c r="C405" i="2" s="1"/>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E362" i="2"/>
  <c r="C362" i="2" s="1"/>
  <c r="D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E295" i="2"/>
  <c r="D295" i="2"/>
  <c r="C295" i="2"/>
  <c r="C294" i="2"/>
  <c r="C293" i="2"/>
  <c r="C292" i="2"/>
  <c r="C291" i="2"/>
  <c r="C290" i="2"/>
  <c r="E289" i="2"/>
  <c r="D289"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E243" i="2"/>
  <c r="D243"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E174" i="2"/>
  <c r="C174" i="2" s="1"/>
  <c r="D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E83" i="2"/>
  <c r="D83" i="2"/>
  <c r="C83" i="2"/>
  <c r="C82" i="2"/>
  <c r="C81" i="2"/>
  <c r="C80" i="2"/>
  <c r="C79" i="2"/>
  <c r="C78" i="2"/>
  <c r="C77" i="2"/>
  <c r="C76" i="2"/>
  <c r="C75" i="2"/>
  <c r="C74" i="2"/>
  <c r="C73" i="2"/>
  <c r="C72" i="2"/>
  <c r="C71" i="2"/>
  <c r="C70" i="2"/>
  <c r="C69" i="2"/>
  <c r="C68" i="2"/>
  <c r="C67" i="2"/>
  <c r="C66" i="2"/>
  <c r="C65" i="2"/>
  <c r="C64" i="2"/>
  <c r="C63" i="2"/>
  <c r="C62" i="2"/>
  <c r="C61" i="2"/>
  <c r="C60" i="2"/>
  <c r="C59" i="2"/>
  <c r="E58" i="2"/>
  <c r="C58" i="2" s="1"/>
  <c r="D58" i="2"/>
  <c r="C57" i="2"/>
  <c r="C56" i="2"/>
  <c r="C55" i="2"/>
  <c r="C54" i="2"/>
  <c r="C53" i="2"/>
  <c r="E52" i="2"/>
  <c r="C52" i="2" s="1"/>
  <c r="D52" i="2"/>
  <c r="C51" i="2"/>
  <c r="C50" i="2"/>
  <c r="C49" i="2"/>
  <c r="C48" i="2"/>
  <c r="C47" i="2"/>
  <c r="E46" i="2"/>
  <c r="C46" i="2" s="1"/>
  <c r="D46" i="2"/>
  <c r="C45" i="2"/>
  <c r="C44" i="2"/>
  <c r="C43" i="2"/>
  <c r="E42" i="2"/>
  <c r="D42" i="2"/>
  <c r="C42" i="2"/>
  <c r="C41" i="2"/>
  <c r="C40" i="2"/>
  <c r="C39" i="2"/>
  <c r="E38" i="2"/>
  <c r="C38" i="2" s="1"/>
  <c r="D38" i="2"/>
  <c r="C37" i="2"/>
  <c r="C36" i="2"/>
  <c r="C35" i="2"/>
  <c r="C34" i="2"/>
  <c r="E33" i="2"/>
  <c r="D33" i="2"/>
  <c r="C33" i="2" s="1"/>
  <c r="C32" i="2"/>
  <c r="C31" i="2"/>
  <c r="C30" i="2"/>
  <c r="C29" i="2"/>
  <c r="C28" i="2"/>
  <c r="C27" i="2"/>
  <c r="E26" i="2"/>
  <c r="C26" i="2" s="1"/>
  <c r="D26" i="2"/>
  <c r="C25" i="2"/>
  <c r="C24" i="2"/>
  <c r="C23" i="2"/>
  <c r="C22" i="2"/>
  <c r="C21" i="2"/>
  <c r="C20" i="2"/>
  <c r="C19" i="2"/>
  <c r="C18" i="2"/>
  <c r="C17" i="2"/>
  <c r="C16" i="2"/>
  <c r="C15" i="2"/>
  <c r="C14" i="2"/>
  <c r="C13" i="2"/>
  <c r="E12" i="2"/>
  <c r="D12" i="2"/>
  <c r="A5" i="2"/>
  <c r="A4" i="2"/>
  <c r="A3" i="2"/>
  <c r="A2" i="2"/>
  <c r="C2454" i="4" l="1"/>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E2267" i="4"/>
  <c r="C2267" i="4" s="1"/>
  <c r="D2267" i="4"/>
  <c r="C2266" i="4"/>
  <c r="C2265" i="4"/>
  <c r="C2264" i="4"/>
  <c r="C2263" i="4"/>
  <c r="C2262" i="4"/>
  <c r="C2261" i="4"/>
  <c r="C2260" i="4"/>
  <c r="C2259" i="4"/>
  <c r="C2258" i="4"/>
  <c r="C2257" i="4"/>
  <c r="C2256" i="4"/>
  <c r="C2255" i="4"/>
  <c r="C2254" i="4"/>
  <c r="C2253" i="4"/>
  <c r="C2252" i="4"/>
  <c r="C2251" i="4"/>
  <c r="E2250" i="4"/>
  <c r="D2250" i="4"/>
  <c r="C2250" i="4" s="1"/>
  <c r="C2249" i="4"/>
  <c r="C2248" i="4"/>
  <c r="C2247" i="4"/>
  <c r="C2246" i="4"/>
  <c r="C2245" i="4"/>
  <c r="C2244" i="4"/>
  <c r="C2243" i="4"/>
  <c r="C2242" i="4"/>
  <c r="C2241" i="4"/>
  <c r="C2240" i="4"/>
  <c r="C2239" i="4"/>
  <c r="C2238" i="4"/>
  <c r="C2237" i="4"/>
  <c r="C2236" i="4"/>
  <c r="C2235" i="4"/>
  <c r="C2234" i="4"/>
  <c r="C2233" i="4"/>
  <c r="C2232" i="4"/>
  <c r="C2231" i="4"/>
  <c r="C2230" i="4"/>
  <c r="C2229" i="4"/>
  <c r="E2228" i="4"/>
  <c r="D2228" i="4"/>
  <c r="C2228" i="4" s="1"/>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E2189" i="4"/>
  <c r="C2189" i="4" s="1"/>
  <c r="D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E2119" i="4"/>
  <c r="C2119" i="4" s="1"/>
  <c r="D2119" i="4"/>
  <c r="C2118" i="4"/>
  <c r="C2117" i="4"/>
  <c r="C2116" i="4"/>
  <c r="C2115" i="4"/>
  <c r="C2114" i="4"/>
  <c r="C2113" i="4"/>
  <c r="C2112" i="4"/>
  <c r="C2111" i="4"/>
  <c r="C2110" i="4"/>
  <c r="C2109" i="4"/>
  <c r="C2108" i="4"/>
  <c r="C2107" i="4"/>
  <c r="C2106" i="4"/>
  <c r="C2105" i="4"/>
  <c r="C2104" i="4"/>
  <c r="E2103" i="4"/>
  <c r="D2103"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E2062" i="4"/>
  <c r="D2062"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E2023" i="4"/>
  <c r="D2023"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E1988" i="4"/>
  <c r="D1988" i="4"/>
  <c r="C1988" i="4" s="1"/>
  <c r="C1987" i="4"/>
  <c r="C1986" i="4"/>
  <c r="C1985" i="4"/>
  <c r="C1984" i="4"/>
  <c r="C1983" i="4"/>
  <c r="E1982" i="4"/>
  <c r="D1982" i="4"/>
  <c r="C1982" i="4" s="1"/>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E1943" i="4"/>
  <c r="C1943" i="4" s="1"/>
  <c r="D1943" i="4"/>
  <c r="C1942" i="4"/>
  <c r="C1941" i="4"/>
  <c r="E1940" i="4"/>
  <c r="D1940"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E1914" i="4"/>
  <c r="D1914"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E1889" i="4"/>
  <c r="C1889" i="4" s="1"/>
  <c r="D1889" i="4"/>
  <c r="C1888" i="4"/>
  <c r="C1887" i="4"/>
  <c r="C1886" i="4"/>
  <c r="C1885" i="4"/>
  <c r="C1884" i="4"/>
  <c r="C1883" i="4"/>
  <c r="C1882" i="4"/>
  <c r="C1881" i="4"/>
  <c r="C1880" i="4"/>
  <c r="C1879" i="4"/>
  <c r="C1878" i="4"/>
  <c r="C1877" i="4"/>
  <c r="C1876" i="4"/>
  <c r="C1875" i="4"/>
  <c r="C1874" i="4"/>
  <c r="C1873" i="4"/>
  <c r="C1872" i="4"/>
  <c r="E1871" i="4"/>
  <c r="C1871" i="4" s="1"/>
  <c r="D1871" i="4"/>
  <c r="C1870" i="4"/>
  <c r="C1869" i="4"/>
  <c r="C1868" i="4"/>
  <c r="C1867" i="4"/>
  <c r="C1866" i="4"/>
  <c r="C1865" i="4"/>
  <c r="C1864" i="4"/>
  <c r="C1863" i="4"/>
  <c r="E1862" i="4"/>
  <c r="D1862" i="4"/>
  <c r="C1862" i="4" s="1"/>
  <c r="C1861" i="4"/>
  <c r="E1860" i="4"/>
  <c r="D1860" i="4"/>
  <c r="C1860" i="4" s="1"/>
  <c r="C1859" i="4"/>
  <c r="C1858" i="4"/>
  <c r="C1857" i="4"/>
  <c r="C1856" i="4"/>
  <c r="C1855" i="4"/>
  <c r="C1854" i="4"/>
  <c r="C1853" i="4"/>
  <c r="C1852" i="4"/>
  <c r="C1851" i="4"/>
  <c r="C1850" i="4"/>
  <c r="E1849" i="4"/>
  <c r="C1849" i="4" s="1"/>
  <c r="D1849" i="4"/>
  <c r="F1848" i="4"/>
  <c r="C1848" i="4"/>
  <c r="F1847" i="4"/>
  <c r="C1847" i="4"/>
  <c r="F1846" i="4"/>
  <c r="F1845" i="4" s="1"/>
  <c r="C1846" i="4"/>
  <c r="K1845" i="4"/>
  <c r="J1845" i="4"/>
  <c r="I1845" i="4"/>
  <c r="H1845" i="4"/>
  <c r="G1845" i="4"/>
  <c r="E1845" i="4"/>
  <c r="D1845" i="4"/>
  <c r="C1845" i="4" s="1"/>
  <c r="F1844" i="4"/>
  <c r="C1844" i="4"/>
  <c r="F1843" i="4"/>
  <c r="C1843" i="4"/>
  <c r="F1842" i="4"/>
  <c r="C1842" i="4"/>
  <c r="F1841" i="4"/>
  <c r="C1841" i="4"/>
  <c r="F1840" i="4"/>
  <c r="C1840" i="4"/>
  <c r="F1839" i="4"/>
  <c r="C1839" i="4"/>
  <c r="F1838" i="4"/>
  <c r="C1838" i="4"/>
  <c r="F1837" i="4"/>
  <c r="C1837" i="4"/>
  <c r="F1836" i="4"/>
  <c r="C1836" i="4"/>
  <c r="F1835" i="4"/>
  <c r="C1835" i="4"/>
  <c r="F1834" i="4"/>
  <c r="C1834" i="4"/>
  <c r="F1833" i="4"/>
  <c r="C1833" i="4"/>
  <c r="F1832" i="4"/>
  <c r="C1832" i="4"/>
  <c r="F1831" i="4"/>
  <c r="C1831" i="4"/>
  <c r="F1830" i="4"/>
  <c r="C1830" i="4"/>
  <c r="F1829" i="4"/>
  <c r="C1829" i="4"/>
  <c r="F1828" i="4"/>
  <c r="C1828" i="4"/>
  <c r="F1827" i="4"/>
  <c r="C1827" i="4"/>
  <c r="F1826" i="4"/>
  <c r="C1826" i="4"/>
  <c r="F1825" i="4"/>
  <c r="C1825" i="4"/>
  <c r="F1824" i="4"/>
  <c r="C1824" i="4"/>
  <c r="F1823" i="4"/>
  <c r="C1823" i="4"/>
  <c r="F1822" i="4"/>
  <c r="C1822" i="4"/>
  <c r="F1821" i="4"/>
  <c r="C1821" i="4"/>
  <c r="F1820" i="4"/>
  <c r="C1820" i="4"/>
  <c r="F1819" i="4"/>
  <c r="C1819" i="4"/>
  <c r="F1818" i="4"/>
  <c r="C1818" i="4"/>
  <c r="F1817" i="4"/>
  <c r="C1817" i="4"/>
  <c r="F1816" i="4"/>
  <c r="C1816" i="4"/>
  <c r="F1815" i="4"/>
  <c r="C1815" i="4"/>
  <c r="F1814" i="4"/>
  <c r="C1814" i="4"/>
  <c r="F1813" i="4"/>
  <c r="C1813" i="4"/>
  <c r="F1812" i="4"/>
  <c r="C1812" i="4"/>
  <c r="F1811" i="4"/>
  <c r="C1811" i="4"/>
  <c r="F1810" i="4"/>
  <c r="C1810" i="4"/>
  <c r="F1809" i="4"/>
  <c r="C1809" i="4"/>
  <c r="F1808" i="4"/>
  <c r="C1808" i="4"/>
  <c r="F1807" i="4"/>
  <c r="C1807" i="4"/>
  <c r="F1806" i="4"/>
  <c r="C1806" i="4"/>
  <c r="F1805" i="4"/>
  <c r="C1805" i="4"/>
  <c r="F1804" i="4"/>
  <c r="C1804" i="4"/>
  <c r="F1803" i="4"/>
  <c r="C1803" i="4"/>
  <c r="F1802" i="4"/>
  <c r="C1802" i="4"/>
  <c r="F1801" i="4"/>
  <c r="C1801" i="4"/>
  <c r="F1800" i="4"/>
  <c r="C1800" i="4"/>
  <c r="F1799" i="4"/>
  <c r="C1799" i="4"/>
  <c r="F1798" i="4"/>
  <c r="C1798" i="4"/>
  <c r="F1797" i="4"/>
  <c r="C1797" i="4"/>
  <c r="F1796" i="4"/>
  <c r="C1796" i="4"/>
  <c r="F1795" i="4"/>
  <c r="C1795" i="4"/>
  <c r="F1794" i="4"/>
  <c r="C1794" i="4"/>
  <c r="F1793" i="4"/>
  <c r="C1793" i="4"/>
  <c r="F1792" i="4"/>
  <c r="C1792" i="4"/>
  <c r="F1791" i="4"/>
  <c r="C1791" i="4"/>
  <c r="F1790" i="4"/>
  <c r="C1790" i="4"/>
  <c r="F1789" i="4"/>
  <c r="C1789" i="4"/>
  <c r="F1788" i="4"/>
  <c r="C1788" i="4"/>
  <c r="F1787" i="4"/>
  <c r="C1787" i="4"/>
  <c r="F1786" i="4"/>
  <c r="C1786" i="4"/>
  <c r="F1785" i="4"/>
  <c r="C1785" i="4"/>
  <c r="F1784" i="4"/>
  <c r="C1784" i="4"/>
  <c r="F1783" i="4"/>
  <c r="C1783" i="4"/>
  <c r="F1782" i="4"/>
  <c r="C1782" i="4"/>
  <c r="F1781" i="4"/>
  <c r="C1781" i="4"/>
  <c r="F1780" i="4"/>
  <c r="C1780" i="4"/>
  <c r="F1779" i="4"/>
  <c r="C1779" i="4"/>
  <c r="F1778" i="4"/>
  <c r="C1778" i="4"/>
  <c r="F1777" i="4"/>
  <c r="C1777" i="4"/>
  <c r="F1776" i="4"/>
  <c r="C1776" i="4"/>
  <c r="F1775" i="4"/>
  <c r="C1775" i="4"/>
  <c r="F1774" i="4"/>
  <c r="C1774" i="4"/>
  <c r="F1773" i="4"/>
  <c r="C1773" i="4"/>
  <c r="F1772" i="4"/>
  <c r="C1772" i="4"/>
  <c r="F1771" i="4"/>
  <c r="C1771" i="4"/>
  <c r="F1770" i="4"/>
  <c r="C1770" i="4"/>
  <c r="F1769" i="4"/>
  <c r="C1769" i="4"/>
  <c r="F1768" i="4"/>
  <c r="C1768" i="4"/>
  <c r="F1767" i="4"/>
  <c r="C1767" i="4"/>
  <c r="F1766" i="4"/>
  <c r="C1766" i="4"/>
  <c r="F1765" i="4"/>
  <c r="C1765" i="4"/>
  <c r="F1764" i="4"/>
  <c r="C1764" i="4"/>
  <c r="F1763" i="4"/>
  <c r="C1763" i="4"/>
  <c r="F1762" i="4"/>
  <c r="C1762" i="4"/>
  <c r="F1761" i="4"/>
  <c r="C1761" i="4"/>
  <c r="F1760" i="4"/>
  <c r="C1760" i="4"/>
  <c r="F1759" i="4"/>
  <c r="C1759" i="4"/>
  <c r="F1758" i="4"/>
  <c r="C1758" i="4"/>
  <c r="F1757" i="4"/>
  <c r="C1757" i="4"/>
  <c r="F1756" i="4"/>
  <c r="C1756" i="4"/>
  <c r="F1755" i="4"/>
  <c r="C1755" i="4"/>
  <c r="F1754" i="4"/>
  <c r="C1754" i="4"/>
  <c r="F1753" i="4"/>
  <c r="C1753" i="4"/>
  <c r="F1752" i="4"/>
  <c r="C1752" i="4"/>
  <c r="F1751" i="4"/>
  <c r="C1751" i="4"/>
  <c r="F1750" i="4"/>
  <c r="C1750" i="4"/>
  <c r="F1749" i="4"/>
  <c r="C1749" i="4"/>
  <c r="F1748" i="4"/>
  <c r="C1748" i="4"/>
  <c r="F1747" i="4"/>
  <c r="C1747" i="4"/>
  <c r="F1746" i="4"/>
  <c r="C1746" i="4"/>
  <c r="F1745" i="4"/>
  <c r="C1745" i="4"/>
  <c r="F1744" i="4"/>
  <c r="C1744" i="4"/>
  <c r="F1743" i="4"/>
  <c r="C1743" i="4"/>
  <c r="F1742" i="4"/>
  <c r="C1742" i="4"/>
  <c r="F1741" i="4"/>
  <c r="C1741" i="4"/>
  <c r="F1740" i="4"/>
  <c r="C1740" i="4"/>
  <c r="F1739" i="4"/>
  <c r="C1739" i="4"/>
  <c r="F1738" i="4"/>
  <c r="C1738" i="4"/>
  <c r="F1737" i="4"/>
  <c r="C1737" i="4"/>
  <c r="F1736" i="4"/>
  <c r="C1736" i="4"/>
  <c r="F1735" i="4"/>
  <c r="C1735" i="4"/>
  <c r="F1734" i="4"/>
  <c r="C1734" i="4"/>
  <c r="F1733" i="4"/>
  <c r="C1733" i="4"/>
  <c r="F1732" i="4"/>
  <c r="C1732" i="4"/>
  <c r="F1731" i="4"/>
  <c r="C1731" i="4"/>
  <c r="F1730" i="4"/>
  <c r="C1730" i="4"/>
  <c r="F1729" i="4"/>
  <c r="C1729" i="4"/>
  <c r="F1728" i="4"/>
  <c r="C1728" i="4"/>
  <c r="F1727" i="4"/>
  <c r="C1727" i="4"/>
  <c r="F1726" i="4"/>
  <c r="C1726" i="4"/>
  <c r="F1725" i="4"/>
  <c r="C1725" i="4"/>
  <c r="F1724" i="4"/>
  <c r="C1724" i="4"/>
  <c r="F1723" i="4"/>
  <c r="C1723" i="4"/>
  <c r="F1722" i="4"/>
  <c r="C1722" i="4"/>
  <c r="F1721" i="4"/>
  <c r="C1721" i="4"/>
  <c r="F1720" i="4"/>
  <c r="C1720" i="4"/>
  <c r="F1719" i="4"/>
  <c r="C1719" i="4"/>
  <c r="F1718" i="4"/>
  <c r="C1718" i="4"/>
  <c r="F1717" i="4"/>
  <c r="C1717" i="4"/>
  <c r="F1716" i="4"/>
  <c r="C1716" i="4"/>
  <c r="F1715" i="4"/>
  <c r="C1715" i="4"/>
  <c r="F1714" i="4"/>
  <c r="C1714" i="4"/>
  <c r="F1713" i="4"/>
  <c r="C1713" i="4"/>
  <c r="F1712" i="4"/>
  <c r="C1712" i="4"/>
  <c r="F1711" i="4"/>
  <c r="C1711" i="4"/>
  <c r="F1710" i="4"/>
  <c r="C1710" i="4"/>
  <c r="F1709" i="4"/>
  <c r="C1709" i="4"/>
  <c r="F1708" i="4"/>
  <c r="C1708" i="4"/>
  <c r="F1707" i="4"/>
  <c r="C1707" i="4"/>
  <c r="F1706" i="4"/>
  <c r="C1706" i="4"/>
  <c r="F1705" i="4"/>
  <c r="C1705" i="4"/>
  <c r="F1704" i="4"/>
  <c r="C1704" i="4"/>
  <c r="F1703" i="4"/>
  <c r="C1703" i="4"/>
  <c r="F1702" i="4"/>
  <c r="C1702" i="4"/>
  <c r="F1701" i="4"/>
  <c r="C1701" i="4"/>
  <c r="F1700" i="4"/>
  <c r="C1700" i="4"/>
  <c r="F1699" i="4"/>
  <c r="C1699" i="4"/>
  <c r="F1698" i="4"/>
  <c r="C1698" i="4"/>
  <c r="F1697" i="4"/>
  <c r="C1697" i="4"/>
  <c r="F1696" i="4"/>
  <c r="C1696" i="4"/>
  <c r="F1695" i="4"/>
  <c r="C1695" i="4"/>
  <c r="F1694" i="4"/>
  <c r="C1694" i="4"/>
  <c r="F1693" i="4"/>
  <c r="C1693" i="4"/>
  <c r="F1692" i="4"/>
  <c r="C1692" i="4"/>
  <c r="F1691" i="4"/>
  <c r="C1691" i="4"/>
  <c r="F1690" i="4"/>
  <c r="C1690" i="4"/>
  <c r="F1689" i="4"/>
  <c r="C1689" i="4"/>
  <c r="F1688" i="4"/>
  <c r="C1688" i="4"/>
  <c r="F1687" i="4"/>
  <c r="C1687" i="4"/>
  <c r="F1686" i="4"/>
  <c r="C1686" i="4"/>
  <c r="F1685" i="4"/>
  <c r="C1685" i="4"/>
  <c r="F1684" i="4"/>
  <c r="C1684" i="4"/>
  <c r="F1683" i="4"/>
  <c r="C1683" i="4"/>
  <c r="F1682" i="4"/>
  <c r="C1682" i="4"/>
  <c r="F1681" i="4"/>
  <c r="C1681" i="4"/>
  <c r="F1680" i="4"/>
  <c r="C1680" i="4"/>
  <c r="F1679" i="4"/>
  <c r="C1679" i="4"/>
  <c r="F1678" i="4"/>
  <c r="C1678" i="4"/>
  <c r="F1677" i="4"/>
  <c r="C1677" i="4"/>
  <c r="F1676" i="4"/>
  <c r="C1676" i="4"/>
  <c r="F1675" i="4"/>
  <c r="C1675" i="4"/>
  <c r="F1674" i="4"/>
  <c r="C1674" i="4"/>
  <c r="F1673" i="4"/>
  <c r="C1673" i="4"/>
  <c r="F1672" i="4"/>
  <c r="C1672" i="4"/>
  <c r="F1671" i="4"/>
  <c r="C1671" i="4"/>
  <c r="F1670" i="4"/>
  <c r="C1670" i="4"/>
  <c r="F1669" i="4"/>
  <c r="C1669" i="4"/>
  <c r="F1668" i="4"/>
  <c r="C1668" i="4"/>
  <c r="F1667" i="4"/>
  <c r="C1667" i="4"/>
  <c r="F1666" i="4"/>
  <c r="C1666" i="4"/>
  <c r="F1665" i="4"/>
  <c r="C1665" i="4"/>
  <c r="F1664" i="4"/>
  <c r="C1664" i="4"/>
  <c r="F1663" i="4"/>
  <c r="C1663" i="4"/>
  <c r="F1662" i="4"/>
  <c r="C1662" i="4"/>
  <c r="F1661" i="4"/>
  <c r="C1661" i="4"/>
  <c r="F1660" i="4"/>
  <c r="C1660" i="4"/>
  <c r="F1659" i="4"/>
  <c r="C1659" i="4"/>
  <c r="F1658" i="4"/>
  <c r="C1658" i="4"/>
  <c r="F1657" i="4"/>
  <c r="C1657" i="4"/>
  <c r="F1656" i="4"/>
  <c r="C1656" i="4"/>
  <c r="F1655" i="4"/>
  <c r="C1655" i="4"/>
  <c r="F1654" i="4"/>
  <c r="C1654" i="4"/>
  <c r="F1653" i="4"/>
  <c r="C1653" i="4"/>
  <c r="F1652" i="4"/>
  <c r="C1652" i="4"/>
  <c r="F1651" i="4"/>
  <c r="C1651" i="4"/>
  <c r="F1650" i="4"/>
  <c r="C1650" i="4"/>
  <c r="F1649" i="4"/>
  <c r="C1649" i="4"/>
  <c r="F1648" i="4"/>
  <c r="C1648" i="4"/>
  <c r="F1647" i="4"/>
  <c r="C1647" i="4"/>
  <c r="F1646" i="4"/>
  <c r="C1646" i="4"/>
  <c r="F1645" i="4"/>
  <c r="C1645" i="4"/>
  <c r="F1644" i="4"/>
  <c r="C1644" i="4"/>
  <c r="F1643" i="4"/>
  <c r="C1643" i="4"/>
  <c r="F1642" i="4"/>
  <c r="C1642" i="4"/>
  <c r="F1641" i="4"/>
  <c r="C1641" i="4"/>
  <c r="F1640" i="4"/>
  <c r="F1639" i="4" s="1"/>
  <c r="C1640" i="4"/>
  <c r="K1639" i="4"/>
  <c r="J1639" i="4"/>
  <c r="I1639" i="4"/>
  <c r="H1639" i="4"/>
  <c r="G1639" i="4"/>
  <c r="E1639" i="4"/>
  <c r="D1639" i="4"/>
  <c r="C1639" i="4"/>
  <c r="C1638" i="4"/>
  <c r="F1637" i="4"/>
  <c r="C1637" i="4"/>
  <c r="F1636" i="4"/>
  <c r="C1636" i="4"/>
  <c r="F1635" i="4"/>
  <c r="C1635" i="4"/>
  <c r="F1634" i="4"/>
  <c r="C1634" i="4"/>
  <c r="F1633" i="4"/>
  <c r="C1633" i="4"/>
  <c r="F1632" i="4"/>
  <c r="F1631" i="4" s="1"/>
  <c r="C1632" i="4"/>
  <c r="K1631" i="4"/>
  <c r="J1631" i="4"/>
  <c r="I1631" i="4"/>
  <c r="H1631" i="4"/>
  <c r="G1631" i="4"/>
  <c r="E1631" i="4"/>
  <c r="C1631" i="4" s="1"/>
  <c r="D1631" i="4"/>
  <c r="F1630" i="4"/>
  <c r="C1630" i="4"/>
  <c r="F1629" i="4"/>
  <c r="C1629" i="4"/>
  <c r="F1628" i="4"/>
  <c r="C1628" i="4"/>
  <c r="F1627" i="4"/>
  <c r="C1627" i="4"/>
  <c r="F1626" i="4"/>
  <c r="C1626" i="4"/>
  <c r="F1625" i="4"/>
  <c r="C1625" i="4"/>
  <c r="F1624" i="4"/>
  <c r="C1624" i="4"/>
  <c r="F1623" i="4"/>
  <c r="C1623" i="4"/>
  <c r="F1622" i="4"/>
  <c r="C1622" i="4"/>
  <c r="F1621" i="4"/>
  <c r="C1621" i="4"/>
  <c r="F1620" i="4"/>
  <c r="C1620" i="4"/>
  <c r="F1619" i="4"/>
  <c r="C1619" i="4"/>
  <c r="F1618" i="4"/>
  <c r="C1618" i="4"/>
  <c r="F1617" i="4"/>
  <c r="C1617" i="4"/>
  <c r="F1616" i="4"/>
  <c r="C1616" i="4"/>
  <c r="F1615" i="4"/>
  <c r="C1615" i="4"/>
  <c r="F1614" i="4"/>
  <c r="C1614" i="4"/>
  <c r="F1613" i="4"/>
  <c r="C1613" i="4"/>
  <c r="F1612" i="4"/>
  <c r="C1612" i="4"/>
  <c r="F1611" i="4"/>
  <c r="C1611" i="4"/>
  <c r="F1610" i="4"/>
  <c r="C1610" i="4"/>
  <c r="F1609" i="4"/>
  <c r="C1609" i="4"/>
  <c r="F1608" i="4"/>
  <c r="C1608" i="4"/>
  <c r="F1607" i="4"/>
  <c r="C1607" i="4"/>
  <c r="F1606" i="4"/>
  <c r="C1606" i="4"/>
  <c r="F1605" i="4"/>
  <c r="C1605" i="4"/>
  <c r="F1604" i="4"/>
  <c r="C1604" i="4"/>
  <c r="F1603" i="4"/>
  <c r="C1603" i="4"/>
  <c r="F1602" i="4"/>
  <c r="C1602" i="4"/>
  <c r="F1601" i="4"/>
  <c r="C1601" i="4"/>
  <c r="F1600" i="4"/>
  <c r="C1600" i="4"/>
  <c r="F1599" i="4"/>
  <c r="C1599" i="4"/>
  <c r="F1598" i="4"/>
  <c r="F1597" i="4" s="1"/>
  <c r="C1598" i="4"/>
  <c r="K1597" i="4"/>
  <c r="J1597" i="4"/>
  <c r="I1597" i="4"/>
  <c r="H1597" i="4"/>
  <c r="G1597" i="4"/>
  <c r="E1597" i="4"/>
  <c r="D1597" i="4"/>
  <c r="C1597" i="4" s="1"/>
  <c r="F1596" i="4"/>
  <c r="C1596" i="4"/>
  <c r="F1595" i="4"/>
  <c r="C1595" i="4"/>
  <c r="F1594" i="4"/>
  <c r="C1594" i="4"/>
  <c r="F1593" i="4"/>
  <c r="F1592" i="4" s="1"/>
  <c r="C1593" i="4"/>
  <c r="K1592" i="4"/>
  <c r="J1592" i="4"/>
  <c r="I1592" i="4"/>
  <c r="H1592" i="4"/>
  <c r="G1592" i="4"/>
  <c r="E1592" i="4"/>
  <c r="C1592" i="4" s="1"/>
  <c r="D1592" i="4"/>
  <c r="C1591" i="4"/>
  <c r="C1590" i="4"/>
  <c r="C1589" i="4"/>
  <c r="C1588" i="4"/>
  <c r="C1587" i="4"/>
  <c r="C1586" i="4"/>
  <c r="C1585" i="4"/>
  <c r="C1584" i="4"/>
  <c r="C1583" i="4"/>
  <c r="C1582" i="4"/>
  <c r="C1581" i="4"/>
  <c r="C1580" i="4"/>
  <c r="C1579" i="4"/>
  <c r="C1578" i="4"/>
  <c r="C1577" i="4"/>
  <c r="C1576" i="4"/>
  <c r="C1575" i="4"/>
  <c r="E1574" i="4"/>
  <c r="C1574" i="4" s="1"/>
  <c r="D1574" i="4"/>
  <c r="C1573" i="4"/>
  <c r="F1572" i="4"/>
  <c r="C1572" i="4"/>
  <c r="F1571" i="4"/>
  <c r="C1571" i="4"/>
  <c r="F1570" i="4"/>
  <c r="C1570" i="4"/>
  <c r="F1569" i="4"/>
  <c r="C1569" i="4"/>
  <c r="F1568" i="4"/>
  <c r="C1568" i="4"/>
  <c r="F1567" i="4"/>
  <c r="C1567" i="4"/>
  <c r="F1566" i="4"/>
  <c r="C1566" i="4"/>
  <c r="F1565" i="4"/>
  <c r="C1565" i="4"/>
  <c r="F1564" i="4"/>
  <c r="C1564" i="4"/>
  <c r="F1563" i="4"/>
  <c r="C1563" i="4"/>
  <c r="F1562" i="4"/>
  <c r="C1562" i="4"/>
  <c r="F1561" i="4"/>
  <c r="C1561" i="4"/>
  <c r="F1560" i="4"/>
  <c r="C1560" i="4"/>
  <c r="F1559" i="4"/>
  <c r="C1559" i="4"/>
  <c r="F1558" i="4"/>
  <c r="C1558" i="4"/>
  <c r="F1557" i="4"/>
  <c r="C1557" i="4"/>
  <c r="F1556" i="4"/>
  <c r="C1556" i="4"/>
  <c r="F1555" i="4"/>
  <c r="C1555" i="4"/>
  <c r="F1554" i="4"/>
  <c r="C1554" i="4"/>
  <c r="F1553" i="4"/>
  <c r="C1553" i="4"/>
  <c r="F1552" i="4"/>
  <c r="C1552" i="4"/>
  <c r="F1551" i="4"/>
  <c r="C1551" i="4"/>
  <c r="F1550" i="4"/>
  <c r="C1550" i="4"/>
  <c r="F1549" i="4"/>
  <c r="C1549" i="4"/>
  <c r="F1548" i="4"/>
  <c r="C1548" i="4"/>
  <c r="F1547" i="4"/>
  <c r="C1547" i="4"/>
  <c r="F1546" i="4"/>
  <c r="C1546" i="4"/>
  <c r="F1545" i="4"/>
  <c r="C1545" i="4"/>
  <c r="F1544" i="4"/>
  <c r="C1544" i="4"/>
  <c r="F1543" i="4"/>
  <c r="C1543" i="4"/>
  <c r="F1542" i="4"/>
  <c r="C1542" i="4"/>
  <c r="F1541" i="4"/>
  <c r="C1541" i="4"/>
  <c r="F1540" i="4"/>
  <c r="C1540" i="4"/>
  <c r="F1539" i="4"/>
  <c r="C1539" i="4"/>
  <c r="F1538" i="4"/>
  <c r="C1538" i="4"/>
  <c r="F1537" i="4"/>
  <c r="C1537" i="4"/>
  <c r="F1536" i="4"/>
  <c r="C1536" i="4"/>
  <c r="F1535" i="4"/>
  <c r="C1535" i="4"/>
  <c r="F1534" i="4"/>
  <c r="C1534" i="4"/>
  <c r="F1533" i="4"/>
  <c r="C1533" i="4"/>
  <c r="F1532" i="4"/>
  <c r="C1532" i="4"/>
  <c r="F1531" i="4"/>
  <c r="C1531" i="4"/>
  <c r="F1530" i="4"/>
  <c r="C1530" i="4"/>
  <c r="F1529" i="4"/>
  <c r="C1529" i="4"/>
  <c r="F1528" i="4"/>
  <c r="C1528" i="4"/>
  <c r="F1527" i="4"/>
  <c r="C1527" i="4"/>
  <c r="F1526" i="4"/>
  <c r="C1526" i="4"/>
  <c r="F1525" i="4"/>
  <c r="C1525" i="4"/>
  <c r="F1524" i="4"/>
  <c r="C1524" i="4"/>
  <c r="F1523" i="4"/>
  <c r="C1523" i="4"/>
  <c r="F1522" i="4"/>
  <c r="C1522" i="4"/>
  <c r="F1521" i="4"/>
  <c r="C1521" i="4"/>
  <c r="F1520" i="4"/>
  <c r="C1520" i="4"/>
  <c r="F1519" i="4"/>
  <c r="C1519" i="4"/>
  <c r="F1518" i="4"/>
  <c r="C1518" i="4"/>
  <c r="F1517" i="4"/>
  <c r="C1517" i="4"/>
  <c r="F1516" i="4"/>
  <c r="C1516" i="4"/>
  <c r="F1515" i="4"/>
  <c r="C1515" i="4"/>
  <c r="F1514" i="4"/>
  <c r="C1514" i="4"/>
  <c r="F1513" i="4"/>
  <c r="C1513" i="4"/>
  <c r="F1512" i="4"/>
  <c r="C1512" i="4"/>
  <c r="F1511" i="4"/>
  <c r="C1511" i="4"/>
  <c r="F1510" i="4"/>
  <c r="C1510" i="4"/>
  <c r="F1509" i="4"/>
  <c r="C1509" i="4"/>
  <c r="F1508" i="4"/>
  <c r="C1508" i="4"/>
  <c r="F1507" i="4"/>
  <c r="C1507" i="4"/>
  <c r="F1506" i="4"/>
  <c r="C1506" i="4"/>
  <c r="F1505" i="4"/>
  <c r="C1505" i="4"/>
  <c r="F1504" i="4"/>
  <c r="C1504" i="4"/>
  <c r="F1503" i="4"/>
  <c r="C1503" i="4"/>
  <c r="F1502" i="4"/>
  <c r="C1502" i="4"/>
  <c r="F1501" i="4"/>
  <c r="C1501" i="4"/>
  <c r="F1500" i="4"/>
  <c r="C1500" i="4"/>
  <c r="F1499" i="4"/>
  <c r="C1499" i="4"/>
  <c r="F1498" i="4"/>
  <c r="C1498" i="4"/>
  <c r="F1497" i="4"/>
  <c r="C1497" i="4"/>
  <c r="F1496" i="4"/>
  <c r="C1496" i="4"/>
  <c r="F1495" i="4"/>
  <c r="C1495" i="4"/>
  <c r="F1494" i="4"/>
  <c r="C1494" i="4"/>
  <c r="F1493" i="4"/>
  <c r="C1493" i="4"/>
  <c r="F1492" i="4"/>
  <c r="C1492" i="4"/>
  <c r="F1491" i="4"/>
  <c r="C1491" i="4"/>
  <c r="F1490" i="4"/>
  <c r="F1489" i="4" s="1"/>
  <c r="C1490" i="4"/>
  <c r="K1489" i="4"/>
  <c r="J1489" i="4"/>
  <c r="I1489" i="4"/>
  <c r="H1489" i="4"/>
  <c r="G1489" i="4"/>
  <c r="E1489" i="4"/>
  <c r="C1489" i="4" s="1"/>
  <c r="D1489" i="4"/>
  <c r="C1488" i="4"/>
  <c r="C1487" i="4"/>
  <c r="C1486" i="4"/>
  <c r="C1485" i="4"/>
  <c r="C1484" i="4"/>
  <c r="C1483" i="4"/>
  <c r="C1482" i="4"/>
  <c r="C1481" i="4"/>
  <c r="E1480" i="4"/>
  <c r="D1480" i="4"/>
  <c r="C1480" i="4" s="1"/>
  <c r="C1479" i="4"/>
  <c r="F1478" i="4"/>
  <c r="C1478" i="4"/>
  <c r="F1477" i="4"/>
  <c r="C1477" i="4"/>
  <c r="F1476" i="4"/>
  <c r="C1476" i="4"/>
  <c r="F1475" i="4"/>
  <c r="C1475" i="4"/>
  <c r="F1474" i="4"/>
  <c r="C1474" i="4"/>
  <c r="F1473" i="4"/>
  <c r="C1473" i="4"/>
  <c r="F1472" i="4"/>
  <c r="C1472" i="4"/>
  <c r="F1471" i="4"/>
  <c r="C1471" i="4"/>
  <c r="F1470" i="4"/>
  <c r="C1470" i="4"/>
  <c r="F1469" i="4"/>
  <c r="C1469" i="4"/>
  <c r="F1468" i="4"/>
  <c r="C1468" i="4"/>
  <c r="F1467" i="4"/>
  <c r="C1467" i="4"/>
  <c r="F1466" i="4"/>
  <c r="C1466" i="4"/>
  <c r="F1465" i="4"/>
  <c r="C1465" i="4"/>
  <c r="F1464" i="4"/>
  <c r="C1464" i="4"/>
  <c r="F1463" i="4"/>
  <c r="C1463" i="4"/>
  <c r="F1462" i="4"/>
  <c r="C1462" i="4"/>
  <c r="F1461" i="4"/>
  <c r="C1461" i="4"/>
  <c r="F1460" i="4"/>
  <c r="C1460" i="4"/>
  <c r="F1459" i="4"/>
  <c r="C1459" i="4"/>
  <c r="F1458" i="4"/>
  <c r="C1458" i="4"/>
  <c r="F1457" i="4"/>
  <c r="C1457" i="4"/>
  <c r="F1456" i="4"/>
  <c r="C1456" i="4"/>
  <c r="F1455" i="4"/>
  <c r="C1455" i="4"/>
  <c r="F1454" i="4"/>
  <c r="C1454" i="4"/>
  <c r="F1453" i="4"/>
  <c r="C1453" i="4"/>
  <c r="F1452" i="4"/>
  <c r="C1452" i="4"/>
  <c r="F1451" i="4"/>
  <c r="C1451" i="4"/>
  <c r="F1450" i="4"/>
  <c r="C1450" i="4"/>
  <c r="F1449" i="4"/>
  <c r="C1449" i="4"/>
  <c r="F1448" i="4"/>
  <c r="C1448" i="4"/>
  <c r="F1447" i="4"/>
  <c r="C1447" i="4"/>
  <c r="F1446" i="4"/>
  <c r="C1446" i="4"/>
  <c r="F1445" i="4"/>
  <c r="C1445" i="4"/>
  <c r="F1444" i="4"/>
  <c r="C1444" i="4"/>
  <c r="F1443" i="4"/>
  <c r="C1443" i="4"/>
  <c r="F1442" i="4"/>
  <c r="F1441" i="4" s="1"/>
  <c r="C1442" i="4"/>
  <c r="K1441" i="4"/>
  <c r="J1441" i="4"/>
  <c r="I1441" i="4"/>
  <c r="H1441" i="4"/>
  <c r="G1441" i="4"/>
  <c r="E1441" i="4"/>
  <c r="D1441" i="4"/>
  <c r="C1441" i="4" s="1"/>
  <c r="F1440" i="4"/>
  <c r="C1440" i="4"/>
  <c r="F1439" i="4"/>
  <c r="C1439" i="4"/>
  <c r="F1438" i="4"/>
  <c r="C1438" i="4"/>
  <c r="F1437" i="4"/>
  <c r="C1437" i="4"/>
  <c r="F1436" i="4"/>
  <c r="C1436" i="4"/>
  <c r="F1435" i="4"/>
  <c r="C1435" i="4"/>
  <c r="F1434" i="4"/>
  <c r="C1434" i="4"/>
  <c r="F1433" i="4"/>
  <c r="C1433" i="4"/>
  <c r="F1432" i="4"/>
  <c r="C1432" i="4"/>
  <c r="F1431" i="4"/>
  <c r="C1431" i="4"/>
  <c r="F1430" i="4"/>
  <c r="C1430" i="4"/>
  <c r="F1429" i="4"/>
  <c r="C1429" i="4"/>
  <c r="F1428" i="4"/>
  <c r="C1428" i="4"/>
  <c r="F1427" i="4"/>
  <c r="C1427" i="4"/>
  <c r="F1426" i="4"/>
  <c r="C1426" i="4"/>
  <c r="F1425" i="4"/>
  <c r="C1425" i="4"/>
  <c r="F1424" i="4"/>
  <c r="C1424" i="4"/>
  <c r="F1423" i="4"/>
  <c r="C1423" i="4"/>
  <c r="F1422" i="4"/>
  <c r="C1422" i="4"/>
  <c r="F1421" i="4"/>
  <c r="C1421" i="4"/>
  <c r="F1420" i="4"/>
  <c r="C1420" i="4"/>
  <c r="F1419" i="4"/>
  <c r="C1419" i="4"/>
  <c r="F1418" i="4"/>
  <c r="C1418" i="4"/>
  <c r="F1417" i="4"/>
  <c r="C1417" i="4"/>
  <c r="F1416" i="4"/>
  <c r="C1416" i="4"/>
  <c r="F1415" i="4"/>
  <c r="C1415" i="4"/>
  <c r="F1414" i="4"/>
  <c r="C1414" i="4"/>
  <c r="F1413" i="4"/>
  <c r="C1413" i="4"/>
  <c r="F1412" i="4"/>
  <c r="C1412" i="4"/>
  <c r="F1411" i="4"/>
  <c r="C1411" i="4"/>
  <c r="F1410" i="4"/>
  <c r="C1410" i="4"/>
  <c r="F1409" i="4"/>
  <c r="C1409" i="4"/>
  <c r="F1408" i="4"/>
  <c r="C1408" i="4"/>
  <c r="F1407" i="4"/>
  <c r="C1407" i="4"/>
  <c r="F1406" i="4"/>
  <c r="C1406" i="4"/>
  <c r="F1405" i="4"/>
  <c r="C1405" i="4"/>
  <c r="F1404" i="4"/>
  <c r="C1404" i="4"/>
  <c r="F1403" i="4"/>
  <c r="C1403" i="4"/>
  <c r="F1402" i="4"/>
  <c r="C1402" i="4"/>
  <c r="F1401" i="4"/>
  <c r="C1401" i="4"/>
  <c r="F1400" i="4"/>
  <c r="C1400" i="4"/>
  <c r="F1399" i="4"/>
  <c r="C1399" i="4"/>
  <c r="F1398" i="4"/>
  <c r="C1398" i="4"/>
  <c r="F1397" i="4"/>
  <c r="C1397" i="4"/>
  <c r="F1396" i="4"/>
  <c r="C1396" i="4"/>
  <c r="F1395" i="4"/>
  <c r="C1395" i="4"/>
  <c r="F1394" i="4"/>
  <c r="C1394" i="4"/>
  <c r="F1393" i="4"/>
  <c r="C1393" i="4"/>
  <c r="F1392" i="4"/>
  <c r="C1392" i="4"/>
  <c r="F1391" i="4"/>
  <c r="C1391" i="4"/>
  <c r="F1390" i="4"/>
  <c r="C1390" i="4"/>
  <c r="F1389" i="4"/>
  <c r="C1389" i="4"/>
  <c r="F1388" i="4"/>
  <c r="C1388" i="4"/>
  <c r="F1387" i="4"/>
  <c r="C1387" i="4"/>
  <c r="F1386" i="4"/>
  <c r="C1386" i="4"/>
  <c r="F1385" i="4"/>
  <c r="C1385" i="4"/>
  <c r="F1384" i="4"/>
  <c r="C1384" i="4"/>
  <c r="F1383" i="4"/>
  <c r="C1383" i="4"/>
  <c r="F1382" i="4"/>
  <c r="C1382" i="4"/>
  <c r="F1381" i="4"/>
  <c r="C1381" i="4"/>
  <c r="F1380" i="4"/>
  <c r="C1380" i="4"/>
  <c r="F1379" i="4"/>
  <c r="C1379" i="4"/>
  <c r="F1378" i="4"/>
  <c r="C1378" i="4"/>
  <c r="F1377" i="4"/>
  <c r="C1377" i="4"/>
  <c r="F1376" i="4"/>
  <c r="C1376" i="4"/>
  <c r="F1375" i="4"/>
  <c r="C1375" i="4"/>
  <c r="F1374" i="4"/>
  <c r="C1374" i="4"/>
  <c r="F1373" i="4"/>
  <c r="C1373" i="4"/>
  <c r="F1372" i="4"/>
  <c r="C1372" i="4"/>
  <c r="F1371" i="4"/>
  <c r="C1371" i="4"/>
  <c r="F1370" i="4"/>
  <c r="C1370" i="4"/>
  <c r="F1369" i="4"/>
  <c r="C1369" i="4"/>
  <c r="F1368" i="4"/>
  <c r="C1368" i="4"/>
  <c r="F1367" i="4"/>
  <c r="C1367" i="4"/>
  <c r="F1366" i="4"/>
  <c r="C1366" i="4"/>
  <c r="F1365" i="4"/>
  <c r="C1365" i="4"/>
  <c r="F1364" i="4"/>
  <c r="C1364" i="4"/>
  <c r="F1363" i="4"/>
  <c r="C1363" i="4"/>
  <c r="F1362" i="4"/>
  <c r="C1362" i="4"/>
  <c r="F1361" i="4"/>
  <c r="C1361" i="4"/>
  <c r="F1360" i="4"/>
  <c r="C1360" i="4"/>
  <c r="F1359" i="4"/>
  <c r="C1359" i="4"/>
  <c r="F1358" i="4"/>
  <c r="F1357" i="4" s="1"/>
  <c r="C1358" i="4"/>
  <c r="K1357" i="4"/>
  <c r="J1357" i="4"/>
  <c r="I1357" i="4"/>
  <c r="H1357" i="4"/>
  <c r="G1357" i="4"/>
  <c r="E1357" i="4"/>
  <c r="D1357" i="4"/>
  <c r="C1357" i="4"/>
  <c r="C1356" i="4"/>
  <c r="C1355" i="4"/>
  <c r="C1354" i="4"/>
  <c r="E1353" i="4"/>
  <c r="C1353" i="4" s="1"/>
  <c r="D1353" i="4"/>
  <c r="C1352" i="4"/>
  <c r="F1351" i="4"/>
  <c r="C1351" i="4"/>
  <c r="F1350" i="4"/>
  <c r="C1350" i="4"/>
  <c r="F1349" i="4"/>
  <c r="C1349" i="4"/>
  <c r="F1348" i="4"/>
  <c r="C1348" i="4"/>
  <c r="F1347" i="4"/>
  <c r="C1347" i="4"/>
  <c r="F1346" i="4"/>
  <c r="C1346" i="4"/>
  <c r="F1345" i="4"/>
  <c r="C1345" i="4"/>
  <c r="F1344" i="4"/>
  <c r="C1344" i="4"/>
  <c r="F1343" i="4"/>
  <c r="C1343" i="4"/>
  <c r="F1342" i="4"/>
  <c r="C1342" i="4"/>
  <c r="F1341" i="4"/>
  <c r="C1341" i="4"/>
  <c r="F1340" i="4"/>
  <c r="C1340" i="4"/>
  <c r="F1339" i="4"/>
  <c r="C1339" i="4"/>
  <c r="F1338" i="4"/>
  <c r="C1338" i="4"/>
  <c r="F1337" i="4"/>
  <c r="C1337" i="4"/>
  <c r="F1336" i="4"/>
  <c r="C1336" i="4"/>
  <c r="F1335" i="4"/>
  <c r="C1335" i="4"/>
  <c r="F1334" i="4"/>
  <c r="C1334" i="4"/>
  <c r="F1333" i="4"/>
  <c r="C1333" i="4"/>
  <c r="F1332" i="4"/>
  <c r="C1332" i="4"/>
  <c r="F1331" i="4"/>
  <c r="C1331" i="4"/>
  <c r="F1330" i="4"/>
  <c r="C1330" i="4"/>
  <c r="F1329" i="4"/>
  <c r="C1329" i="4"/>
  <c r="F1328" i="4"/>
  <c r="C1328" i="4"/>
  <c r="F1327" i="4"/>
  <c r="C1327" i="4"/>
  <c r="F1326" i="4"/>
  <c r="C1326" i="4"/>
  <c r="F1325" i="4"/>
  <c r="C1325" i="4"/>
  <c r="F1324" i="4"/>
  <c r="C1324" i="4"/>
  <c r="F1323" i="4"/>
  <c r="C1323" i="4"/>
  <c r="F1322" i="4"/>
  <c r="C1322" i="4"/>
  <c r="F1321" i="4"/>
  <c r="C1321" i="4"/>
  <c r="F1320" i="4"/>
  <c r="C1320" i="4"/>
  <c r="F1319" i="4"/>
  <c r="C1319" i="4"/>
  <c r="F1318" i="4"/>
  <c r="C1318" i="4"/>
  <c r="F1317" i="4"/>
  <c r="C1317" i="4"/>
  <c r="F1316" i="4"/>
  <c r="C1316" i="4"/>
  <c r="F1315" i="4"/>
  <c r="C1315" i="4"/>
  <c r="F1314" i="4"/>
  <c r="C1314" i="4"/>
  <c r="F1313" i="4"/>
  <c r="C1313" i="4"/>
  <c r="F1312" i="4"/>
  <c r="C1312" i="4"/>
  <c r="F1311" i="4"/>
  <c r="C1311" i="4"/>
  <c r="F1310" i="4"/>
  <c r="C1310" i="4"/>
  <c r="F1309" i="4"/>
  <c r="C1309" i="4"/>
  <c r="F1308" i="4"/>
  <c r="C1308" i="4"/>
  <c r="F1307" i="4"/>
  <c r="C1307" i="4"/>
  <c r="F1306" i="4"/>
  <c r="C1306" i="4"/>
  <c r="F1305" i="4"/>
  <c r="C1305" i="4"/>
  <c r="F1304" i="4"/>
  <c r="C1304" i="4"/>
  <c r="F1303" i="4"/>
  <c r="C1303" i="4"/>
  <c r="F1302" i="4"/>
  <c r="C1302" i="4"/>
  <c r="F1301" i="4"/>
  <c r="C1301" i="4"/>
  <c r="F1300" i="4"/>
  <c r="C1300" i="4"/>
  <c r="F1299" i="4"/>
  <c r="C1299" i="4"/>
  <c r="F1298" i="4"/>
  <c r="C1298" i="4"/>
  <c r="F1297" i="4"/>
  <c r="C1297" i="4"/>
  <c r="F1296" i="4"/>
  <c r="C1296" i="4"/>
  <c r="F1295" i="4"/>
  <c r="C1295" i="4"/>
  <c r="F1294" i="4"/>
  <c r="C1294" i="4"/>
  <c r="F1293" i="4"/>
  <c r="C1293" i="4"/>
  <c r="F1292" i="4"/>
  <c r="C1292" i="4"/>
  <c r="F1291" i="4"/>
  <c r="C1291" i="4"/>
  <c r="F1290" i="4"/>
  <c r="C1290" i="4"/>
  <c r="F1289" i="4"/>
  <c r="C1289" i="4"/>
  <c r="F1288" i="4"/>
  <c r="F1287" i="4" s="1"/>
  <c r="C1288" i="4"/>
  <c r="K1287" i="4"/>
  <c r="J1287" i="4"/>
  <c r="I1287" i="4"/>
  <c r="H1287" i="4"/>
  <c r="G1287" i="4"/>
  <c r="E1287" i="4"/>
  <c r="D1287" i="4"/>
  <c r="C1287" i="4"/>
  <c r="F1286" i="4"/>
  <c r="C1286" i="4"/>
  <c r="F1285" i="4"/>
  <c r="C1285" i="4"/>
  <c r="F1284" i="4"/>
  <c r="C1284" i="4"/>
  <c r="F1283" i="4"/>
  <c r="C1283" i="4"/>
  <c r="F1282" i="4"/>
  <c r="C1282" i="4"/>
  <c r="F1281" i="4"/>
  <c r="C1281" i="4"/>
  <c r="F1280" i="4"/>
  <c r="C1280" i="4"/>
  <c r="F1279" i="4"/>
  <c r="C1279" i="4"/>
  <c r="F1278" i="4"/>
  <c r="C1278" i="4"/>
  <c r="F1277" i="4"/>
  <c r="C1277" i="4"/>
  <c r="F1276" i="4"/>
  <c r="C1276" i="4"/>
  <c r="F1275" i="4"/>
  <c r="C1275" i="4"/>
  <c r="F1274" i="4"/>
  <c r="C1274" i="4"/>
  <c r="F1273" i="4"/>
  <c r="C1273" i="4"/>
  <c r="F1272" i="4"/>
  <c r="C1272" i="4"/>
  <c r="F1271" i="4"/>
  <c r="C1271" i="4"/>
  <c r="F1270" i="4"/>
  <c r="C1270" i="4"/>
  <c r="F1269" i="4"/>
  <c r="C1269" i="4"/>
  <c r="F1268" i="4"/>
  <c r="C1268" i="4"/>
  <c r="F1267" i="4"/>
  <c r="C1267" i="4"/>
  <c r="F1266" i="4"/>
  <c r="C1266" i="4"/>
  <c r="F1265" i="4"/>
  <c r="C1265" i="4"/>
  <c r="F1264" i="4"/>
  <c r="C1264" i="4"/>
  <c r="F1263" i="4"/>
  <c r="C1263" i="4"/>
  <c r="F1262" i="4"/>
  <c r="C1262" i="4"/>
  <c r="F1261" i="4"/>
  <c r="C1261" i="4"/>
  <c r="F1260" i="4"/>
  <c r="C1260" i="4"/>
  <c r="F1259" i="4"/>
  <c r="C1259" i="4"/>
  <c r="F1258" i="4"/>
  <c r="C1258" i="4"/>
  <c r="F1257" i="4"/>
  <c r="C1257" i="4"/>
  <c r="F1256" i="4"/>
  <c r="C1256" i="4"/>
  <c r="F1255" i="4"/>
  <c r="C1255" i="4"/>
  <c r="F1254" i="4"/>
  <c r="C1254" i="4"/>
  <c r="F1253" i="4"/>
  <c r="C1253" i="4"/>
  <c r="F1252" i="4"/>
  <c r="C1252" i="4"/>
  <c r="F1251" i="4"/>
  <c r="C1251" i="4"/>
  <c r="F1250" i="4"/>
  <c r="C1250" i="4"/>
  <c r="F1249" i="4"/>
  <c r="C1249" i="4"/>
  <c r="F1248" i="4"/>
  <c r="C1248" i="4"/>
  <c r="F1247" i="4"/>
  <c r="C1247" i="4"/>
  <c r="F1246" i="4"/>
  <c r="C1246" i="4"/>
  <c r="F1245" i="4"/>
  <c r="C1245" i="4"/>
  <c r="F1244" i="4"/>
  <c r="C1244" i="4"/>
  <c r="F1243" i="4"/>
  <c r="C1243" i="4"/>
  <c r="F1242" i="4"/>
  <c r="C1242" i="4"/>
  <c r="F1241" i="4"/>
  <c r="C1241" i="4"/>
  <c r="F1240" i="4"/>
  <c r="C1240" i="4"/>
  <c r="F1239" i="4"/>
  <c r="C1239" i="4"/>
  <c r="F1238" i="4"/>
  <c r="C1238" i="4"/>
  <c r="F1237" i="4"/>
  <c r="C1237" i="4"/>
  <c r="F1236" i="4"/>
  <c r="C1236" i="4"/>
  <c r="F1235" i="4"/>
  <c r="C1235" i="4"/>
  <c r="F1234" i="4"/>
  <c r="C1234" i="4"/>
  <c r="F1233" i="4"/>
  <c r="C1233" i="4"/>
  <c r="F1232" i="4"/>
  <c r="C1232" i="4"/>
  <c r="F1231" i="4"/>
  <c r="C1231" i="4"/>
  <c r="F1230" i="4"/>
  <c r="C1230" i="4"/>
  <c r="F1229" i="4"/>
  <c r="C1229" i="4"/>
  <c r="F1228" i="4"/>
  <c r="C1228" i="4"/>
  <c r="F1227" i="4"/>
  <c r="C1227" i="4"/>
  <c r="F1226" i="4"/>
  <c r="C1226" i="4"/>
  <c r="F1225" i="4"/>
  <c r="C1225" i="4"/>
  <c r="F1224" i="4"/>
  <c r="C1224" i="4"/>
  <c r="F1223" i="4"/>
  <c r="C1223" i="4"/>
  <c r="F1222" i="4"/>
  <c r="C1222" i="4"/>
  <c r="K1221" i="4"/>
  <c r="J1221" i="4"/>
  <c r="I1221" i="4"/>
  <c r="H1221" i="4"/>
  <c r="G1221" i="4"/>
  <c r="F1221" i="4"/>
  <c r="E1221" i="4"/>
  <c r="D1221"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E1196" i="4"/>
  <c r="C1196" i="4" s="1"/>
  <c r="D1196" i="4"/>
  <c r="C1195" i="4"/>
  <c r="F1194" i="4"/>
  <c r="C1194" i="4"/>
  <c r="F1193" i="4"/>
  <c r="C1193" i="4"/>
  <c r="F1192" i="4"/>
  <c r="C1192" i="4"/>
  <c r="F1191" i="4"/>
  <c r="C1191" i="4"/>
  <c r="F1190" i="4"/>
  <c r="C1190" i="4"/>
  <c r="F1189" i="4"/>
  <c r="C1189" i="4"/>
  <c r="F1188" i="4"/>
  <c r="C1188" i="4"/>
  <c r="F1187" i="4"/>
  <c r="C1187" i="4"/>
  <c r="F1186" i="4"/>
  <c r="C1186" i="4"/>
  <c r="F1185" i="4"/>
  <c r="C1185" i="4"/>
  <c r="F1184" i="4"/>
  <c r="C1184" i="4"/>
  <c r="F1183" i="4"/>
  <c r="C1183" i="4"/>
  <c r="F1182" i="4"/>
  <c r="C1182" i="4"/>
  <c r="F1181" i="4"/>
  <c r="C1181" i="4"/>
  <c r="F1180" i="4"/>
  <c r="C1180" i="4"/>
  <c r="F1179" i="4"/>
  <c r="C1179" i="4"/>
  <c r="F1178" i="4"/>
  <c r="C1178" i="4"/>
  <c r="F1177" i="4"/>
  <c r="C1177" i="4"/>
  <c r="F1176" i="4"/>
  <c r="C1176" i="4"/>
  <c r="F1175" i="4"/>
  <c r="C1175" i="4"/>
  <c r="F1174" i="4"/>
  <c r="C1174" i="4"/>
  <c r="F1173" i="4"/>
  <c r="C1173" i="4"/>
  <c r="F1172" i="4"/>
  <c r="C1172" i="4"/>
  <c r="F1171" i="4"/>
  <c r="C1171" i="4"/>
  <c r="F1170" i="4"/>
  <c r="C1170" i="4"/>
  <c r="F1169" i="4"/>
  <c r="C1169" i="4"/>
  <c r="F1168" i="4"/>
  <c r="C1168" i="4"/>
  <c r="F1167" i="4"/>
  <c r="F1166" i="4" s="1"/>
  <c r="C1167" i="4"/>
  <c r="K1166" i="4"/>
  <c r="J1166" i="4"/>
  <c r="I1166" i="4"/>
  <c r="H1166" i="4"/>
  <c r="G1166" i="4"/>
  <c r="E1166" i="4"/>
  <c r="D1166" i="4"/>
  <c r="C1166" i="4"/>
  <c r="C1165" i="4"/>
  <c r="F1164" i="4"/>
  <c r="C1164" i="4"/>
  <c r="F1163" i="4"/>
  <c r="C1163" i="4"/>
  <c r="F1162" i="4"/>
  <c r="C1162" i="4"/>
  <c r="F1161" i="4"/>
  <c r="C1161" i="4"/>
  <c r="F1160" i="4"/>
  <c r="C1160" i="4"/>
  <c r="F1159" i="4"/>
  <c r="C1159" i="4"/>
  <c r="F1158" i="4"/>
  <c r="C1158" i="4"/>
  <c r="F1157" i="4"/>
  <c r="C1157" i="4"/>
  <c r="F1156" i="4"/>
  <c r="C1156" i="4"/>
  <c r="F1155" i="4"/>
  <c r="C1155" i="4"/>
  <c r="F1154" i="4"/>
  <c r="C1154" i="4"/>
  <c r="F1153" i="4"/>
  <c r="C1153" i="4"/>
  <c r="F1152" i="4"/>
  <c r="C1152" i="4"/>
  <c r="F1151" i="4"/>
  <c r="C1151" i="4"/>
  <c r="F1150" i="4"/>
  <c r="C1150" i="4"/>
  <c r="F1149" i="4"/>
  <c r="C1149" i="4"/>
  <c r="F1148" i="4"/>
  <c r="C1148" i="4"/>
  <c r="F1147" i="4"/>
  <c r="C1147" i="4"/>
  <c r="F1146" i="4"/>
  <c r="C1146" i="4"/>
  <c r="F1145" i="4"/>
  <c r="C1145" i="4"/>
  <c r="F1144" i="4"/>
  <c r="C1144" i="4"/>
  <c r="F1143" i="4"/>
  <c r="C1143" i="4"/>
  <c r="F1142" i="4"/>
  <c r="C1142" i="4"/>
  <c r="F1141" i="4"/>
  <c r="C1141" i="4"/>
  <c r="F1140" i="4"/>
  <c r="C1140" i="4"/>
  <c r="F1139" i="4"/>
  <c r="C1139" i="4"/>
  <c r="F1138" i="4"/>
  <c r="C1138" i="4"/>
  <c r="F1137" i="4"/>
  <c r="C1137" i="4"/>
  <c r="F1136" i="4"/>
  <c r="C1136" i="4"/>
  <c r="F1135" i="4"/>
  <c r="C1135" i="4"/>
  <c r="F1134" i="4"/>
  <c r="C1134" i="4"/>
  <c r="F1133" i="4"/>
  <c r="C1133" i="4"/>
  <c r="F1132" i="4"/>
  <c r="C1132" i="4"/>
  <c r="F1131" i="4"/>
  <c r="C1131" i="4"/>
  <c r="F1130" i="4"/>
  <c r="C1130" i="4"/>
  <c r="F1129" i="4"/>
  <c r="C1129" i="4"/>
  <c r="F1128" i="4"/>
  <c r="C1128" i="4"/>
  <c r="F1127" i="4"/>
  <c r="C1127" i="4"/>
  <c r="F1126" i="4"/>
  <c r="C1126" i="4"/>
  <c r="F1125" i="4"/>
  <c r="C1125" i="4"/>
  <c r="F1124" i="4"/>
  <c r="C1124" i="4"/>
  <c r="F1123" i="4"/>
  <c r="C1123" i="4"/>
  <c r="F1122" i="4"/>
  <c r="C1122" i="4"/>
  <c r="F1121" i="4"/>
  <c r="C1121" i="4"/>
  <c r="F1120" i="4"/>
  <c r="C1120" i="4"/>
  <c r="F1119" i="4"/>
  <c r="C1119" i="4"/>
  <c r="F1118" i="4"/>
  <c r="C1118" i="4"/>
  <c r="F1117" i="4"/>
  <c r="C1117" i="4"/>
  <c r="F1116" i="4"/>
  <c r="C1116" i="4"/>
  <c r="F1115" i="4"/>
  <c r="C1115" i="4"/>
  <c r="F1114" i="4"/>
  <c r="C1114" i="4"/>
  <c r="F1113" i="4"/>
  <c r="C1113" i="4"/>
  <c r="F1112" i="4"/>
  <c r="C1112" i="4"/>
  <c r="F1111" i="4"/>
  <c r="C1111" i="4"/>
  <c r="F1110" i="4"/>
  <c r="C1110" i="4"/>
  <c r="F1109" i="4"/>
  <c r="C1109" i="4"/>
  <c r="F1108" i="4"/>
  <c r="C1108" i="4"/>
  <c r="F1107" i="4"/>
  <c r="C1107" i="4"/>
  <c r="F1106" i="4"/>
  <c r="C1106" i="4"/>
  <c r="F1105" i="4"/>
  <c r="C1105" i="4"/>
  <c r="F1104" i="4"/>
  <c r="C1104" i="4"/>
  <c r="F1103" i="4"/>
  <c r="C1103" i="4"/>
  <c r="F1102" i="4"/>
  <c r="C1102" i="4"/>
  <c r="F1101" i="4"/>
  <c r="C1101" i="4"/>
  <c r="F1100" i="4"/>
  <c r="C1100" i="4"/>
  <c r="F1099" i="4"/>
  <c r="F1098" i="4" s="1"/>
  <c r="C1099" i="4"/>
  <c r="K1098" i="4"/>
  <c r="J1098" i="4"/>
  <c r="I1098" i="4"/>
  <c r="H1098" i="4"/>
  <c r="G1098" i="4"/>
  <c r="E1098" i="4"/>
  <c r="C1098" i="4" s="1"/>
  <c r="D1098" i="4"/>
  <c r="C1097" i="4"/>
  <c r="F1096" i="4"/>
  <c r="C1096" i="4"/>
  <c r="F1095" i="4"/>
  <c r="C1095" i="4"/>
  <c r="F1094" i="4"/>
  <c r="C1094" i="4"/>
  <c r="F1093" i="4"/>
  <c r="C1093" i="4"/>
  <c r="F1092" i="4"/>
  <c r="C1092" i="4"/>
  <c r="F1091" i="4"/>
  <c r="C1091" i="4"/>
  <c r="F1090" i="4"/>
  <c r="C1090" i="4"/>
  <c r="F1089" i="4"/>
  <c r="C1089" i="4"/>
  <c r="F1088" i="4"/>
  <c r="C1088" i="4"/>
  <c r="F1087" i="4"/>
  <c r="C1087" i="4"/>
  <c r="F1086" i="4"/>
  <c r="C1086" i="4"/>
  <c r="F1085" i="4"/>
  <c r="C1085" i="4"/>
  <c r="F1084" i="4"/>
  <c r="C1084" i="4"/>
  <c r="F1083" i="4"/>
  <c r="C1083" i="4"/>
  <c r="F1082" i="4"/>
  <c r="C1082" i="4"/>
  <c r="F1081" i="4"/>
  <c r="C1081" i="4"/>
  <c r="F1080" i="4"/>
  <c r="C1080" i="4"/>
  <c r="F1079" i="4"/>
  <c r="C1079" i="4"/>
  <c r="F1078" i="4"/>
  <c r="C1078" i="4"/>
  <c r="F1077" i="4"/>
  <c r="C1077" i="4"/>
  <c r="F1076" i="4"/>
  <c r="C1076" i="4"/>
  <c r="F1075" i="4"/>
  <c r="C1075" i="4"/>
  <c r="F1074" i="4"/>
  <c r="C1074" i="4"/>
  <c r="F1073" i="4"/>
  <c r="C1073" i="4"/>
  <c r="F1072" i="4"/>
  <c r="C1072" i="4"/>
  <c r="F1071" i="4"/>
  <c r="C1071" i="4"/>
  <c r="F1070" i="4"/>
  <c r="C1070" i="4"/>
  <c r="F1069" i="4"/>
  <c r="C1069" i="4"/>
  <c r="F1068" i="4"/>
  <c r="C1068" i="4"/>
  <c r="F1067" i="4"/>
  <c r="C1067" i="4"/>
  <c r="F1066" i="4"/>
  <c r="C1066" i="4"/>
  <c r="F1065" i="4"/>
  <c r="C1065" i="4"/>
  <c r="F1064" i="4"/>
  <c r="C1064" i="4"/>
  <c r="F1063" i="4"/>
  <c r="C1063" i="4"/>
  <c r="F1062" i="4"/>
  <c r="C1062" i="4"/>
  <c r="F1061" i="4"/>
  <c r="C1061" i="4"/>
  <c r="F1060" i="4"/>
  <c r="C1060" i="4"/>
  <c r="F1059" i="4"/>
  <c r="C1059" i="4"/>
  <c r="F1058" i="4"/>
  <c r="C1058" i="4"/>
  <c r="F1057" i="4"/>
  <c r="C1057" i="4"/>
  <c r="F1056" i="4"/>
  <c r="C1056" i="4"/>
  <c r="F1055" i="4"/>
  <c r="C1055" i="4"/>
  <c r="F1054" i="4"/>
  <c r="C1054" i="4"/>
  <c r="F1053" i="4"/>
  <c r="C1053" i="4"/>
  <c r="F1052" i="4"/>
  <c r="C1052" i="4"/>
  <c r="F1051" i="4"/>
  <c r="C1051" i="4"/>
  <c r="F1050" i="4"/>
  <c r="C1050" i="4"/>
  <c r="F1049" i="4"/>
  <c r="C1049" i="4"/>
  <c r="F1048" i="4"/>
  <c r="C1048" i="4"/>
  <c r="F1047" i="4"/>
  <c r="C1047" i="4"/>
  <c r="F1046" i="4"/>
  <c r="C1046" i="4"/>
  <c r="F1045" i="4"/>
  <c r="C1045" i="4"/>
  <c r="F1044" i="4"/>
  <c r="C1044" i="4"/>
  <c r="F1043" i="4"/>
  <c r="C1043" i="4"/>
  <c r="F1042" i="4"/>
  <c r="C1042" i="4"/>
  <c r="F1041" i="4"/>
  <c r="C1041" i="4"/>
  <c r="F1040" i="4"/>
  <c r="C1040" i="4"/>
  <c r="F1039" i="4"/>
  <c r="C1039" i="4"/>
  <c r="F1038" i="4"/>
  <c r="F1037" i="4" s="1"/>
  <c r="C1038" i="4"/>
  <c r="K1037" i="4"/>
  <c r="J1037" i="4"/>
  <c r="I1037" i="4"/>
  <c r="H1037" i="4"/>
  <c r="G1037" i="4"/>
  <c r="E1037" i="4"/>
  <c r="C1037" i="4" s="1"/>
  <c r="D1037" i="4"/>
  <c r="C1036" i="4"/>
  <c r="E1035" i="4"/>
  <c r="C1035" i="4" s="1"/>
  <c r="D1035" i="4"/>
  <c r="C1034" i="4"/>
  <c r="F1033" i="4"/>
  <c r="C1033" i="4"/>
  <c r="F1032" i="4"/>
  <c r="C1032" i="4"/>
  <c r="F1031" i="4"/>
  <c r="C1031" i="4"/>
  <c r="F1030" i="4"/>
  <c r="C1030" i="4"/>
  <c r="F1029" i="4"/>
  <c r="C1029" i="4"/>
  <c r="F1028" i="4"/>
  <c r="C1028" i="4"/>
  <c r="F1027" i="4"/>
  <c r="C1027" i="4"/>
  <c r="F1026" i="4"/>
  <c r="C1026" i="4"/>
  <c r="F1025" i="4"/>
  <c r="C1025" i="4"/>
  <c r="F1024" i="4"/>
  <c r="C1024" i="4"/>
  <c r="F1023" i="4"/>
  <c r="C1023" i="4"/>
  <c r="F1022" i="4"/>
  <c r="C1022" i="4"/>
  <c r="F1021" i="4"/>
  <c r="C1021" i="4"/>
  <c r="F1020" i="4"/>
  <c r="C1020" i="4"/>
  <c r="F1019" i="4"/>
  <c r="C1019" i="4"/>
  <c r="F1018" i="4"/>
  <c r="C1018" i="4"/>
  <c r="F1017" i="4"/>
  <c r="C1017" i="4"/>
  <c r="F1016" i="4"/>
  <c r="C1016" i="4"/>
  <c r="F1015" i="4"/>
  <c r="C1015" i="4"/>
  <c r="F1014" i="4"/>
  <c r="C1014" i="4"/>
  <c r="F1013" i="4"/>
  <c r="C1013" i="4"/>
  <c r="F1012" i="4"/>
  <c r="C1012" i="4"/>
  <c r="F1011" i="4"/>
  <c r="C1011" i="4"/>
  <c r="F1010" i="4"/>
  <c r="C1010" i="4"/>
  <c r="F1009" i="4"/>
  <c r="C1009" i="4"/>
  <c r="F1008" i="4"/>
  <c r="C1008" i="4"/>
  <c r="F1007" i="4"/>
  <c r="C1007" i="4"/>
  <c r="F1006" i="4"/>
  <c r="C1006" i="4"/>
  <c r="F1005" i="4"/>
  <c r="C1005" i="4"/>
  <c r="F1004" i="4"/>
  <c r="C1004" i="4"/>
  <c r="F1003" i="4"/>
  <c r="C1003" i="4"/>
  <c r="F1002" i="4"/>
  <c r="C1002" i="4"/>
  <c r="F1001" i="4"/>
  <c r="C1001" i="4"/>
  <c r="F1000" i="4"/>
  <c r="C1000" i="4"/>
  <c r="F999" i="4"/>
  <c r="C999" i="4"/>
  <c r="F998" i="4"/>
  <c r="C998" i="4"/>
  <c r="F997" i="4"/>
  <c r="C997" i="4"/>
  <c r="F996" i="4"/>
  <c r="C996" i="4"/>
  <c r="F995" i="4"/>
  <c r="C995" i="4"/>
  <c r="F994" i="4"/>
  <c r="C994" i="4"/>
  <c r="F993" i="4"/>
  <c r="C993" i="4"/>
  <c r="F992" i="4"/>
  <c r="C992" i="4"/>
  <c r="F991" i="4"/>
  <c r="C991" i="4"/>
  <c r="F990" i="4"/>
  <c r="C990" i="4"/>
  <c r="F989" i="4"/>
  <c r="C989" i="4"/>
  <c r="F988" i="4"/>
  <c r="C988" i="4"/>
  <c r="F987" i="4"/>
  <c r="C987" i="4"/>
  <c r="F986" i="4"/>
  <c r="C986" i="4"/>
  <c r="F985" i="4"/>
  <c r="C985" i="4"/>
  <c r="F984" i="4"/>
  <c r="C984" i="4"/>
  <c r="F983" i="4"/>
  <c r="C983" i="4"/>
  <c r="F982" i="4"/>
  <c r="C982" i="4"/>
  <c r="F981" i="4"/>
  <c r="C981" i="4"/>
  <c r="F980" i="4"/>
  <c r="C980" i="4"/>
  <c r="F979" i="4"/>
  <c r="C979" i="4"/>
  <c r="F978" i="4"/>
  <c r="C978" i="4"/>
  <c r="F977" i="4"/>
  <c r="C977" i="4"/>
  <c r="F976" i="4"/>
  <c r="C976" i="4"/>
  <c r="F975" i="4"/>
  <c r="C975" i="4"/>
  <c r="F974" i="4"/>
  <c r="C974" i="4"/>
  <c r="F973" i="4"/>
  <c r="C973" i="4"/>
  <c r="F972" i="4"/>
  <c r="C972" i="4"/>
  <c r="F971" i="4"/>
  <c r="C971" i="4"/>
  <c r="F970" i="4"/>
  <c r="C970" i="4"/>
  <c r="F969" i="4"/>
  <c r="C969" i="4"/>
  <c r="F968" i="4"/>
  <c r="C968" i="4"/>
  <c r="F967" i="4"/>
  <c r="C967" i="4"/>
  <c r="F966" i="4"/>
  <c r="C966" i="4"/>
  <c r="F965" i="4"/>
  <c r="C965" i="4"/>
  <c r="F964" i="4"/>
  <c r="C964" i="4"/>
  <c r="F963" i="4"/>
  <c r="C963" i="4"/>
  <c r="F962" i="4"/>
  <c r="F961" i="4" s="1"/>
  <c r="C962" i="4"/>
  <c r="K961" i="4"/>
  <c r="J961" i="4"/>
  <c r="I961" i="4"/>
  <c r="H961" i="4"/>
  <c r="G961" i="4"/>
  <c r="E961" i="4"/>
  <c r="D961" i="4"/>
  <c r="C961" i="4"/>
  <c r="F960" i="4"/>
  <c r="C960" i="4"/>
  <c r="F959" i="4"/>
  <c r="C959" i="4"/>
  <c r="F958" i="4"/>
  <c r="C958" i="4"/>
  <c r="F957" i="4"/>
  <c r="C957" i="4"/>
  <c r="F956" i="4"/>
  <c r="C956" i="4"/>
  <c r="F955" i="4"/>
  <c r="C955" i="4"/>
  <c r="F954" i="4"/>
  <c r="C954" i="4"/>
  <c r="F953" i="4"/>
  <c r="C953" i="4"/>
  <c r="F952" i="4"/>
  <c r="C952" i="4"/>
  <c r="F951" i="4"/>
  <c r="C951" i="4"/>
  <c r="F950" i="4"/>
  <c r="C950" i="4"/>
  <c r="F949" i="4"/>
  <c r="C949" i="4"/>
  <c r="F948" i="4"/>
  <c r="C948" i="4"/>
  <c r="F947" i="4"/>
  <c r="C947" i="4"/>
  <c r="F946" i="4"/>
  <c r="C946" i="4"/>
  <c r="F945" i="4"/>
  <c r="C945" i="4"/>
  <c r="F944" i="4"/>
  <c r="C944" i="4"/>
  <c r="F943" i="4"/>
  <c r="C943" i="4"/>
  <c r="F942" i="4"/>
  <c r="C942" i="4"/>
  <c r="F941" i="4"/>
  <c r="C941" i="4"/>
  <c r="F940" i="4"/>
  <c r="C940" i="4"/>
  <c r="F939" i="4"/>
  <c r="C939" i="4"/>
  <c r="F938" i="4"/>
  <c r="C938" i="4"/>
  <c r="F937" i="4"/>
  <c r="C937" i="4"/>
  <c r="F936" i="4"/>
  <c r="C936" i="4"/>
  <c r="F935" i="4"/>
  <c r="C935" i="4"/>
  <c r="F934" i="4"/>
  <c r="C934" i="4"/>
  <c r="F933" i="4"/>
  <c r="C933" i="4"/>
  <c r="F932" i="4"/>
  <c r="C932" i="4"/>
  <c r="F931" i="4"/>
  <c r="C931" i="4"/>
  <c r="F930" i="4"/>
  <c r="C930" i="4"/>
  <c r="F929" i="4"/>
  <c r="C929" i="4"/>
  <c r="F928" i="4"/>
  <c r="C928" i="4"/>
  <c r="F927" i="4"/>
  <c r="C927" i="4"/>
  <c r="F926" i="4"/>
  <c r="C926" i="4"/>
  <c r="F925" i="4"/>
  <c r="C925" i="4"/>
  <c r="F924" i="4"/>
  <c r="C924" i="4"/>
  <c r="F923" i="4"/>
  <c r="C923" i="4"/>
  <c r="F922" i="4"/>
  <c r="C922" i="4"/>
  <c r="F921" i="4"/>
  <c r="C921" i="4"/>
  <c r="F920" i="4"/>
  <c r="C920" i="4"/>
  <c r="F919" i="4"/>
  <c r="C919" i="4"/>
  <c r="F918" i="4"/>
  <c r="C918" i="4"/>
  <c r="F917" i="4"/>
  <c r="C917" i="4"/>
  <c r="F916" i="4"/>
  <c r="C916" i="4"/>
  <c r="F915" i="4"/>
  <c r="C915" i="4"/>
  <c r="F914" i="4"/>
  <c r="C914" i="4"/>
  <c r="F913" i="4"/>
  <c r="C913" i="4"/>
  <c r="F912" i="4"/>
  <c r="C912" i="4"/>
  <c r="F911" i="4"/>
  <c r="C911" i="4"/>
  <c r="F910" i="4"/>
  <c r="C910" i="4"/>
  <c r="F909" i="4"/>
  <c r="C909" i="4"/>
  <c r="F908" i="4"/>
  <c r="C908" i="4"/>
  <c r="F907" i="4"/>
  <c r="C907" i="4"/>
  <c r="F906" i="4"/>
  <c r="C906" i="4"/>
  <c r="F905" i="4"/>
  <c r="C905" i="4"/>
  <c r="F904" i="4"/>
  <c r="C904" i="4"/>
  <c r="F903" i="4"/>
  <c r="C903" i="4"/>
  <c r="F902" i="4"/>
  <c r="C902" i="4"/>
  <c r="F901" i="4"/>
  <c r="C901" i="4"/>
  <c r="F900" i="4"/>
  <c r="C900" i="4"/>
  <c r="F899" i="4"/>
  <c r="C899" i="4"/>
  <c r="F898" i="4"/>
  <c r="C898" i="4"/>
  <c r="F897" i="4"/>
  <c r="C897" i="4"/>
  <c r="F896" i="4"/>
  <c r="C896" i="4"/>
  <c r="F895" i="4"/>
  <c r="C895" i="4"/>
  <c r="F894" i="4"/>
  <c r="C894" i="4"/>
  <c r="F893" i="4"/>
  <c r="C893" i="4"/>
  <c r="F892" i="4"/>
  <c r="C892" i="4"/>
  <c r="F891" i="4"/>
  <c r="C891" i="4"/>
  <c r="F890" i="4"/>
  <c r="C890" i="4"/>
  <c r="F889" i="4"/>
  <c r="C889" i="4"/>
  <c r="F888" i="4"/>
  <c r="C888" i="4"/>
  <c r="F887" i="4"/>
  <c r="C887" i="4"/>
  <c r="F886" i="4"/>
  <c r="C886" i="4"/>
  <c r="F885" i="4"/>
  <c r="C885" i="4"/>
  <c r="F884" i="4"/>
  <c r="C884" i="4"/>
  <c r="F883" i="4"/>
  <c r="F882" i="4" s="1"/>
  <c r="C883" i="4"/>
  <c r="K882" i="4"/>
  <c r="J882" i="4"/>
  <c r="I882" i="4"/>
  <c r="H882" i="4"/>
  <c r="G882" i="4"/>
  <c r="E882" i="4"/>
  <c r="D882" i="4"/>
  <c r="C882" i="4" s="1"/>
  <c r="F881" i="4"/>
  <c r="C881" i="4"/>
  <c r="F880" i="4"/>
  <c r="C880" i="4"/>
  <c r="F879" i="4"/>
  <c r="C879" i="4"/>
  <c r="F878" i="4"/>
  <c r="C878" i="4"/>
  <c r="F877" i="4"/>
  <c r="C877" i="4"/>
  <c r="F876" i="4"/>
  <c r="C876" i="4"/>
  <c r="F875" i="4"/>
  <c r="C875" i="4"/>
  <c r="F874" i="4"/>
  <c r="C874" i="4"/>
  <c r="F873" i="4"/>
  <c r="C873" i="4"/>
  <c r="F872" i="4"/>
  <c r="C872" i="4"/>
  <c r="F871" i="4"/>
  <c r="C871" i="4"/>
  <c r="F870" i="4"/>
  <c r="C870" i="4"/>
  <c r="F869" i="4"/>
  <c r="C869" i="4"/>
  <c r="F868" i="4"/>
  <c r="C868" i="4"/>
  <c r="F867" i="4"/>
  <c r="C867" i="4"/>
  <c r="F866" i="4"/>
  <c r="C866" i="4"/>
  <c r="F865" i="4"/>
  <c r="C865" i="4"/>
  <c r="F864" i="4"/>
  <c r="C864" i="4"/>
  <c r="F863" i="4"/>
  <c r="C863" i="4"/>
  <c r="F862" i="4"/>
  <c r="C862" i="4"/>
  <c r="F861" i="4"/>
  <c r="C861" i="4"/>
  <c r="F860" i="4"/>
  <c r="C860" i="4"/>
  <c r="F859" i="4"/>
  <c r="C859" i="4"/>
  <c r="F858" i="4"/>
  <c r="C858" i="4"/>
  <c r="F857" i="4"/>
  <c r="C857" i="4"/>
  <c r="F856" i="4"/>
  <c r="C856" i="4"/>
  <c r="F855" i="4"/>
  <c r="C855" i="4"/>
  <c r="F854" i="4"/>
  <c r="C854" i="4"/>
  <c r="F853" i="4"/>
  <c r="C853" i="4"/>
  <c r="F852" i="4"/>
  <c r="C852" i="4"/>
  <c r="F851" i="4"/>
  <c r="C851" i="4"/>
  <c r="F850" i="4"/>
  <c r="C850" i="4"/>
  <c r="F849" i="4"/>
  <c r="C849" i="4"/>
  <c r="F848" i="4"/>
  <c r="C848" i="4"/>
  <c r="F847" i="4"/>
  <c r="C847" i="4"/>
  <c r="F846" i="4"/>
  <c r="C846" i="4"/>
  <c r="F845" i="4"/>
  <c r="C845" i="4"/>
  <c r="F844" i="4"/>
  <c r="C844" i="4"/>
  <c r="F843" i="4"/>
  <c r="C843" i="4"/>
  <c r="F842" i="4"/>
  <c r="C842" i="4"/>
  <c r="F841" i="4"/>
  <c r="C841" i="4"/>
  <c r="F840" i="4"/>
  <c r="C840" i="4"/>
  <c r="F839" i="4"/>
  <c r="C839" i="4"/>
  <c r="F838" i="4"/>
  <c r="C838" i="4"/>
  <c r="F837" i="4"/>
  <c r="C837" i="4"/>
  <c r="F836" i="4"/>
  <c r="C836" i="4"/>
  <c r="F835" i="4"/>
  <c r="C835" i="4"/>
  <c r="F834" i="4"/>
  <c r="C834" i="4"/>
  <c r="F833" i="4"/>
  <c r="C833" i="4"/>
  <c r="F832" i="4"/>
  <c r="C832" i="4"/>
  <c r="F831" i="4"/>
  <c r="C831" i="4"/>
  <c r="F830" i="4"/>
  <c r="C830" i="4"/>
  <c r="F829" i="4"/>
  <c r="C829" i="4"/>
  <c r="F828" i="4"/>
  <c r="C828" i="4"/>
  <c r="F827" i="4"/>
  <c r="C827" i="4"/>
  <c r="F826" i="4"/>
  <c r="C826" i="4"/>
  <c r="F825" i="4"/>
  <c r="C825" i="4"/>
  <c r="F824" i="4"/>
  <c r="C824" i="4"/>
  <c r="F823" i="4"/>
  <c r="C823" i="4"/>
  <c r="F822" i="4"/>
  <c r="C822" i="4"/>
  <c r="F821" i="4"/>
  <c r="C821" i="4"/>
  <c r="F820" i="4"/>
  <c r="C820" i="4"/>
  <c r="F819" i="4"/>
  <c r="C819" i="4"/>
  <c r="F818" i="4"/>
  <c r="C818" i="4"/>
  <c r="F817" i="4"/>
  <c r="C817" i="4"/>
  <c r="F816" i="4"/>
  <c r="C816" i="4"/>
  <c r="F815" i="4"/>
  <c r="C815" i="4"/>
  <c r="F814" i="4"/>
  <c r="C814" i="4"/>
  <c r="F813" i="4"/>
  <c r="C813" i="4"/>
  <c r="F812" i="4"/>
  <c r="F811" i="4" s="1"/>
  <c r="C812" i="4"/>
  <c r="K811" i="4"/>
  <c r="J811" i="4"/>
  <c r="I811" i="4"/>
  <c r="H811" i="4"/>
  <c r="G811" i="4"/>
  <c r="E811" i="4"/>
  <c r="C811" i="4" s="1"/>
  <c r="D811" i="4"/>
  <c r="C810" i="4"/>
  <c r="C809" i="4"/>
  <c r="C808" i="4"/>
  <c r="C807" i="4"/>
  <c r="C806" i="4"/>
  <c r="C805" i="4"/>
  <c r="E804" i="4"/>
  <c r="D804" i="4"/>
  <c r="C804" i="4"/>
  <c r="C803" i="4"/>
  <c r="C802" i="4"/>
  <c r="C801" i="4"/>
  <c r="C800" i="4"/>
  <c r="C799" i="4"/>
  <c r="C798" i="4"/>
  <c r="C797" i="4"/>
  <c r="C796" i="4"/>
  <c r="C795" i="4"/>
  <c r="E794" i="4"/>
  <c r="D794" i="4"/>
  <c r="C794" i="4"/>
  <c r="C793" i="4"/>
  <c r="C792" i="4"/>
  <c r="C791" i="4"/>
  <c r="C790" i="4"/>
  <c r="C789" i="4"/>
  <c r="C788" i="4"/>
  <c r="C787" i="4"/>
  <c r="C786" i="4"/>
  <c r="C785" i="4"/>
  <c r="C784" i="4"/>
  <c r="E783" i="4"/>
  <c r="D783" i="4"/>
  <c r="C783" i="4"/>
  <c r="C782" i="4"/>
  <c r="C781" i="4"/>
  <c r="C780" i="4"/>
  <c r="C779" i="4"/>
  <c r="C778" i="4"/>
  <c r="C777" i="4"/>
  <c r="C776" i="4"/>
  <c r="C775" i="4"/>
  <c r="C774" i="4"/>
  <c r="C773" i="4"/>
  <c r="C772" i="4"/>
  <c r="C771" i="4"/>
  <c r="C770" i="4"/>
  <c r="C769" i="4"/>
  <c r="E768" i="4"/>
  <c r="D768" i="4"/>
  <c r="C768" i="4" s="1"/>
  <c r="C767" i="4"/>
  <c r="C766" i="4"/>
  <c r="C765" i="4"/>
  <c r="E764" i="4"/>
  <c r="D764" i="4"/>
  <c r="C764" i="4"/>
  <c r="C763" i="4"/>
  <c r="C762" i="4"/>
  <c r="C761" i="4"/>
  <c r="C760" i="4"/>
  <c r="C759" i="4"/>
  <c r="C758" i="4"/>
  <c r="C757" i="4"/>
  <c r="C756" i="4"/>
  <c r="C755" i="4"/>
  <c r="C754" i="4"/>
  <c r="C753" i="4"/>
  <c r="C752" i="4"/>
  <c r="C751" i="4"/>
  <c r="C750" i="4"/>
  <c r="C749" i="4"/>
  <c r="C748" i="4"/>
  <c r="E747" i="4"/>
  <c r="C747" i="4" s="1"/>
  <c r="D747" i="4"/>
  <c r="C746" i="4"/>
  <c r="C745" i="4"/>
  <c r="C744" i="4"/>
  <c r="C743" i="4"/>
  <c r="C742" i="4"/>
  <c r="C741" i="4"/>
  <c r="C740" i="4"/>
  <c r="C739" i="4"/>
  <c r="C738" i="4"/>
  <c r="C737" i="4"/>
  <c r="C736" i="4"/>
  <c r="C735" i="4"/>
  <c r="C734" i="4"/>
  <c r="C733" i="4"/>
  <c r="C732" i="4"/>
  <c r="C731" i="4"/>
  <c r="E730" i="4"/>
  <c r="D730" i="4"/>
  <c r="C730" i="4" s="1"/>
  <c r="C729" i="4"/>
  <c r="C728" i="4"/>
  <c r="E727" i="4"/>
  <c r="C727" i="4" s="1"/>
  <c r="D727" i="4"/>
  <c r="C726" i="4"/>
  <c r="C725" i="4"/>
  <c r="C724" i="4"/>
  <c r="C723" i="4"/>
  <c r="C722" i="4"/>
  <c r="C721" i="4"/>
  <c r="E720" i="4"/>
  <c r="D720" i="4"/>
  <c r="C720" i="4"/>
  <c r="C719" i="4"/>
  <c r="C718" i="4"/>
  <c r="E717" i="4"/>
  <c r="D717" i="4"/>
  <c r="C717" i="4"/>
  <c r="C716" i="4"/>
  <c r="C715" i="4"/>
  <c r="C714" i="4"/>
  <c r="C713" i="4"/>
  <c r="C712" i="4"/>
  <c r="C711" i="4"/>
  <c r="E710" i="4"/>
  <c r="D710" i="4"/>
  <c r="C710" i="4" s="1"/>
  <c r="C709" i="4"/>
  <c r="C708" i="4"/>
  <c r="E707" i="4"/>
  <c r="C707" i="4" s="1"/>
  <c r="D707" i="4"/>
  <c r="C706" i="4"/>
  <c r="C705" i="4"/>
  <c r="E704" i="4"/>
  <c r="D704" i="4"/>
  <c r="C704" i="4"/>
  <c r="C703" i="4"/>
  <c r="C702" i="4"/>
  <c r="E701" i="4"/>
  <c r="D701" i="4"/>
  <c r="C701" i="4"/>
  <c r="C700" i="4"/>
  <c r="C699" i="4"/>
  <c r="C698" i="4"/>
  <c r="C697" i="4"/>
  <c r="C696" i="4"/>
  <c r="E695" i="4"/>
  <c r="D695" i="4"/>
  <c r="C695" i="4"/>
  <c r="C694" i="4"/>
  <c r="C693" i="4"/>
  <c r="C692" i="4"/>
  <c r="C691" i="4"/>
  <c r="C690" i="4"/>
  <c r="C689" i="4"/>
  <c r="C688" i="4"/>
  <c r="E687" i="4"/>
  <c r="C687" i="4" s="1"/>
  <c r="D687" i="4"/>
  <c r="C686" i="4"/>
  <c r="C685" i="4"/>
  <c r="C684" i="4"/>
  <c r="C683" i="4"/>
  <c r="C682" i="4"/>
  <c r="E681" i="4"/>
  <c r="C681" i="4" s="1"/>
  <c r="D681" i="4"/>
  <c r="C680" i="4"/>
  <c r="C679" i="4"/>
  <c r="E678" i="4"/>
  <c r="D678" i="4"/>
  <c r="C678" i="4"/>
  <c r="C677" i="4"/>
  <c r="C676" i="4"/>
  <c r="C675" i="4"/>
  <c r="E674" i="4"/>
  <c r="D674" i="4"/>
  <c r="C674" i="4" s="1"/>
  <c r="C673" i="4"/>
  <c r="C672" i="4"/>
  <c r="C671" i="4"/>
  <c r="C670" i="4"/>
  <c r="C669" i="4"/>
  <c r="C668" i="4"/>
  <c r="C667" i="4"/>
  <c r="C666" i="4"/>
  <c r="C665" i="4"/>
  <c r="C664" i="4"/>
  <c r="C663" i="4"/>
  <c r="C662" i="4"/>
  <c r="C661" i="4"/>
  <c r="C660" i="4"/>
  <c r="C659" i="4"/>
  <c r="C658" i="4"/>
  <c r="C657" i="4"/>
  <c r="C656" i="4"/>
  <c r="C655" i="4"/>
  <c r="E654" i="4"/>
  <c r="D654" i="4"/>
  <c r="C654" i="4"/>
  <c r="C653" i="4"/>
  <c r="C652" i="4"/>
  <c r="C651" i="4"/>
  <c r="C650" i="4"/>
  <c r="C649" i="4"/>
  <c r="C648" i="4"/>
  <c r="C647" i="4"/>
  <c r="C646" i="4"/>
  <c r="C645" i="4"/>
  <c r="C644" i="4"/>
  <c r="C643" i="4"/>
  <c r="C642" i="4"/>
  <c r="C641" i="4"/>
  <c r="C640" i="4"/>
  <c r="C639" i="4"/>
  <c r="C638" i="4"/>
  <c r="C637" i="4"/>
  <c r="C636" i="4"/>
  <c r="C635" i="4"/>
  <c r="C634" i="4"/>
  <c r="E633" i="4"/>
  <c r="C633" i="4" s="1"/>
  <c r="D633" i="4"/>
  <c r="C632" i="4"/>
  <c r="C631" i="4"/>
  <c r="C630" i="4"/>
  <c r="C629" i="4"/>
  <c r="C628" i="4"/>
  <c r="C627" i="4"/>
  <c r="C626" i="4"/>
  <c r="C625" i="4"/>
  <c r="C624" i="4"/>
  <c r="C623" i="4"/>
  <c r="C622" i="4"/>
  <c r="C621" i="4"/>
  <c r="C620" i="4"/>
  <c r="C619" i="4"/>
  <c r="C618" i="4"/>
  <c r="C617" i="4"/>
  <c r="C616" i="4"/>
  <c r="E615" i="4"/>
  <c r="C615" i="4" s="1"/>
  <c r="D615" i="4"/>
  <c r="C614" i="4"/>
  <c r="C613" i="4"/>
  <c r="C612" i="4"/>
  <c r="C611" i="4"/>
  <c r="C610" i="4"/>
  <c r="C609" i="4"/>
  <c r="C608" i="4"/>
  <c r="C607" i="4"/>
  <c r="C606" i="4"/>
  <c r="C605" i="4"/>
  <c r="C604" i="4"/>
  <c r="C603" i="4"/>
  <c r="C602" i="4"/>
  <c r="C601" i="4"/>
  <c r="C600" i="4"/>
  <c r="C599" i="4"/>
  <c r="C598" i="4"/>
  <c r="C597" i="4"/>
  <c r="C596" i="4"/>
  <c r="C595" i="4"/>
  <c r="C594" i="4"/>
  <c r="C593" i="4"/>
  <c r="C592" i="4"/>
  <c r="C591" i="4"/>
  <c r="E590" i="4"/>
  <c r="D590" i="4"/>
  <c r="C590" i="4" s="1"/>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E535" i="4"/>
  <c r="C535" i="4" s="1"/>
  <c r="D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E500" i="4"/>
  <c r="D500"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E456" i="4"/>
  <c r="D456" i="4"/>
  <c r="C456" i="4" s="1"/>
  <c r="C455" i="4"/>
  <c r="C454" i="4"/>
  <c r="C453" i="4"/>
  <c r="C452" i="4"/>
  <c r="C451" i="4"/>
  <c r="C450" i="4"/>
  <c r="C449" i="4"/>
  <c r="C448" i="4"/>
  <c r="C447" i="4"/>
  <c r="E446" i="4"/>
  <c r="D446" i="4"/>
  <c r="C446" i="4" s="1"/>
  <c r="C445" i="4"/>
  <c r="C444" i="4"/>
  <c r="C443" i="4"/>
  <c r="C442" i="4"/>
  <c r="C441" i="4"/>
  <c r="C440" i="4"/>
  <c r="C439" i="4"/>
  <c r="C438" i="4"/>
  <c r="C437" i="4"/>
  <c r="C436" i="4"/>
  <c r="C435" i="4"/>
  <c r="C434" i="4"/>
  <c r="C433" i="4"/>
  <c r="C432" i="4"/>
  <c r="C431" i="4"/>
  <c r="C430" i="4"/>
  <c r="C429" i="4"/>
  <c r="E428" i="4"/>
  <c r="D428" i="4"/>
  <c r="C428" i="4" s="1"/>
  <c r="C427" i="4"/>
  <c r="C426" i="4"/>
  <c r="C425" i="4"/>
  <c r="C424" i="4"/>
  <c r="C423" i="4"/>
  <c r="C422" i="4"/>
  <c r="C421" i="4"/>
  <c r="C420" i="4"/>
  <c r="C419" i="4"/>
  <c r="C418" i="4"/>
  <c r="C417" i="4"/>
  <c r="C416" i="4"/>
  <c r="C415" i="4"/>
  <c r="C414" i="4"/>
  <c r="C413" i="4"/>
  <c r="C412" i="4"/>
  <c r="C411" i="4"/>
  <c r="C410" i="4"/>
  <c r="C409" i="4"/>
  <c r="C408" i="4"/>
  <c r="C407" i="4"/>
  <c r="C406" i="4"/>
  <c r="E405" i="4"/>
  <c r="C405" i="4" s="1"/>
  <c r="D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E362" i="4"/>
  <c r="D362"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E295" i="4"/>
  <c r="D295" i="4"/>
  <c r="C295" i="4"/>
  <c r="C294" i="4"/>
  <c r="C293" i="4"/>
  <c r="C292" i="4"/>
  <c r="C291" i="4"/>
  <c r="C290" i="4"/>
  <c r="E289" i="4"/>
  <c r="D289"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E243" i="4"/>
  <c r="D243"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E174" i="4"/>
  <c r="D174"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E83" i="4"/>
  <c r="D83" i="4"/>
  <c r="C83" i="4"/>
  <c r="C82" i="4"/>
  <c r="C81" i="4"/>
  <c r="C80" i="4"/>
  <c r="C79" i="4"/>
  <c r="C78" i="4"/>
  <c r="C77" i="4"/>
  <c r="C76" i="4"/>
  <c r="C75" i="4"/>
  <c r="C74" i="4"/>
  <c r="C73" i="4"/>
  <c r="C72" i="4"/>
  <c r="C71" i="4"/>
  <c r="C70" i="4"/>
  <c r="C69" i="4"/>
  <c r="C68" i="4"/>
  <c r="C67" i="4"/>
  <c r="C66" i="4"/>
  <c r="C65" i="4"/>
  <c r="C64" i="4"/>
  <c r="C63" i="4"/>
  <c r="C62" i="4"/>
  <c r="C61" i="4"/>
  <c r="C60" i="4"/>
  <c r="C59" i="4"/>
  <c r="E58" i="4"/>
  <c r="D58" i="4"/>
  <c r="C58" i="4"/>
  <c r="C57" i="4"/>
  <c r="C56" i="4"/>
  <c r="C55" i="4"/>
  <c r="C54" i="4"/>
  <c r="C53" i="4"/>
  <c r="E52" i="4"/>
  <c r="D52" i="4"/>
  <c r="C52" i="4"/>
  <c r="C51" i="4"/>
  <c r="C50" i="4"/>
  <c r="C49" i="4"/>
  <c r="C48" i="4"/>
  <c r="C47" i="4"/>
  <c r="E46" i="4"/>
  <c r="D46" i="4"/>
  <c r="C46" i="4"/>
  <c r="C45" i="4"/>
  <c r="C44" i="4"/>
  <c r="C43" i="4"/>
  <c r="E42" i="4"/>
  <c r="D42" i="4"/>
  <c r="C42" i="4" s="1"/>
  <c r="C41" i="4"/>
  <c r="C40" i="4"/>
  <c r="C39" i="4"/>
  <c r="E38" i="4"/>
  <c r="D38" i="4"/>
  <c r="C38" i="4"/>
  <c r="C37" i="4"/>
  <c r="C36" i="4"/>
  <c r="C35" i="4"/>
  <c r="C34" i="4"/>
  <c r="E33" i="4"/>
  <c r="C33" i="4" s="1"/>
  <c r="D33" i="4"/>
  <c r="C32" i="4"/>
  <c r="C31" i="4"/>
  <c r="C30" i="4"/>
  <c r="C29" i="4"/>
  <c r="C28" i="4"/>
  <c r="C27" i="4"/>
  <c r="E26" i="4"/>
  <c r="D26" i="4"/>
  <c r="C26" i="4"/>
  <c r="C25" i="4"/>
  <c r="C24" i="4"/>
  <c r="C23" i="4"/>
  <c r="C22" i="4"/>
  <c r="C21" i="4"/>
  <c r="C20" i="4"/>
  <c r="C19" i="4"/>
  <c r="C18" i="4"/>
  <c r="C17" i="4"/>
  <c r="C16" i="4"/>
  <c r="C15" i="4"/>
  <c r="C14" i="4"/>
  <c r="C13" i="4"/>
  <c r="E12" i="4"/>
  <c r="D12" i="4"/>
  <c r="A5" i="4"/>
  <c r="A4" i="4"/>
  <c r="A3" i="4"/>
  <c r="A2" i="4"/>
  <c r="C2454" i="8" l="1"/>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E2267" i="8"/>
  <c r="D2267" i="8"/>
  <c r="C2267" i="8"/>
  <c r="C2266" i="8"/>
  <c r="C2265" i="8"/>
  <c r="C2264" i="8"/>
  <c r="C2263" i="8"/>
  <c r="C2262" i="8"/>
  <c r="C2261" i="8"/>
  <c r="C2260" i="8"/>
  <c r="C2259" i="8"/>
  <c r="C2258" i="8"/>
  <c r="C2257" i="8"/>
  <c r="C2256" i="8"/>
  <c r="C2255" i="8"/>
  <c r="C2254" i="8"/>
  <c r="C2253" i="8"/>
  <c r="C2252" i="8"/>
  <c r="C2251" i="8"/>
  <c r="E2250" i="8"/>
  <c r="D2250" i="8"/>
  <c r="C2250" i="8" s="1"/>
  <c r="C2249" i="8"/>
  <c r="C2248" i="8"/>
  <c r="C2247" i="8"/>
  <c r="C2246" i="8"/>
  <c r="C2245" i="8"/>
  <c r="C2244" i="8"/>
  <c r="C2243" i="8"/>
  <c r="C2242" i="8"/>
  <c r="C2241" i="8"/>
  <c r="C2240" i="8"/>
  <c r="C2239" i="8"/>
  <c r="C2238" i="8"/>
  <c r="C2237" i="8"/>
  <c r="C2236" i="8"/>
  <c r="C2235" i="8"/>
  <c r="C2234" i="8"/>
  <c r="C2233" i="8"/>
  <c r="C2232" i="8"/>
  <c r="C2231" i="8"/>
  <c r="C2230" i="8"/>
  <c r="C2229" i="8"/>
  <c r="E2228" i="8"/>
  <c r="D2228" i="8"/>
  <c r="C2228" i="8" s="1"/>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E2189" i="8"/>
  <c r="D2189"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E2119" i="8"/>
  <c r="D2119" i="8"/>
  <c r="C2119" i="8"/>
  <c r="C2118" i="8"/>
  <c r="C2117" i="8"/>
  <c r="C2116" i="8"/>
  <c r="C2115" i="8"/>
  <c r="C2114" i="8"/>
  <c r="C2113" i="8"/>
  <c r="C2112" i="8"/>
  <c r="C2111" i="8"/>
  <c r="C2110" i="8"/>
  <c r="C2109" i="8"/>
  <c r="C2108" i="8"/>
  <c r="C2107" i="8"/>
  <c r="C2106" i="8"/>
  <c r="C2105" i="8"/>
  <c r="C2104" i="8"/>
  <c r="E2103" i="8"/>
  <c r="C2103" i="8" s="1"/>
  <c r="D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2068" i="8"/>
  <c r="C2067" i="8"/>
  <c r="C2066" i="8"/>
  <c r="C2065" i="8"/>
  <c r="C2064" i="8"/>
  <c r="C2063" i="8"/>
  <c r="E2062" i="8"/>
  <c r="D2062" i="8"/>
  <c r="C2062" i="8" s="1"/>
  <c r="C2061" i="8"/>
  <c r="C2060" i="8"/>
  <c r="C2059" i="8"/>
  <c r="C2058" i="8"/>
  <c r="C2057" i="8"/>
  <c r="C2056" i="8"/>
  <c r="C2055" i="8"/>
  <c r="C2054" i="8"/>
  <c r="C2053" i="8"/>
  <c r="C2052" i="8"/>
  <c r="C2051" i="8"/>
  <c r="C2050" i="8"/>
  <c r="C2049" i="8"/>
  <c r="C2048" i="8"/>
  <c r="C2047" i="8"/>
  <c r="C2046" i="8"/>
  <c r="C2045" i="8"/>
  <c r="C2044" i="8"/>
  <c r="C2043" i="8"/>
  <c r="C2042" i="8"/>
  <c r="C2041" i="8"/>
  <c r="C2040" i="8"/>
  <c r="C2039" i="8"/>
  <c r="C2038" i="8"/>
  <c r="C2037" i="8"/>
  <c r="C2036" i="8"/>
  <c r="C2035" i="8"/>
  <c r="C2034" i="8"/>
  <c r="C2033" i="8"/>
  <c r="C2032" i="8"/>
  <c r="C2031" i="8"/>
  <c r="C2030" i="8"/>
  <c r="C2029" i="8"/>
  <c r="C2028" i="8"/>
  <c r="C2027" i="8"/>
  <c r="C2026" i="8"/>
  <c r="C2025" i="8"/>
  <c r="C2024" i="8"/>
  <c r="E2023" i="8"/>
  <c r="C2023" i="8" s="1"/>
  <c r="D2023" i="8"/>
  <c r="C2022" i="8"/>
  <c r="C2021" i="8"/>
  <c r="C2020" i="8"/>
  <c r="C2019" i="8"/>
  <c r="C2018" i="8"/>
  <c r="C2017" i="8"/>
  <c r="C2016" i="8"/>
  <c r="C2015" i="8"/>
  <c r="C2014" i="8"/>
  <c r="C2013" i="8"/>
  <c r="C2012" i="8"/>
  <c r="C2011" i="8"/>
  <c r="C2010" i="8"/>
  <c r="C2009" i="8"/>
  <c r="C2008" i="8"/>
  <c r="C2007" i="8"/>
  <c r="C2006" i="8"/>
  <c r="C2005" i="8"/>
  <c r="C2004" i="8"/>
  <c r="C2003" i="8"/>
  <c r="C2002" i="8"/>
  <c r="C2001" i="8"/>
  <c r="C2000" i="8"/>
  <c r="C1999" i="8"/>
  <c r="C1998" i="8"/>
  <c r="C1997" i="8"/>
  <c r="C1996" i="8"/>
  <c r="C1995" i="8"/>
  <c r="C1994" i="8"/>
  <c r="C1993" i="8"/>
  <c r="C1992" i="8"/>
  <c r="C1991" i="8"/>
  <c r="C1990" i="8"/>
  <c r="C1989" i="8"/>
  <c r="E1988" i="8"/>
  <c r="D1988" i="8"/>
  <c r="C1988" i="8" s="1"/>
  <c r="C1987" i="8"/>
  <c r="C1986" i="8"/>
  <c r="C1985" i="8"/>
  <c r="C1984" i="8"/>
  <c r="C1983" i="8"/>
  <c r="E1982" i="8"/>
  <c r="D1982" i="8"/>
  <c r="C1982" i="8" s="1"/>
  <c r="C1981" i="8"/>
  <c r="C1980" i="8"/>
  <c r="C1979" i="8"/>
  <c r="C1978" i="8"/>
  <c r="C1977" i="8"/>
  <c r="C1976" i="8"/>
  <c r="C1975"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6" i="8"/>
  <c r="C1945" i="8"/>
  <c r="C1944" i="8"/>
  <c r="E1943" i="8"/>
  <c r="D1943" i="8"/>
  <c r="C1943" i="8"/>
  <c r="C1942" i="8"/>
  <c r="C1941" i="8"/>
  <c r="E1940" i="8"/>
  <c r="D1940" i="8"/>
  <c r="C1940" i="8" s="1"/>
  <c r="C1939" i="8"/>
  <c r="C1938" i="8"/>
  <c r="C1937" i="8"/>
  <c r="C1936" i="8"/>
  <c r="C1935" i="8"/>
  <c r="C1934" i="8"/>
  <c r="C1933" i="8"/>
  <c r="C1932" i="8"/>
  <c r="C1931" i="8"/>
  <c r="C1930" i="8"/>
  <c r="C1929" i="8"/>
  <c r="C1928" i="8"/>
  <c r="C1927" i="8"/>
  <c r="C1926" i="8"/>
  <c r="C1925" i="8"/>
  <c r="C1924" i="8"/>
  <c r="C1923" i="8"/>
  <c r="C1922" i="8"/>
  <c r="C1921" i="8"/>
  <c r="C1920" i="8"/>
  <c r="C1919" i="8"/>
  <c r="C1918" i="8"/>
  <c r="C1917" i="8"/>
  <c r="C1916" i="8"/>
  <c r="C1915" i="8"/>
  <c r="E1914" i="8"/>
  <c r="D1914" i="8"/>
  <c r="C1914" i="8" s="1"/>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E1889" i="8"/>
  <c r="D1889" i="8"/>
  <c r="C1889" i="8"/>
  <c r="C1888" i="8"/>
  <c r="C1887" i="8"/>
  <c r="C1886" i="8"/>
  <c r="C1885" i="8"/>
  <c r="C1884" i="8"/>
  <c r="C1883" i="8"/>
  <c r="C1882" i="8"/>
  <c r="C1881" i="8"/>
  <c r="C1880" i="8"/>
  <c r="C1879" i="8"/>
  <c r="C1878" i="8"/>
  <c r="C1877" i="8"/>
  <c r="C1876" i="8"/>
  <c r="C1875" i="8"/>
  <c r="C1874" i="8"/>
  <c r="C1873" i="8"/>
  <c r="C1872" i="8"/>
  <c r="E1871" i="8"/>
  <c r="D1871" i="8"/>
  <c r="C1871" i="8"/>
  <c r="C1870" i="8"/>
  <c r="C1869" i="8"/>
  <c r="C1868" i="8"/>
  <c r="C1867" i="8"/>
  <c r="C1866" i="8"/>
  <c r="C1865" i="8"/>
  <c r="C1864" i="8"/>
  <c r="C1863" i="8"/>
  <c r="E1862" i="8"/>
  <c r="D1862" i="8"/>
  <c r="C1862" i="8" s="1"/>
  <c r="C1861" i="8"/>
  <c r="E1860" i="8"/>
  <c r="D1860" i="8"/>
  <c r="C1860" i="8" s="1"/>
  <c r="C1859" i="8"/>
  <c r="C1858" i="8"/>
  <c r="C1857" i="8"/>
  <c r="C1856" i="8"/>
  <c r="C1855" i="8"/>
  <c r="C1854" i="8"/>
  <c r="C1853" i="8"/>
  <c r="C1852" i="8"/>
  <c r="C1851" i="8"/>
  <c r="C1850" i="8"/>
  <c r="E1849" i="8"/>
  <c r="D1849" i="8"/>
  <c r="C1849" i="8"/>
  <c r="F1848" i="8"/>
  <c r="C1848" i="8"/>
  <c r="F1847" i="8"/>
  <c r="C1847" i="8"/>
  <c r="F1846" i="8"/>
  <c r="C1846" i="8"/>
  <c r="K1845" i="8"/>
  <c r="J1845" i="8"/>
  <c r="I1845" i="8"/>
  <c r="H1845" i="8"/>
  <c r="G1845" i="8"/>
  <c r="F1845" i="8"/>
  <c r="E1845" i="8"/>
  <c r="D1845" i="8"/>
  <c r="C1845" i="8" s="1"/>
  <c r="F1844" i="8"/>
  <c r="C1844" i="8"/>
  <c r="F1843" i="8"/>
  <c r="C1843" i="8"/>
  <c r="F1842" i="8"/>
  <c r="C1842" i="8"/>
  <c r="F1841" i="8"/>
  <c r="C1841" i="8"/>
  <c r="F1840" i="8"/>
  <c r="C1840" i="8"/>
  <c r="F1839" i="8"/>
  <c r="C1839" i="8"/>
  <c r="F1838" i="8"/>
  <c r="C1838" i="8"/>
  <c r="F1837" i="8"/>
  <c r="C1837" i="8"/>
  <c r="F1836" i="8"/>
  <c r="C1836" i="8"/>
  <c r="F1835" i="8"/>
  <c r="C1835" i="8"/>
  <c r="F1834" i="8"/>
  <c r="C1834" i="8"/>
  <c r="F1833" i="8"/>
  <c r="C1833" i="8"/>
  <c r="F1832" i="8"/>
  <c r="C1832" i="8"/>
  <c r="F1831" i="8"/>
  <c r="C1831" i="8"/>
  <c r="F1830" i="8"/>
  <c r="C1830" i="8"/>
  <c r="F1829" i="8"/>
  <c r="C1829" i="8"/>
  <c r="F1828" i="8"/>
  <c r="C1828" i="8"/>
  <c r="F1827" i="8"/>
  <c r="C1827" i="8"/>
  <c r="F1826" i="8"/>
  <c r="C1826" i="8"/>
  <c r="F1825" i="8"/>
  <c r="C1825" i="8"/>
  <c r="F1824" i="8"/>
  <c r="C1824" i="8"/>
  <c r="F1823" i="8"/>
  <c r="C1823" i="8"/>
  <c r="F1822" i="8"/>
  <c r="C1822" i="8"/>
  <c r="F1821" i="8"/>
  <c r="C1821" i="8"/>
  <c r="F1820" i="8"/>
  <c r="C1820" i="8"/>
  <c r="F1819" i="8"/>
  <c r="C1819" i="8"/>
  <c r="F1818" i="8"/>
  <c r="C1818" i="8"/>
  <c r="F1817" i="8"/>
  <c r="C1817" i="8"/>
  <c r="F1816" i="8"/>
  <c r="C1816" i="8"/>
  <c r="F1815" i="8"/>
  <c r="C1815" i="8"/>
  <c r="F1814" i="8"/>
  <c r="C1814" i="8"/>
  <c r="F1813" i="8"/>
  <c r="C1813" i="8"/>
  <c r="F1812" i="8"/>
  <c r="C1812" i="8"/>
  <c r="F1811" i="8"/>
  <c r="C1811" i="8"/>
  <c r="F1810" i="8"/>
  <c r="C1810" i="8"/>
  <c r="F1809" i="8"/>
  <c r="C1809" i="8"/>
  <c r="F1808" i="8"/>
  <c r="C1808" i="8"/>
  <c r="F1807" i="8"/>
  <c r="C1807" i="8"/>
  <c r="F1806" i="8"/>
  <c r="C1806" i="8"/>
  <c r="F1805" i="8"/>
  <c r="C1805" i="8"/>
  <c r="F1804" i="8"/>
  <c r="C1804" i="8"/>
  <c r="F1803" i="8"/>
  <c r="C1803" i="8"/>
  <c r="F1802" i="8"/>
  <c r="C1802" i="8"/>
  <c r="F1801" i="8"/>
  <c r="C1801" i="8"/>
  <c r="F1800" i="8"/>
  <c r="C1800" i="8"/>
  <c r="F1799" i="8"/>
  <c r="C1799" i="8"/>
  <c r="F1798" i="8"/>
  <c r="C1798" i="8"/>
  <c r="F1797" i="8"/>
  <c r="C1797" i="8"/>
  <c r="F1796" i="8"/>
  <c r="C1796" i="8"/>
  <c r="F1795" i="8"/>
  <c r="C1795" i="8"/>
  <c r="F1794" i="8"/>
  <c r="C1794" i="8"/>
  <c r="F1793" i="8"/>
  <c r="C1793" i="8"/>
  <c r="F1792" i="8"/>
  <c r="C1792" i="8"/>
  <c r="F1791" i="8"/>
  <c r="C1791" i="8"/>
  <c r="F1790" i="8"/>
  <c r="C1790" i="8"/>
  <c r="F1789" i="8"/>
  <c r="C1789" i="8"/>
  <c r="F1788" i="8"/>
  <c r="C1788" i="8"/>
  <c r="F1787" i="8"/>
  <c r="C1787" i="8"/>
  <c r="F1786" i="8"/>
  <c r="C1786" i="8"/>
  <c r="F1785" i="8"/>
  <c r="C1785" i="8"/>
  <c r="F1784" i="8"/>
  <c r="C1784" i="8"/>
  <c r="F1783" i="8"/>
  <c r="C1783" i="8"/>
  <c r="F1782" i="8"/>
  <c r="C1782" i="8"/>
  <c r="F1781" i="8"/>
  <c r="C1781" i="8"/>
  <c r="F1780" i="8"/>
  <c r="C1780" i="8"/>
  <c r="F1779" i="8"/>
  <c r="C1779" i="8"/>
  <c r="F1778" i="8"/>
  <c r="C1778" i="8"/>
  <c r="F1777" i="8"/>
  <c r="C1777" i="8"/>
  <c r="F1776" i="8"/>
  <c r="C1776" i="8"/>
  <c r="F1775" i="8"/>
  <c r="C1775" i="8"/>
  <c r="F1774" i="8"/>
  <c r="C1774" i="8"/>
  <c r="F1773" i="8"/>
  <c r="C1773" i="8"/>
  <c r="F1772" i="8"/>
  <c r="C1772" i="8"/>
  <c r="F1771" i="8"/>
  <c r="C1771" i="8"/>
  <c r="F1770" i="8"/>
  <c r="C1770" i="8"/>
  <c r="F1769" i="8"/>
  <c r="C1769" i="8"/>
  <c r="F1768" i="8"/>
  <c r="C1768" i="8"/>
  <c r="F1767" i="8"/>
  <c r="C1767" i="8"/>
  <c r="F1766" i="8"/>
  <c r="C1766" i="8"/>
  <c r="F1765" i="8"/>
  <c r="C1765" i="8"/>
  <c r="F1764" i="8"/>
  <c r="C1764" i="8"/>
  <c r="F1763" i="8"/>
  <c r="C1763" i="8"/>
  <c r="F1762" i="8"/>
  <c r="C1762" i="8"/>
  <c r="F1761" i="8"/>
  <c r="C1761" i="8"/>
  <c r="F1760" i="8"/>
  <c r="C1760" i="8"/>
  <c r="F1759" i="8"/>
  <c r="C1759" i="8"/>
  <c r="F1758" i="8"/>
  <c r="C1758" i="8"/>
  <c r="F1757" i="8"/>
  <c r="C1757" i="8"/>
  <c r="F1756" i="8"/>
  <c r="C1756" i="8"/>
  <c r="F1755" i="8"/>
  <c r="C1755" i="8"/>
  <c r="F1754" i="8"/>
  <c r="C1754" i="8"/>
  <c r="F1753" i="8"/>
  <c r="C1753" i="8"/>
  <c r="F1752" i="8"/>
  <c r="C1752" i="8"/>
  <c r="F1751" i="8"/>
  <c r="C1751" i="8"/>
  <c r="F1750" i="8"/>
  <c r="C1750" i="8"/>
  <c r="F1749" i="8"/>
  <c r="C1749" i="8"/>
  <c r="F1748" i="8"/>
  <c r="C1748" i="8"/>
  <c r="F1747" i="8"/>
  <c r="C1747" i="8"/>
  <c r="F1746" i="8"/>
  <c r="C1746" i="8"/>
  <c r="F1745" i="8"/>
  <c r="C1745" i="8"/>
  <c r="F1744" i="8"/>
  <c r="C1744" i="8"/>
  <c r="F1743" i="8"/>
  <c r="C1743" i="8"/>
  <c r="F1742" i="8"/>
  <c r="C1742" i="8"/>
  <c r="F1741" i="8"/>
  <c r="C1741" i="8"/>
  <c r="F1740" i="8"/>
  <c r="C1740" i="8"/>
  <c r="F1739" i="8"/>
  <c r="C1739" i="8"/>
  <c r="F1738" i="8"/>
  <c r="C1738" i="8"/>
  <c r="F1737" i="8"/>
  <c r="C1737" i="8"/>
  <c r="F1736" i="8"/>
  <c r="C1736" i="8"/>
  <c r="F1735" i="8"/>
  <c r="C1735" i="8"/>
  <c r="F1734" i="8"/>
  <c r="C1734" i="8"/>
  <c r="F1733" i="8"/>
  <c r="C1733" i="8"/>
  <c r="F1732" i="8"/>
  <c r="C1732" i="8"/>
  <c r="F1731" i="8"/>
  <c r="C1731" i="8"/>
  <c r="F1730" i="8"/>
  <c r="C1730" i="8"/>
  <c r="F1729" i="8"/>
  <c r="C1729" i="8"/>
  <c r="F1728" i="8"/>
  <c r="C1728" i="8"/>
  <c r="F1727" i="8"/>
  <c r="C1727" i="8"/>
  <c r="F1726" i="8"/>
  <c r="C1726" i="8"/>
  <c r="F1725" i="8"/>
  <c r="C1725" i="8"/>
  <c r="F1724" i="8"/>
  <c r="C1724" i="8"/>
  <c r="F1723" i="8"/>
  <c r="C1723" i="8"/>
  <c r="F1722" i="8"/>
  <c r="C1722" i="8"/>
  <c r="F1721" i="8"/>
  <c r="C1721" i="8"/>
  <c r="F1720" i="8"/>
  <c r="C1720" i="8"/>
  <c r="F1719" i="8"/>
  <c r="C1719" i="8"/>
  <c r="F1718" i="8"/>
  <c r="C1718" i="8"/>
  <c r="F1717" i="8"/>
  <c r="C1717" i="8"/>
  <c r="F1716" i="8"/>
  <c r="C1716" i="8"/>
  <c r="F1715" i="8"/>
  <c r="C1715" i="8"/>
  <c r="F1714" i="8"/>
  <c r="C1714" i="8"/>
  <c r="F1713" i="8"/>
  <c r="C1713" i="8"/>
  <c r="F1712" i="8"/>
  <c r="C1712" i="8"/>
  <c r="F1711" i="8"/>
  <c r="C1711" i="8"/>
  <c r="F1710" i="8"/>
  <c r="C1710" i="8"/>
  <c r="F1709" i="8"/>
  <c r="C1709" i="8"/>
  <c r="F1708" i="8"/>
  <c r="C1708" i="8"/>
  <c r="F1707" i="8"/>
  <c r="C1707" i="8"/>
  <c r="F1706" i="8"/>
  <c r="C1706" i="8"/>
  <c r="F1705" i="8"/>
  <c r="C1705" i="8"/>
  <c r="F1704" i="8"/>
  <c r="C1704" i="8"/>
  <c r="F1703" i="8"/>
  <c r="C1703" i="8"/>
  <c r="F1702" i="8"/>
  <c r="C1702" i="8"/>
  <c r="F1701" i="8"/>
  <c r="C1701" i="8"/>
  <c r="F1700" i="8"/>
  <c r="C1700" i="8"/>
  <c r="F1699" i="8"/>
  <c r="C1699" i="8"/>
  <c r="F1698" i="8"/>
  <c r="C1698" i="8"/>
  <c r="F1697" i="8"/>
  <c r="C1697" i="8"/>
  <c r="F1696" i="8"/>
  <c r="C1696" i="8"/>
  <c r="F1695" i="8"/>
  <c r="C1695" i="8"/>
  <c r="F1694" i="8"/>
  <c r="C1694" i="8"/>
  <c r="F1693" i="8"/>
  <c r="C1693" i="8"/>
  <c r="F1692" i="8"/>
  <c r="C1692" i="8"/>
  <c r="F1691" i="8"/>
  <c r="C1691" i="8"/>
  <c r="F1690" i="8"/>
  <c r="C1690" i="8"/>
  <c r="F1689" i="8"/>
  <c r="C1689" i="8"/>
  <c r="F1688" i="8"/>
  <c r="C1688" i="8"/>
  <c r="F1687" i="8"/>
  <c r="C1687" i="8"/>
  <c r="F1686" i="8"/>
  <c r="C1686" i="8"/>
  <c r="F1685" i="8"/>
  <c r="C1685" i="8"/>
  <c r="F1684" i="8"/>
  <c r="C1684" i="8"/>
  <c r="F1683" i="8"/>
  <c r="C1683" i="8"/>
  <c r="F1682" i="8"/>
  <c r="C1682" i="8"/>
  <c r="F1681" i="8"/>
  <c r="C1681" i="8"/>
  <c r="F1680" i="8"/>
  <c r="C1680" i="8"/>
  <c r="F1679" i="8"/>
  <c r="C1679" i="8"/>
  <c r="F1678" i="8"/>
  <c r="C1678" i="8"/>
  <c r="F1677" i="8"/>
  <c r="C1677" i="8"/>
  <c r="F1676" i="8"/>
  <c r="C1676" i="8"/>
  <c r="F1675" i="8"/>
  <c r="C1675" i="8"/>
  <c r="F1674" i="8"/>
  <c r="C1674" i="8"/>
  <c r="F1673" i="8"/>
  <c r="C1673" i="8"/>
  <c r="F1672" i="8"/>
  <c r="C1672" i="8"/>
  <c r="F1671" i="8"/>
  <c r="C1671" i="8"/>
  <c r="F1670" i="8"/>
  <c r="C1670" i="8"/>
  <c r="F1669" i="8"/>
  <c r="C1669" i="8"/>
  <c r="F1668" i="8"/>
  <c r="C1668" i="8"/>
  <c r="F1667" i="8"/>
  <c r="C1667" i="8"/>
  <c r="F1666" i="8"/>
  <c r="C1666" i="8"/>
  <c r="F1665" i="8"/>
  <c r="C1665" i="8"/>
  <c r="F1664" i="8"/>
  <c r="C1664" i="8"/>
  <c r="F1663" i="8"/>
  <c r="C1663" i="8"/>
  <c r="F1662" i="8"/>
  <c r="C1662" i="8"/>
  <c r="F1661" i="8"/>
  <c r="C1661" i="8"/>
  <c r="F1660" i="8"/>
  <c r="C1660" i="8"/>
  <c r="F1659" i="8"/>
  <c r="C1659" i="8"/>
  <c r="F1658" i="8"/>
  <c r="C1658" i="8"/>
  <c r="F1657" i="8"/>
  <c r="C1657" i="8"/>
  <c r="F1656" i="8"/>
  <c r="C1656" i="8"/>
  <c r="F1655" i="8"/>
  <c r="C1655" i="8"/>
  <c r="F1654" i="8"/>
  <c r="C1654" i="8"/>
  <c r="F1653" i="8"/>
  <c r="C1653" i="8"/>
  <c r="F1652" i="8"/>
  <c r="C1652" i="8"/>
  <c r="F1651" i="8"/>
  <c r="C1651" i="8"/>
  <c r="F1650" i="8"/>
  <c r="C1650" i="8"/>
  <c r="F1649" i="8"/>
  <c r="C1649" i="8"/>
  <c r="F1648" i="8"/>
  <c r="C1648" i="8"/>
  <c r="F1647" i="8"/>
  <c r="C1647" i="8"/>
  <c r="F1646" i="8"/>
  <c r="C1646" i="8"/>
  <c r="F1645" i="8"/>
  <c r="C1645" i="8"/>
  <c r="F1644" i="8"/>
  <c r="C1644" i="8"/>
  <c r="F1643" i="8"/>
  <c r="C1643" i="8"/>
  <c r="F1642" i="8"/>
  <c r="C1642" i="8"/>
  <c r="F1641" i="8"/>
  <c r="C1641" i="8"/>
  <c r="F1640" i="8"/>
  <c r="F1639" i="8" s="1"/>
  <c r="C1640" i="8"/>
  <c r="K1639" i="8"/>
  <c r="J1639" i="8"/>
  <c r="I1639" i="8"/>
  <c r="H1639" i="8"/>
  <c r="G1639" i="8"/>
  <c r="E1639" i="8"/>
  <c r="C1639" i="8" s="1"/>
  <c r="D1639" i="8"/>
  <c r="C1638" i="8"/>
  <c r="F1637" i="8"/>
  <c r="C1637" i="8"/>
  <c r="F1636" i="8"/>
  <c r="C1636" i="8"/>
  <c r="F1635" i="8"/>
  <c r="C1635" i="8"/>
  <c r="F1634" i="8"/>
  <c r="C1634" i="8"/>
  <c r="F1633" i="8"/>
  <c r="C1633" i="8"/>
  <c r="F1632" i="8"/>
  <c r="F1631" i="8" s="1"/>
  <c r="C1632" i="8"/>
  <c r="K1631" i="8"/>
  <c r="J1631" i="8"/>
  <c r="I1631" i="8"/>
  <c r="H1631" i="8"/>
  <c r="G1631" i="8"/>
  <c r="E1631" i="8"/>
  <c r="D1631" i="8"/>
  <c r="C1631" i="8"/>
  <c r="F1630" i="8"/>
  <c r="C1630" i="8"/>
  <c r="F1629" i="8"/>
  <c r="C1629" i="8"/>
  <c r="F1628" i="8"/>
  <c r="C1628" i="8"/>
  <c r="F1627" i="8"/>
  <c r="C1627" i="8"/>
  <c r="F1626" i="8"/>
  <c r="C1626" i="8"/>
  <c r="F1625" i="8"/>
  <c r="C1625" i="8"/>
  <c r="F1624" i="8"/>
  <c r="C1624" i="8"/>
  <c r="F1623" i="8"/>
  <c r="C1623" i="8"/>
  <c r="F1622" i="8"/>
  <c r="C1622" i="8"/>
  <c r="F1621" i="8"/>
  <c r="C1621" i="8"/>
  <c r="F1620" i="8"/>
  <c r="C1620" i="8"/>
  <c r="F1619" i="8"/>
  <c r="C1619" i="8"/>
  <c r="F1618" i="8"/>
  <c r="C1618" i="8"/>
  <c r="F1617" i="8"/>
  <c r="C1617" i="8"/>
  <c r="F1616" i="8"/>
  <c r="C1616" i="8"/>
  <c r="F1615" i="8"/>
  <c r="C1615" i="8"/>
  <c r="F1614" i="8"/>
  <c r="C1614" i="8"/>
  <c r="F1613" i="8"/>
  <c r="C1613" i="8"/>
  <c r="F1612" i="8"/>
  <c r="C1612" i="8"/>
  <c r="F1611" i="8"/>
  <c r="C1611" i="8"/>
  <c r="F1610" i="8"/>
  <c r="C1610" i="8"/>
  <c r="F1609" i="8"/>
  <c r="C1609" i="8"/>
  <c r="F1608" i="8"/>
  <c r="C1608" i="8"/>
  <c r="F1607" i="8"/>
  <c r="C1607" i="8"/>
  <c r="F1606" i="8"/>
  <c r="C1606" i="8"/>
  <c r="F1605" i="8"/>
  <c r="C1605" i="8"/>
  <c r="F1604" i="8"/>
  <c r="C1604" i="8"/>
  <c r="F1603" i="8"/>
  <c r="C1603" i="8"/>
  <c r="F1602" i="8"/>
  <c r="C1602" i="8"/>
  <c r="F1601" i="8"/>
  <c r="C1601" i="8"/>
  <c r="F1600" i="8"/>
  <c r="C1600" i="8"/>
  <c r="F1599" i="8"/>
  <c r="C1599" i="8"/>
  <c r="F1598" i="8"/>
  <c r="C1598" i="8"/>
  <c r="K1597" i="8"/>
  <c r="J1597" i="8"/>
  <c r="I1597" i="8"/>
  <c r="H1597" i="8"/>
  <c r="G1597" i="8"/>
  <c r="F1597" i="8"/>
  <c r="E1597" i="8"/>
  <c r="D1597" i="8"/>
  <c r="C1597" i="8" s="1"/>
  <c r="F1596" i="8"/>
  <c r="C1596" i="8"/>
  <c r="F1595" i="8"/>
  <c r="C1595" i="8"/>
  <c r="F1594" i="8"/>
  <c r="C1594" i="8"/>
  <c r="F1593" i="8"/>
  <c r="F1592" i="8" s="1"/>
  <c r="C1593" i="8"/>
  <c r="K1592" i="8"/>
  <c r="J1592" i="8"/>
  <c r="I1592" i="8"/>
  <c r="H1592" i="8"/>
  <c r="G1592" i="8"/>
  <c r="E1592" i="8"/>
  <c r="D1592" i="8"/>
  <c r="C1592" i="8"/>
  <c r="C1591" i="8"/>
  <c r="C1590" i="8"/>
  <c r="C1589" i="8"/>
  <c r="C1588" i="8"/>
  <c r="C1587" i="8"/>
  <c r="C1586" i="8"/>
  <c r="C1585" i="8"/>
  <c r="C1584" i="8"/>
  <c r="C1583" i="8"/>
  <c r="C1582" i="8"/>
  <c r="C1581" i="8"/>
  <c r="C1580" i="8"/>
  <c r="C1579" i="8"/>
  <c r="C1578" i="8"/>
  <c r="C1577" i="8"/>
  <c r="C1576" i="8"/>
  <c r="C1575" i="8"/>
  <c r="E1574" i="8"/>
  <c r="D1574" i="8"/>
  <c r="C1574" i="8"/>
  <c r="C1573" i="8"/>
  <c r="F1572" i="8"/>
  <c r="C1572" i="8"/>
  <c r="F1571" i="8"/>
  <c r="C1571" i="8"/>
  <c r="F1570" i="8"/>
  <c r="C1570" i="8"/>
  <c r="F1569" i="8"/>
  <c r="C1569" i="8"/>
  <c r="F1568" i="8"/>
  <c r="C1568" i="8"/>
  <c r="F1567" i="8"/>
  <c r="C1567" i="8"/>
  <c r="F1566" i="8"/>
  <c r="C1566" i="8"/>
  <c r="F1565" i="8"/>
  <c r="C1565" i="8"/>
  <c r="F1564" i="8"/>
  <c r="C1564" i="8"/>
  <c r="F1563" i="8"/>
  <c r="C1563" i="8"/>
  <c r="F1562" i="8"/>
  <c r="C1562" i="8"/>
  <c r="F1561" i="8"/>
  <c r="C1561" i="8"/>
  <c r="F1560" i="8"/>
  <c r="C1560" i="8"/>
  <c r="F1559" i="8"/>
  <c r="C1559" i="8"/>
  <c r="F1558" i="8"/>
  <c r="C1558" i="8"/>
  <c r="F1557" i="8"/>
  <c r="C1557" i="8"/>
  <c r="F1556" i="8"/>
  <c r="C1556" i="8"/>
  <c r="F1555" i="8"/>
  <c r="C1555" i="8"/>
  <c r="F1554" i="8"/>
  <c r="C1554" i="8"/>
  <c r="F1553" i="8"/>
  <c r="C1553" i="8"/>
  <c r="F1552" i="8"/>
  <c r="C1552" i="8"/>
  <c r="F1551" i="8"/>
  <c r="C1551" i="8"/>
  <c r="F1550" i="8"/>
  <c r="C1550" i="8"/>
  <c r="F1549" i="8"/>
  <c r="C1549" i="8"/>
  <c r="F1548" i="8"/>
  <c r="C1548" i="8"/>
  <c r="F1547" i="8"/>
  <c r="C1547" i="8"/>
  <c r="F1546" i="8"/>
  <c r="C1546" i="8"/>
  <c r="F1545" i="8"/>
  <c r="C1545" i="8"/>
  <c r="F1544" i="8"/>
  <c r="C1544" i="8"/>
  <c r="F1543" i="8"/>
  <c r="C1543" i="8"/>
  <c r="F1542" i="8"/>
  <c r="C1542" i="8"/>
  <c r="F1541" i="8"/>
  <c r="C1541" i="8"/>
  <c r="F1540" i="8"/>
  <c r="C1540" i="8"/>
  <c r="F1539" i="8"/>
  <c r="C1539" i="8"/>
  <c r="F1538" i="8"/>
  <c r="C1538" i="8"/>
  <c r="F1537" i="8"/>
  <c r="C1537" i="8"/>
  <c r="F1536" i="8"/>
  <c r="C1536" i="8"/>
  <c r="F1535" i="8"/>
  <c r="C1535" i="8"/>
  <c r="F1534" i="8"/>
  <c r="C1534" i="8"/>
  <c r="F1533" i="8"/>
  <c r="C1533" i="8"/>
  <c r="F1532" i="8"/>
  <c r="C1532" i="8"/>
  <c r="F1531" i="8"/>
  <c r="C1531" i="8"/>
  <c r="F1530" i="8"/>
  <c r="C1530" i="8"/>
  <c r="F1529" i="8"/>
  <c r="C1529" i="8"/>
  <c r="F1528" i="8"/>
  <c r="C1528" i="8"/>
  <c r="F1527" i="8"/>
  <c r="C1527" i="8"/>
  <c r="F1526" i="8"/>
  <c r="C1526" i="8"/>
  <c r="F1525" i="8"/>
  <c r="C1525" i="8"/>
  <c r="F1524" i="8"/>
  <c r="C1524" i="8"/>
  <c r="F1523" i="8"/>
  <c r="C1523" i="8"/>
  <c r="F1522" i="8"/>
  <c r="C1522" i="8"/>
  <c r="F1521" i="8"/>
  <c r="C1521" i="8"/>
  <c r="F1520" i="8"/>
  <c r="C1520" i="8"/>
  <c r="F1519" i="8"/>
  <c r="C1519" i="8"/>
  <c r="F1518" i="8"/>
  <c r="C1518" i="8"/>
  <c r="F1517" i="8"/>
  <c r="C1517" i="8"/>
  <c r="F1516" i="8"/>
  <c r="C1516" i="8"/>
  <c r="F1515" i="8"/>
  <c r="C1515" i="8"/>
  <c r="F1514" i="8"/>
  <c r="C1514" i="8"/>
  <c r="F1513" i="8"/>
  <c r="C1513" i="8"/>
  <c r="F1512" i="8"/>
  <c r="C1512" i="8"/>
  <c r="F1511" i="8"/>
  <c r="C1511" i="8"/>
  <c r="F1510" i="8"/>
  <c r="C1510" i="8"/>
  <c r="F1509" i="8"/>
  <c r="C1509" i="8"/>
  <c r="F1508" i="8"/>
  <c r="C1508" i="8"/>
  <c r="F1507" i="8"/>
  <c r="C1507" i="8"/>
  <c r="F1506" i="8"/>
  <c r="C1506" i="8"/>
  <c r="F1505" i="8"/>
  <c r="C1505" i="8"/>
  <c r="F1504" i="8"/>
  <c r="C1504" i="8"/>
  <c r="F1503" i="8"/>
  <c r="C1503" i="8"/>
  <c r="F1502" i="8"/>
  <c r="C1502" i="8"/>
  <c r="F1501" i="8"/>
  <c r="C1501" i="8"/>
  <c r="F1500" i="8"/>
  <c r="C1500" i="8"/>
  <c r="F1499" i="8"/>
  <c r="C1499" i="8"/>
  <c r="F1498" i="8"/>
  <c r="C1498" i="8"/>
  <c r="F1497" i="8"/>
  <c r="C1497" i="8"/>
  <c r="F1496" i="8"/>
  <c r="C1496" i="8"/>
  <c r="F1495" i="8"/>
  <c r="C1495" i="8"/>
  <c r="F1494" i="8"/>
  <c r="C1494" i="8"/>
  <c r="F1493" i="8"/>
  <c r="C1493" i="8"/>
  <c r="F1492" i="8"/>
  <c r="C1492" i="8"/>
  <c r="F1491" i="8"/>
  <c r="C1491" i="8"/>
  <c r="F1490" i="8"/>
  <c r="F1489" i="8" s="1"/>
  <c r="C1490" i="8"/>
  <c r="K1489" i="8"/>
  <c r="J1489" i="8"/>
  <c r="I1489" i="8"/>
  <c r="H1489" i="8"/>
  <c r="G1489" i="8"/>
  <c r="E1489" i="8"/>
  <c r="D1489" i="8"/>
  <c r="C1489" i="8"/>
  <c r="C1488" i="8"/>
  <c r="C1487" i="8"/>
  <c r="C1486" i="8"/>
  <c r="C1485" i="8"/>
  <c r="C1484" i="8"/>
  <c r="C1483" i="8"/>
  <c r="C1482" i="8"/>
  <c r="C1481" i="8"/>
  <c r="E1480" i="8"/>
  <c r="D1480" i="8"/>
  <c r="C1480" i="8" s="1"/>
  <c r="C1479" i="8"/>
  <c r="F1478" i="8"/>
  <c r="C1478" i="8"/>
  <c r="F1477" i="8"/>
  <c r="C1477" i="8"/>
  <c r="F1476" i="8"/>
  <c r="C1476" i="8"/>
  <c r="F1475" i="8"/>
  <c r="C1475" i="8"/>
  <c r="F1474" i="8"/>
  <c r="C1474" i="8"/>
  <c r="F1473" i="8"/>
  <c r="C1473" i="8"/>
  <c r="F1472" i="8"/>
  <c r="C1472" i="8"/>
  <c r="F1471" i="8"/>
  <c r="C1471" i="8"/>
  <c r="F1470" i="8"/>
  <c r="C1470" i="8"/>
  <c r="F1469" i="8"/>
  <c r="C1469" i="8"/>
  <c r="F1468" i="8"/>
  <c r="C1468" i="8"/>
  <c r="F1467" i="8"/>
  <c r="C1467" i="8"/>
  <c r="F1466" i="8"/>
  <c r="C1466" i="8"/>
  <c r="F1465" i="8"/>
  <c r="C1465" i="8"/>
  <c r="F1464" i="8"/>
  <c r="C1464" i="8"/>
  <c r="F1463" i="8"/>
  <c r="C1463" i="8"/>
  <c r="F1462" i="8"/>
  <c r="C1462" i="8"/>
  <c r="F1461" i="8"/>
  <c r="C1461" i="8"/>
  <c r="F1460" i="8"/>
  <c r="C1460" i="8"/>
  <c r="F1459" i="8"/>
  <c r="C1459" i="8"/>
  <c r="F1458" i="8"/>
  <c r="C1458" i="8"/>
  <c r="F1457" i="8"/>
  <c r="C1457" i="8"/>
  <c r="F1456" i="8"/>
  <c r="C1456" i="8"/>
  <c r="F1455" i="8"/>
  <c r="C1455" i="8"/>
  <c r="F1454" i="8"/>
  <c r="C1454" i="8"/>
  <c r="F1453" i="8"/>
  <c r="C1453" i="8"/>
  <c r="F1452" i="8"/>
  <c r="C1452" i="8"/>
  <c r="F1451" i="8"/>
  <c r="C1451" i="8"/>
  <c r="F1450" i="8"/>
  <c r="C1450" i="8"/>
  <c r="F1449" i="8"/>
  <c r="C1449" i="8"/>
  <c r="F1448" i="8"/>
  <c r="C1448" i="8"/>
  <c r="F1447" i="8"/>
  <c r="C1447" i="8"/>
  <c r="F1446" i="8"/>
  <c r="C1446" i="8"/>
  <c r="F1445" i="8"/>
  <c r="C1445" i="8"/>
  <c r="F1444" i="8"/>
  <c r="C1444" i="8"/>
  <c r="F1443" i="8"/>
  <c r="C1443" i="8"/>
  <c r="F1442" i="8"/>
  <c r="C1442" i="8"/>
  <c r="K1441" i="8"/>
  <c r="J1441" i="8"/>
  <c r="I1441" i="8"/>
  <c r="H1441" i="8"/>
  <c r="G1441" i="8"/>
  <c r="F1441" i="8"/>
  <c r="E1441" i="8"/>
  <c r="D1441" i="8"/>
  <c r="C1441" i="8" s="1"/>
  <c r="F1440" i="8"/>
  <c r="C1440" i="8"/>
  <c r="F1439" i="8"/>
  <c r="C1439" i="8"/>
  <c r="F1438" i="8"/>
  <c r="C1438" i="8"/>
  <c r="F1437" i="8"/>
  <c r="C1437" i="8"/>
  <c r="F1436" i="8"/>
  <c r="C1436" i="8"/>
  <c r="F1435" i="8"/>
  <c r="C1435" i="8"/>
  <c r="F1434" i="8"/>
  <c r="C1434" i="8"/>
  <c r="F1433" i="8"/>
  <c r="C1433" i="8"/>
  <c r="F1432" i="8"/>
  <c r="C1432" i="8"/>
  <c r="F1431" i="8"/>
  <c r="C1431" i="8"/>
  <c r="F1430" i="8"/>
  <c r="C1430" i="8"/>
  <c r="F1429" i="8"/>
  <c r="C1429" i="8"/>
  <c r="F1428" i="8"/>
  <c r="C1428" i="8"/>
  <c r="F1427" i="8"/>
  <c r="C1427" i="8"/>
  <c r="F1426" i="8"/>
  <c r="C1426" i="8"/>
  <c r="F1425" i="8"/>
  <c r="C1425" i="8"/>
  <c r="F1424" i="8"/>
  <c r="C1424" i="8"/>
  <c r="F1423" i="8"/>
  <c r="C1423" i="8"/>
  <c r="F1422" i="8"/>
  <c r="C1422" i="8"/>
  <c r="F1421" i="8"/>
  <c r="C1421" i="8"/>
  <c r="F1420" i="8"/>
  <c r="C1420" i="8"/>
  <c r="F1419" i="8"/>
  <c r="C1419" i="8"/>
  <c r="F1418" i="8"/>
  <c r="C1418" i="8"/>
  <c r="F1417" i="8"/>
  <c r="C1417" i="8"/>
  <c r="F1416" i="8"/>
  <c r="C1416" i="8"/>
  <c r="F1415" i="8"/>
  <c r="C1415" i="8"/>
  <c r="F1414" i="8"/>
  <c r="C1414" i="8"/>
  <c r="F1413" i="8"/>
  <c r="C1413" i="8"/>
  <c r="F1412" i="8"/>
  <c r="C1412" i="8"/>
  <c r="F1411" i="8"/>
  <c r="C1411" i="8"/>
  <c r="F1410" i="8"/>
  <c r="C1410" i="8"/>
  <c r="F1409" i="8"/>
  <c r="C1409" i="8"/>
  <c r="F1408" i="8"/>
  <c r="C1408" i="8"/>
  <c r="F1407" i="8"/>
  <c r="C1407" i="8"/>
  <c r="F1406" i="8"/>
  <c r="C1406" i="8"/>
  <c r="F1405" i="8"/>
  <c r="C1405" i="8"/>
  <c r="F1404" i="8"/>
  <c r="C1404" i="8"/>
  <c r="F1403" i="8"/>
  <c r="C1403" i="8"/>
  <c r="F1402" i="8"/>
  <c r="C1402" i="8"/>
  <c r="F1401" i="8"/>
  <c r="C1401" i="8"/>
  <c r="F1400" i="8"/>
  <c r="C1400" i="8"/>
  <c r="F1399" i="8"/>
  <c r="C1399" i="8"/>
  <c r="F1398" i="8"/>
  <c r="C1398" i="8"/>
  <c r="F1397" i="8"/>
  <c r="C1397" i="8"/>
  <c r="F1396" i="8"/>
  <c r="C1396" i="8"/>
  <c r="F1395" i="8"/>
  <c r="C1395" i="8"/>
  <c r="F1394" i="8"/>
  <c r="C1394" i="8"/>
  <c r="F1393" i="8"/>
  <c r="C1393" i="8"/>
  <c r="F1392" i="8"/>
  <c r="C1392" i="8"/>
  <c r="F1391" i="8"/>
  <c r="C1391" i="8"/>
  <c r="F1390" i="8"/>
  <c r="C1390" i="8"/>
  <c r="F1389" i="8"/>
  <c r="C1389" i="8"/>
  <c r="F1388" i="8"/>
  <c r="C1388" i="8"/>
  <c r="F1387" i="8"/>
  <c r="C1387" i="8"/>
  <c r="F1386" i="8"/>
  <c r="C1386" i="8"/>
  <c r="F1385" i="8"/>
  <c r="C1385" i="8"/>
  <c r="F1384" i="8"/>
  <c r="C1384" i="8"/>
  <c r="F1383" i="8"/>
  <c r="C1383" i="8"/>
  <c r="F1382" i="8"/>
  <c r="C1382" i="8"/>
  <c r="F1381" i="8"/>
  <c r="C1381" i="8"/>
  <c r="F1380" i="8"/>
  <c r="C1380" i="8"/>
  <c r="F1379" i="8"/>
  <c r="C1379" i="8"/>
  <c r="F1378" i="8"/>
  <c r="C1378" i="8"/>
  <c r="F1377" i="8"/>
  <c r="C1377" i="8"/>
  <c r="F1376" i="8"/>
  <c r="C1376" i="8"/>
  <c r="F1375" i="8"/>
  <c r="C1375" i="8"/>
  <c r="F1374" i="8"/>
  <c r="C1374" i="8"/>
  <c r="F1373" i="8"/>
  <c r="C1373" i="8"/>
  <c r="F1372" i="8"/>
  <c r="C1372" i="8"/>
  <c r="F1371" i="8"/>
  <c r="C1371" i="8"/>
  <c r="F1370" i="8"/>
  <c r="C1370" i="8"/>
  <c r="F1369" i="8"/>
  <c r="C1369" i="8"/>
  <c r="F1368" i="8"/>
  <c r="C1368" i="8"/>
  <c r="F1367" i="8"/>
  <c r="C1367" i="8"/>
  <c r="F1366" i="8"/>
  <c r="C1366" i="8"/>
  <c r="F1365" i="8"/>
  <c r="C1365" i="8"/>
  <c r="F1364" i="8"/>
  <c r="C1364" i="8"/>
  <c r="F1363" i="8"/>
  <c r="C1363" i="8"/>
  <c r="F1362" i="8"/>
  <c r="C1362" i="8"/>
  <c r="F1361" i="8"/>
  <c r="C1361" i="8"/>
  <c r="F1360" i="8"/>
  <c r="C1360" i="8"/>
  <c r="F1359" i="8"/>
  <c r="C1359" i="8"/>
  <c r="F1358" i="8"/>
  <c r="F1357" i="8" s="1"/>
  <c r="C1358" i="8"/>
  <c r="K1357" i="8"/>
  <c r="J1357" i="8"/>
  <c r="I1357" i="8"/>
  <c r="H1357" i="8"/>
  <c r="G1357" i="8"/>
  <c r="E1357" i="8"/>
  <c r="C1357" i="8" s="1"/>
  <c r="D1357" i="8"/>
  <c r="C1356" i="8"/>
  <c r="C1355" i="8"/>
  <c r="C1354" i="8"/>
  <c r="E1353" i="8"/>
  <c r="D1353" i="8"/>
  <c r="C1353" i="8"/>
  <c r="C1352" i="8"/>
  <c r="F1351" i="8"/>
  <c r="C1351" i="8"/>
  <c r="F1350" i="8"/>
  <c r="C1350" i="8"/>
  <c r="F1349" i="8"/>
  <c r="C1349" i="8"/>
  <c r="F1348" i="8"/>
  <c r="C1348" i="8"/>
  <c r="F1347" i="8"/>
  <c r="C1347" i="8"/>
  <c r="F1346" i="8"/>
  <c r="C1346" i="8"/>
  <c r="F1345" i="8"/>
  <c r="C1345" i="8"/>
  <c r="F1344" i="8"/>
  <c r="C1344" i="8"/>
  <c r="F1343" i="8"/>
  <c r="C1343" i="8"/>
  <c r="F1342" i="8"/>
  <c r="C1342" i="8"/>
  <c r="F1341" i="8"/>
  <c r="C1341" i="8"/>
  <c r="F1340" i="8"/>
  <c r="C1340" i="8"/>
  <c r="F1339" i="8"/>
  <c r="C1339" i="8"/>
  <c r="F1338" i="8"/>
  <c r="C1338" i="8"/>
  <c r="F1337" i="8"/>
  <c r="C1337" i="8"/>
  <c r="F1336" i="8"/>
  <c r="C1336" i="8"/>
  <c r="F1335" i="8"/>
  <c r="C1335" i="8"/>
  <c r="F1334" i="8"/>
  <c r="C1334" i="8"/>
  <c r="F1333" i="8"/>
  <c r="C1333" i="8"/>
  <c r="F1332" i="8"/>
  <c r="C1332" i="8"/>
  <c r="F1331" i="8"/>
  <c r="C1331" i="8"/>
  <c r="F1330" i="8"/>
  <c r="C1330" i="8"/>
  <c r="F1329" i="8"/>
  <c r="C1329" i="8"/>
  <c r="F1328" i="8"/>
  <c r="C1328" i="8"/>
  <c r="F1327" i="8"/>
  <c r="C1327" i="8"/>
  <c r="F1326" i="8"/>
  <c r="C1326" i="8"/>
  <c r="F1325" i="8"/>
  <c r="C1325" i="8"/>
  <c r="F1324" i="8"/>
  <c r="C1324" i="8"/>
  <c r="F1323" i="8"/>
  <c r="C1323" i="8"/>
  <c r="F1322" i="8"/>
  <c r="C1322" i="8"/>
  <c r="F1321" i="8"/>
  <c r="C1321" i="8"/>
  <c r="F1320" i="8"/>
  <c r="C1320" i="8"/>
  <c r="F1319" i="8"/>
  <c r="C1319" i="8"/>
  <c r="F1318" i="8"/>
  <c r="C1318" i="8"/>
  <c r="F1317" i="8"/>
  <c r="C1317" i="8"/>
  <c r="F1316" i="8"/>
  <c r="C1316" i="8"/>
  <c r="F1315" i="8"/>
  <c r="C1315" i="8"/>
  <c r="F1314" i="8"/>
  <c r="C1314" i="8"/>
  <c r="F1313" i="8"/>
  <c r="C1313" i="8"/>
  <c r="F1312" i="8"/>
  <c r="C1312" i="8"/>
  <c r="F1311" i="8"/>
  <c r="C1311" i="8"/>
  <c r="F1310" i="8"/>
  <c r="C1310" i="8"/>
  <c r="F1309" i="8"/>
  <c r="C1309" i="8"/>
  <c r="F1308" i="8"/>
  <c r="C1308" i="8"/>
  <c r="F1307" i="8"/>
  <c r="C1307" i="8"/>
  <c r="F1306" i="8"/>
  <c r="C1306" i="8"/>
  <c r="F1305" i="8"/>
  <c r="C1305" i="8"/>
  <c r="F1304" i="8"/>
  <c r="C1304" i="8"/>
  <c r="F1303" i="8"/>
  <c r="C1303" i="8"/>
  <c r="F1302" i="8"/>
  <c r="C1302" i="8"/>
  <c r="F1301" i="8"/>
  <c r="C1301" i="8"/>
  <c r="F1300" i="8"/>
  <c r="C1300" i="8"/>
  <c r="F1299" i="8"/>
  <c r="C1299" i="8"/>
  <c r="F1298" i="8"/>
  <c r="C1298" i="8"/>
  <c r="F1297" i="8"/>
  <c r="C1297" i="8"/>
  <c r="F1296" i="8"/>
  <c r="C1296" i="8"/>
  <c r="F1295" i="8"/>
  <c r="C1295" i="8"/>
  <c r="F1294" i="8"/>
  <c r="C1294" i="8"/>
  <c r="F1293" i="8"/>
  <c r="C1293" i="8"/>
  <c r="F1292" i="8"/>
  <c r="C1292" i="8"/>
  <c r="F1291" i="8"/>
  <c r="C1291" i="8"/>
  <c r="F1290" i="8"/>
  <c r="C1290" i="8"/>
  <c r="F1289" i="8"/>
  <c r="C1289" i="8"/>
  <c r="F1288" i="8"/>
  <c r="F1287" i="8" s="1"/>
  <c r="C1288" i="8"/>
  <c r="K1287" i="8"/>
  <c r="J1287" i="8"/>
  <c r="I1287" i="8"/>
  <c r="H1287" i="8"/>
  <c r="G1287" i="8"/>
  <c r="E1287" i="8"/>
  <c r="C1287" i="8" s="1"/>
  <c r="D1287" i="8"/>
  <c r="F1286" i="8"/>
  <c r="C1286" i="8"/>
  <c r="F1285" i="8"/>
  <c r="C1285" i="8"/>
  <c r="F1284" i="8"/>
  <c r="C1284" i="8"/>
  <c r="F1283" i="8"/>
  <c r="C1283" i="8"/>
  <c r="F1282" i="8"/>
  <c r="C1282" i="8"/>
  <c r="F1281" i="8"/>
  <c r="C1281" i="8"/>
  <c r="F1280" i="8"/>
  <c r="C1280" i="8"/>
  <c r="F1279" i="8"/>
  <c r="C1279" i="8"/>
  <c r="F1278" i="8"/>
  <c r="C1278" i="8"/>
  <c r="F1277" i="8"/>
  <c r="C1277" i="8"/>
  <c r="F1276" i="8"/>
  <c r="C1276" i="8"/>
  <c r="F1275" i="8"/>
  <c r="C1275" i="8"/>
  <c r="F1274" i="8"/>
  <c r="C1274" i="8"/>
  <c r="F1273" i="8"/>
  <c r="C1273" i="8"/>
  <c r="F1272" i="8"/>
  <c r="C1272" i="8"/>
  <c r="F1271" i="8"/>
  <c r="C1271" i="8"/>
  <c r="F1270" i="8"/>
  <c r="C1270" i="8"/>
  <c r="F1269" i="8"/>
  <c r="C1269" i="8"/>
  <c r="F1268" i="8"/>
  <c r="C1268" i="8"/>
  <c r="F1267" i="8"/>
  <c r="C1267" i="8"/>
  <c r="F1266" i="8"/>
  <c r="C1266" i="8"/>
  <c r="F1265" i="8"/>
  <c r="C1265" i="8"/>
  <c r="F1264" i="8"/>
  <c r="C1264" i="8"/>
  <c r="F1263" i="8"/>
  <c r="C1263" i="8"/>
  <c r="F1262" i="8"/>
  <c r="C1262" i="8"/>
  <c r="F1261" i="8"/>
  <c r="C1261" i="8"/>
  <c r="F1260" i="8"/>
  <c r="C1260" i="8"/>
  <c r="F1259" i="8"/>
  <c r="C1259" i="8"/>
  <c r="F1258" i="8"/>
  <c r="C1258" i="8"/>
  <c r="F1257" i="8"/>
  <c r="C1257" i="8"/>
  <c r="F1256" i="8"/>
  <c r="C1256" i="8"/>
  <c r="F1255" i="8"/>
  <c r="C1255" i="8"/>
  <c r="F1254" i="8"/>
  <c r="C1254" i="8"/>
  <c r="F1253" i="8"/>
  <c r="C1253" i="8"/>
  <c r="F1252" i="8"/>
  <c r="C1252" i="8"/>
  <c r="F1251" i="8"/>
  <c r="C1251" i="8"/>
  <c r="F1250" i="8"/>
  <c r="C1250" i="8"/>
  <c r="F1249" i="8"/>
  <c r="C1249" i="8"/>
  <c r="F1248" i="8"/>
  <c r="C1248" i="8"/>
  <c r="F1247" i="8"/>
  <c r="C1247" i="8"/>
  <c r="F1246" i="8"/>
  <c r="C1246" i="8"/>
  <c r="F1245" i="8"/>
  <c r="C1245" i="8"/>
  <c r="F1244" i="8"/>
  <c r="C1244" i="8"/>
  <c r="F1243" i="8"/>
  <c r="C1243" i="8"/>
  <c r="F1242" i="8"/>
  <c r="C1242" i="8"/>
  <c r="F1241" i="8"/>
  <c r="C1241" i="8"/>
  <c r="F1240" i="8"/>
  <c r="C1240" i="8"/>
  <c r="F1239" i="8"/>
  <c r="C1239" i="8"/>
  <c r="F1238" i="8"/>
  <c r="C1238" i="8"/>
  <c r="F1237" i="8"/>
  <c r="C1237" i="8"/>
  <c r="F1236" i="8"/>
  <c r="C1236" i="8"/>
  <c r="F1235" i="8"/>
  <c r="C1235" i="8"/>
  <c r="F1234" i="8"/>
  <c r="C1234" i="8"/>
  <c r="F1233" i="8"/>
  <c r="C1233" i="8"/>
  <c r="F1232" i="8"/>
  <c r="C1232" i="8"/>
  <c r="F1231" i="8"/>
  <c r="C1231" i="8"/>
  <c r="F1230" i="8"/>
  <c r="C1230" i="8"/>
  <c r="F1229" i="8"/>
  <c r="C1229" i="8"/>
  <c r="F1228" i="8"/>
  <c r="C1228" i="8"/>
  <c r="F1227" i="8"/>
  <c r="C1227" i="8"/>
  <c r="F1226" i="8"/>
  <c r="C1226" i="8"/>
  <c r="F1225" i="8"/>
  <c r="C1225" i="8"/>
  <c r="F1224" i="8"/>
  <c r="C1224" i="8"/>
  <c r="F1223" i="8"/>
  <c r="C1223" i="8"/>
  <c r="F1222" i="8"/>
  <c r="C1222" i="8"/>
  <c r="K1221" i="8"/>
  <c r="J1221" i="8"/>
  <c r="I1221" i="8"/>
  <c r="H1221" i="8"/>
  <c r="G1221" i="8"/>
  <c r="F1221" i="8"/>
  <c r="E1221" i="8"/>
  <c r="D1221" i="8"/>
  <c r="C1221" i="8" s="1"/>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E1196" i="8"/>
  <c r="D1196" i="8"/>
  <c r="C1196" i="8"/>
  <c r="C1195" i="8"/>
  <c r="F1194" i="8"/>
  <c r="C1194" i="8"/>
  <c r="F1193" i="8"/>
  <c r="C1193" i="8"/>
  <c r="F1192" i="8"/>
  <c r="C1192" i="8"/>
  <c r="F1191" i="8"/>
  <c r="C1191" i="8"/>
  <c r="F1190" i="8"/>
  <c r="C1190" i="8"/>
  <c r="F1189" i="8"/>
  <c r="C1189" i="8"/>
  <c r="F1188" i="8"/>
  <c r="C1188" i="8"/>
  <c r="F1187" i="8"/>
  <c r="C1187" i="8"/>
  <c r="F1186" i="8"/>
  <c r="C1186" i="8"/>
  <c r="F1185" i="8"/>
  <c r="C1185" i="8"/>
  <c r="F1184" i="8"/>
  <c r="C1184" i="8"/>
  <c r="F1183" i="8"/>
  <c r="C1183" i="8"/>
  <c r="F1182" i="8"/>
  <c r="C1182" i="8"/>
  <c r="F1181" i="8"/>
  <c r="C1181" i="8"/>
  <c r="F1180" i="8"/>
  <c r="C1180" i="8"/>
  <c r="F1179" i="8"/>
  <c r="C1179" i="8"/>
  <c r="F1178" i="8"/>
  <c r="C1178" i="8"/>
  <c r="F1177" i="8"/>
  <c r="C1177" i="8"/>
  <c r="F1176" i="8"/>
  <c r="C1176" i="8"/>
  <c r="F1175" i="8"/>
  <c r="C1175" i="8"/>
  <c r="F1174" i="8"/>
  <c r="C1174" i="8"/>
  <c r="F1173" i="8"/>
  <c r="C1173" i="8"/>
  <c r="F1172" i="8"/>
  <c r="C1172" i="8"/>
  <c r="F1171" i="8"/>
  <c r="C1171" i="8"/>
  <c r="F1170" i="8"/>
  <c r="C1170" i="8"/>
  <c r="F1169" i="8"/>
  <c r="C1169" i="8"/>
  <c r="F1168" i="8"/>
  <c r="C1168" i="8"/>
  <c r="F1167" i="8"/>
  <c r="F1166" i="8" s="1"/>
  <c r="C1167" i="8"/>
  <c r="K1166" i="8"/>
  <c r="J1166" i="8"/>
  <c r="I1166" i="8"/>
  <c r="H1166" i="8"/>
  <c r="G1166" i="8"/>
  <c r="E1166" i="8"/>
  <c r="C1166" i="8" s="1"/>
  <c r="D1166" i="8"/>
  <c r="C1165" i="8"/>
  <c r="F1164" i="8"/>
  <c r="C1164" i="8"/>
  <c r="F1163" i="8"/>
  <c r="C1163" i="8"/>
  <c r="F1162" i="8"/>
  <c r="C1162" i="8"/>
  <c r="F1161" i="8"/>
  <c r="C1161" i="8"/>
  <c r="F1160" i="8"/>
  <c r="C1160" i="8"/>
  <c r="F1159" i="8"/>
  <c r="C1159" i="8"/>
  <c r="F1158" i="8"/>
  <c r="C1158" i="8"/>
  <c r="F1157" i="8"/>
  <c r="C1157" i="8"/>
  <c r="F1156" i="8"/>
  <c r="C1156" i="8"/>
  <c r="F1155" i="8"/>
  <c r="C1155" i="8"/>
  <c r="F1154" i="8"/>
  <c r="C1154" i="8"/>
  <c r="F1153" i="8"/>
  <c r="C1153" i="8"/>
  <c r="F1152" i="8"/>
  <c r="C1152" i="8"/>
  <c r="F1151" i="8"/>
  <c r="C1151" i="8"/>
  <c r="F1150" i="8"/>
  <c r="C1150" i="8"/>
  <c r="F1149" i="8"/>
  <c r="C1149" i="8"/>
  <c r="F1148" i="8"/>
  <c r="C1148" i="8"/>
  <c r="F1147" i="8"/>
  <c r="C1147" i="8"/>
  <c r="F1146" i="8"/>
  <c r="C1146" i="8"/>
  <c r="F1145" i="8"/>
  <c r="C1145" i="8"/>
  <c r="F1144" i="8"/>
  <c r="C1144" i="8"/>
  <c r="F1143" i="8"/>
  <c r="C1143" i="8"/>
  <c r="F1142" i="8"/>
  <c r="C1142" i="8"/>
  <c r="F1141" i="8"/>
  <c r="C1141" i="8"/>
  <c r="F1140" i="8"/>
  <c r="C1140" i="8"/>
  <c r="F1139" i="8"/>
  <c r="C1139" i="8"/>
  <c r="F1138" i="8"/>
  <c r="C1138" i="8"/>
  <c r="F1137" i="8"/>
  <c r="C1137" i="8"/>
  <c r="F1136" i="8"/>
  <c r="C1136" i="8"/>
  <c r="F1135" i="8"/>
  <c r="C1135" i="8"/>
  <c r="F1134" i="8"/>
  <c r="C1134" i="8"/>
  <c r="F1133" i="8"/>
  <c r="C1133" i="8"/>
  <c r="F1132" i="8"/>
  <c r="C1132" i="8"/>
  <c r="F1131" i="8"/>
  <c r="C1131" i="8"/>
  <c r="F1130" i="8"/>
  <c r="C1130" i="8"/>
  <c r="F1129" i="8"/>
  <c r="C1129" i="8"/>
  <c r="F1128" i="8"/>
  <c r="C1128" i="8"/>
  <c r="F1127" i="8"/>
  <c r="C1127" i="8"/>
  <c r="F1126" i="8"/>
  <c r="C1126" i="8"/>
  <c r="F1125" i="8"/>
  <c r="C1125" i="8"/>
  <c r="F1124" i="8"/>
  <c r="C1124" i="8"/>
  <c r="F1123" i="8"/>
  <c r="C1123" i="8"/>
  <c r="F1122" i="8"/>
  <c r="C1122" i="8"/>
  <c r="F1121" i="8"/>
  <c r="C1121" i="8"/>
  <c r="F1120" i="8"/>
  <c r="C1120" i="8"/>
  <c r="F1119" i="8"/>
  <c r="C1119" i="8"/>
  <c r="F1118" i="8"/>
  <c r="C1118" i="8"/>
  <c r="F1117" i="8"/>
  <c r="C1117" i="8"/>
  <c r="F1116" i="8"/>
  <c r="C1116" i="8"/>
  <c r="F1115" i="8"/>
  <c r="C1115" i="8"/>
  <c r="F1114" i="8"/>
  <c r="C1114" i="8"/>
  <c r="F1113" i="8"/>
  <c r="C1113" i="8"/>
  <c r="F1112" i="8"/>
  <c r="C1112" i="8"/>
  <c r="F1111" i="8"/>
  <c r="C1111" i="8"/>
  <c r="F1110" i="8"/>
  <c r="C1110" i="8"/>
  <c r="F1109" i="8"/>
  <c r="C1109" i="8"/>
  <c r="F1108" i="8"/>
  <c r="C1108" i="8"/>
  <c r="F1107" i="8"/>
  <c r="C1107" i="8"/>
  <c r="F1106" i="8"/>
  <c r="C1106" i="8"/>
  <c r="F1105" i="8"/>
  <c r="C1105" i="8"/>
  <c r="F1104" i="8"/>
  <c r="C1104" i="8"/>
  <c r="F1103" i="8"/>
  <c r="C1103" i="8"/>
  <c r="F1102" i="8"/>
  <c r="C1102" i="8"/>
  <c r="F1101" i="8"/>
  <c r="C1101" i="8"/>
  <c r="F1100" i="8"/>
  <c r="C1100" i="8"/>
  <c r="F1099" i="8"/>
  <c r="F1098" i="8" s="1"/>
  <c r="C1099" i="8"/>
  <c r="K1098" i="8"/>
  <c r="J1098" i="8"/>
  <c r="I1098" i="8"/>
  <c r="H1098" i="8"/>
  <c r="G1098" i="8"/>
  <c r="E1098" i="8"/>
  <c r="D1098" i="8"/>
  <c r="C1098" i="8"/>
  <c r="C1097" i="8"/>
  <c r="F1096" i="8"/>
  <c r="C1096" i="8"/>
  <c r="F1095" i="8"/>
  <c r="C1095" i="8"/>
  <c r="F1094" i="8"/>
  <c r="C1094" i="8"/>
  <c r="F1093" i="8"/>
  <c r="C1093" i="8"/>
  <c r="F1092" i="8"/>
  <c r="C1092" i="8"/>
  <c r="F1091" i="8"/>
  <c r="C1091" i="8"/>
  <c r="F1090" i="8"/>
  <c r="C1090" i="8"/>
  <c r="F1089" i="8"/>
  <c r="C1089" i="8"/>
  <c r="F1088" i="8"/>
  <c r="C1088" i="8"/>
  <c r="F1087" i="8"/>
  <c r="C1087" i="8"/>
  <c r="F1086" i="8"/>
  <c r="C1086" i="8"/>
  <c r="F1085" i="8"/>
  <c r="C1085" i="8"/>
  <c r="F1084" i="8"/>
  <c r="C1084" i="8"/>
  <c r="F1083" i="8"/>
  <c r="C1083" i="8"/>
  <c r="F1082" i="8"/>
  <c r="C1082" i="8"/>
  <c r="F1081" i="8"/>
  <c r="C1081" i="8"/>
  <c r="F1080" i="8"/>
  <c r="C1080" i="8"/>
  <c r="F1079" i="8"/>
  <c r="C1079" i="8"/>
  <c r="F1078" i="8"/>
  <c r="C1078" i="8"/>
  <c r="F1077" i="8"/>
  <c r="C1077" i="8"/>
  <c r="F1076" i="8"/>
  <c r="C1076" i="8"/>
  <c r="F1075" i="8"/>
  <c r="C1075" i="8"/>
  <c r="F1074" i="8"/>
  <c r="C1074" i="8"/>
  <c r="F1073" i="8"/>
  <c r="C1073" i="8"/>
  <c r="F1072" i="8"/>
  <c r="C1072" i="8"/>
  <c r="F1071" i="8"/>
  <c r="C1071" i="8"/>
  <c r="F1070" i="8"/>
  <c r="C1070" i="8"/>
  <c r="F1069" i="8"/>
  <c r="C1069" i="8"/>
  <c r="F1068" i="8"/>
  <c r="C1068" i="8"/>
  <c r="F1067" i="8"/>
  <c r="C1067" i="8"/>
  <c r="F1066" i="8"/>
  <c r="C1066" i="8"/>
  <c r="F1065" i="8"/>
  <c r="C1065" i="8"/>
  <c r="F1064" i="8"/>
  <c r="C1064" i="8"/>
  <c r="F1063" i="8"/>
  <c r="C1063" i="8"/>
  <c r="F1062" i="8"/>
  <c r="C1062" i="8"/>
  <c r="F1061" i="8"/>
  <c r="C1061" i="8"/>
  <c r="F1060" i="8"/>
  <c r="C1060" i="8"/>
  <c r="F1059" i="8"/>
  <c r="C1059" i="8"/>
  <c r="F1058" i="8"/>
  <c r="C1058" i="8"/>
  <c r="F1057" i="8"/>
  <c r="C1057" i="8"/>
  <c r="F1056" i="8"/>
  <c r="C1056" i="8"/>
  <c r="F1055" i="8"/>
  <c r="C1055" i="8"/>
  <c r="F1054" i="8"/>
  <c r="C1054" i="8"/>
  <c r="F1053" i="8"/>
  <c r="C1053" i="8"/>
  <c r="F1052" i="8"/>
  <c r="C1052" i="8"/>
  <c r="F1051" i="8"/>
  <c r="C1051" i="8"/>
  <c r="F1050" i="8"/>
  <c r="C1050" i="8"/>
  <c r="F1049" i="8"/>
  <c r="C1049" i="8"/>
  <c r="F1048" i="8"/>
  <c r="C1048" i="8"/>
  <c r="F1047" i="8"/>
  <c r="C1047" i="8"/>
  <c r="F1046" i="8"/>
  <c r="C1046" i="8"/>
  <c r="F1045" i="8"/>
  <c r="C1045" i="8"/>
  <c r="F1044" i="8"/>
  <c r="C1044" i="8"/>
  <c r="F1043" i="8"/>
  <c r="C1043" i="8"/>
  <c r="F1042" i="8"/>
  <c r="C1042" i="8"/>
  <c r="F1041" i="8"/>
  <c r="C1041" i="8"/>
  <c r="F1040" i="8"/>
  <c r="C1040" i="8"/>
  <c r="F1039" i="8"/>
  <c r="C1039" i="8"/>
  <c r="F1038" i="8"/>
  <c r="F1037" i="8" s="1"/>
  <c r="C1038" i="8"/>
  <c r="K1037" i="8"/>
  <c r="J1037" i="8"/>
  <c r="I1037" i="8"/>
  <c r="H1037" i="8"/>
  <c r="G1037" i="8"/>
  <c r="E1037" i="8"/>
  <c r="D1037" i="8"/>
  <c r="C1037" i="8"/>
  <c r="C1036" i="8"/>
  <c r="E1035" i="8"/>
  <c r="D1035" i="8"/>
  <c r="C1035" i="8"/>
  <c r="C1034" i="8"/>
  <c r="F1033" i="8"/>
  <c r="C1033" i="8"/>
  <c r="F1032" i="8"/>
  <c r="C1032" i="8"/>
  <c r="F1031" i="8"/>
  <c r="C1031" i="8"/>
  <c r="F1030" i="8"/>
  <c r="C1030" i="8"/>
  <c r="F1029" i="8"/>
  <c r="C1029" i="8"/>
  <c r="F1028" i="8"/>
  <c r="C1028" i="8"/>
  <c r="F1027" i="8"/>
  <c r="C1027" i="8"/>
  <c r="F1026" i="8"/>
  <c r="C1026" i="8"/>
  <c r="F1025" i="8"/>
  <c r="C1025" i="8"/>
  <c r="F1024" i="8"/>
  <c r="C1024" i="8"/>
  <c r="F1023" i="8"/>
  <c r="C1023" i="8"/>
  <c r="F1022" i="8"/>
  <c r="C1022" i="8"/>
  <c r="F1021" i="8"/>
  <c r="C1021" i="8"/>
  <c r="F1020" i="8"/>
  <c r="C1020" i="8"/>
  <c r="F1019" i="8"/>
  <c r="C1019" i="8"/>
  <c r="F1018" i="8"/>
  <c r="C1018" i="8"/>
  <c r="F1017" i="8"/>
  <c r="C1017" i="8"/>
  <c r="F1016" i="8"/>
  <c r="C1016" i="8"/>
  <c r="F1015" i="8"/>
  <c r="C1015" i="8"/>
  <c r="F1014" i="8"/>
  <c r="C1014" i="8"/>
  <c r="F1013" i="8"/>
  <c r="C1013" i="8"/>
  <c r="F1012" i="8"/>
  <c r="C1012" i="8"/>
  <c r="F1011" i="8"/>
  <c r="C1011" i="8"/>
  <c r="F1010" i="8"/>
  <c r="C1010" i="8"/>
  <c r="F1009" i="8"/>
  <c r="C1009" i="8"/>
  <c r="F1008" i="8"/>
  <c r="C1008" i="8"/>
  <c r="F1007" i="8"/>
  <c r="C1007" i="8"/>
  <c r="F1006" i="8"/>
  <c r="C1006" i="8"/>
  <c r="F1005" i="8"/>
  <c r="C1005" i="8"/>
  <c r="F1004" i="8"/>
  <c r="C1004" i="8"/>
  <c r="F1003" i="8"/>
  <c r="C1003" i="8"/>
  <c r="F1002" i="8"/>
  <c r="C1002" i="8"/>
  <c r="F1001" i="8"/>
  <c r="C1001" i="8"/>
  <c r="F1000" i="8"/>
  <c r="C1000" i="8"/>
  <c r="F999" i="8"/>
  <c r="C999" i="8"/>
  <c r="F998" i="8"/>
  <c r="C998" i="8"/>
  <c r="F997" i="8"/>
  <c r="C997" i="8"/>
  <c r="F996" i="8"/>
  <c r="C996" i="8"/>
  <c r="F995" i="8"/>
  <c r="C995" i="8"/>
  <c r="F994" i="8"/>
  <c r="C994" i="8"/>
  <c r="F993" i="8"/>
  <c r="C993" i="8"/>
  <c r="F992" i="8"/>
  <c r="C992" i="8"/>
  <c r="F991" i="8"/>
  <c r="C991" i="8"/>
  <c r="F990" i="8"/>
  <c r="C990" i="8"/>
  <c r="F989" i="8"/>
  <c r="C989" i="8"/>
  <c r="F988" i="8"/>
  <c r="C988" i="8"/>
  <c r="F987" i="8"/>
  <c r="C987" i="8"/>
  <c r="F986" i="8"/>
  <c r="C986" i="8"/>
  <c r="F985" i="8"/>
  <c r="C985" i="8"/>
  <c r="F984" i="8"/>
  <c r="C984" i="8"/>
  <c r="F983" i="8"/>
  <c r="C983" i="8"/>
  <c r="F982" i="8"/>
  <c r="C982" i="8"/>
  <c r="F981" i="8"/>
  <c r="C981" i="8"/>
  <c r="F980" i="8"/>
  <c r="C980" i="8"/>
  <c r="F979" i="8"/>
  <c r="C979" i="8"/>
  <c r="F978" i="8"/>
  <c r="C978" i="8"/>
  <c r="F977" i="8"/>
  <c r="C977" i="8"/>
  <c r="F976" i="8"/>
  <c r="C976" i="8"/>
  <c r="F975" i="8"/>
  <c r="C975" i="8"/>
  <c r="F974" i="8"/>
  <c r="C974" i="8"/>
  <c r="F973" i="8"/>
  <c r="C973" i="8"/>
  <c r="F972" i="8"/>
  <c r="C972" i="8"/>
  <c r="F971" i="8"/>
  <c r="C971" i="8"/>
  <c r="F970" i="8"/>
  <c r="C970" i="8"/>
  <c r="F969" i="8"/>
  <c r="C969" i="8"/>
  <c r="F968" i="8"/>
  <c r="C968" i="8"/>
  <c r="F967" i="8"/>
  <c r="C967" i="8"/>
  <c r="F966" i="8"/>
  <c r="C966" i="8"/>
  <c r="F965" i="8"/>
  <c r="C965" i="8"/>
  <c r="F964" i="8"/>
  <c r="C964" i="8"/>
  <c r="F963" i="8"/>
  <c r="C963" i="8"/>
  <c r="F962" i="8"/>
  <c r="F961" i="8" s="1"/>
  <c r="C962" i="8"/>
  <c r="K961" i="8"/>
  <c r="J961" i="8"/>
  <c r="I961" i="8"/>
  <c r="H961" i="8"/>
  <c r="G961" i="8"/>
  <c r="E961" i="8"/>
  <c r="C961" i="8" s="1"/>
  <c r="D961" i="8"/>
  <c r="F960" i="8"/>
  <c r="C960" i="8"/>
  <c r="F959" i="8"/>
  <c r="C959" i="8"/>
  <c r="F958" i="8"/>
  <c r="C958" i="8"/>
  <c r="F957" i="8"/>
  <c r="C957" i="8"/>
  <c r="F956" i="8"/>
  <c r="C956" i="8"/>
  <c r="F955" i="8"/>
  <c r="C955" i="8"/>
  <c r="F954" i="8"/>
  <c r="C954" i="8"/>
  <c r="F953" i="8"/>
  <c r="C953" i="8"/>
  <c r="F952" i="8"/>
  <c r="C952" i="8"/>
  <c r="F951" i="8"/>
  <c r="C951" i="8"/>
  <c r="F950" i="8"/>
  <c r="C950" i="8"/>
  <c r="F949" i="8"/>
  <c r="C949" i="8"/>
  <c r="F948" i="8"/>
  <c r="C948" i="8"/>
  <c r="F947" i="8"/>
  <c r="C947" i="8"/>
  <c r="F946" i="8"/>
  <c r="C946" i="8"/>
  <c r="F945" i="8"/>
  <c r="C945" i="8"/>
  <c r="F944" i="8"/>
  <c r="C944" i="8"/>
  <c r="F943" i="8"/>
  <c r="C943" i="8"/>
  <c r="F942" i="8"/>
  <c r="C942" i="8"/>
  <c r="F941" i="8"/>
  <c r="C941" i="8"/>
  <c r="F940" i="8"/>
  <c r="C940" i="8"/>
  <c r="F939" i="8"/>
  <c r="C939" i="8"/>
  <c r="F938" i="8"/>
  <c r="C938" i="8"/>
  <c r="F937" i="8"/>
  <c r="C937" i="8"/>
  <c r="F936" i="8"/>
  <c r="C936" i="8"/>
  <c r="F935" i="8"/>
  <c r="C935" i="8"/>
  <c r="F934" i="8"/>
  <c r="C934" i="8"/>
  <c r="F933" i="8"/>
  <c r="C933" i="8"/>
  <c r="F932" i="8"/>
  <c r="C932" i="8"/>
  <c r="F931" i="8"/>
  <c r="C931" i="8"/>
  <c r="F930" i="8"/>
  <c r="C930" i="8"/>
  <c r="F929" i="8"/>
  <c r="C929" i="8"/>
  <c r="F928" i="8"/>
  <c r="C928" i="8"/>
  <c r="F927" i="8"/>
  <c r="C927" i="8"/>
  <c r="F926" i="8"/>
  <c r="C926" i="8"/>
  <c r="F925" i="8"/>
  <c r="C925" i="8"/>
  <c r="F924" i="8"/>
  <c r="C924" i="8"/>
  <c r="F923" i="8"/>
  <c r="C923" i="8"/>
  <c r="F922" i="8"/>
  <c r="C922" i="8"/>
  <c r="F921" i="8"/>
  <c r="C921" i="8"/>
  <c r="F920" i="8"/>
  <c r="C920" i="8"/>
  <c r="F919" i="8"/>
  <c r="C919" i="8"/>
  <c r="F918" i="8"/>
  <c r="C918" i="8"/>
  <c r="F917" i="8"/>
  <c r="C917" i="8"/>
  <c r="F916" i="8"/>
  <c r="C916" i="8"/>
  <c r="F915" i="8"/>
  <c r="C915" i="8"/>
  <c r="F914" i="8"/>
  <c r="C914" i="8"/>
  <c r="F913" i="8"/>
  <c r="C913" i="8"/>
  <c r="F912" i="8"/>
  <c r="C912" i="8"/>
  <c r="F911" i="8"/>
  <c r="C911" i="8"/>
  <c r="F910" i="8"/>
  <c r="C910" i="8"/>
  <c r="F909" i="8"/>
  <c r="C909" i="8"/>
  <c r="F908" i="8"/>
  <c r="C908" i="8"/>
  <c r="F907" i="8"/>
  <c r="C907" i="8"/>
  <c r="F906" i="8"/>
  <c r="C906" i="8"/>
  <c r="F905" i="8"/>
  <c r="C905" i="8"/>
  <c r="F904" i="8"/>
  <c r="C904" i="8"/>
  <c r="F903" i="8"/>
  <c r="C903" i="8"/>
  <c r="F902" i="8"/>
  <c r="C902" i="8"/>
  <c r="F901" i="8"/>
  <c r="C901" i="8"/>
  <c r="F900" i="8"/>
  <c r="C900" i="8"/>
  <c r="F899" i="8"/>
  <c r="C899" i="8"/>
  <c r="F898" i="8"/>
  <c r="C898" i="8"/>
  <c r="F897" i="8"/>
  <c r="C897" i="8"/>
  <c r="F896" i="8"/>
  <c r="C896" i="8"/>
  <c r="F895" i="8"/>
  <c r="C895" i="8"/>
  <c r="F894" i="8"/>
  <c r="C894" i="8"/>
  <c r="F893" i="8"/>
  <c r="C893" i="8"/>
  <c r="F892" i="8"/>
  <c r="C892" i="8"/>
  <c r="F891" i="8"/>
  <c r="C891" i="8"/>
  <c r="F890" i="8"/>
  <c r="C890" i="8"/>
  <c r="F889" i="8"/>
  <c r="C889" i="8"/>
  <c r="F888" i="8"/>
  <c r="C888" i="8"/>
  <c r="F887" i="8"/>
  <c r="C887" i="8"/>
  <c r="F886" i="8"/>
  <c r="C886" i="8"/>
  <c r="F885" i="8"/>
  <c r="C885" i="8"/>
  <c r="F884" i="8"/>
  <c r="C884" i="8"/>
  <c r="F883" i="8"/>
  <c r="C883" i="8"/>
  <c r="K882" i="8"/>
  <c r="J882" i="8"/>
  <c r="I882" i="8"/>
  <c r="H882" i="8"/>
  <c r="G882" i="8"/>
  <c r="F882" i="8"/>
  <c r="E882" i="8"/>
  <c r="D882" i="8"/>
  <c r="C882" i="8" s="1"/>
  <c r="F881" i="8"/>
  <c r="C881" i="8"/>
  <c r="F880" i="8"/>
  <c r="C880" i="8"/>
  <c r="F879" i="8"/>
  <c r="C879" i="8"/>
  <c r="F878" i="8"/>
  <c r="C878" i="8"/>
  <c r="F877" i="8"/>
  <c r="C877" i="8"/>
  <c r="F876" i="8"/>
  <c r="C876" i="8"/>
  <c r="F875" i="8"/>
  <c r="C875" i="8"/>
  <c r="F874" i="8"/>
  <c r="C874" i="8"/>
  <c r="F873" i="8"/>
  <c r="C873" i="8"/>
  <c r="F872" i="8"/>
  <c r="C872" i="8"/>
  <c r="F871" i="8"/>
  <c r="C871" i="8"/>
  <c r="F870" i="8"/>
  <c r="C870" i="8"/>
  <c r="F869" i="8"/>
  <c r="C869" i="8"/>
  <c r="F868" i="8"/>
  <c r="C868" i="8"/>
  <c r="F867" i="8"/>
  <c r="C867" i="8"/>
  <c r="F866" i="8"/>
  <c r="C866" i="8"/>
  <c r="F865" i="8"/>
  <c r="C865" i="8"/>
  <c r="F864" i="8"/>
  <c r="C864" i="8"/>
  <c r="F863" i="8"/>
  <c r="C863" i="8"/>
  <c r="F862" i="8"/>
  <c r="C862" i="8"/>
  <c r="F861" i="8"/>
  <c r="C861" i="8"/>
  <c r="F860" i="8"/>
  <c r="C860" i="8"/>
  <c r="F859" i="8"/>
  <c r="C859" i="8"/>
  <c r="F858" i="8"/>
  <c r="C858" i="8"/>
  <c r="F857" i="8"/>
  <c r="C857" i="8"/>
  <c r="F856" i="8"/>
  <c r="C856" i="8"/>
  <c r="F855" i="8"/>
  <c r="C855" i="8"/>
  <c r="F854" i="8"/>
  <c r="C854" i="8"/>
  <c r="F853" i="8"/>
  <c r="C853" i="8"/>
  <c r="F852" i="8"/>
  <c r="C852" i="8"/>
  <c r="F851" i="8"/>
  <c r="C851" i="8"/>
  <c r="F850" i="8"/>
  <c r="C850" i="8"/>
  <c r="F849" i="8"/>
  <c r="C849" i="8"/>
  <c r="F848" i="8"/>
  <c r="C848" i="8"/>
  <c r="F847" i="8"/>
  <c r="C847" i="8"/>
  <c r="F846" i="8"/>
  <c r="C846" i="8"/>
  <c r="F845" i="8"/>
  <c r="C845" i="8"/>
  <c r="F844" i="8"/>
  <c r="C844" i="8"/>
  <c r="F843" i="8"/>
  <c r="C843" i="8"/>
  <c r="F842" i="8"/>
  <c r="C842" i="8"/>
  <c r="F841" i="8"/>
  <c r="C841" i="8"/>
  <c r="F840" i="8"/>
  <c r="C840" i="8"/>
  <c r="F839" i="8"/>
  <c r="C839" i="8"/>
  <c r="F838" i="8"/>
  <c r="C838" i="8"/>
  <c r="F837" i="8"/>
  <c r="C837" i="8"/>
  <c r="F836" i="8"/>
  <c r="C836" i="8"/>
  <c r="F835" i="8"/>
  <c r="C835" i="8"/>
  <c r="F834" i="8"/>
  <c r="C834" i="8"/>
  <c r="F833" i="8"/>
  <c r="C833" i="8"/>
  <c r="F832" i="8"/>
  <c r="C832" i="8"/>
  <c r="F831" i="8"/>
  <c r="C831" i="8"/>
  <c r="F830" i="8"/>
  <c r="C830" i="8"/>
  <c r="F829" i="8"/>
  <c r="C829" i="8"/>
  <c r="F828" i="8"/>
  <c r="C828" i="8"/>
  <c r="F827" i="8"/>
  <c r="C827" i="8"/>
  <c r="F826" i="8"/>
  <c r="C826" i="8"/>
  <c r="F825" i="8"/>
  <c r="C825" i="8"/>
  <c r="F824" i="8"/>
  <c r="C824" i="8"/>
  <c r="F823" i="8"/>
  <c r="C823" i="8"/>
  <c r="F822" i="8"/>
  <c r="C822" i="8"/>
  <c r="F821" i="8"/>
  <c r="C821" i="8"/>
  <c r="F820" i="8"/>
  <c r="C820" i="8"/>
  <c r="F819" i="8"/>
  <c r="C819" i="8"/>
  <c r="F818" i="8"/>
  <c r="C818" i="8"/>
  <c r="F817" i="8"/>
  <c r="C817" i="8"/>
  <c r="F816" i="8"/>
  <c r="C816" i="8"/>
  <c r="F815" i="8"/>
  <c r="C815" i="8"/>
  <c r="F814" i="8"/>
  <c r="C814" i="8"/>
  <c r="F813" i="8"/>
  <c r="C813" i="8"/>
  <c r="F812" i="8"/>
  <c r="F811" i="8" s="1"/>
  <c r="C812" i="8"/>
  <c r="K811" i="8"/>
  <c r="J811" i="8"/>
  <c r="I811" i="8"/>
  <c r="H811" i="8"/>
  <c r="G811" i="8"/>
  <c r="E811" i="8"/>
  <c r="D811" i="8"/>
  <c r="C811" i="8"/>
  <c r="C810" i="8"/>
  <c r="C809" i="8"/>
  <c r="C808" i="8"/>
  <c r="C807" i="8"/>
  <c r="C806" i="8"/>
  <c r="C805" i="8"/>
  <c r="E804" i="8"/>
  <c r="D804" i="8"/>
  <c r="C804" i="8" s="1"/>
  <c r="C803" i="8"/>
  <c r="C802" i="8"/>
  <c r="C801" i="8"/>
  <c r="C800" i="8"/>
  <c r="C799" i="8"/>
  <c r="C798" i="8"/>
  <c r="C797" i="8"/>
  <c r="C796" i="8"/>
  <c r="C795" i="8"/>
  <c r="E794" i="8"/>
  <c r="D794" i="8"/>
  <c r="C794" i="8" s="1"/>
  <c r="C793" i="8"/>
  <c r="C792" i="8"/>
  <c r="C791" i="8"/>
  <c r="C790" i="8"/>
  <c r="C789" i="8"/>
  <c r="C788" i="8"/>
  <c r="C787" i="8"/>
  <c r="C786" i="8"/>
  <c r="C785" i="8"/>
  <c r="C784" i="8"/>
  <c r="E783" i="8"/>
  <c r="C783" i="8" s="1"/>
  <c r="D783" i="8"/>
  <c r="C782" i="8"/>
  <c r="C781" i="8"/>
  <c r="C780" i="8"/>
  <c r="C779" i="8"/>
  <c r="C778" i="8"/>
  <c r="C777" i="8"/>
  <c r="C776" i="8"/>
  <c r="C775" i="8"/>
  <c r="C774" i="8"/>
  <c r="C773" i="8"/>
  <c r="C772" i="8"/>
  <c r="C771" i="8"/>
  <c r="C770" i="8"/>
  <c r="C769" i="8"/>
  <c r="E768" i="8"/>
  <c r="D768" i="8"/>
  <c r="C768" i="8" s="1"/>
  <c r="C767" i="8"/>
  <c r="C766" i="8"/>
  <c r="C765" i="8"/>
  <c r="E764" i="8"/>
  <c r="D764" i="8"/>
  <c r="C764" i="8" s="1"/>
  <c r="C763" i="8"/>
  <c r="C762" i="8"/>
  <c r="C761" i="8"/>
  <c r="C760" i="8"/>
  <c r="C759" i="8"/>
  <c r="C758" i="8"/>
  <c r="C757" i="8"/>
  <c r="C756" i="8"/>
  <c r="C755" i="8"/>
  <c r="C754" i="8"/>
  <c r="C753" i="8"/>
  <c r="C752" i="8"/>
  <c r="C751" i="8"/>
  <c r="C750" i="8"/>
  <c r="C749" i="8"/>
  <c r="C748" i="8"/>
  <c r="E747" i="8"/>
  <c r="D747" i="8"/>
  <c r="C747" i="8"/>
  <c r="C746" i="8"/>
  <c r="C745" i="8"/>
  <c r="C744" i="8"/>
  <c r="C743" i="8"/>
  <c r="C742" i="8"/>
  <c r="C741" i="8"/>
  <c r="C740" i="8"/>
  <c r="C739" i="8"/>
  <c r="C738" i="8"/>
  <c r="C737" i="8"/>
  <c r="C736" i="8"/>
  <c r="C735" i="8"/>
  <c r="C734" i="8"/>
  <c r="C733" i="8"/>
  <c r="C732" i="8"/>
  <c r="C731" i="8"/>
  <c r="E730" i="8"/>
  <c r="D730" i="8"/>
  <c r="C730" i="8" s="1"/>
  <c r="C729" i="8"/>
  <c r="C728" i="8"/>
  <c r="E727" i="8"/>
  <c r="D727" i="8"/>
  <c r="C727" i="8"/>
  <c r="C726" i="8"/>
  <c r="C725" i="8"/>
  <c r="C724" i="8"/>
  <c r="C723" i="8"/>
  <c r="C722" i="8"/>
  <c r="C721" i="8"/>
  <c r="E720" i="8"/>
  <c r="D720" i="8"/>
  <c r="C720" i="8" s="1"/>
  <c r="C719" i="8"/>
  <c r="C718" i="8"/>
  <c r="E717" i="8"/>
  <c r="C717" i="8" s="1"/>
  <c r="D717" i="8"/>
  <c r="C716" i="8"/>
  <c r="C715" i="8"/>
  <c r="C714" i="8"/>
  <c r="C713" i="8"/>
  <c r="C712" i="8"/>
  <c r="C711" i="8"/>
  <c r="E710" i="8"/>
  <c r="D710" i="8"/>
  <c r="C710" i="8" s="1"/>
  <c r="C709" i="8"/>
  <c r="C708" i="8"/>
  <c r="E707" i="8"/>
  <c r="D707" i="8"/>
  <c r="C707" i="8"/>
  <c r="C706" i="8"/>
  <c r="C705" i="8"/>
  <c r="E704" i="8"/>
  <c r="D704" i="8"/>
  <c r="C704" i="8" s="1"/>
  <c r="C703" i="8"/>
  <c r="C702" i="8"/>
  <c r="E701" i="8"/>
  <c r="C701" i="8" s="1"/>
  <c r="D701" i="8"/>
  <c r="C700" i="8"/>
  <c r="C699" i="8"/>
  <c r="C698" i="8"/>
  <c r="C697" i="8"/>
  <c r="C696" i="8"/>
  <c r="E695" i="8"/>
  <c r="C695" i="8" s="1"/>
  <c r="D695" i="8"/>
  <c r="C694" i="8"/>
  <c r="C693" i="8"/>
  <c r="C692" i="8"/>
  <c r="C691" i="8"/>
  <c r="C690" i="8"/>
  <c r="C689" i="8"/>
  <c r="C688" i="8"/>
  <c r="E687" i="8"/>
  <c r="D687" i="8"/>
  <c r="C687" i="8"/>
  <c r="C686" i="8"/>
  <c r="C685" i="8"/>
  <c r="C684" i="8"/>
  <c r="C683" i="8"/>
  <c r="C682" i="8"/>
  <c r="E681" i="8"/>
  <c r="D681" i="8"/>
  <c r="C681" i="8"/>
  <c r="C680" i="8"/>
  <c r="C679" i="8"/>
  <c r="E678" i="8"/>
  <c r="D678" i="8"/>
  <c r="C678" i="8" s="1"/>
  <c r="C677" i="8"/>
  <c r="C676" i="8"/>
  <c r="C675" i="8"/>
  <c r="E674" i="8"/>
  <c r="D674" i="8"/>
  <c r="C674" i="8" s="1"/>
  <c r="C673" i="8"/>
  <c r="C672" i="8"/>
  <c r="C671" i="8"/>
  <c r="C670" i="8"/>
  <c r="C669" i="8"/>
  <c r="C668" i="8"/>
  <c r="C667" i="8"/>
  <c r="C666" i="8"/>
  <c r="C665" i="8"/>
  <c r="C664" i="8"/>
  <c r="C663" i="8"/>
  <c r="C662" i="8"/>
  <c r="C661" i="8"/>
  <c r="C660" i="8"/>
  <c r="C659" i="8"/>
  <c r="C658" i="8"/>
  <c r="C657" i="8"/>
  <c r="C656" i="8"/>
  <c r="C655" i="8"/>
  <c r="E654" i="8"/>
  <c r="D654" i="8"/>
  <c r="C654" i="8" s="1"/>
  <c r="C653" i="8"/>
  <c r="C652" i="8"/>
  <c r="C651" i="8"/>
  <c r="C650" i="8"/>
  <c r="C649" i="8"/>
  <c r="C648" i="8"/>
  <c r="C647" i="8"/>
  <c r="C646" i="8"/>
  <c r="C645" i="8"/>
  <c r="C644" i="8"/>
  <c r="C643" i="8"/>
  <c r="C642" i="8"/>
  <c r="C641" i="8"/>
  <c r="C640" i="8"/>
  <c r="C639" i="8"/>
  <c r="C638" i="8"/>
  <c r="C637" i="8"/>
  <c r="C636" i="8"/>
  <c r="C635" i="8"/>
  <c r="C634" i="8"/>
  <c r="E633" i="8"/>
  <c r="D633" i="8"/>
  <c r="C633" i="8"/>
  <c r="C632" i="8"/>
  <c r="C631" i="8"/>
  <c r="C630" i="8"/>
  <c r="C629" i="8"/>
  <c r="C628" i="8"/>
  <c r="C627" i="8"/>
  <c r="C626" i="8"/>
  <c r="C625" i="8"/>
  <c r="C624" i="8"/>
  <c r="C623" i="8"/>
  <c r="C622" i="8"/>
  <c r="C621" i="8"/>
  <c r="C620" i="8"/>
  <c r="C619" i="8"/>
  <c r="C618" i="8"/>
  <c r="C617" i="8"/>
  <c r="C616" i="8"/>
  <c r="E615" i="8"/>
  <c r="D615"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E590" i="8"/>
  <c r="D590" i="8"/>
  <c r="C590" i="8" s="1"/>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E535" i="8"/>
  <c r="D535"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E500" i="8"/>
  <c r="D500" i="8"/>
  <c r="C500" i="8" s="1"/>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E456" i="8"/>
  <c r="D456" i="8"/>
  <c r="C456" i="8" s="1"/>
  <c r="C455" i="8"/>
  <c r="C454" i="8"/>
  <c r="C453" i="8"/>
  <c r="C452" i="8"/>
  <c r="C451" i="8"/>
  <c r="C450" i="8"/>
  <c r="C449" i="8"/>
  <c r="C448" i="8"/>
  <c r="C447" i="8"/>
  <c r="E446" i="8"/>
  <c r="D446" i="8"/>
  <c r="C446" i="8" s="1"/>
  <c r="C445" i="8"/>
  <c r="C444" i="8"/>
  <c r="C443" i="8"/>
  <c r="C442" i="8"/>
  <c r="C441" i="8"/>
  <c r="C440" i="8"/>
  <c r="C439" i="8"/>
  <c r="C438" i="8"/>
  <c r="C437" i="8"/>
  <c r="C436" i="8"/>
  <c r="C435" i="8"/>
  <c r="C434" i="8"/>
  <c r="C433" i="8"/>
  <c r="C432" i="8"/>
  <c r="C431" i="8"/>
  <c r="C430" i="8"/>
  <c r="C429" i="8"/>
  <c r="E428" i="8"/>
  <c r="D428" i="8"/>
  <c r="C428" i="8" s="1"/>
  <c r="C427" i="8"/>
  <c r="C426" i="8"/>
  <c r="C425" i="8"/>
  <c r="C424" i="8"/>
  <c r="C423" i="8"/>
  <c r="C422" i="8"/>
  <c r="C421" i="8"/>
  <c r="C420" i="8"/>
  <c r="C419" i="8"/>
  <c r="C418" i="8"/>
  <c r="C417" i="8"/>
  <c r="C416" i="8"/>
  <c r="C415" i="8"/>
  <c r="C414" i="8"/>
  <c r="C413" i="8"/>
  <c r="C412" i="8"/>
  <c r="C411" i="8"/>
  <c r="C410" i="8"/>
  <c r="C409" i="8"/>
  <c r="C408" i="8"/>
  <c r="C407" i="8"/>
  <c r="C406" i="8"/>
  <c r="E405" i="8"/>
  <c r="D405"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E362" i="8"/>
  <c r="D362" i="8"/>
  <c r="C362" i="8" s="1"/>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E295" i="8"/>
  <c r="C295" i="8" s="1"/>
  <c r="D295" i="8"/>
  <c r="C294" i="8"/>
  <c r="C293" i="8"/>
  <c r="C292" i="8"/>
  <c r="C291" i="8"/>
  <c r="C290" i="8"/>
  <c r="E289" i="8"/>
  <c r="C289" i="8" s="1"/>
  <c r="D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E243" i="8"/>
  <c r="C243" i="8" s="1"/>
  <c r="D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E174" i="8"/>
  <c r="D174" i="8"/>
  <c r="C174" i="8" s="1"/>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E83" i="8"/>
  <c r="C83" i="8" s="1"/>
  <c r="D83" i="8"/>
  <c r="C82" i="8"/>
  <c r="C81" i="8"/>
  <c r="C80" i="8"/>
  <c r="C79" i="8"/>
  <c r="C78" i="8"/>
  <c r="C77" i="8"/>
  <c r="C76" i="8"/>
  <c r="C75" i="8"/>
  <c r="C74" i="8"/>
  <c r="C73" i="8"/>
  <c r="C72" i="8"/>
  <c r="C71" i="8"/>
  <c r="C70" i="8"/>
  <c r="C69" i="8"/>
  <c r="C68" i="8"/>
  <c r="C67" i="8"/>
  <c r="C66" i="8"/>
  <c r="C65" i="8"/>
  <c r="C64" i="8"/>
  <c r="C63" i="8"/>
  <c r="C62" i="8"/>
  <c r="C61" i="8"/>
  <c r="C60" i="8"/>
  <c r="C59" i="8"/>
  <c r="E58" i="8"/>
  <c r="D58" i="8"/>
  <c r="C58" i="8" s="1"/>
  <c r="C57" i="8"/>
  <c r="C56" i="8"/>
  <c r="C55" i="8"/>
  <c r="C54" i="8"/>
  <c r="C53" i="8"/>
  <c r="E52" i="8"/>
  <c r="D52" i="8"/>
  <c r="C52" i="8" s="1"/>
  <c r="C51" i="8"/>
  <c r="C50" i="8"/>
  <c r="C49" i="8"/>
  <c r="C48" i="8"/>
  <c r="C47" i="8"/>
  <c r="E46" i="8"/>
  <c r="D46" i="8"/>
  <c r="C46" i="8" s="1"/>
  <c r="C45" i="8"/>
  <c r="C44" i="8"/>
  <c r="C43" i="8"/>
  <c r="E42" i="8"/>
  <c r="D42" i="8"/>
  <c r="C42" i="8" s="1"/>
  <c r="C41" i="8"/>
  <c r="C40" i="8"/>
  <c r="C39" i="8"/>
  <c r="E38" i="8"/>
  <c r="D38" i="8"/>
  <c r="C38" i="8" s="1"/>
  <c r="C37" i="8"/>
  <c r="C36" i="8"/>
  <c r="C35" i="8"/>
  <c r="C34" i="8"/>
  <c r="E33" i="8"/>
  <c r="D33" i="8"/>
  <c r="C33" i="8"/>
  <c r="C32" i="8"/>
  <c r="C31" i="8"/>
  <c r="C30" i="8"/>
  <c r="C29" i="8"/>
  <c r="C28" i="8"/>
  <c r="C27" i="8"/>
  <c r="E26" i="8"/>
  <c r="D26" i="8"/>
  <c r="C26" i="8" s="1"/>
  <c r="C25" i="8"/>
  <c r="C24" i="8"/>
  <c r="C23" i="8"/>
  <c r="C22" i="8"/>
  <c r="C21" i="8"/>
  <c r="C20" i="8"/>
  <c r="C19" i="8"/>
  <c r="C18" i="8"/>
  <c r="C17" i="8"/>
  <c r="C16" i="8"/>
  <c r="C15" i="8"/>
  <c r="C14" i="8"/>
  <c r="C13" i="8"/>
  <c r="E12" i="8"/>
  <c r="D12" i="8"/>
  <c r="A5" i="8"/>
  <c r="A4" i="8"/>
  <c r="A3" i="8"/>
  <c r="A2" i="8"/>
  <c r="C2454" i="9" l="1"/>
  <c r="C2453" i="9"/>
  <c r="C2452" i="9"/>
  <c r="C2451" i="9"/>
  <c r="C2450" i="9"/>
  <c r="C2449" i="9"/>
  <c r="C2448" i="9"/>
  <c r="C2447" i="9"/>
  <c r="C2446" i="9"/>
  <c r="C2445" i="9"/>
  <c r="C2444" i="9"/>
  <c r="C2443" i="9"/>
  <c r="C2442" i="9"/>
  <c r="C2441" i="9"/>
  <c r="C2440" i="9"/>
  <c r="C2439" i="9"/>
  <c r="C2438" i="9"/>
  <c r="C2437" i="9"/>
  <c r="C2436" i="9"/>
  <c r="C2435" i="9"/>
  <c r="C2434" i="9"/>
  <c r="C2433" i="9"/>
  <c r="C2432" i="9"/>
  <c r="C2431" i="9"/>
  <c r="C2430" i="9"/>
  <c r="C2429" i="9"/>
  <c r="C2428" i="9"/>
  <c r="C2427" i="9"/>
  <c r="C2426" i="9"/>
  <c r="C2425" i="9"/>
  <c r="C2424" i="9"/>
  <c r="C2423" i="9"/>
  <c r="C2422" i="9"/>
  <c r="C2421" i="9"/>
  <c r="C2420" i="9"/>
  <c r="C2419" i="9"/>
  <c r="C2418" i="9"/>
  <c r="C2417" i="9"/>
  <c r="C2416" i="9"/>
  <c r="C2415" i="9"/>
  <c r="C2414" i="9"/>
  <c r="C2413" i="9"/>
  <c r="C2412" i="9"/>
  <c r="C2411" i="9"/>
  <c r="C2410" i="9"/>
  <c r="C2409" i="9"/>
  <c r="C2408" i="9"/>
  <c r="C2407" i="9"/>
  <c r="C2406" i="9"/>
  <c r="C2405" i="9"/>
  <c r="C2404" i="9"/>
  <c r="C2403" i="9"/>
  <c r="C2402" i="9"/>
  <c r="C2401" i="9"/>
  <c r="C2400" i="9"/>
  <c r="C2399" i="9"/>
  <c r="C2398" i="9"/>
  <c r="C2397" i="9"/>
  <c r="C2396" i="9"/>
  <c r="C2395" i="9"/>
  <c r="C2394" i="9"/>
  <c r="C2393" i="9"/>
  <c r="C2392" i="9"/>
  <c r="C2391" i="9"/>
  <c r="C2390" i="9"/>
  <c r="C2389" i="9"/>
  <c r="C2388" i="9"/>
  <c r="C2387" i="9"/>
  <c r="C2386" i="9"/>
  <c r="C2385" i="9"/>
  <c r="C2384" i="9"/>
  <c r="C2383" i="9"/>
  <c r="C2382" i="9"/>
  <c r="C2381" i="9"/>
  <c r="C2380" i="9"/>
  <c r="C2379" i="9"/>
  <c r="C2378" i="9"/>
  <c r="C2377" i="9"/>
  <c r="C2376" i="9"/>
  <c r="C2375" i="9"/>
  <c r="C2374" i="9"/>
  <c r="C2373" i="9"/>
  <c r="C2372" i="9"/>
  <c r="C2371" i="9"/>
  <c r="C2370" i="9"/>
  <c r="C2369" i="9"/>
  <c r="C2368" i="9"/>
  <c r="C2367" i="9"/>
  <c r="C2366" i="9"/>
  <c r="C2365" i="9"/>
  <c r="C2364" i="9"/>
  <c r="C2363" i="9"/>
  <c r="C2362" i="9"/>
  <c r="C2361" i="9"/>
  <c r="C2360" i="9"/>
  <c r="C2359" i="9"/>
  <c r="C2358" i="9"/>
  <c r="C2357" i="9"/>
  <c r="C2356" i="9"/>
  <c r="C2355" i="9"/>
  <c r="C2354" i="9"/>
  <c r="C2353" i="9"/>
  <c r="C2352" i="9"/>
  <c r="C2351" i="9"/>
  <c r="C2350" i="9"/>
  <c r="C2349" i="9"/>
  <c r="C2348" i="9"/>
  <c r="C2347" i="9"/>
  <c r="C2346" i="9"/>
  <c r="C2345" i="9"/>
  <c r="C2344" i="9"/>
  <c r="C2343" i="9"/>
  <c r="C2342" i="9"/>
  <c r="C2341" i="9"/>
  <c r="C2340" i="9"/>
  <c r="C2339" i="9"/>
  <c r="C2338" i="9"/>
  <c r="C2337" i="9"/>
  <c r="C2336" i="9"/>
  <c r="C2335" i="9"/>
  <c r="C2334" i="9"/>
  <c r="C2333" i="9"/>
  <c r="C2332" i="9"/>
  <c r="C2331" i="9"/>
  <c r="C2330" i="9"/>
  <c r="C2329" i="9"/>
  <c r="C2328" i="9"/>
  <c r="C2327" i="9"/>
  <c r="C2326" i="9"/>
  <c r="C2325" i="9"/>
  <c r="C2324" i="9"/>
  <c r="C2323" i="9"/>
  <c r="C2322" i="9"/>
  <c r="C2321" i="9"/>
  <c r="C2320" i="9"/>
  <c r="C2319" i="9"/>
  <c r="C2318" i="9"/>
  <c r="C2317" i="9"/>
  <c r="C2316" i="9"/>
  <c r="C2315" i="9"/>
  <c r="C2314" i="9"/>
  <c r="C2313" i="9"/>
  <c r="C2312" i="9"/>
  <c r="C2311" i="9"/>
  <c r="C2310" i="9"/>
  <c r="C2309" i="9"/>
  <c r="C2308" i="9"/>
  <c r="C2307" i="9"/>
  <c r="C2306" i="9"/>
  <c r="C2305" i="9"/>
  <c r="C2304" i="9"/>
  <c r="C2303" i="9"/>
  <c r="C2302" i="9"/>
  <c r="C2301" i="9"/>
  <c r="C2300" i="9"/>
  <c r="C2299" i="9"/>
  <c r="C2298"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269" i="9"/>
  <c r="C2268" i="9"/>
  <c r="E2267" i="9"/>
  <c r="C2267" i="9" s="1"/>
  <c r="D2267" i="9"/>
  <c r="C2266" i="9"/>
  <c r="C2265" i="9"/>
  <c r="C2264" i="9"/>
  <c r="C2263" i="9"/>
  <c r="C2262" i="9"/>
  <c r="C2261" i="9"/>
  <c r="C2260" i="9"/>
  <c r="C2259" i="9"/>
  <c r="C2258" i="9"/>
  <c r="C2257" i="9"/>
  <c r="C2256" i="9"/>
  <c r="C2255" i="9"/>
  <c r="C2254" i="9"/>
  <c r="C2253" i="9"/>
  <c r="C2252" i="9"/>
  <c r="C2251" i="9"/>
  <c r="E2250" i="9"/>
  <c r="D2250" i="9"/>
  <c r="C2250" i="9" s="1"/>
  <c r="C2249" i="9"/>
  <c r="C2248" i="9"/>
  <c r="C2247" i="9"/>
  <c r="C2246" i="9"/>
  <c r="C2245" i="9"/>
  <c r="C2244" i="9"/>
  <c r="C2243" i="9"/>
  <c r="C2242" i="9"/>
  <c r="C2241" i="9"/>
  <c r="C2240" i="9"/>
  <c r="C2239" i="9"/>
  <c r="C2238" i="9"/>
  <c r="C2237" i="9"/>
  <c r="C2236" i="9"/>
  <c r="C2235" i="9"/>
  <c r="C2234" i="9"/>
  <c r="C2233" i="9"/>
  <c r="C2232" i="9"/>
  <c r="C2231" i="9"/>
  <c r="C2230" i="9"/>
  <c r="C2229" i="9"/>
  <c r="E2228" i="9"/>
  <c r="D2228" i="9"/>
  <c r="C2228" i="9" s="1"/>
  <c r="C2227" i="9"/>
  <c r="C2226" i="9"/>
  <c r="C2225" i="9"/>
  <c r="C2224" i="9"/>
  <c r="C2223" i="9"/>
  <c r="C2222" i="9"/>
  <c r="C2221" i="9"/>
  <c r="C2220" i="9"/>
  <c r="C2219" i="9"/>
  <c r="C2218" i="9"/>
  <c r="C2217" i="9"/>
  <c r="C2216" i="9"/>
  <c r="C2215" i="9"/>
  <c r="C2214" i="9"/>
  <c r="C2213" i="9"/>
  <c r="C2212" i="9"/>
  <c r="C2211" i="9"/>
  <c r="C2210" i="9"/>
  <c r="C2209" i="9"/>
  <c r="C2208" i="9"/>
  <c r="C2207" i="9"/>
  <c r="C2206" i="9"/>
  <c r="C2205" i="9"/>
  <c r="C2204" i="9"/>
  <c r="C2203" i="9"/>
  <c r="C2202" i="9"/>
  <c r="C2201" i="9"/>
  <c r="C2200" i="9"/>
  <c r="C2199" i="9"/>
  <c r="C2198" i="9"/>
  <c r="C2197" i="9"/>
  <c r="C2196" i="9"/>
  <c r="C2195" i="9"/>
  <c r="C2194" i="9"/>
  <c r="C2193" i="9"/>
  <c r="C2192" i="9"/>
  <c r="C2191" i="9"/>
  <c r="C2190" i="9"/>
  <c r="E2189" i="9"/>
  <c r="C2189" i="9" s="1"/>
  <c r="D2189" i="9"/>
  <c r="C2188" i="9"/>
  <c r="C2187" i="9"/>
  <c r="C2186" i="9"/>
  <c r="C2185" i="9"/>
  <c r="C2184" i="9"/>
  <c r="C2183" i="9"/>
  <c r="C2182" i="9"/>
  <c r="C2181" i="9"/>
  <c r="C2180" i="9"/>
  <c r="C2179" i="9"/>
  <c r="C2178" i="9"/>
  <c r="C2177" i="9"/>
  <c r="C2176" i="9"/>
  <c r="C2175" i="9"/>
  <c r="C2174" i="9"/>
  <c r="C2173" i="9"/>
  <c r="C2172" i="9"/>
  <c r="C2171" i="9"/>
  <c r="C2170" i="9"/>
  <c r="C2169" i="9"/>
  <c r="C2168" i="9"/>
  <c r="C2167" i="9"/>
  <c r="C2166" i="9"/>
  <c r="C2165" i="9"/>
  <c r="C2164" i="9"/>
  <c r="C2163" i="9"/>
  <c r="C2162" i="9"/>
  <c r="C2161" i="9"/>
  <c r="C2160" i="9"/>
  <c r="C2159" i="9"/>
  <c r="C2158"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2129" i="9"/>
  <c r="C2128" i="9"/>
  <c r="C2127" i="9"/>
  <c r="C2126" i="9"/>
  <c r="C2125" i="9"/>
  <c r="C2124" i="9"/>
  <c r="C2123" i="9"/>
  <c r="C2122" i="9"/>
  <c r="C2121" i="9"/>
  <c r="C2120" i="9"/>
  <c r="E2119" i="9"/>
  <c r="C2119" i="9" s="1"/>
  <c r="D2119" i="9"/>
  <c r="C2118" i="9"/>
  <c r="C2117" i="9"/>
  <c r="C2116" i="9"/>
  <c r="C2115" i="9"/>
  <c r="C2114" i="9"/>
  <c r="C2113" i="9"/>
  <c r="C2112" i="9"/>
  <c r="C2111" i="9"/>
  <c r="C2110" i="9"/>
  <c r="C2109" i="9"/>
  <c r="C2108" i="9"/>
  <c r="C2107" i="9"/>
  <c r="C2106" i="9"/>
  <c r="C2105" i="9"/>
  <c r="C2104" i="9"/>
  <c r="E2103" i="9"/>
  <c r="D2103" i="9"/>
  <c r="C2103" i="9"/>
  <c r="C2102" i="9"/>
  <c r="C2101" i="9"/>
  <c r="C2100" i="9"/>
  <c r="C2099" i="9"/>
  <c r="C2098" i="9"/>
  <c r="C2097" i="9"/>
  <c r="C2096" i="9"/>
  <c r="C2095" i="9"/>
  <c r="C2094" i="9"/>
  <c r="C2093" i="9"/>
  <c r="C2092" i="9"/>
  <c r="C2091" i="9"/>
  <c r="C2090" i="9"/>
  <c r="C2089" i="9"/>
  <c r="C2088" i="9"/>
  <c r="C2087" i="9"/>
  <c r="C2086" i="9"/>
  <c r="C2085" i="9"/>
  <c r="C2084" i="9"/>
  <c r="C2083" i="9"/>
  <c r="C2082" i="9"/>
  <c r="C2081" i="9"/>
  <c r="C2080" i="9"/>
  <c r="C2079" i="9"/>
  <c r="C2078" i="9"/>
  <c r="C2077" i="9"/>
  <c r="C2076" i="9"/>
  <c r="C2075" i="9"/>
  <c r="C2074" i="9"/>
  <c r="C2073" i="9"/>
  <c r="C2072" i="9"/>
  <c r="C2071" i="9"/>
  <c r="C2070" i="9"/>
  <c r="C2069" i="9"/>
  <c r="C2068" i="9"/>
  <c r="C2067" i="9"/>
  <c r="C2066" i="9"/>
  <c r="C2065" i="9"/>
  <c r="C2064" i="9"/>
  <c r="C2063" i="9"/>
  <c r="E2062" i="9"/>
  <c r="D2062"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E2023" i="9"/>
  <c r="D2023"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E1988" i="9"/>
  <c r="D1988" i="9"/>
  <c r="C1988" i="9" s="1"/>
  <c r="C1987" i="9"/>
  <c r="C1986" i="9"/>
  <c r="C1985" i="9"/>
  <c r="C1984" i="9"/>
  <c r="C1983" i="9"/>
  <c r="E1982" i="9"/>
  <c r="D1982" i="9"/>
  <c r="C1982" i="9" s="1"/>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E1943" i="9"/>
  <c r="C1943" i="9" s="1"/>
  <c r="D1943" i="9"/>
  <c r="C1942" i="9"/>
  <c r="C1941" i="9"/>
  <c r="E1940" i="9"/>
  <c r="D1940"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E1914" i="9"/>
  <c r="D1914"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E1889" i="9"/>
  <c r="C1889" i="9" s="1"/>
  <c r="D1889" i="9"/>
  <c r="C1888" i="9"/>
  <c r="C1887" i="9"/>
  <c r="C1886" i="9"/>
  <c r="C1885" i="9"/>
  <c r="C1884" i="9"/>
  <c r="C1883" i="9"/>
  <c r="C1882" i="9"/>
  <c r="C1881" i="9"/>
  <c r="C1880" i="9"/>
  <c r="C1879" i="9"/>
  <c r="C1878" i="9"/>
  <c r="C1877" i="9"/>
  <c r="C1876" i="9"/>
  <c r="C1875" i="9"/>
  <c r="C1874" i="9"/>
  <c r="C1873" i="9"/>
  <c r="C1872" i="9"/>
  <c r="E1871" i="9"/>
  <c r="C1871" i="9" s="1"/>
  <c r="D1871" i="9"/>
  <c r="C1870" i="9"/>
  <c r="C1869" i="9"/>
  <c r="C1868" i="9"/>
  <c r="C1867" i="9"/>
  <c r="C1866" i="9"/>
  <c r="C1865" i="9"/>
  <c r="C1864" i="9"/>
  <c r="C1863" i="9"/>
  <c r="E1862" i="9"/>
  <c r="D1862" i="9"/>
  <c r="C1862" i="9" s="1"/>
  <c r="C1861" i="9"/>
  <c r="E1860" i="9"/>
  <c r="D1860" i="9"/>
  <c r="C1860" i="9" s="1"/>
  <c r="C1859" i="9"/>
  <c r="C1858" i="9"/>
  <c r="C1857" i="9"/>
  <c r="C1856" i="9"/>
  <c r="C1855" i="9"/>
  <c r="C1854" i="9"/>
  <c r="C1853" i="9"/>
  <c r="C1852" i="9"/>
  <c r="C1851" i="9"/>
  <c r="C1850" i="9"/>
  <c r="E1849" i="9"/>
  <c r="C1849" i="9" s="1"/>
  <c r="D1849" i="9"/>
  <c r="F1848" i="9"/>
  <c r="C1848" i="9"/>
  <c r="F1847" i="9"/>
  <c r="C1847" i="9"/>
  <c r="F1846" i="9"/>
  <c r="F1845" i="9" s="1"/>
  <c r="C1846" i="9"/>
  <c r="K1845" i="9"/>
  <c r="J1845" i="9"/>
  <c r="I1845" i="9"/>
  <c r="H1845" i="9"/>
  <c r="G1845" i="9"/>
  <c r="E1845" i="9"/>
  <c r="D1845" i="9"/>
  <c r="C1845" i="9" s="1"/>
  <c r="F1844" i="9"/>
  <c r="C1844" i="9"/>
  <c r="F1843" i="9"/>
  <c r="C1843" i="9"/>
  <c r="F1842" i="9"/>
  <c r="C1842" i="9"/>
  <c r="F1841" i="9"/>
  <c r="C1841" i="9"/>
  <c r="F1840" i="9"/>
  <c r="C1840" i="9"/>
  <c r="F1839" i="9"/>
  <c r="C1839" i="9"/>
  <c r="F1838" i="9"/>
  <c r="C1838" i="9"/>
  <c r="F1837" i="9"/>
  <c r="C1837" i="9"/>
  <c r="F1836" i="9"/>
  <c r="C1836" i="9"/>
  <c r="F1835" i="9"/>
  <c r="C1835" i="9"/>
  <c r="F1834" i="9"/>
  <c r="C1834" i="9"/>
  <c r="F1833" i="9"/>
  <c r="C1833" i="9"/>
  <c r="F1832" i="9"/>
  <c r="C1832" i="9"/>
  <c r="F1831" i="9"/>
  <c r="C1831" i="9"/>
  <c r="F1830" i="9"/>
  <c r="C1830" i="9"/>
  <c r="F1829" i="9"/>
  <c r="C1829" i="9"/>
  <c r="F1828" i="9"/>
  <c r="C1828" i="9"/>
  <c r="F1827" i="9"/>
  <c r="C1827" i="9"/>
  <c r="F1826" i="9"/>
  <c r="C1826" i="9"/>
  <c r="F1825" i="9"/>
  <c r="C1825" i="9"/>
  <c r="F1824" i="9"/>
  <c r="C1824" i="9"/>
  <c r="F1823" i="9"/>
  <c r="C1823" i="9"/>
  <c r="F1822" i="9"/>
  <c r="C1822" i="9"/>
  <c r="F1821" i="9"/>
  <c r="C1821" i="9"/>
  <c r="F1820" i="9"/>
  <c r="C1820" i="9"/>
  <c r="F1819" i="9"/>
  <c r="C1819" i="9"/>
  <c r="F1818" i="9"/>
  <c r="C1818" i="9"/>
  <c r="F1817" i="9"/>
  <c r="C1817" i="9"/>
  <c r="F1816" i="9"/>
  <c r="C1816" i="9"/>
  <c r="F1815" i="9"/>
  <c r="C1815" i="9"/>
  <c r="F1814" i="9"/>
  <c r="C1814" i="9"/>
  <c r="F1813" i="9"/>
  <c r="C1813" i="9"/>
  <c r="F1812" i="9"/>
  <c r="C1812" i="9"/>
  <c r="F1811" i="9"/>
  <c r="C1811" i="9"/>
  <c r="F1810" i="9"/>
  <c r="C1810" i="9"/>
  <c r="F1809" i="9"/>
  <c r="C1809" i="9"/>
  <c r="F1808" i="9"/>
  <c r="C1808" i="9"/>
  <c r="F1807" i="9"/>
  <c r="C1807" i="9"/>
  <c r="F1806" i="9"/>
  <c r="C1806" i="9"/>
  <c r="F1805" i="9"/>
  <c r="C1805" i="9"/>
  <c r="F1804" i="9"/>
  <c r="C1804" i="9"/>
  <c r="F1803" i="9"/>
  <c r="C1803" i="9"/>
  <c r="F1802" i="9"/>
  <c r="C1802" i="9"/>
  <c r="F1801" i="9"/>
  <c r="C1801" i="9"/>
  <c r="F1800" i="9"/>
  <c r="C1800" i="9"/>
  <c r="F1799" i="9"/>
  <c r="C1799" i="9"/>
  <c r="F1798" i="9"/>
  <c r="C1798" i="9"/>
  <c r="F1797" i="9"/>
  <c r="C1797" i="9"/>
  <c r="F1796" i="9"/>
  <c r="C1796" i="9"/>
  <c r="F1795" i="9"/>
  <c r="C1795" i="9"/>
  <c r="F1794" i="9"/>
  <c r="C1794" i="9"/>
  <c r="F1793" i="9"/>
  <c r="C1793" i="9"/>
  <c r="F1792" i="9"/>
  <c r="C1792" i="9"/>
  <c r="F1791" i="9"/>
  <c r="C1791" i="9"/>
  <c r="F1790" i="9"/>
  <c r="C1790" i="9"/>
  <c r="F1789" i="9"/>
  <c r="C1789" i="9"/>
  <c r="F1788" i="9"/>
  <c r="C1788" i="9"/>
  <c r="F1787" i="9"/>
  <c r="C1787" i="9"/>
  <c r="F1786" i="9"/>
  <c r="C1786" i="9"/>
  <c r="F1785" i="9"/>
  <c r="C1785" i="9"/>
  <c r="F1784" i="9"/>
  <c r="C1784" i="9"/>
  <c r="F1783" i="9"/>
  <c r="C1783" i="9"/>
  <c r="F1782" i="9"/>
  <c r="C1782" i="9"/>
  <c r="F1781" i="9"/>
  <c r="C1781" i="9"/>
  <c r="F1780" i="9"/>
  <c r="C1780" i="9"/>
  <c r="F1779" i="9"/>
  <c r="C1779" i="9"/>
  <c r="F1778" i="9"/>
  <c r="C1778" i="9"/>
  <c r="F1777" i="9"/>
  <c r="C1777" i="9"/>
  <c r="F1776" i="9"/>
  <c r="C1776" i="9"/>
  <c r="F1775" i="9"/>
  <c r="C1775" i="9"/>
  <c r="F1774" i="9"/>
  <c r="C1774" i="9"/>
  <c r="F1773" i="9"/>
  <c r="C1773" i="9"/>
  <c r="F1772" i="9"/>
  <c r="C1772" i="9"/>
  <c r="F1771" i="9"/>
  <c r="C1771" i="9"/>
  <c r="F1770" i="9"/>
  <c r="C1770" i="9"/>
  <c r="F1769" i="9"/>
  <c r="C1769" i="9"/>
  <c r="F1768" i="9"/>
  <c r="C1768" i="9"/>
  <c r="F1767" i="9"/>
  <c r="C1767" i="9"/>
  <c r="F1766" i="9"/>
  <c r="C1766" i="9"/>
  <c r="F1765" i="9"/>
  <c r="C1765" i="9"/>
  <c r="F1764" i="9"/>
  <c r="C1764" i="9"/>
  <c r="F1763" i="9"/>
  <c r="C1763" i="9"/>
  <c r="F1762" i="9"/>
  <c r="C1762" i="9"/>
  <c r="F1761" i="9"/>
  <c r="C1761" i="9"/>
  <c r="F1760" i="9"/>
  <c r="C1760" i="9"/>
  <c r="F1759" i="9"/>
  <c r="C1759" i="9"/>
  <c r="F1758" i="9"/>
  <c r="C1758" i="9"/>
  <c r="F1757" i="9"/>
  <c r="C1757" i="9"/>
  <c r="F1756" i="9"/>
  <c r="C1756" i="9"/>
  <c r="F1755" i="9"/>
  <c r="C1755" i="9"/>
  <c r="F1754" i="9"/>
  <c r="C1754" i="9"/>
  <c r="F1753" i="9"/>
  <c r="C1753" i="9"/>
  <c r="F1752" i="9"/>
  <c r="C1752" i="9"/>
  <c r="F1751" i="9"/>
  <c r="C1751" i="9"/>
  <c r="F1750" i="9"/>
  <c r="C1750" i="9"/>
  <c r="F1749" i="9"/>
  <c r="C1749" i="9"/>
  <c r="F1748" i="9"/>
  <c r="C1748" i="9"/>
  <c r="F1747" i="9"/>
  <c r="C1747" i="9"/>
  <c r="F1746" i="9"/>
  <c r="C1746" i="9"/>
  <c r="F1745" i="9"/>
  <c r="C1745" i="9"/>
  <c r="F1744" i="9"/>
  <c r="C1744" i="9"/>
  <c r="F1743" i="9"/>
  <c r="C1743" i="9"/>
  <c r="F1742" i="9"/>
  <c r="C1742" i="9"/>
  <c r="F1741" i="9"/>
  <c r="C1741" i="9"/>
  <c r="F1740" i="9"/>
  <c r="C1740" i="9"/>
  <c r="F1739" i="9"/>
  <c r="C1739" i="9"/>
  <c r="F1738" i="9"/>
  <c r="C1738" i="9"/>
  <c r="F1737" i="9"/>
  <c r="C1737" i="9"/>
  <c r="F1736" i="9"/>
  <c r="C1736" i="9"/>
  <c r="F1735" i="9"/>
  <c r="C1735" i="9"/>
  <c r="F1734" i="9"/>
  <c r="C1734" i="9"/>
  <c r="F1733" i="9"/>
  <c r="C1733" i="9"/>
  <c r="F1732" i="9"/>
  <c r="C1732" i="9"/>
  <c r="F1731" i="9"/>
  <c r="C1731" i="9"/>
  <c r="F1730" i="9"/>
  <c r="C1730" i="9"/>
  <c r="F1729" i="9"/>
  <c r="C1729" i="9"/>
  <c r="F1728" i="9"/>
  <c r="C1728" i="9"/>
  <c r="F1727" i="9"/>
  <c r="C1727" i="9"/>
  <c r="F1726" i="9"/>
  <c r="C1726" i="9"/>
  <c r="F1725" i="9"/>
  <c r="C1725" i="9"/>
  <c r="F1724" i="9"/>
  <c r="C1724" i="9"/>
  <c r="F1723" i="9"/>
  <c r="C1723" i="9"/>
  <c r="F1722" i="9"/>
  <c r="C1722" i="9"/>
  <c r="F1721" i="9"/>
  <c r="C1721" i="9"/>
  <c r="F1720" i="9"/>
  <c r="C1720" i="9"/>
  <c r="F1719" i="9"/>
  <c r="C1719" i="9"/>
  <c r="F1718" i="9"/>
  <c r="C1718" i="9"/>
  <c r="F1717" i="9"/>
  <c r="C1717" i="9"/>
  <c r="F1716" i="9"/>
  <c r="C1716" i="9"/>
  <c r="F1715" i="9"/>
  <c r="C1715" i="9"/>
  <c r="F1714" i="9"/>
  <c r="C1714" i="9"/>
  <c r="F1713" i="9"/>
  <c r="C1713" i="9"/>
  <c r="F1712" i="9"/>
  <c r="C1712" i="9"/>
  <c r="F1711" i="9"/>
  <c r="C1711" i="9"/>
  <c r="F1710" i="9"/>
  <c r="C1710" i="9"/>
  <c r="F1709" i="9"/>
  <c r="C1709" i="9"/>
  <c r="F1708" i="9"/>
  <c r="C1708" i="9"/>
  <c r="F1707" i="9"/>
  <c r="C1707" i="9"/>
  <c r="F1706" i="9"/>
  <c r="C1706" i="9"/>
  <c r="F1705" i="9"/>
  <c r="C1705" i="9"/>
  <c r="F1704" i="9"/>
  <c r="C1704" i="9"/>
  <c r="F1703" i="9"/>
  <c r="C1703" i="9"/>
  <c r="F1702" i="9"/>
  <c r="C1702" i="9"/>
  <c r="F1701" i="9"/>
  <c r="C1701" i="9"/>
  <c r="F1700" i="9"/>
  <c r="C1700" i="9"/>
  <c r="F1699" i="9"/>
  <c r="C1699" i="9"/>
  <c r="F1698" i="9"/>
  <c r="C1698" i="9"/>
  <c r="F1697" i="9"/>
  <c r="C1697" i="9"/>
  <c r="F1696" i="9"/>
  <c r="C1696" i="9"/>
  <c r="F1695" i="9"/>
  <c r="C1695" i="9"/>
  <c r="F1694" i="9"/>
  <c r="C1694" i="9"/>
  <c r="F1693" i="9"/>
  <c r="C1693" i="9"/>
  <c r="F1692" i="9"/>
  <c r="C1692" i="9"/>
  <c r="F1691" i="9"/>
  <c r="C1691" i="9"/>
  <c r="F1690" i="9"/>
  <c r="C1690" i="9"/>
  <c r="F1689" i="9"/>
  <c r="C1689" i="9"/>
  <c r="F1688" i="9"/>
  <c r="C1688" i="9"/>
  <c r="F1687" i="9"/>
  <c r="C1687" i="9"/>
  <c r="F1686" i="9"/>
  <c r="C1686" i="9"/>
  <c r="F1685" i="9"/>
  <c r="C1685" i="9"/>
  <c r="F1684" i="9"/>
  <c r="C1684" i="9"/>
  <c r="F1683" i="9"/>
  <c r="C1683" i="9"/>
  <c r="F1682" i="9"/>
  <c r="C1682" i="9"/>
  <c r="F1681" i="9"/>
  <c r="C1681" i="9"/>
  <c r="F1680" i="9"/>
  <c r="C1680" i="9"/>
  <c r="F1679" i="9"/>
  <c r="C1679" i="9"/>
  <c r="F1678" i="9"/>
  <c r="C1678" i="9"/>
  <c r="F1677" i="9"/>
  <c r="C1677" i="9"/>
  <c r="F1676" i="9"/>
  <c r="C1676" i="9"/>
  <c r="F1675" i="9"/>
  <c r="C1675" i="9"/>
  <c r="F1674" i="9"/>
  <c r="C1674" i="9"/>
  <c r="F1673" i="9"/>
  <c r="C1673" i="9"/>
  <c r="F1672" i="9"/>
  <c r="C1672" i="9"/>
  <c r="F1671" i="9"/>
  <c r="C1671" i="9"/>
  <c r="F1670" i="9"/>
  <c r="C1670" i="9"/>
  <c r="F1669" i="9"/>
  <c r="C1669" i="9"/>
  <c r="F1668" i="9"/>
  <c r="C1668" i="9"/>
  <c r="F1667" i="9"/>
  <c r="C1667" i="9"/>
  <c r="F1666" i="9"/>
  <c r="C1666" i="9"/>
  <c r="F1665" i="9"/>
  <c r="C1665" i="9"/>
  <c r="F1664" i="9"/>
  <c r="C1664" i="9"/>
  <c r="F1663" i="9"/>
  <c r="C1663" i="9"/>
  <c r="F1662" i="9"/>
  <c r="C1662" i="9"/>
  <c r="F1661" i="9"/>
  <c r="C1661" i="9"/>
  <c r="F1660" i="9"/>
  <c r="C1660" i="9"/>
  <c r="F1659" i="9"/>
  <c r="C1659" i="9"/>
  <c r="F1658" i="9"/>
  <c r="C1658" i="9"/>
  <c r="F1657" i="9"/>
  <c r="C1657" i="9"/>
  <c r="F1656" i="9"/>
  <c r="C1656" i="9"/>
  <c r="F1655" i="9"/>
  <c r="C1655" i="9"/>
  <c r="F1654" i="9"/>
  <c r="C1654" i="9"/>
  <c r="F1653" i="9"/>
  <c r="C1653" i="9"/>
  <c r="F1652" i="9"/>
  <c r="C1652" i="9"/>
  <c r="F1651" i="9"/>
  <c r="C1651" i="9"/>
  <c r="F1650" i="9"/>
  <c r="C1650" i="9"/>
  <c r="F1649" i="9"/>
  <c r="C1649" i="9"/>
  <c r="F1648" i="9"/>
  <c r="C1648" i="9"/>
  <c r="F1647" i="9"/>
  <c r="C1647" i="9"/>
  <c r="F1646" i="9"/>
  <c r="C1646" i="9"/>
  <c r="F1645" i="9"/>
  <c r="C1645" i="9"/>
  <c r="F1644" i="9"/>
  <c r="C1644" i="9"/>
  <c r="F1643" i="9"/>
  <c r="C1643" i="9"/>
  <c r="F1642" i="9"/>
  <c r="C1642" i="9"/>
  <c r="F1641" i="9"/>
  <c r="C1641" i="9"/>
  <c r="F1640" i="9"/>
  <c r="F1639" i="9" s="1"/>
  <c r="C1640" i="9"/>
  <c r="K1639" i="9"/>
  <c r="J1639" i="9"/>
  <c r="I1639" i="9"/>
  <c r="H1639" i="9"/>
  <c r="G1639" i="9"/>
  <c r="E1639" i="9"/>
  <c r="D1639" i="9"/>
  <c r="C1639" i="9"/>
  <c r="C1638" i="9"/>
  <c r="F1637" i="9"/>
  <c r="C1637" i="9"/>
  <c r="F1636" i="9"/>
  <c r="C1636" i="9"/>
  <c r="F1635" i="9"/>
  <c r="C1635" i="9"/>
  <c r="F1634" i="9"/>
  <c r="C1634" i="9"/>
  <c r="F1633" i="9"/>
  <c r="C1633" i="9"/>
  <c r="F1632" i="9"/>
  <c r="F1631" i="9" s="1"/>
  <c r="C1632" i="9"/>
  <c r="K1631" i="9"/>
  <c r="J1631" i="9"/>
  <c r="I1631" i="9"/>
  <c r="H1631" i="9"/>
  <c r="G1631" i="9"/>
  <c r="E1631" i="9"/>
  <c r="C1631" i="9" s="1"/>
  <c r="D1631" i="9"/>
  <c r="F1630" i="9"/>
  <c r="C1630" i="9"/>
  <c r="F1629" i="9"/>
  <c r="C1629" i="9"/>
  <c r="F1628" i="9"/>
  <c r="C1628" i="9"/>
  <c r="F1627" i="9"/>
  <c r="C1627" i="9"/>
  <c r="F1626" i="9"/>
  <c r="C1626" i="9"/>
  <c r="F1625" i="9"/>
  <c r="C1625" i="9"/>
  <c r="F1624" i="9"/>
  <c r="C1624" i="9"/>
  <c r="F1623" i="9"/>
  <c r="C1623" i="9"/>
  <c r="F1622" i="9"/>
  <c r="C1622" i="9"/>
  <c r="F1621" i="9"/>
  <c r="C1621" i="9"/>
  <c r="F1620" i="9"/>
  <c r="C1620" i="9"/>
  <c r="F1619" i="9"/>
  <c r="C1619" i="9"/>
  <c r="F1618" i="9"/>
  <c r="C1618" i="9"/>
  <c r="F1617" i="9"/>
  <c r="C1617" i="9"/>
  <c r="F1616" i="9"/>
  <c r="C1616" i="9"/>
  <c r="F1615" i="9"/>
  <c r="C1615" i="9"/>
  <c r="F1614" i="9"/>
  <c r="C1614" i="9"/>
  <c r="F1613" i="9"/>
  <c r="C1613" i="9"/>
  <c r="F1612" i="9"/>
  <c r="C1612" i="9"/>
  <c r="F1611" i="9"/>
  <c r="C1611" i="9"/>
  <c r="F1610" i="9"/>
  <c r="C1610" i="9"/>
  <c r="F1609" i="9"/>
  <c r="C1609" i="9"/>
  <c r="F1608" i="9"/>
  <c r="C1608" i="9"/>
  <c r="F1607" i="9"/>
  <c r="C1607" i="9"/>
  <c r="F1606" i="9"/>
  <c r="C1606" i="9"/>
  <c r="F1605" i="9"/>
  <c r="C1605" i="9"/>
  <c r="F1604" i="9"/>
  <c r="C1604" i="9"/>
  <c r="F1603" i="9"/>
  <c r="C1603" i="9"/>
  <c r="F1602" i="9"/>
  <c r="C1602" i="9"/>
  <c r="F1601" i="9"/>
  <c r="C1601" i="9"/>
  <c r="F1600" i="9"/>
  <c r="C1600" i="9"/>
  <c r="F1599" i="9"/>
  <c r="C1599" i="9"/>
  <c r="F1598" i="9"/>
  <c r="F1597" i="9" s="1"/>
  <c r="C1598" i="9"/>
  <c r="K1597" i="9"/>
  <c r="J1597" i="9"/>
  <c r="I1597" i="9"/>
  <c r="H1597" i="9"/>
  <c r="G1597" i="9"/>
  <c r="E1597" i="9"/>
  <c r="D1597" i="9"/>
  <c r="C1597" i="9" s="1"/>
  <c r="F1596" i="9"/>
  <c r="C1596" i="9"/>
  <c r="F1595" i="9"/>
  <c r="C1595" i="9"/>
  <c r="F1594" i="9"/>
  <c r="C1594" i="9"/>
  <c r="F1593" i="9"/>
  <c r="F1592" i="9" s="1"/>
  <c r="C1593" i="9"/>
  <c r="K1592" i="9"/>
  <c r="J1592" i="9"/>
  <c r="I1592" i="9"/>
  <c r="H1592" i="9"/>
  <c r="G1592" i="9"/>
  <c r="E1592" i="9"/>
  <c r="C1592" i="9" s="1"/>
  <c r="D1592" i="9"/>
  <c r="C1591" i="9"/>
  <c r="C1590" i="9"/>
  <c r="C1589" i="9"/>
  <c r="C1588" i="9"/>
  <c r="C1587" i="9"/>
  <c r="C1586" i="9"/>
  <c r="C1585" i="9"/>
  <c r="C1584" i="9"/>
  <c r="C1583" i="9"/>
  <c r="C1582" i="9"/>
  <c r="C1581" i="9"/>
  <c r="C1580" i="9"/>
  <c r="C1579" i="9"/>
  <c r="C1578" i="9"/>
  <c r="C1577" i="9"/>
  <c r="C1576" i="9"/>
  <c r="C1575" i="9"/>
  <c r="E1574" i="9"/>
  <c r="C1574" i="9" s="1"/>
  <c r="D1574" i="9"/>
  <c r="C1573" i="9"/>
  <c r="F1572" i="9"/>
  <c r="C1572" i="9"/>
  <c r="F1571" i="9"/>
  <c r="C1571" i="9"/>
  <c r="F1570" i="9"/>
  <c r="C1570" i="9"/>
  <c r="F1569" i="9"/>
  <c r="C1569" i="9"/>
  <c r="F1568" i="9"/>
  <c r="C1568" i="9"/>
  <c r="F1567" i="9"/>
  <c r="C1567" i="9"/>
  <c r="F1566" i="9"/>
  <c r="C1566" i="9"/>
  <c r="F1565" i="9"/>
  <c r="C1565" i="9"/>
  <c r="F1564" i="9"/>
  <c r="C1564" i="9"/>
  <c r="F1563" i="9"/>
  <c r="C1563" i="9"/>
  <c r="F1562" i="9"/>
  <c r="C1562" i="9"/>
  <c r="F1561" i="9"/>
  <c r="C1561" i="9"/>
  <c r="F1560" i="9"/>
  <c r="C1560" i="9"/>
  <c r="F1559" i="9"/>
  <c r="C1559" i="9"/>
  <c r="F1558" i="9"/>
  <c r="C1558" i="9"/>
  <c r="F1557" i="9"/>
  <c r="C1557" i="9"/>
  <c r="F1556" i="9"/>
  <c r="C1556" i="9"/>
  <c r="F1555" i="9"/>
  <c r="C1555" i="9"/>
  <c r="F1554" i="9"/>
  <c r="C1554" i="9"/>
  <c r="F1553" i="9"/>
  <c r="C1553" i="9"/>
  <c r="F1552" i="9"/>
  <c r="C1552" i="9"/>
  <c r="F1551" i="9"/>
  <c r="C1551" i="9"/>
  <c r="F1550" i="9"/>
  <c r="C1550" i="9"/>
  <c r="F1549" i="9"/>
  <c r="C1549" i="9"/>
  <c r="F1548" i="9"/>
  <c r="C1548" i="9"/>
  <c r="F1547" i="9"/>
  <c r="C1547" i="9"/>
  <c r="F1546" i="9"/>
  <c r="C1546" i="9"/>
  <c r="F1545" i="9"/>
  <c r="C1545" i="9"/>
  <c r="F1544" i="9"/>
  <c r="C1544" i="9"/>
  <c r="F1543" i="9"/>
  <c r="C1543" i="9"/>
  <c r="F1542" i="9"/>
  <c r="C1542" i="9"/>
  <c r="F1541" i="9"/>
  <c r="C1541" i="9"/>
  <c r="F1540" i="9"/>
  <c r="C1540" i="9"/>
  <c r="F1539" i="9"/>
  <c r="C1539" i="9"/>
  <c r="F1538" i="9"/>
  <c r="C1538" i="9"/>
  <c r="F1537" i="9"/>
  <c r="C1537" i="9"/>
  <c r="F1536" i="9"/>
  <c r="C1536" i="9"/>
  <c r="F1535" i="9"/>
  <c r="C1535" i="9"/>
  <c r="F1534" i="9"/>
  <c r="C1534" i="9"/>
  <c r="F1533" i="9"/>
  <c r="C1533" i="9"/>
  <c r="F1532" i="9"/>
  <c r="C1532" i="9"/>
  <c r="F1531" i="9"/>
  <c r="C1531" i="9"/>
  <c r="F1530" i="9"/>
  <c r="C1530" i="9"/>
  <c r="F1529" i="9"/>
  <c r="C1529" i="9"/>
  <c r="F1528" i="9"/>
  <c r="C1528" i="9"/>
  <c r="F1527" i="9"/>
  <c r="C1527" i="9"/>
  <c r="F1526" i="9"/>
  <c r="C1526" i="9"/>
  <c r="F1525" i="9"/>
  <c r="C1525" i="9"/>
  <c r="F1524" i="9"/>
  <c r="C1524" i="9"/>
  <c r="F1523" i="9"/>
  <c r="C1523" i="9"/>
  <c r="F1522" i="9"/>
  <c r="C1522" i="9"/>
  <c r="F1521" i="9"/>
  <c r="C1521" i="9"/>
  <c r="F1520" i="9"/>
  <c r="C1520" i="9"/>
  <c r="F1519" i="9"/>
  <c r="C1519" i="9"/>
  <c r="F1518" i="9"/>
  <c r="C1518" i="9"/>
  <c r="F1517" i="9"/>
  <c r="C1517" i="9"/>
  <c r="F1516" i="9"/>
  <c r="C1516" i="9"/>
  <c r="F1515" i="9"/>
  <c r="C1515" i="9"/>
  <c r="F1514" i="9"/>
  <c r="C1514" i="9"/>
  <c r="F1513" i="9"/>
  <c r="C1513" i="9"/>
  <c r="F1512" i="9"/>
  <c r="C1512" i="9"/>
  <c r="F1511" i="9"/>
  <c r="C1511" i="9"/>
  <c r="F1510" i="9"/>
  <c r="C1510" i="9"/>
  <c r="F1509" i="9"/>
  <c r="C1509" i="9"/>
  <c r="F1508" i="9"/>
  <c r="C1508" i="9"/>
  <c r="F1507" i="9"/>
  <c r="C1507" i="9"/>
  <c r="F1506" i="9"/>
  <c r="C1506" i="9"/>
  <c r="F1505" i="9"/>
  <c r="C1505" i="9"/>
  <c r="F1504" i="9"/>
  <c r="C1504" i="9"/>
  <c r="F1503" i="9"/>
  <c r="C1503" i="9"/>
  <c r="F1502" i="9"/>
  <c r="C1502" i="9"/>
  <c r="F1501" i="9"/>
  <c r="C1501" i="9"/>
  <c r="F1500" i="9"/>
  <c r="C1500" i="9"/>
  <c r="F1499" i="9"/>
  <c r="C1499" i="9"/>
  <c r="F1498" i="9"/>
  <c r="C1498" i="9"/>
  <c r="F1497" i="9"/>
  <c r="C1497" i="9"/>
  <c r="F1496" i="9"/>
  <c r="C1496" i="9"/>
  <c r="F1495" i="9"/>
  <c r="C1495" i="9"/>
  <c r="F1494" i="9"/>
  <c r="C1494" i="9"/>
  <c r="F1493" i="9"/>
  <c r="C1493" i="9"/>
  <c r="F1492" i="9"/>
  <c r="C1492" i="9"/>
  <c r="F1491" i="9"/>
  <c r="C1491" i="9"/>
  <c r="F1490" i="9"/>
  <c r="F1489" i="9" s="1"/>
  <c r="C1490" i="9"/>
  <c r="K1489" i="9"/>
  <c r="J1489" i="9"/>
  <c r="I1489" i="9"/>
  <c r="H1489" i="9"/>
  <c r="G1489" i="9"/>
  <c r="E1489" i="9"/>
  <c r="C1489" i="9" s="1"/>
  <c r="D1489" i="9"/>
  <c r="C1488" i="9"/>
  <c r="C1487" i="9"/>
  <c r="C1486" i="9"/>
  <c r="C1485" i="9"/>
  <c r="C1484" i="9"/>
  <c r="C1483" i="9"/>
  <c r="C1482" i="9"/>
  <c r="C1481" i="9"/>
  <c r="E1480" i="9"/>
  <c r="D1480" i="9"/>
  <c r="C1480" i="9" s="1"/>
  <c r="C1479" i="9"/>
  <c r="F1478" i="9"/>
  <c r="C1478" i="9"/>
  <c r="F1477" i="9"/>
  <c r="C1477" i="9"/>
  <c r="F1476" i="9"/>
  <c r="C1476" i="9"/>
  <c r="F1475" i="9"/>
  <c r="C1475" i="9"/>
  <c r="F1474" i="9"/>
  <c r="C1474" i="9"/>
  <c r="F1473" i="9"/>
  <c r="C1473" i="9"/>
  <c r="F1472" i="9"/>
  <c r="C1472" i="9"/>
  <c r="F1471" i="9"/>
  <c r="C1471" i="9"/>
  <c r="F1470" i="9"/>
  <c r="C1470" i="9"/>
  <c r="F1469" i="9"/>
  <c r="C1469" i="9"/>
  <c r="F1468" i="9"/>
  <c r="C1468" i="9"/>
  <c r="F1467" i="9"/>
  <c r="C1467" i="9"/>
  <c r="F1466" i="9"/>
  <c r="C1466" i="9"/>
  <c r="F1465" i="9"/>
  <c r="C1465" i="9"/>
  <c r="F1464" i="9"/>
  <c r="C1464" i="9"/>
  <c r="F1463" i="9"/>
  <c r="C1463" i="9"/>
  <c r="F1462" i="9"/>
  <c r="C1462" i="9"/>
  <c r="F1461" i="9"/>
  <c r="C1461" i="9"/>
  <c r="F1460" i="9"/>
  <c r="C1460" i="9"/>
  <c r="F1459" i="9"/>
  <c r="C1459" i="9"/>
  <c r="F1458" i="9"/>
  <c r="C1458" i="9"/>
  <c r="F1457" i="9"/>
  <c r="C1457" i="9"/>
  <c r="F1456" i="9"/>
  <c r="C1456" i="9"/>
  <c r="F1455" i="9"/>
  <c r="C1455" i="9"/>
  <c r="F1454" i="9"/>
  <c r="C1454" i="9"/>
  <c r="F1453" i="9"/>
  <c r="C1453" i="9"/>
  <c r="F1452" i="9"/>
  <c r="C1452" i="9"/>
  <c r="F1451" i="9"/>
  <c r="C1451" i="9"/>
  <c r="F1450" i="9"/>
  <c r="C1450" i="9"/>
  <c r="F1449" i="9"/>
  <c r="C1449" i="9"/>
  <c r="F1448" i="9"/>
  <c r="C1448" i="9"/>
  <c r="F1447" i="9"/>
  <c r="C1447" i="9"/>
  <c r="F1446" i="9"/>
  <c r="C1446" i="9"/>
  <c r="F1445" i="9"/>
  <c r="C1445" i="9"/>
  <c r="F1444" i="9"/>
  <c r="C1444" i="9"/>
  <c r="F1443" i="9"/>
  <c r="C1443" i="9"/>
  <c r="F1442" i="9"/>
  <c r="F1441" i="9" s="1"/>
  <c r="C1442" i="9"/>
  <c r="K1441" i="9"/>
  <c r="J1441" i="9"/>
  <c r="I1441" i="9"/>
  <c r="H1441" i="9"/>
  <c r="G1441" i="9"/>
  <c r="E1441" i="9"/>
  <c r="D1441" i="9"/>
  <c r="C1441" i="9" s="1"/>
  <c r="F1440" i="9"/>
  <c r="C1440" i="9"/>
  <c r="F1439" i="9"/>
  <c r="C1439" i="9"/>
  <c r="F1438" i="9"/>
  <c r="C1438" i="9"/>
  <c r="F1437" i="9"/>
  <c r="C1437" i="9"/>
  <c r="F1436" i="9"/>
  <c r="C1436" i="9"/>
  <c r="F1435" i="9"/>
  <c r="C1435" i="9"/>
  <c r="F1434" i="9"/>
  <c r="C1434" i="9"/>
  <c r="F1433" i="9"/>
  <c r="C1433" i="9"/>
  <c r="F1432" i="9"/>
  <c r="C1432" i="9"/>
  <c r="F1431" i="9"/>
  <c r="C1431" i="9"/>
  <c r="F1430" i="9"/>
  <c r="C1430" i="9"/>
  <c r="F1429" i="9"/>
  <c r="C1429" i="9"/>
  <c r="F1428" i="9"/>
  <c r="C1428" i="9"/>
  <c r="F1427" i="9"/>
  <c r="C1427" i="9"/>
  <c r="F1426" i="9"/>
  <c r="C1426" i="9"/>
  <c r="F1425" i="9"/>
  <c r="C1425" i="9"/>
  <c r="F1424" i="9"/>
  <c r="C1424" i="9"/>
  <c r="F1423" i="9"/>
  <c r="C1423" i="9"/>
  <c r="F1422" i="9"/>
  <c r="C1422" i="9"/>
  <c r="F1421" i="9"/>
  <c r="C1421" i="9"/>
  <c r="F1420" i="9"/>
  <c r="C1420" i="9"/>
  <c r="F1419" i="9"/>
  <c r="C1419" i="9"/>
  <c r="F1418" i="9"/>
  <c r="C1418" i="9"/>
  <c r="F1417" i="9"/>
  <c r="C1417" i="9"/>
  <c r="F1416" i="9"/>
  <c r="C1416" i="9"/>
  <c r="F1415" i="9"/>
  <c r="C1415" i="9"/>
  <c r="F1414" i="9"/>
  <c r="C1414" i="9"/>
  <c r="F1413" i="9"/>
  <c r="C1413" i="9"/>
  <c r="F1412" i="9"/>
  <c r="C1412" i="9"/>
  <c r="F1411" i="9"/>
  <c r="C1411" i="9"/>
  <c r="F1410" i="9"/>
  <c r="C1410" i="9"/>
  <c r="F1409" i="9"/>
  <c r="C1409" i="9"/>
  <c r="F1408" i="9"/>
  <c r="C1408" i="9"/>
  <c r="F1407" i="9"/>
  <c r="C1407" i="9"/>
  <c r="F1406" i="9"/>
  <c r="C1406" i="9"/>
  <c r="F1405" i="9"/>
  <c r="C1405" i="9"/>
  <c r="F1404" i="9"/>
  <c r="C1404" i="9"/>
  <c r="F1403" i="9"/>
  <c r="C1403" i="9"/>
  <c r="F1402" i="9"/>
  <c r="C1402" i="9"/>
  <c r="F1401" i="9"/>
  <c r="C1401" i="9"/>
  <c r="F1400" i="9"/>
  <c r="C1400" i="9"/>
  <c r="F1399" i="9"/>
  <c r="C1399" i="9"/>
  <c r="F1398" i="9"/>
  <c r="C1398" i="9"/>
  <c r="F1397" i="9"/>
  <c r="C1397" i="9"/>
  <c r="F1396" i="9"/>
  <c r="C1396" i="9"/>
  <c r="F1395" i="9"/>
  <c r="C1395" i="9"/>
  <c r="F1394" i="9"/>
  <c r="C1394" i="9"/>
  <c r="F1393" i="9"/>
  <c r="C1393" i="9"/>
  <c r="F1392" i="9"/>
  <c r="C1392" i="9"/>
  <c r="F1391" i="9"/>
  <c r="C1391" i="9"/>
  <c r="F1390" i="9"/>
  <c r="C1390" i="9"/>
  <c r="F1389" i="9"/>
  <c r="C1389" i="9"/>
  <c r="F1388" i="9"/>
  <c r="C1388" i="9"/>
  <c r="F1387" i="9"/>
  <c r="C1387" i="9"/>
  <c r="F1386" i="9"/>
  <c r="C1386" i="9"/>
  <c r="F1385" i="9"/>
  <c r="C1385" i="9"/>
  <c r="F1384" i="9"/>
  <c r="C1384" i="9"/>
  <c r="F1383" i="9"/>
  <c r="C1383" i="9"/>
  <c r="F1382" i="9"/>
  <c r="C1382" i="9"/>
  <c r="F1381" i="9"/>
  <c r="C1381" i="9"/>
  <c r="F1380" i="9"/>
  <c r="C1380" i="9"/>
  <c r="F1379" i="9"/>
  <c r="C1379" i="9"/>
  <c r="F1378" i="9"/>
  <c r="C1378" i="9"/>
  <c r="F1377" i="9"/>
  <c r="C1377" i="9"/>
  <c r="F1376" i="9"/>
  <c r="C1376" i="9"/>
  <c r="F1375" i="9"/>
  <c r="C1375" i="9"/>
  <c r="F1374" i="9"/>
  <c r="C1374" i="9"/>
  <c r="F1373" i="9"/>
  <c r="C1373" i="9"/>
  <c r="F1372" i="9"/>
  <c r="C1372" i="9"/>
  <c r="F1371" i="9"/>
  <c r="C1371" i="9"/>
  <c r="F1370" i="9"/>
  <c r="C1370" i="9"/>
  <c r="F1369" i="9"/>
  <c r="C1369" i="9"/>
  <c r="F1368" i="9"/>
  <c r="C1368" i="9"/>
  <c r="F1367" i="9"/>
  <c r="C1367" i="9"/>
  <c r="F1366" i="9"/>
  <c r="C1366" i="9"/>
  <c r="F1365" i="9"/>
  <c r="C1365" i="9"/>
  <c r="F1364" i="9"/>
  <c r="C1364" i="9"/>
  <c r="F1363" i="9"/>
  <c r="C1363" i="9"/>
  <c r="F1362" i="9"/>
  <c r="C1362" i="9"/>
  <c r="F1361" i="9"/>
  <c r="C1361" i="9"/>
  <c r="F1360" i="9"/>
  <c r="C1360" i="9"/>
  <c r="F1359" i="9"/>
  <c r="C1359" i="9"/>
  <c r="F1358" i="9"/>
  <c r="F1357" i="9" s="1"/>
  <c r="C1358" i="9"/>
  <c r="K1357" i="9"/>
  <c r="J1357" i="9"/>
  <c r="I1357" i="9"/>
  <c r="H1357" i="9"/>
  <c r="G1357" i="9"/>
  <c r="E1357" i="9"/>
  <c r="D1357" i="9"/>
  <c r="C1357" i="9"/>
  <c r="C1356" i="9"/>
  <c r="C1355" i="9"/>
  <c r="C1354" i="9"/>
  <c r="E1353" i="9"/>
  <c r="C1353" i="9" s="1"/>
  <c r="D1353" i="9"/>
  <c r="C1352" i="9"/>
  <c r="F1351" i="9"/>
  <c r="C1351" i="9"/>
  <c r="F1350" i="9"/>
  <c r="C1350" i="9"/>
  <c r="F1349" i="9"/>
  <c r="C1349" i="9"/>
  <c r="F1348" i="9"/>
  <c r="C1348" i="9"/>
  <c r="F1347" i="9"/>
  <c r="C1347" i="9"/>
  <c r="F1346" i="9"/>
  <c r="C1346" i="9"/>
  <c r="F1345" i="9"/>
  <c r="C1345" i="9"/>
  <c r="F1344" i="9"/>
  <c r="C1344" i="9"/>
  <c r="F1343" i="9"/>
  <c r="C1343" i="9"/>
  <c r="F1342" i="9"/>
  <c r="C1342" i="9"/>
  <c r="F1341" i="9"/>
  <c r="C1341" i="9"/>
  <c r="F1340" i="9"/>
  <c r="C1340" i="9"/>
  <c r="F1339" i="9"/>
  <c r="C1339" i="9"/>
  <c r="F1338" i="9"/>
  <c r="C1338" i="9"/>
  <c r="F1337" i="9"/>
  <c r="C1337" i="9"/>
  <c r="F1336" i="9"/>
  <c r="C1336" i="9"/>
  <c r="F1335" i="9"/>
  <c r="C1335" i="9"/>
  <c r="F1334" i="9"/>
  <c r="C1334" i="9"/>
  <c r="F1333" i="9"/>
  <c r="C1333" i="9"/>
  <c r="F1332" i="9"/>
  <c r="C1332" i="9"/>
  <c r="F1331" i="9"/>
  <c r="C1331" i="9"/>
  <c r="F1330" i="9"/>
  <c r="C1330" i="9"/>
  <c r="F1329" i="9"/>
  <c r="C1329" i="9"/>
  <c r="F1328" i="9"/>
  <c r="C1328" i="9"/>
  <c r="F1327" i="9"/>
  <c r="C1327" i="9"/>
  <c r="F1326" i="9"/>
  <c r="C1326" i="9"/>
  <c r="F1325" i="9"/>
  <c r="C1325" i="9"/>
  <c r="F1324" i="9"/>
  <c r="C1324" i="9"/>
  <c r="F1323" i="9"/>
  <c r="C1323" i="9"/>
  <c r="F1322" i="9"/>
  <c r="C1322" i="9"/>
  <c r="F1321" i="9"/>
  <c r="C1321" i="9"/>
  <c r="F1320" i="9"/>
  <c r="C1320" i="9"/>
  <c r="F1319" i="9"/>
  <c r="C1319" i="9"/>
  <c r="F1318" i="9"/>
  <c r="C1318" i="9"/>
  <c r="F1317" i="9"/>
  <c r="C1317" i="9"/>
  <c r="F1316" i="9"/>
  <c r="C1316" i="9"/>
  <c r="F1315" i="9"/>
  <c r="C1315" i="9"/>
  <c r="F1314" i="9"/>
  <c r="C1314" i="9"/>
  <c r="F1313" i="9"/>
  <c r="C1313" i="9"/>
  <c r="F1312" i="9"/>
  <c r="C1312" i="9"/>
  <c r="F1311" i="9"/>
  <c r="C1311" i="9"/>
  <c r="F1310" i="9"/>
  <c r="C1310" i="9"/>
  <c r="F1309" i="9"/>
  <c r="C1309" i="9"/>
  <c r="F1308" i="9"/>
  <c r="C1308" i="9"/>
  <c r="F1307" i="9"/>
  <c r="C1307" i="9"/>
  <c r="F1306" i="9"/>
  <c r="C1306" i="9"/>
  <c r="F1305" i="9"/>
  <c r="C1305" i="9"/>
  <c r="F1304" i="9"/>
  <c r="C1304" i="9"/>
  <c r="F1303" i="9"/>
  <c r="C1303" i="9"/>
  <c r="F1302" i="9"/>
  <c r="C1302" i="9"/>
  <c r="F1301" i="9"/>
  <c r="C1301" i="9"/>
  <c r="F1300" i="9"/>
  <c r="C1300" i="9"/>
  <c r="F1299" i="9"/>
  <c r="C1299" i="9"/>
  <c r="F1298" i="9"/>
  <c r="C1298" i="9"/>
  <c r="F1297" i="9"/>
  <c r="C1297" i="9"/>
  <c r="F1296" i="9"/>
  <c r="C1296" i="9"/>
  <c r="F1295" i="9"/>
  <c r="C1295" i="9"/>
  <c r="F1294" i="9"/>
  <c r="C1294" i="9"/>
  <c r="F1293" i="9"/>
  <c r="C1293" i="9"/>
  <c r="F1292" i="9"/>
  <c r="C1292" i="9"/>
  <c r="F1291" i="9"/>
  <c r="C1291" i="9"/>
  <c r="F1290" i="9"/>
  <c r="C1290" i="9"/>
  <c r="F1289" i="9"/>
  <c r="C1289" i="9"/>
  <c r="F1288" i="9"/>
  <c r="F1287" i="9" s="1"/>
  <c r="C1288" i="9"/>
  <c r="K1287" i="9"/>
  <c r="J1287" i="9"/>
  <c r="I1287" i="9"/>
  <c r="H1287" i="9"/>
  <c r="G1287" i="9"/>
  <c r="E1287" i="9"/>
  <c r="D1287" i="9"/>
  <c r="C1287" i="9"/>
  <c r="F1286" i="9"/>
  <c r="C1286" i="9"/>
  <c r="F1285" i="9"/>
  <c r="C1285" i="9"/>
  <c r="F1284" i="9"/>
  <c r="C1284" i="9"/>
  <c r="F1283" i="9"/>
  <c r="C1283" i="9"/>
  <c r="F1282" i="9"/>
  <c r="C1282" i="9"/>
  <c r="F1281" i="9"/>
  <c r="C1281" i="9"/>
  <c r="F1280" i="9"/>
  <c r="C1280" i="9"/>
  <c r="F1279" i="9"/>
  <c r="C1279" i="9"/>
  <c r="F1278" i="9"/>
  <c r="C1278" i="9"/>
  <c r="F1277" i="9"/>
  <c r="C1277" i="9"/>
  <c r="F1276" i="9"/>
  <c r="C1276" i="9"/>
  <c r="F1275" i="9"/>
  <c r="C1275" i="9"/>
  <c r="F1274" i="9"/>
  <c r="C1274" i="9"/>
  <c r="F1273" i="9"/>
  <c r="C1273" i="9"/>
  <c r="F1272" i="9"/>
  <c r="C1272" i="9"/>
  <c r="F1271" i="9"/>
  <c r="C1271" i="9"/>
  <c r="F1270" i="9"/>
  <c r="C1270" i="9"/>
  <c r="F1269" i="9"/>
  <c r="C1269" i="9"/>
  <c r="F1268" i="9"/>
  <c r="C1268" i="9"/>
  <c r="F1267" i="9"/>
  <c r="C1267" i="9"/>
  <c r="F1266" i="9"/>
  <c r="C1266" i="9"/>
  <c r="F1265" i="9"/>
  <c r="C1265" i="9"/>
  <c r="F1264" i="9"/>
  <c r="C1264" i="9"/>
  <c r="F1263" i="9"/>
  <c r="C1263" i="9"/>
  <c r="F1262" i="9"/>
  <c r="C1262" i="9"/>
  <c r="F1261" i="9"/>
  <c r="C1261" i="9"/>
  <c r="F1260" i="9"/>
  <c r="C1260" i="9"/>
  <c r="F1259" i="9"/>
  <c r="C1259" i="9"/>
  <c r="F1258" i="9"/>
  <c r="C1258" i="9"/>
  <c r="F1257" i="9"/>
  <c r="C1257" i="9"/>
  <c r="F1256" i="9"/>
  <c r="C1256" i="9"/>
  <c r="F1255" i="9"/>
  <c r="C1255" i="9"/>
  <c r="F1254" i="9"/>
  <c r="C1254" i="9"/>
  <c r="F1253" i="9"/>
  <c r="C1253" i="9"/>
  <c r="F1252" i="9"/>
  <c r="C1252" i="9"/>
  <c r="F1251" i="9"/>
  <c r="C1251" i="9"/>
  <c r="F1250" i="9"/>
  <c r="C1250" i="9"/>
  <c r="F1249" i="9"/>
  <c r="C1249" i="9"/>
  <c r="F1248" i="9"/>
  <c r="C1248" i="9"/>
  <c r="F1247" i="9"/>
  <c r="C1247" i="9"/>
  <c r="F1246" i="9"/>
  <c r="C1246" i="9"/>
  <c r="F1245" i="9"/>
  <c r="C1245" i="9"/>
  <c r="F1244" i="9"/>
  <c r="C1244" i="9"/>
  <c r="F1243" i="9"/>
  <c r="C1243" i="9"/>
  <c r="F1242" i="9"/>
  <c r="C1242" i="9"/>
  <c r="F1241" i="9"/>
  <c r="C1241" i="9"/>
  <c r="F1240" i="9"/>
  <c r="C1240" i="9"/>
  <c r="F1239" i="9"/>
  <c r="C1239" i="9"/>
  <c r="F1238" i="9"/>
  <c r="C1238" i="9"/>
  <c r="F1237" i="9"/>
  <c r="C1237" i="9"/>
  <c r="F1236" i="9"/>
  <c r="C1236" i="9"/>
  <c r="F1235" i="9"/>
  <c r="C1235" i="9"/>
  <c r="F1234" i="9"/>
  <c r="C1234" i="9"/>
  <c r="F1233" i="9"/>
  <c r="C1233" i="9"/>
  <c r="F1232" i="9"/>
  <c r="C1232" i="9"/>
  <c r="F1231" i="9"/>
  <c r="C1231" i="9"/>
  <c r="F1230" i="9"/>
  <c r="C1230" i="9"/>
  <c r="F1229" i="9"/>
  <c r="C1229" i="9"/>
  <c r="F1228" i="9"/>
  <c r="C1228" i="9"/>
  <c r="F1227" i="9"/>
  <c r="C1227" i="9"/>
  <c r="F1226" i="9"/>
  <c r="C1226" i="9"/>
  <c r="F1225" i="9"/>
  <c r="C1225" i="9"/>
  <c r="F1224" i="9"/>
  <c r="C1224" i="9"/>
  <c r="F1223" i="9"/>
  <c r="C1223" i="9"/>
  <c r="F1222" i="9"/>
  <c r="C1222" i="9"/>
  <c r="K1221" i="9"/>
  <c r="J1221" i="9"/>
  <c r="I1221" i="9"/>
  <c r="H1221" i="9"/>
  <c r="G1221" i="9"/>
  <c r="F1221" i="9"/>
  <c r="E1221" i="9"/>
  <c r="D1221"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E1196" i="9"/>
  <c r="C1196" i="9" s="1"/>
  <c r="D1196" i="9"/>
  <c r="C1195" i="9"/>
  <c r="F1194" i="9"/>
  <c r="C1194" i="9"/>
  <c r="F1193" i="9"/>
  <c r="C1193" i="9"/>
  <c r="F1192" i="9"/>
  <c r="C1192" i="9"/>
  <c r="F1191" i="9"/>
  <c r="C1191" i="9"/>
  <c r="F1190" i="9"/>
  <c r="C1190" i="9"/>
  <c r="F1189" i="9"/>
  <c r="C1189" i="9"/>
  <c r="F1188" i="9"/>
  <c r="C1188" i="9"/>
  <c r="F1187" i="9"/>
  <c r="C1187" i="9"/>
  <c r="F1186" i="9"/>
  <c r="C1186" i="9"/>
  <c r="F1185" i="9"/>
  <c r="C1185" i="9"/>
  <c r="F1184" i="9"/>
  <c r="C1184" i="9"/>
  <c r="F1183" i="9"/>
  <c r="C1183" i="9"/>
  <c r="F1182" i="9"/>
  <c r="C1182" i="9"/>
  <c r="F1181" i="9"/>
  <c r="C1181" i="9"/>
  <c r="F1180" i="9"/>
  <c r="C1180" i="9"/>
  <c r="F1179" i="9"/>
  <c r="C1179" i="9"/>
  <c r="F1178" i="9"/>
  <c r="C1178" i="9"/>
  <c r="F1177" i="9"/>
  <c r="C1177" i="9"/>
  <c r="F1176" i="9"/>
  <c r="C1176" i="9"/>
  <c r="F1175" i="9"/>
  <c r="C1175" i="9"/>
  <c r="F1174" i="9"/>
  <c r="C1174" i="9"/>
  <c r="F1173" i="9"/>
  <c r="C1173" i="9"/>
  <c r="F1172" i="9"/>
  <c r="C1172" i="9"/>
  <c r="F1171" i="9"/>
  <c r="C1171" i="9"/>
  <c r="F1170" i="9"/>
  <c r="C1170" i="9"/>
  <c r="F1169" i="9"/>
  <c r="C1169" i="9"/>
  <c r="F1168" i="9"/>
  <c r="C1168" i="9"/>
  <c r="F1167" i="9"/>
  <c r="F1166" i="9" s="1"/>
  <c r="C1167" i="9"/>
  <c r="K1166" i="9"/>
  <c r="J1166" i="9"/>
  <c r="I1166" i="9"/>
  <c r="H1166" i="9"/>
  <c r="G1166" i="9"/>
  <c r="E1166" i="9"/>
  <c r="D1166" i="9"/>
  <c r="C1166" i="9"/>
  <c r="C1165" i="9"/>
  <c r="F1164" i="9"/>
  <c r="C1164" i="9"/>
  <c r="F1163" i="9"/>
  <c r="C1163" i="9"/>
  <c r="F1162" i="9"/>
  <c r="C1162" i="9"/>
  <c r="F1161" i="9"/>
  <c r="C1161" i="9"/>
  <c r="F1160" i="9"/>
  <c r="C1160" i="9"/>
  <c r="F1159" i="9"/>
  <c r="C1159" i="9"/>
  <c r="F1158" i="9"/>
  <c r="C1158" i="9"/>
  <c r="F1157" i="9"/>
  <c r="C1157" i="9"/>
  <c r="F1156" i="9"/>
  <c r="C1156" i="9"/>
  <c r="F1155" i="9"/>
  <c r="C1155" i="9"/>
  <c r="F1154" i="9"/>
  <c r="C1154" i="9"/>
  <c r="F1153" i="9"/>
  <c r="C1153" i="9"/>
  <c r="F1152" i="9"/>
  <c r="C1152" i="9"/>
  <c r="F1151" i="9"/>
  <c r="C1151" i="9"/>
  <c r="F1150" i="9"/>
  <c r="C1150" i="9"/>
  <c r="F1149" i="9"/>
  <c r="C1149" i="9"/>
  <c r="F1148" i="9"/>
  <c r="C1148" i="9"/>
  <c r="F1147" i="9"/>
  <c r="C1147" i="9"/>
  <c r="F1146" i="9"/>
  <c r="C1146" i="9"/>
  <c r="F1145" i="9"/>
  <c r="C1145" i="9"/>
  <c r="F1144" i="9"/>
  <c r="C1144" i="9"/>
  <c r="F1143" i="9"/>
  <c r="C1143" i="9"/>
  <c r="F1142" i="9"/>
  <c r="C1142" i="9"/>
  <c r="F1141" i="9"/>
  <c r="C1141" i="9"/>
  <c r="F1140" i="9"/>
  <c r="C1140" i="9"/>
  <c r="F1139" i="9"/>
  <c r="C1139" i="9"/>
  <c r="F1138" i="9"/>
  <c r="C1138" i="9"/>
  <c r="F1137" i="9"/>
  <c r="C1137" i="9"/>
  <c r="F1136" i="9"/>
  <c r="C1136" i="9"/>
  <c r="F1135" i="9"/>
  <c r="C1135" i="9"/>
  <c r="F1134" i="9"/>
  <c r="C1134" i="9"/>
  <c r="F1133" i="9"/>
  <c r="C1133" i="9"/>
  <c r="F1132" i="9"/>
  <c r="C1132" i="9"/>
  <c r="F1131" i="9"/>
  <c r="C1131" i="9"/>
  <c r="F1130" i="9"/>
  <c r="C1130" i="9"/>
  <c r="F1129" i="9"/>
  <c r="C1129" i="9"/>
  <c r="F1128" i="9"/>
  <c r="C1128" i="9"/>
  <c r="F1127" i="9"/>
  <c r="C1127" i="9"/>
  <c r="F1126" i="9"/>
  <c r="C1126" i="9"/>
  <c r="F1125" i="9"/>
  <c r="C1125" i="9"/>
  <c r="F1124" i="9"/>
  <c r="C1124" i="9"/>
  <c r="F1123" i="9"/>
  <c r="C1123" i="9"/>
  <c r="F1122" i="9"/>
  <c r="C1122" i="9"/>
  <c r="F1121" i="9"/>
  <c r="C1121" i="9"/>
  <c r="F1120" i="9"/>
  <c r="C1120" i="9"/>
  <c r="F1119" i="9"/>
  <c r="C1119" i="9"/>
  <c r="F1118" i="9"/>
  <c r="C1118" i="9"/>
  <c r="F1117" i="9"/>
  <c r="C1117" i="9"/>
  <c r="F1116" i="9"/>
  <c r="C1116" i="9"/>
  <c r="F1115" i="9"/>
  <c r="C1115" i="9"/>
  <c r="F1114" i="9"/>
  <c r="C1114" i="9"/>
  <c r="F1113" i="9"/>
  <c r="C1113" i="9"/>
  <c r="F1112" i="9"/>
  <c r="C1112" i="9"/>
  <c r="F1111" i="9"/>
  <c r="C1111" i="9"/>
  <c r="F1110" i="9"/>
  <c r="C1110" i="9"/>
  <c r="F1109" i="9"/>
  <c r="C1109" i="9"/>
  <c r="F1108" i="9"/>
  <c r="C1108" i="9"/>
  <c r="F1107" i="9"/>
  <c r="C1107" i="9"/>
  <c r="F1106" i="9"/>
  <c r="C1106" i="9"/>
  <c r="F1105" i="9"/>
  <c r="C1105" i="9"/>
  <c r="F1104" i="9"/>
  <c r="C1104" i="9"/>
  <c r="F1103" i="9"/>
  <c r="C1103" i="9"/>
  <c r="F1102" i="9"/>
  <c r="C1102" i="9"/>
  <c r="F1101" i="9"/>
  <c r="C1101" i="9"/>
  <c r="F1100" i="9"/>
  <c r="C1100" i="9"/>
  <c r="F1099" i="9"/>
  <c r="F1098" i="9" s="1"/>
  <c r="C1099" i="9"/>
  <c r="K1098" i="9"/>
  <c r="J1098" i="9"/>
  <c r="I1098" i="9"/>
  <c r="H1098" i="9"/>
  <c r="G1098" i="9"/>
  <c r="E1098" i="9"/>
  <c r="C1098" i="9" s="1"/>
  <c r="D1098" i="9"/>
  <c r="C1097" i="9"/>
  <c r="F1096" i="9"/>
  <c r="C1096" i="9"/>
  <c r="F1095" i="9"/>
  <c r="C1095" i="9"/>
  <c r="F1094" i="9"/>
  <c r="C1094" i="9"/>
  <c r="F1093" i="9"/>
  <c r="C1093" i="9"/>
  <c r="F1092" i="9"/>
  <c r="C1092" i="9"/>
  <c r="F1091" i="9"/>
  <c r="C1091" i="9"/>
  <c r="F1090" i="9"/>
  <c r="C1090" i="9"/>
  <c r="F1089" i="9"/>
  <c r="C1089" i="9"/>
  <c r="F1088" i="9"/>
  <c r="C1088" i="9"/>
  <c r="F1087" i="9"/>
  <c r="C1087" i="9"/>
  <c r="F1086" i="9"/>
  <c r="C1086" i="9"/>
  <c r="F1085" i="9"/>
  <c r="C1085" i="9"/>
  <c r="F1084" i="9"/>
  <c r="C1084" i="9"/>
  <c r="F1083" i="9"/>
  <c r="C1083" i="9"/>
  <c r="F1082" i="9"/>
  <c r="C1082" i="9"/>
  <c r="F1081" i="9"/>
  <c r="C1081" i="9"/>
  <c r="F1080" i="9"/>
  <c r="C1080" i="9"/>
  <c r="F1079" i="9"/>
  <c r="C1079" i="9"/>
  <c r="F1078" i="9"/>
  <c r="C1078" i="9"/>
  <c r="F1077" i="9"/>
  <c r="C1077" i="9"/>
  <c r="F1076" i="9"/>
  <c r="C1076" i="9"/>
  <c r="F1075" i="9"/>
  <c r="C1075" i="9"/>
  <c r="F1074" i="9"/>
  <c r="C1074" i="9"/>
  <c r="F1073" i="9"/>
  <c r="C1073" i="9"/>
  <c r="F1072" i="9"/>
  <c r="C1072" i="9"/>
  <c r="F1071" i="9"/>
  <c r="C1071" i="9"/>
  <c r="F1070" i="9"/>
  <c r="C1070" i="9"/>
  <c r="F1069" i="9"/>
  <c r="C1069" i="9"/>
  <c r="F1068" i="9"/>
  <c r="C1068" i="9"/>
  <c r="F1067" i="9"/>
  <c r="C1067" i="9"/>
  <c r="F1066" i="9"/>
  <c r="C1066" i="9"/>
  <c r="F1065" i="9"/>
  <c r="C1065" i="9"/>
  <c r="F1064" i="9"/>
  <c r="C1064" i="9"/>
  <c r="F1063" i="9"/>
  <c r="C1063" i="9"/>
  <c r="F1062" i="9"/>
  <c r="C1062" i="9"/>
  <c r="F1061" i="9"/>
  <c r="C1061" i="9"/>
  <c r="F1060" i="9"/>
  <c r="C1060" i="9"/>
  <c r="F1059" i="9"/>
  <c r="C1059" i="9"/>
  <c r="F1058" i="9"/>
  <c r="C1058" i="9"/>
  <c r="F1057" i="9"/>
  <c r="C1057" i="9"/>
  <c r="F1056" i="9"/>
  <c r="C1056" i="9"/>
  <c r="F1055" i="9"/>
  <c r="C1055" i="9"/>
  <c r="F1054" i="9"/>
  <c r="C1054" i="9"/>
  <c r="F1053" i="9"/>
  <c r="C1053" i="9"/>
  <c r="F1052" i="9"/>
  <c r="C1052" i="9"/>
  <c r="F1051" i="9"/>
  <c r="C1051" i="9"/>
  <c r="F1050" i="9"/>
  <c r="C1050" i="9"/>
  <c r="F1049" i="9"/>
  <c r="C1049" i="9"/>
  <c r="F1048" i="9"/>
  <c r="C1048" i="9"/>
  <c r="F1047" i="9"/>
  <c r="C1047" i="9"/>
  <c r="F1046" i="9"/>
  <c r="C1046" i="9"/>
  <c r="F1045" i="9"/>
  <c r="C1045" i="9"/>
  <c r="F1044" i="9"/>
  <c r="C1044" i="9"/>
  <c r="F1043" i="9"/>
  <c r="C1043" i="9"/>
  <c r="F1042" i="9"/>
  <c r="C1042" i="9"/>
  <c r="F1041" i="9"/>
  <c r="C1041" i="9"/>
  <c r="F1040" i="9"/>
  <c r="C1040" i="9"/>
  <c r="F1039" i="9"/>
  <c r="C1039" i="9"/>
  <c r="F1038" i="9"/>
  <c r="F1037" i="9" s="1"/>
  <c r="C1038" i="9"/>
  <c r="K1037" i="9"/>
  <c r="J1037" i="9"/>
  <c r="I1037" i="9"/>
  <c r="H1037" i="9"/>
  <c r="G1037" i="9"/>
  <c r="E1037" i="9"/>
  <c r="C1037" i="9" s="1"/>
  <c r="D1037" i="9"/>
  <c r="C1036" i="9"/>
  <c r="E1035" i="9"/>
  <c r="C1035" i="9" s="1"/>
  <c r="D1035" i="9"/>
  <c r="C1034" i="9"/>
  <c r="F1033" i="9"/>
  <c r="C1033" i="9"/>
  <c r="F1032" i="9"/>
  <c r="C1032" i="9"/>
  <c r="F1031" i="9"/>
  <c r="C1031" i="9"/>
  <c r="F1030" i="9"/>
  <c r="C1030" i="9"/>
  <c r="F1029" i="9"/>
  <c r="C1029" i="9"/>
  <c r="F1028" i="9"/>
  <c r="C1028" i="9"/>
  <c r="F1027" i="9"/>
  <c r="C1027" i="9"/>
  <c r="F1026" i="9"/>
  <c r="C1026" i="9"/>
  <c r="F1025" i="9"/>
  <c r="C1025" i="9"/>
  <c r="F1024" i="9"/>
  <c r="C1024" i="9"/>
  <c r="F1023" i="9"/>
  <c r="C1023" i="9"/>
  <c r="F1022" i="9"/>
  <c r="C1022" i="9"/>
  <c r="F1021" i="9"/>
  <c r="C1021" i="9"/>
  <c r="F1020" i="9"/>
  <c r="C1020" i="9"/>
  <c r="F1019" i="9"/>
  <c r="C1019" i="9"/>
  <c r="F1018" i="9"/>
  <c r="C1018" i="9"/>
  <c r="F1017" i="9"/>
  <c r="C1017" i="9"/>
  <c r="F1016" i="9"/>
  <c r="C1016" i="9"/>
  <c r="F1015" i="9"/>
  <c r="C1015" i="9"/>
  <c r="F1014" i="9"/>
  <c r="C1014" i="9"/>
  <c r="F1013" i="9"/>
  <c r="C1013" i="9"/>
  <c r="F1012" i="9"/>
  <c r="C1012" i="9"/>
  <c r="F1011" i="9"/>
  <c r="C1011" i="9"/>
  <c r="F1010" i="9"/>
  <c r="C1010" i="9"/>
  <c r="F1009" i="9"/>
  <c r="C1009" i="9"/>
  <c r="F1008" i="9"/>
  <c r="C1008" i="9"/>
  <c r="F1007" i="9"/>
  <c r="C1007" i="9"/>
  <c r="F1006" i="9"/>
  <c r="C1006" i="9"/>
  <c r="F1005" i="9"/>
  <c r="C1005" i="9"/>
  <c r="F1004" i="9"/>
  <c r="C1004" i="9"/>
  <c r="F1003" i="9"/>
  <c r="C1003" i="9"/>
  <c r="F1002" i="9"/>
  <c r="C1002" i="9"/>
  <c r="F1001" i="9"/>
  <c r="C1001" i="9"/>
  <c r="F1000" i="9"/>
  <c r="C1000" i="9"/>
  <c r="F999" i="9"/>
  <c r="C999" i="9"/>
  <c r="F998" i="9"/>
  <c r="C998" i="9"/>
  <c r="F997" i="9"/>
  <c r="C997" i="9"/>
  <c r="F996" i="9"/>
  <c r="C996" i="9"/>
  <c r="F995" i="9"/>
  <c r="C995" i="9"/>
  <c r="F994" i="9"/>
  <c r="C994" i="9"/>
  <c r="F993" i="9"/>
  <c r="C993" i="9"/>
  <c r="F992" i="9"/>
  <c r="C992" i="9"/>
  <c r="F991" i="9"/>
  <c r="C991" i="9"/>
  <c r="F990" i="9"/>
  <c r="C990" i="9"/>
  <c r="F989" i="9"/>
  <c r="C989" i="9"/>
  <c r="F988" i="9"/>
  <c r="C988" i="9"/>
  <c r="F987" i="9"/>
  <c r="C987" i="9"/>
  <c r="F986" i="9"/>
  <c r="C986" i="9"/>
  <c r="F985" i="9"/>
  <c r="C985" i="9"/>
  <c r="F984" i="9"/>
  <c r="C984" i="9"/>
  <c r="F983" i="9"/>
  <c r="C983" i="9"/>
  <c r="F982" i="9"/>
  <c r="C982" i="9"/>
  <c r="F981" i="9"/>
  <c r="C981" i="9"/>
  <c r="F980" i="9"/>
  <c r="C980" i="9"/>
  <c r="F979" i="9"/>
  <c r="C979" i="9"/>
  <c r="F978" i="9"/>
  <c r="C978" i="9"/>
  <c r="F977" i="9"/>
  <c r="C977" i="9"/>
  <c r="F976" i="9"/>
  <c r="C976" i="9"/>
  <c r="F975" i="9"/>
  <c r="C975" i="9"/>
  <c r="F974" i="9"/>
  <c r="C974" i="9"/>
  <c r="F973" i="9"/>
  <c r="C973" i="9"/>
  <c r="F972" i="9"/>
  <c r="C972" i="9"/>
  <c r="F971" i="9"/>
  <c r="C971" i="9"/>
  <c r="F970" i="9"/>
  <c r="C970" i="9"/>
  <c r="F969" i="9"/>
  <c r="C969" i="9"/>
  <c r="F968" i="9"/>
  <c r="C968" i="9"/>
  <c r="F967" i="9"/>
  <c r="C967" i="9"/>
  <c r="F966" i="9"/>
  <c r="C966" i="9"/>
  <c r="F965" i="9"/>
  <c r="C965" i="9"/>
  <c r="F964" i="9"/>
  <c r="C964" i="9"/>
  <c r="F963" i="9"/>
  <c r="C963" i="9"/>
  <c r="F962" i="9"/>
  <c r="F961" i="9" s="1"/>
  <c r="C962" i="9"/>
  <c r="K961" i="9"/>
  <c r="J961" i="9"/>
  <c r="I961" i="9"/>
  <c r="H961" i="9"/>
  <c r="G961" i="9"/>
  <c r="E961" i="9"/>
  <c r="D961" i="9"/>
  <c r="C961" i="9"/>
  <c r="F960" i="9"/>
  <c r="C960" i="9"/>
  <c r="F959" i="9"/>
  <c r="C959" i="9"/>
  <c r="F958" i="9"/>
  <c r="C958" i="9"/>
  <c r="F957" i="9"/>
  <c r="C957" i="9"/>
  <c r="F956" i="9"/>
  <c r="C956" i="9"/>
  <c r="F955" i="9"/>
  <c r="C955" i="9"/>
  <c r="F954" i="9"/>
  <c r="C954" i="9"/>
  <c r="F953" i="9"/>
  <c r="C953" i="9"/>
  <c r="F952" i="9"/>
  <c r="C952" i="9"/>
  <c r="F951" i="9"/>
  <c r="C951" i="9"/>
  <c r="F950" i="9"/>
  <c r="C950" i="9"/>
  <c r="F949" i="9"/>
  <c r="C949" i="9"/>
  <c r="F948" i="9"/>
  <c r="C948" i="9"/>
  <c r="F947" i="9"/>
  <c r="C947" i="9"/>
  <c r="F946" i="9"/>
  <c r="C946" i="9"/>
  <c r="F945" i="9"/>
  <c r="C945" i="9"/>
  <c r="F944" i="9"/>
  <c r="C944" i="9"/>
  <c r="F943" i="9"/>
  <c r="C943" i="9"/>
  <c r="F942" i="9"/>
  <c r="C942" i="9"/>
  <c r="F941" i="9"/>
  <c r="C941" i="9"/>
  <c r="F940" i="9"/>
  <c r="C940" i="9"/>
  <c r="F939" i="9"/>
  <c r="C939" i="9"/>
  <c r="F938" i="9"/>
  <c r="C938" i="9"/>
  <c r="F937" i="9"/>
  <c r="C937" i="9"/>
  <c r="F936" i="9"/>
  <c r="C936" i="9"/>
  <c r="F935" i="9"/>
  <c r="C935" i="9"/>
  <c r="F934" i="9"/>
  <c r="C934" i="9"/>
  <c r="F933" i="9"/>
  <c r="C933" i="9"/>
  <c r="F932" i="9"/>
  <c r="C932" i="9"/>
  <c r="F931" i="9"/>
  <c r="C931" i="9"/>
  <c r="F930" i="9"/>
  <c r="C930" i="9"/>
  <c r="F929" i="9"/>
  <c r="C929" i="9"/>
  <c r="F928" i="9"/>
  <c r="C928" i="9"/>
  <c r="F927" i="9"/>
  <c r="C927" i="9"/>
  <c r="F926" i="9"/>
  <c r="C926" i="9"/>
  <c r="F925" i="9"/>
  <c r="C925" i="9"/>
  <c r="F924" i="9"/>
  <c r="C924" i="9"/>
  <c r="F923" i="9"/>
  <c r="C923" i="9"/>
  <c r="F922" i="9"/>
  <c r="C922" i="9"/>
  <c r="F921" i="9"/>
  <c r="C921" i="9"/>
  <c r="F920" i="9"/>
  <c r="C920" i="9"/>
  <c r="F919" i="9"/>
  <c r="C919" i="9"/>
  <c r="F918" i="9"/>
  <c r="C918" i="9"/>
  <c r="F917" i="9"/>
  <c r="C917" i="9"/>
  <c r="F916" i="9"/>
  <c r="C916" i="9"/>
  <c r="F915" i="9"/>
  <c r="C915" i="9"/>
  <c r="F914" i="9"/>
  <c r="C914" i="9"/>
  <c r="F913" i="9"/>
  <c r="C913" i="9"/>
  <c r="F912" i="9"/>
  <c r="C912" i="9"/>
  <c r="F911" i="9"/>
  <c r="C911" i="9"/>
  <c r="F910" i="9"/>
  <c r="C910" i="9"/>
  <c r="F909" i="9"/>
  <c r="C909" i="9"/>
  <c r="F908" i="9"/>
  <c r="C908" i="9"/>
  <c r="F907" i="9"/>
  <c r="C907" i="9"/>
  <c r="F906" i="9"/>
  <c r="C906" i="9"/>
  <c r="F905" i="9"/>
  <c r="C905" i="9"/>
  <c r="F904" i="9"/>
  <c r="C904" i="9"/>
  <c r="F903" i="9"/>
  <c r="C903" i="9"/>
  <c r="F902" i="9"/>
  <c r="C902" i="9"/>
  <c r="F901" i="9"/>
  <c r="C901" i="9"/>
  <c r="F900" i="9"/>
  <c r="C900" i="9"/>
  <c r="F899" i="9"/>
  <c r="C899" i="9"/>
  <c r="F898" i="9"/>
  <c r="C898" i="9"/>
  <c r="F897" i="9"/>
  <c r="C897" i="9"/>
  <c r="F896" i="9"/>
  <c r="C896" i="9"/>
  <c r="F895" i="9"/>
  <c r="C895" i="9"/>
  <c r="F894" i="9"/>
  <c r="C894" i="9"/>
  <c r="F893" i="9"/>
  <c r="C893" i="9"/>
  <c r="F892" i="9"/>
  <c r="C892" i="9"/>
  <c r="F891" i="9"/>
  <c r="C891" i="9"/>
  <c r="F890" i="9"/>
  <c r="C890" i="9"/>
  <c r="F889" i="9"/>
  <c r="C889" i="9"/>
  <c r="F888" i="9"/>
  <c r="C888" i="9"/>
  <c r="F887" i="9"/>
  <c r="C887" i="9"/>
  <c r="F886" i="9"/>
  <c r="C886" i="9"/>
  <c r="F885" i="9"/>
  <c r="C885" i="9"/>
  <c r="F884" i="9"/>
  <c r="C884" i="9"/>
  <c r="F883" i="9"/>
  <c r="F882" i="9" s="1"/>
  <c r="C883" i="9"/>
  <c r="K882" i="9"/>
  <c r="J882" i="9"/>
  <c r="I882" i="9"/>
  <c r="H882" i="9"/>
  <c r="G882" i="9"/>
  <c r="E882" i="9"/>
  <c r="D882" i="9"/>
  <c r="C882" i="9" s="1"/>
  <c r="F881" i="9"/>
  <c r="C881" i="9"/>
  <c r="F880" i="9"/>
  <c r="C880" i="9"/>
  <c r="F879" i="9"/>
  <c r="C879" i="9"/>
  <c r="F878" i="9"/>
  <c r="C878" i="9"/>
  <c r="F877" i="9"/>
  <c r="C877" i="9"/>
  <c r="F876" i="9"/>
  <c r="C876" i="9"/>
  <c r="F875" i="9"/>
  <c r="C875" i="9"/>
  <c r="F874" i="9"/>
  <c r="C874" i="9"/>
  <c r="F873" i="9"/>
  <c r="C873" i="9"/>
  <c r="F872" i="9"/>
  <c r="C872" i="9"/>
  <c r="F871" i="9"/>
  <c r="C871" i="9"/>
  <c r="F870" i="9"/>
  <c r="C870" i="9"/>
  <c r="F869" i="9"/>
  <c r="C869" i="9"/>
  <c r="F868" i="9"/>
  <c r="C868" i="9"/>
  <c r="F867" i="9"/>
  <c r="C867" i="9"/>
  <c r="F866" i="9"/>
  <c r="C866" i="9"/>
  <c r="F865" i="9"/>
  <c r="C865" i="9"/>
  <c r="F864" i="9"/>
  <c r="C864" i="9"/>
  <c r="F863" i="9"/>
  <c r="C863" i="9"/>
  <c r="F862" i="9"/>
  <c r="C862" i="9"/>
  <c r="F861" i="9"/>
  <c r="C861" i="9"/>
  <c r="F860" i="9"/>
  <c r="C860" i="9"/>
  <c r="F859" i="9"/>
  <c r="C859" i="9"/>
  <c r="F858" i="9"/>
  <c r="C858" i="9"/>
  <c r="F857" i="9"/>
  <c r="C857" i="9"/>
  <c r="F856" i="9"/>
  <c r="C856" i="9"/>
  <c r="F855" i="9"/>
  <c r="C855" i="9"/>
  <c r="F854" i="9"/>
  <c r="C854" i="9"/>
  <c r="F853" i="9"/>
  <c r="C853" i="9"/>
  <c r="F852" i="9"/>
  <c r="C852" i="9"/>
  <c r="F851" i="9"/>
  <c r="C851" i="9"/>
  <c r="F850" i="9"/>
  <c r="C850" i="9"/>
  <c r="F849" i="9"/>
  <c r="C849" i="9"/>
  <c r="F848" i="9"/>
  <c r="C848" i="9"/>
  <c r="F847" i="9"/>
  <c r="C847" i="9"/>
  <c r="F846" i="9"/>
  <c r="C846" i="9"/>
  <c r="F845" i="9"/>
  <c r="C845" i="9"/>
  <c r="F844" i="9"/>
  <c r="C844" i="9"/>
  <c r="F843" i="9"/>
  <c r="C843" i="9"/>
  <c r="F842" i="9"/>
  <c r="C842" i="9"/>
  <c r="F841" i="9"/>
  <c r="C841" i="9"/>
  <c r="F840" i="9"/>
  <c r="C840" i="9"/>
  <c r="F839" i="9"/>
  <c r="C839" i="9"/>
  <c r="F838" i="9"/>
  <c r="C838" i="9"/>
  <c r="F837" i="9"/>
  <c r="C837" i="9"/>
  <c r="F836" i="9"/>
  <c r="C836" i="9"/>
  <c r="F835" i="9"/>
  <c r="C835" i="9"/>
  <c r="F834" i="9"/>
  <c r="C834" i="9"/>
  <c r="F833" i="9"/>
  <c r="C833" i="9"/>
  <c r="F832" i="9"/>
  <c r="C832" i="9"/>
  <c r="F831" i="9"/>
  <c r="C831" i="9"/>
  <c r="F830" i="9"/>
  <c r="C830" i="9"/>
  <c r="F829" i="9"/>
  <c r="C829" i="9"/>
  <c r="F828" i="9"/>
  <c r="C828" i="9"/>
  <c r="F827" i="9"/>
  <c r="C827" i="9"/>
  <c r="F826" i="9"/>
  <c r="C826" i="9"/>
  <c r="F825" i="9"/>
  <c r="C825" i="9"/>
  <c r="F824" i="9"/>
  <c r="C824" i="9"/>
  <c r="F823" i="9"/>
  <c r="C823" i="9"/>
  <c r="F822" i="9"/>
  <c r="C822" i="9"/>
  <c r="F821" i="9"/>
  <c r="C821" i="9"/>
  <c r="F820" i="9"/>
  <c r="C820" i="9"/>
  <c r="F819" i="9"/>
  <c r="C819" i="9"/>
  <c r="F818" i="9"/>
  <c r="C818" i="9"/>
  <c r="F817" i="9"/>
  <c r="C817" i="9"/>
  <c r="F816" i="9"/>
  <c r="C816" i="9"/>
  <c r="F815" i="9"/>
  <c r="C815" i="9"/>
  <c r="F814" i="9"/>
  <c r="C814" i="9"/>
  <c r="F813" i="9"/>
  <c r="C813" i="9"/>
  <c r="F812" i="9"/>
  <c r="F811" i="9" s="1"/>
  <c r="C812" i="9"/>
  <c r="K811" i="9"/>
  <c r="J811" i="9"/>
  <c r="I811" i="9"/>
  <c r="H811" i="9"/>
  <c r="G811" i="9"/>
  <c r="E811" i="9"/>
  <c r="C811" i="9" s="1"/>
  <c r="D811" i="9"/>
  <c r="C810" i="9"/>
  <c r="C809" i="9"/>
  <c r="C808" i="9"/>
  <c r="C807" i="9"/>
  <c r="C806" i="9"/>
  <c r="C805" i="9"/>
  <c r="E804" i="9"/>
  <c r="D804" i="9"/>
  <c r="C804" i="9"/>
  <c r="C803" i="9"/>
  <c r="C802" i="9"/>
  <c r="C801" i="9"/>
  <c r="C800" i="9"/>
  <c r="C799" i="9"/>
  <c r="C798" i="9"/>
  <c r="C797" i="9"/>
  <c r="C796" i="9"/>
  <c r="C795" i="9"/>
  <c r="E794" i="9"/>
  <c r="D794" i="9"/>
  <c r="C794" i="9"/>
  <c r="C793" i="9"/>
  <c r="C792" i="9"/>
  <c r="C791" i="9"/>
  <c r="C790" i="9"/>
  <c r="C789" i="9"/>
  <c r="C788" i="9"/>
  <c r="C787" i="9"/>
  <c r="C786" i="9"/>
  <c r="C785" i="9"/>
  <c r="C784" i="9"/>
  <c r="E783" i="9"/>
  <c r="D783" i="9"/>
  <c r="C783" i="9"/>
  <c r="C782" i="9"/>
  <c r="C781" i="9"/>
  <c r="C780" i="9"/>
  <c r="C779" i="9"/>
  <c r="C778" i="9"/>
  <c r="C777" i="9"/>
  <c r="C776" i="9"/>
  <c r="C775" i="9"/>
  <c r="C774" i="9"/>
  <c r="C773" i="9"/>
  <c r="C772" i="9"/>
  <c r="C771" i="9"/>
  <c r="C770" i="9"/>
  <c r="C769" i="9"/>
  <c r="E768" i="9"/>
  <c r="D768" i="9"/>
  <c r="C768" i="9" s="1"/>
  <c r="C767" i="9"/>
  <c r="C766" i="9"/>
  <c r="C765" i="9"/>
  <c r="E764" i="9"/>
  <c r="D764" i="9"/>
  <c r="C764" i="9"/>
  <c r="C763" i="9"/>
  <c r="C762" i="9"/>
  <c r="C761" i="9"/>
  <c r="C760" i="9"/>
  <c r="C759" i="9"/>
  <c r="C758" i="9"/>
  <c r="C757" i="9"/>
  <c r="C756" i="9"/>
  <c r="C755" i="9"/>
  <c r="C754" i="9"/>
  <c r="C753" i="9"/>
  <c r="C752" i="9"/>
  <c r="C751" i="9"/>
  <c r="C750" i="9"/>
  <c r="C749" i="9"/>
  <c r="C748" i="9"/>
  <c r="E747" i="9"/>
  <c r="C747" i="9" s="1"/>
  <c r="D747" i="9"/>
  <c r="C746" i="9"/>
  <c r="C745" i="9"/>
  <c r="C744" i="9"/>
  <c r="C743" i="9"/>
  <c r="C742" i="9"/>
  <c r="C741" i="9"/>
  <c r="C740" i="9"/>
  <c r="C739" i="9"/>
  <c r="C738" i="9"/>
  <c r="C737" i="9"/>
  <c r="C736" i="9"/>
  <c r="C735" i="9"/>
  <c r="C734" i="9"/>
  <c r="C733" i="9"/>
  <c r="C732" i="9"/>
  <c r="C731" i="9"/>
  <c r="E730" i="9"/>
  <c r="D730" i="9"/>
  <c r="C730" i="9" s="1"/>
  <c r="C729" i="9"/>
  <c r="C728" i="9"/>
  <c r="E727" i="9"/>
  <c r="C727" i="9" s="1"/>
  <c r="D727" i="9"/>
  <c r="C726" i="9"/>
  <c r="C725" i="9"/>
  <c r="C724" i="9"/>
  <c r="C723" i="9"/>
  <c r="C722" i="9"/>
  <c r="C721" i="9"/>
  <c r="E720" i="9"/>
  <c r="D720" i="9"/>
  <c r="C720" i="9"/>
  <c r="C719" i="9"/>
  <c r="C718" i="9"/>
  <c r="E717" i="9"/>
  <c r="D717" i="9"/>
  <c r="C717" i="9"/>
  <c r="C716" i="9"/>
  <c r="C715" i="9"/>
  <c r="C714" i="9"/>
  <c r="C713" i="9"/>
  <c r="C712" i="9"/>
  <c r="C711" i="9"/>
  <c r="E710" i="9"/>
  <c r="D710" i="9"/>
  <c r="C710" i="9" s="1"/>
  <c r="C709" i="9"/>
  <c r="C708" i="9"/>
  <c r="E707" i="9"/>
  <c r="C707" i="9" s="1"/>
  <c r="D707" i="9"/>
  <c r="C706" i="9"/>
  <c r="C705" i="9"/>
  <c r="E704" i="9"/>
  <c r="D704" i="9"/>
  <c r="C704" i="9"/>
  <c r="C703" i="9"/>
  <c r="C702" i="9"/>
  <c r="E701" i="9"/>
  <c r="D701" i="9"/>
  <c r="C701" i="9"/>
  <c r="C700" i="9"/>
  <c r="C699" i="9"/>
  <c r="C698" i="9"/>
  <c r="C697" i="9"/>
  <c r="C696" i="9"/>
  <c r="E695" i="9"/>
  <c r="D695" i="9"/>
  <c r="C695" i="9"/>
  <c r="C694" i="9"/>
  <c r="C693" i="9"/>
  <c r="C692" i="9"/>
  <c r="C691" i="9"/>
  <c r="C690" i="9"/>
  <c r="C689" i="9"/>
  <c r="C688" i="9"/>
  <c r="E687" i="9"/>
  <c r="C687" i="9" s="1"/>
  <c r="D687" i="9"/>
  <c r="C686" i="9"/>
  <c r="C685" i="9"/>
  <c r="C684" i="9"/>
  <c r="C683" i="9"/>
  <c r="C682" i="9"/>
  <c r="E681" i="9"/>
  <c r="C681" i="9" s="1"/>
  <c r="D681" i="9"/>
  <c r="C680" i="9"/>
  <c r="C679" i="9"/>
  <c r="E678" i="9"/>
  <c r="D678" i="9"/>
  <c r="C678" i="9"/>
  <c r="C677" i="9"/>
  <c r="C676" i="9"/>
  <c r="C675" i="9"/>
  <c r="E674" i="9"/>
  <c r="D674" i="9"/>
  <c r="C674" i="9" s="1"/>
  <c r="C673" i="9"/>
  <c r="C672" i="9"/>
  <c r="C671" i="9"/>
  <c r="C670" i="9"/>
  <c r="C669" i="9"/>
  <c r="C668" i="9"/>
  <c r="C667" i="9"/>
  <c r="C666" i="9"/>
  <c r="C665" i="9"/>
  <c r="C664" i="9"/>
  <c r="C663" i="9"/>
  <c r="C662" i="9"/>
  <c r="C661" i="9"/>
  <c r="C660" i="9"/>
  <c r="C659" i="9"/>
  <c r="C658" i="9"/>
  <c r="C657" i="9"/>
  <c r="C656" i="9"/>
  <c r="C655" i="9"/>
  <c r="E654" i="9"/>
  <c r="D654" i="9"/>
  <c r="C654" i="9"/>
  <c r="C653" i="9"/>
  <c r="C652" i="9"/>
  <c r="C651" i="9"/>
  <c r="C650" i="9"/>
  <c r="C649" i="9"/>
  <c r="C648" i="9"/>
  <c r="C647" i="9"/>
  <c r="C646" i="9"/>
  <c r="C645" i="9"/>
  <c r="C644" i="9"/>
  <c r="C643" i="9"/>
  <c r="C642" i="9"/>
  <c r="C641" i="9"/>
  <c r="C640" i="9"/>
  <c r="C639" i="9"/>
  <c r="C638" i="9"/>
  <c r="C637" i="9"/>
  <c r="C636" i="9"/>
  <c r="C635" i="9"/>
  <c r="C634" i="9"/>
  <c r="E633" i="9"/>
  <c r="C633" i="9" s="1"/>
  <c r="D633" i="9"/>
  <c r="C632" i="9"/>
  <c r="C631" i="9"/>
  <c r="C630" i="9"/>
  <c r="C629" i="9"/>
  <c r="C628" i="9"/>
  <c r="C627" i="9"/>
  <c r="C626" i="9"/>
  <c r="C625" i="9"/>
  <c r="C624" i="9"/>
  <c r="C623" i="9"/>
  <c r="C622" i="9"/>
  <c r="C621" i="9"/>
  <c r="C620" i="9"/>
  <c r="C619" i="9"/>
  <c r="C618" i="9"/>
  <c r="C617" i="9"/>
  <c r="C616" i="9"/>
  <c r="E615" i="9"/>
  <c r="C615" i="9" s="1"/>
  <c r="D615" i="9"/>
  <c r="C614" i="9"/>
  <c r="C613" i="9"/>
  <c r="C612" i="9"/>
  <c r="C611" i="9"/>
  <c r="C610" i="9"/>
  <c r="C609" i="9"/>
  <c r="C608" i="9"/>
  <c r="C607" i="9"/>
  <c r="C606" i="9"/>
  <c r="C605" i="9"/>
  <c r="C604" i="9"/>
  <c r="C603" i="9"/>
  <c r="C602" i="9"/>
  <c r="C601" i="9"/>
  <c r="C600" i="9"/>
  <c r="C599" i="9"/>
  <c r="C598" i="9"/>
  <c r="C597" i="9"/>
  <c r="C596" i="9"/>
  <c r="C595" i="9"/>
  <c r="C594" i="9"/>
  <c r="C593" i="9"/>
  <c r="C592" i="9"/>
  <c r="C591" i="9"/>
  <c r="E590" i="9"/>
  <c r="D590" i="9"/>
  <c r="C590" i="9" s="1"/>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E535" i="9"/>
  <c r="C535" i="9" s="1"/>
  <c r="D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E500" i="9"/>
  <c r="D500"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E456" i="9"/>
  <c r="D456" i="9"/>
  <c r="C456" i="9" s="1"/>
  <c r="C455" i="9"/>
  <c r="C454" i="9"/>
  <c r="C453" i="9"/>
  <c r="C452" i="9"/>
  <c r="C451" i="9"/>
  <c r="C450" i="9"/>
  <c r="C449" i="9"/>
  <c r="C448" i="9"/>
  <c r="C447" i="9"/>
  <c r="E446" i="9"/>
  <c r="D446" i="9"/>
  <c r="C446" i="9" s="1"/>
  <c r="C445" i="9"/>
  <c r="C444" i="9"/>
  <c r="C443" i="9"/>
  <c r="C442" i="9"/>
  <c r="C441" i="9"/>
  <c r="C440" i="9"/>
  <c r="C439" i="9"/>
  <c r="C438" i="9"/>
  <c r="C437" i="9"/>
  <c r="C436" i="9"/>
  <c r="C435" i="9"/>
  <c r="C434" i="9"/>
  <c r="C433" i="9"/>
  <c r="C432" i="9"/>
  <c r="C431" i="9"/>
  <c r="C430" i="9"/>
  <c r="C429" i="9"/>
  <c r="E428" i="9"/>
  <c r="D428" i="9"/>
  <c r="C428" i="9" s="1"/>
  <c r="C427" i="9"/>
  <c r="C426" i="9"/>
  <c r="C425" i="9"/>
  <c r="C424" i="9"/>
  <c r="C423" i="9"/>
  <c r="C422" i="9"/>
  <c r="C421" i="9"/>
  <c r="C420" i="9"/>
  <c r="C419" i="9"/>
  <c r="C418" i="9"/>
  <c r="C417" i="9"/>
  <c r="C416" i="9"/>
  <c r="C415" i="9"/>
  <c r="C414" i="9"/>
  <c r="C413" i="9"/>
  <c r="C412" i="9"/>
  <c r="C411" i="9"/>
  <c r="C410" i="9"/>
  <c r="C409" i="9"/>
  <c r="C408" i="9"/>
  <c r="C407" i="9"/>
  <c r="C406" i="9"/>
  <c r="E405" i="9"/>
  <c r="C405" i="9" s="1"/>
  <c r="D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E362" i="9"/>
  <c r="D362"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E295" i="9"/>
  <c r="D295" i="9"/>
  <c r="C295" i="9"/>
  <c r="C294" i="9"/>
  <c r="C293" i="9"/>
  <c r="C292" i="9"/>
  <c r="C291" i="9"/>
  <c r="C290" i="9"/>
  <c r="E289" i="9"/>
  <c r="D289"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E243" i="9"/>
  <c r="D243"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E174" i="9"/>
  <c r="D174"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E83" i="9"/>
  <c r="D83" i="9"/>
  <c r="C83" i="9"/>
  <c r="C82" i="9"/>
  <c r="C81" i="9"/>
  <c r="C80" i="9"/>
  <c r="C79" i="9"/>
  <c r="C78" i="9"/>
  <c r="C77" i="9"/>
  <c r="C76" i="9"/>
  <c r="C75" i="9"/>
  <c r="C74" i="9"/>
  <c r="C73" i="9"/>
  <c r="C72" i="9"/>
  <c r="C71" i="9"/>
  <c r="C70" i="9"/>
  <c r="C69" i="9"/>
  <c r="C68" i="9"/>
  <c r="C67" i="9"/>
  <c r="C66" i="9"/>
  <c r="C65" i="9"/>
  <c r="C64" i="9"/>
  <c r="C63" i="9"/>
  <c r="C62" i="9"/>
  <c r="C61" i="9"/>
  <c r="C60" i="9"/>
  <c r="C59" i="9"/>
  <c r="E58" i="9"/>
  <c r="D58" i="9"/>
  <c r="C58" i="9"/>
  <c r="C57" i="9"/>
  <c r="C56" i="9"/>
  <c r="C55" i="9"/>
  <c r="C54" i="9"/>
  <c r="C53" i="9"/>
  <c r="E52" i="9"/>
  <c r="D52" i="9"/>
  <c r="C52" i="9"/>
  <c r="C51" i="9"/>
  <c r="C50" i="9"/>
  <c r="C49" i="9"/>
  <c r="C48" i="9"/>
  <c r="C47" i="9"/>
  <c r="E46" i="9"/>
  <c r="D46" i="9"/>
  <c r="C46" i="9"/>
  <c r="C45" i="9"/>
  <c r="C44" i="9"/>
  <c r="C43" i="9"/>
  <c r="E42" i="9"/>
  <c r="D42" i="9"/>
  <c r="C42" i="9" s="1"/>
  <c r="C41" i="9"/>
  <c r="C40" i="9"/>
  <c r="C39" i="9"/>
  <c r="E38" i="9"/>
  <c r="D38" i="9"/>
  <c r="C38" i="9"/>
  <c r="C37" i="9"/>
  <c r="C36" i="9"/>
  <c r="C35" i="9"/>
  <c r="C34" i="9"/>
  <c r="E33" i="9"/>
  <c r="C33" i="9" s="1"/>
  <c r="D33" i="9"/>
  <c r="C32" i="9"/>
  <c r="C31" i="9"/>
  <c r="C30" i="9"/>
  <c r="C29" i="9"/>
  <c r="C28" i="9"/>
  <c r="C27" i="9"/>
  <c r="E26" i="9"/>
  <c r="D26" i="9"/>
  <c r="C26" i="9"/>
  <c r="C25" i="9"/>
  <c r="C24" i="9"/>
  <c r="C23" i="9"/>
  <c r="C22" i="9"/>
  <c r="C21" i="9"/>
  <c r="C20" i="9"/>
  <c r="C19" i="9"/>
  <c r="C18" i="9"/>
  <c r="C17" i="9"/>
  <c r="C16" i="9"/>
  <c r="C15" i="9"/>
  <c r="C14" i="9"/>
  <c r="C13" i="9"/>
  <c r="E12" i="9"/>
  <c r="D12" i="9"/>
  <c r="A5" i="9"/>
  <c r="A4" i="9"/>
  <c r="A3" i="9"/>
  <c r="A2" i="9"/>
  <c r="C2454" i="10" l="1"/>
  <c r="C2453" i="10"/>
  <c r="C2452" i="10"/>
  <c r="C2451" i="10"/>
  <c r="C2450" i="10"/>
  <c r="C2449" i="10"/>
  <c r="C2448" i="10"/>
  <c r="C2447" i="10"/>
  <c r="C2446" i="10"/>
  <c r="C2445" i="10"/>
  <c r="C2444" i="10"/>
  <c r="C2443" i="10"/>
  <c r="C2442" i="10"/>
  <c r="C2441" i="10"/>
  <c r="C2440" i="10"/>
  <c r="C2439" i="10"/>
  <c r="C2438" i="10"/>
  <c r="C2437" i="10"/>
  <c r="C2436" i="10"/>
  <c r="C2435" i="10"/>
  <c r="C2434" i="10"/>
  <c r="C2433" i="10"/>
  <c r="C2432" i="10"/>
  <c r="C2431" i="10"/>
  <c r="C2430" i="10"/>
  <c r="C2429" i="10"/>
  <c r="C2428" i="10"/>
  <c r="C2427" i="10"/>
  <c r="C2426" i="10"/>
  <c r="C2425" i="10"/>
  <c r="C2424" i="10"/>
  <c r="C2423" i="10"/>
  <c r="C2422" i="10"/>
  <c r="C2421" i="10"/>
  <c r="C2420" i="10"/>
  <c r="C2419" i="10"/>
  <c r="C2418" i="10"/>
  <c r="C2417" i="10"/>
  <c r="C2416" i="10"/>
  <c r="C2415" i="10"/>
  <c r="C2414" i="10"/>
  <c r="C2413" i="10"/>
  <c r="C2412" i="10"/>
  <c r="C2411" i="10"/>
  <c r="C2410" i="10"/>
  <c r="C2409" i="10"/>
  <c r="C2408" i="10"/>
  <c r="C2407" i="10"/>
  <c r="C2406" i="10"/>
  <c r="C2405" i="10"/>
  <c r="C2404" i="10"/>
  <c r="C2403" i="10"/>
  <c r="C2402" i="10"/>
  <c r="C2401" i="10"/>
  <c r="C2400" i="10"/>
  <c r="C2399" i="10"/>
  <c r="C2398" i="10"/>
  <c r="C2397" i="10"/>
  <c r="C2396" i="10"/>
  <c r="C2395" i="10"/>
  <c r="C2394" i="10"/>
  <c r="C2393" i="10"/>
  <c r="C2392" i="10"/>
  <c r="C2391" i="10"/>
  <c r="C2390" i="10"/>
  <c r="C2389" i="10"/>
  <c r="C2388" i="10"/>
  <c r="C2387" i="10"/>
  <c r="C2386" i="10"/>
  <c r="C2385" i="10"/>
  <c r="C2384" i="10"/>
  <c r="C2383" i="10"/>
  <c r="C2382" i="10"/>
  <c r="C2381" i="10"/>
  <c r="C2380" i="10"/>
  <c r="C2379" i="10"/>
  <c r="C2378" i="10"/>
  <c r="C2377" i="10"/>
  <c r="C2376" i="10"/>
  <c r="C2375" i="10"/>
  <c r="C2374" i="10"/>
  <c r="C2373" i="10"/>
  <c r="C2372" i="10"/>
  <c r="C2371" i="10"/>
  <c r="C2370" i="10"/>
  <c r="C2369" i="10"/>
  <c r="C2368" i="10"/>
  <c r="C2367" i="10"/>
  <c r="C2366" i="10"/>
  <c r="C2365" i="10"/>
  <c r="C2364" i="10"/>
  <c r="C2363" i="10"/>
  <c r="C2362" i="10"/>
  <c r="C2361" i="10"/>
  <c r="C2360" i="10"/>
  <c r="C2359" i="10"/>
  <c r="C2358" i="10"/>
  <c r="C2357" i="10"/>
  <c r="C2356" i="10"/>
  <c r="C2355" i="10"/>
  <c r="C2354" i="10"/>
  <c r="C2353" i="10"/>
  <c r="C2352" i="10"/>
  <c r="C2351" i="10"/>
  <c r="C2350" i="10"/>
  <c r="C2349" i="10"/>
  <c r="C2348" i="10"/>
  <c r="C2347" i="10"/>
  <c r="C2346" i="10"/>
  <c r="C2345" i="10"/>
  <c r="C2344" i="10"/>
  <c r="C2343" i="10"/>
  <c r="C2342" i="10"/>
  <c r="C2341" i="10"/>
  <c r="C2340" i="10"/>
  <c r="C2339" i="10"/>
  <c r="C2338" i="10"/>
  <c r="C2337" i="10"/>
  <c r="C2336" i="10"/>
  <c r="C2335" i="10"/>
  <c r="C2334" i="10"/>
  <c r="C2333" i="10"/>
  <c r="C2332" i="10"/>
  <c r="C2331" i="10"/>
  <c r="C2330" i="10"/>
  <c r="C2329" i="10"/>
  <c r="C2328" i="10"/>
  <c r="C2327" i="10"/>
  <c r="C2326" i="10"/>
  <c r="C2325" i="10"/>
  <c r="C2324" i="10"/>
  <c r="C2323" i="10"/>
  <c r="C2322" i="10"/>
  <c r="C2321" i="10"/>
  <c r="C2320" i="10"/>
  <c r="C2319" i="10"/>
  <c r="C2318" i="10"/>
  <c r="C2317" i="10"/>
  <c r="C2316" i="10"/>
  <c r="C2315" i="10"/>
  <c r="C2314" i="10"/>
  <c r="C2313" i="10"/>
  <c r="C2312" i="10"/>
  <c r="C2311" i="10"/>
  <c r="C2310" i="10"/>
  <c r="C2309" i="10"/>
  <c r="C2308" i="10"/>
  <c r="C2307" i="10"/>
  <c r="C2306" i="10"/>
  <c r="C2305" i="10"/>
  <c r="C2304" i="10"/>
  <c r="C2303" i="10"/>
  <c r="C2302" i="10"/>
  <c r="C2301" i="10"/>
  <c r="C2300" i="10"/>
  <c r="C2299" i="10"/>
  <c r="C2298" i="10"/>
  <c r="C2297" i="10"/>
  <c r="C2296" i="10"/>
  <c r="C2295" i="10"/>
  <c r="C2294" i="10"/>
  <c r="C2293" i="10"/>
  <c r="C2292" i="10"/>
  <c r="C2291" i="10"/>
  <c r="C2290" i="10"/>
  <c r="C2289" i="10"/>
  <c r="C2288" i="10"/>
  <c r="C2287" i="10"/>
  <c r="C2286" i="10"/>
  <c r="C2285" i="10"/>
  <c r="C2284" i="10"/>
  <c r="C2283" i="10"/>
  <c r="C2282" i="10"/>
  <c r="C2281" i="10"/>
  <c r="C2280" i="10"/>
  <c r="C2279" i="10"/>
  <c r="C2278" i="10"/>
  <c r="C2277" i="10"/>
  <c r="C2276" i="10"/>
  <c r="C2275" i="10"/>
  <c r="C2274" i="10"/>
  <c r="C2273" i="10"/>
  <c r="C2272" i="10"/>
  <c r="C2271" i="10"/>
  <c r="C2270" i="10"/>
  <c r="C2269" i="10"/>
  <c r="C2268" i="10"/>
  <c r="E2267" i="10"/>
  <c r="D2267" i="10"/>
  <c r="C2267" i="10" s="1"/>
  <c r="C2266" i="10"/>
  <c r="C2265" i="10"/>
  <c r="C2264" i="10"/>
  <c r="C2263" i="10"/>
  <c r="C2262" i="10"/>
  <c r="C2261" i="10"/>
  <c r="C2260" i="10"/>
  <c r="C2259" i="10"/>
  <c r="C2258" i="10"/>
  <c r="C2257" i="10"/>
  <c r="C2256" i="10"/>
  <c r="C2255" i="10"/>
  <c r="C2254" i="10"/>
  <c r="C2253" i="10"/>
  <c r="C2252" i="10"/>
  <c r="C2251" i="10"/>
  <c r="E2250" i="10"/>
  <c r="D2250" i="10"/>
  <c r="C2250" i="10" s="1"/>
  <c r="C2249" i="10"/>
  <c r="C2248" i="10"/>
  <c r="C2247" i="10"/>
  <c r="C2246" i="10"/>
  <c r="C2245" i="10"/>
  <c r="C2244" i="10"/>
  <c r="C2243" i="10"/>
  <c r="C2242" i="10"/>
  <c r="C2241" i="10"/>
  <c r="C2240" i="10"/>
  <c r="C2239" i="10"/>
  <c r="C2238" i="10"/>
  <c r="C2237" i="10"/>
  <c r="C2236" i="10"/>
  <c r="C2235" i="10"/>
  <c r="C2234" i="10"/>
  <c r="C2233" i="10"/>
  <c r="C2232" i="10"/>
  <c r="C2231" i="10"/>
  <c r="C2230" i="10"/>
  <c r="C2229" i="10"/>
  <c r="E2228" i="10"/>
  <c r="D2228" i="10"/>
  <c r="C2228" i="10" s="1"/>
  <c r="C2227" i="10"/>
  <c r="C2226" i="10"/>
  <c r="C2225" i="10"/>
  <c r="C2224" i="10"/>
  <c r="C2223" i="10"/>
  <c r="C2222" i="10"/>
  <c r="C2221" i="10"/>
  <c r="C2220" i="10"/>
  <c r="C2219" i="10"/>
  <c r="C2218" i="10"/>
  <c r="C2217" i="10"/>
  <c r="C2216" i="10"/>
  <c r="C2215" i="10"/>
  <c r="C2214" i="10"/>
  <c r="C2213" i="10"/>
  <c r="C2212" i="10"/>
  <c r="C2211" i="10"/>
  <c r="C2210" i="10"/>
  <c r="C2209" i="10"/>
  <c r="C2208" i="10"/>
  <c r="C2207" i="10"/>
  <c r="C2206" i="10"/>
  <c r="C2205" i="10"/>
  <c r="C2204" i="10"/>
  <c r="C2203" i="10"/>
  <c r="C2202" i="10"/>
  <c r="C2201" i="10"/>
  <c r="C2200" i="10"/>
  <c r="C2199" i="10"/>
  <c r="C2198" i="10"/>
  <c r="C2197" i="10"/>
  <c r="C2196" i="10"/>
  <c r="C2195" i="10"/>
  <c r="C2194" i="10"/>
  <c r="C2193" i="10"/>
  <c r="C2192" i="10"/>
  <c r="C2191" i="10"/>
  <c r="C2190" i="10"/>
  <c r="E2189" i="10"/>
  <c r="D2189" i="10"/>
  <c r="C2189" i="10" s="1"/>
  <c r="C2188" i="10"/>
  <c r="C2187" i="10"/>
  <c r="C2186" i="10"/>
  <c r="C2185" i="10"/>
  <c r="C2184" i="10"/>
  <c r="C2183" i="10"/>
  <c r="C2182" i="10"/>
  <c r="C2181" i="10"/>
  <c r="C2180" i="10"/>
  <c r="C2179" i="10"/>
  <c r="C2178" i="10"/>
  <c r="C2177" i="10"/>
  <c r="C2176" i="10"/>
  <c r="C2175" i="10"/>
  <c r="C2174" i="10"/>
  <c r="C2173" i="10"/>
  <c r="C2172" i="10"/>
  <c r="C2171" i="10"/>
  <c r="C2170" i="10"/>
  <c r="C2169" i="10"/>
  <c r="C2168" i="10"/>
  <c r="C2167" i="10"/>
  <c r="C2166" i="10"/>
  <c r="C2165" i="10"/>
  <c r="C2164" i="10"/>
  <c r="C2163" i="10"/>
  <c r="C2162" i="10"/>
  <c r="C2161" i="10"/>
  <c r="C2160" i="10"/>
  <c r="C2159" i="10"/>
  <c r="C2158" i="10"/>
  <c r="C2157" i="10"/>
  <c r="C2156" i="10"/>
  <c r="C2155" i="10"/>
  <c r="C2154" i="10"/>
  <c r="C2153" i="10"/>
  <c r="C2152" i="10"/>
  <c r="C2151" i="10"/>
  <c r="C2150" i="10"/>
  <c r="C2149" i="10"/>
  <c r="C2148" i="10"/>
  <c r="C2147" i="10"/>
  <c r="C2146" i="10"/>
  <c r="C2145" i="10"/>
  <c r="C2144" i="10"/>
  <c r="C2143" i="10"/>
  <c r="C2142" i="10"/>
  <c r="C2141" i="10"/>
  <c r="C2140" i="10"/>
  <c r="C2139" i="10"/>
  <c r="C2138" i="10"/>
  <c r="C2137" i="10"/>
  <c r="C2136" i="10"/>
  <c r="C2135" i="10"/>
  <c r="C2134" i="10"/>
  <c r="C2133" i="10"/>
  <c r="C2132" i="10"/>
  <c r="C2131" i="10"/>
  <c r="C2130" i="10"/>
  <c r="C2129" i="10"/>
  <c r="C2128" i="10"/>
  <c r="C2127" i="10"/>
  <c r="C2126" i="10"/>
  <c r="C2125" i="10"/>
  <c r="C2124" i="10"/>
  <c r="C2123" i="10"/>
  <c r="C2122" i="10"/>
  <c r="C2121" i="10"/>
  <c r="C2120" i="10"/>
  <c r="E2119" i="10"/>
  <c r="D2119" i="10"/>
  <c r="C2119" i="10" s="1"/>
  <c r="C2118" i="10"/>
  <c r="C2117" i="10"/>
  <c r="C2116" i="10"/>
  <c r="C2115" i="10"/>
  <c r="C2114" i="10"/>
  <c r="C2113" i="10"/>
  <c r="C2112" i="10"/>
  <c r="C2111" i="10"/>
  <c r="C2110" i="10"/>
  <c r="C2109" i="10"/>
  <c r="C2108" i="10"/>
  <c r="C2107" i="10"/>
  <c r="C2106" i="10"/>
  <c r="C2105" i="10"/>
  <c r="C2104" i="10"/>
  <c r="E2103" i="10"/>
  <c r="D2103" i="10"/>
  <c r="C2103" i="10"/>
  <c r="C2102" i="10"/>
  <c r="C2101" i="10"/>
  <c r="C2100" i="10"/>
  <c r="C2099" i="10"/>
  <c r="C2098" i="10"/>
  <c r="C2097" i="10"/>
  <c r="C2096" i="10"/>
  <c r="C2095" i="10"/>
  <c r="C2094" i="10"/>
  <c r="C2093" i="10"/>
  <c r="C2092" i="10"/>
  <c r="C2091" i="10"/>
  <c r="C2090" i="10"/>
  <c r="C2089" i="10"/>
  <c r="C2088" i="10"/>
  <c r="C2087" i="10"/>
  <c r="C2086" i="10"/>
  <c r="C2085" i="10"/>
  <c r="C2084" i="10"/>
  <c r="C2083" i="10"/>
  <c r="C2082" i="10"/>
  <c r="C2081" i="10"/>
  <c r="C2080" i="10"/>
  <c r="C2079" i="10"/>
  <c r="C2078" i="10"/>
  <c r="C2077" i="10"/>
  <c r="C2076" i="10"/>
  <c r="C2075" i="10"/>
  <c r="C2074" i="10"/>
  <c r="C2073" i="10"/>
  <c r="C2072" i="10"/>
  <c r="C2071" i="10"/>
  <c r="C2070" i="10"/>
  <c r="C2069" i="10"/>
  <c r="C2068" i="10"/>
  <c r="C2067" i="10"/>
  <c r="C2066" i="10"/>
  <c r="C2065" i="10"/>
  <c r="C2064" i="10"/>
  <c r="C2063" i="10"/>
  <c r="E2062" i="10"/>
  <c r="D2062" i="10"/>
  <c r="C2062" i="10" s="1"/>
  <c r="C2061" i="10"/>
  <c r="C2060" i="10"/>
  <c r="C2059" i="10"/>
  <c r="C2058" i="10"/>
  <c r="C2057" i="10"/>
  <c r="C2056" i="10"/>
  <c r="C2055" i="10"/>
  <c r="C2054" i="10"/>
  <c r="C2053" i="10"/>
  <c r="C2052" i="10"/>
  <c r="C2051" i="10"/>
  <c r="C2050" i="10"/>
  <c r="C2049" i="10"/>
  <c r="C2048" i="10"/>
  <c r="C2047" i="10"/>
  <c r="C2046" i="10"/>
  <c r="C2045" i="10"/>
  <c r="C2044" i="10"/>
  <c r="C2043" i="10"/>
  <c r="C2042" i="10"/>
  <c r="C2041" i="10"/>
  <c r="C2040" i="10"/>
  <c r="C2039" i="10"/>
  <c r="C2038" i="10"/>
  <c r="C2037" i="10"/>
  <c r="C2036" i="10"/>
  <c r="C2035" i="10"/>
  <c r="C2034" i="10"/>
  <c r="C2033" i="10"/>
  <c r="C2032" i="10"/>
  <c r="C2031" i="10"/>
  <c r="C2030" i="10"/>
  <c r="C2029" i="10"/>
  <c r="C2028" i="10"/>
  <c r="C2027" i="10"/>
  <c r="C2026" i="10"/>
  <c r="C2025" i="10"/>
  <c r="C2024" i="10"/>
  <c r="E2023" i="10"/>
  <c r="D2023" i="10"/>
  <c r="C2023" i="10"/>
  <c r="C2022" i="10"/>
  <c r="C2021" i="10"/>
  <c r="C2020" i="10"/>
  <c r="C2019" i="10"/>
  <c r="C2018" i="10"/>
  <c r="C2017" i="10"/>
  <c r="C2016" i="10"/>
  <c r="C2015" i="10"/>
  <c r="C2014" i="10"/>
  <c r="C2013" i="10"/>
  <c r="C2012" i="10"/>
  <c r="C2011" i="10"/>
  <c r="C2010" i="10"/>
  <c r="C2009" i="10"/>
  <c r="C2008" i="10"/>
  <c r="C2007" i="10"/>
  <c r="C2006" i="10"/>
  <c r="C2005" i="10"/>
  <c r="C2004" i="10"/>
  <c r="C2003" i="10"/>
  <c r="C2002" i="10"/>
  <c r="C2001" i="10"/>
  <c r="C2000" i="10"/>
  <c r="C1999" i="10"/>
  <c r="C1998" i="10"/>
  <c r="C1997" i="10"/>
  <c r="C1996" i="10"/>
  <c r="C1995" i="10"/>
  <c r="C1994" i="10"/>
  <c r="C1993" i="10"/>
  <c r="C1992" i="10"/>
  <c r="C1991" i="10"/>
  <c r="C1990" i="10"/>
  <c r="C1989" i="10"/>
  <c r="E1988" i="10"/>
  <c r="D1988" i="10"/>
  <c r="C1988" i="10" s="1"/>
  <c r="C1987" i="10"/>
  <c r="C1986" i="10"/>
  <c r="C1985" i="10"/>
  <c r="C1984" i="10"/>
  <c r="C1983" i="10"/>
  <c r="E1982" i="10"/>
  <c r="D1982" i="10"/>
  <c r="C1982" i="10" s="1"/>
  <c r="C1981" i="10"/>
  <c r="C1980" i="10"/>
  <c r="C1979" i="10"/>
  <c r="C1978" i="10"/>
  <c r="C1977" i="10"/>
  <c r="C1976" i="10"/>
  <c r="C1975" i="10"/>
  <c r="C1974" i="10"/>
  <c r="C1973" i="10"/>
  <c r="C1972" i="10"/>
  <c r="C1971" i="10"/>
  <c r="C1970" i="10"/>
  <c r="C1969" i="10"/>
  <c r="C1968" i="10"/>
  <c r="C1967" i="10"/>
  <c r="C1966" i="10"/>
  <c r="C1965" i="10"/>
  <c r="C1964" i="10"/>
  <c r="C1963" i="10"/>
  <c r="C1962" i="10"/>
  <c r="C1961" i="10"/>
  <c r="C1960" i="10"/>
  <c r="C1959" i="10"/>
  <c r="C1958" i="10"/>
  <c r="C1957" i="10"/>
  <c r="C1956" i="10"/>
  <c r="C1955" i="10"/>
  <c r="C1954" i="10"/>
  <c r="C1953" i="10"/>
  <c r="C1952" i="10"/>
  <c r="C1951" i="10"/>
  <c r="C1950" i="10"/>
  <c r="C1949" i="10"/>
  <c r="C1948" i="10"/>
  <c r="C1947" i="10"/>
  <c r="C1946" i="10"/>
  <c r="C1945" i="10"/>
  <c r="C1944" i="10"/>
  <c r="E1943" i="10"/>
  <c r="C1943" i="10" s="1"/>
  <c r="D1943" i="10"/>
  <c r="C1942" i="10"/>
  <c r="C1941" i="10"/>
  <c r="E1940" i="10"/>
  <c r="D1940" i="10"/>
  <c r="C1940" i="10" s="1"/>
  <c r="C1939" i="10"/>
  <c r="C1938" i="10"/>
  <c r="C1937" i="10"/>
  <c r="C1936" i="10"/>
  <c r="C1935" i="10"/>
  <c r="C1934" i="10"/>
  <c r="C1933" i="10"/>
  <c r="C1932" i="10"/>
  <c r="C1931" i="10"/>
  <c r="C1930" i="10"/>
  <c r="C1929" i="10"/>
  <c r="C1928" i="10"/>
  <c r="C1927" i="10"/>
  <c r="C1926" i="10"/>
  <c r="C1925" i="10"/>
  <c r="C1924" i="10"/>
  <c r="C1923" i="10"/>
  <c r="C1922" i="10"/>
  <c r="C1921" i="10"/>
  <c r="C1920" i="10"/>
  <c r="C1919" i="10"/>
  <c r="C1918" i="10"/>
  <c r="C1917" i="10"/>
  <c r="C1916" i="10"/>
  <c r="C1915" i="10"/>
  <c r="E1914" i="10"/>
  <c r="D1914" i="10"/>
  <c r="C1914" i="10" s="1"/>
  <c r="C1913" i="10"/>
  <c r="C1912" i="10"/>
  <c r="C1911" i="10"/>
  <c r="C1910" i="10"/>
  <c r="C1909" i="10"/>
  <c r="C1908" i="10"/>
  <c r="C1907" i="10"/>
  <c r="C1906" i="10"/>
  <c r="C1905" i="10"/>
  <c r="C1904" i="10"/>
  <c r="C1903" i="10"/>
  <c r="C1902" i="10"/>
  <c r="C1901" i="10"/>
  <c r="C1900" i="10"/>
  <c r="C1899" i="10"/>
  <c r="C1898" i="10"/>
  <c r="C1897" i="10"/>
  <c r="C1896" i="10"/>
  <c r="C1895" i="10"/>
  <c r="C1894" i="10"/>
  <c r="C1893" i="10"/>
  <c r="C1892" i="10"/>
  <c r="C1891" i="10"/>
  <c r="C1890" i="10"/>
  <c r="E1889" i="10"/>
  <c r="C1889" i="10" s="1"/>
  <c r="D1889" i="10"/>
  <c r="C1888" i="10"/>
  <c r="C1887" i="10"/>
  <c r="C1886" i="10"/>
  <c r="C1885" i="10"/>
  <c r="C1884" i="10"/>
  <c r="C1883" i="10"/>
  <c r="C1882" i="10"/>
  <c r="C1881" i="10"/>
  <c r="C1880" i="10"/>
  <c r="C1879" i="10"/>
  <c r="C1878" i="10"/>
  <c r="C1877" i="10"/>
  <c r="C1876" i="10"/>
  <c r="C1875" i="10"/>
  <c r="C1874" i="10"/>
  <c r="C1873" i="10"/>
  <c r="C1872" i="10"/>
  <c r="E1871" i="10"/>
  <c r="C1871" i="10" s="1"/>
  <c r="D1871" i="10"/>
  <c r="C1870" i="10"/>
  <c r="C1869" i="10"/>
  <c r="C1868" i="10"/>
  <c r="C1867" i="10"/>
  <c r="C1866" i="10"/>
  <c r="C1865" i="10"/>
  <c r="C1864" i="10"/>
  <c r="C1863" i="10"/>
  <c r="E1862" i="10"/>
  <c r="D1862" i="10"/>
  <c r="C1862" i="10" s="1"/>
  <c r="C1861" i="10"/>
  <c r="E1860" i="10"/>
  <c r="D1860" i="10"/>
  <c r="C1860" i="10" s="1"/>
  <c r="C1859" i="10"/>
  <c r="C1858" i="10"/>
  <c r="C1857" i="10"/>
  <c r="C1856" i="10"/>
  <c r="C1855" i="10"/>
  <c r="C1854" i="10"/>
  <c r="C1853" i="10"/>
  <c r="C1852" i="10"/>
  <c r="C1851" i="10"/>
  <c r="C1850" i="10"/>
  <c r="E1849" i="10"/>
  <c r="C1849" i="10" s="1"/>
  <c r="D1849" i="10"/>
  <c r="F1848" i="10"/>
  <c r="C1848" i="10"/>
  <c r="F1847" i="10"/>
  <c r="C1847" i="10"/>
  <c r="F1846" i="10"/>
  <c r="C1846" i="10"/>
  <c r="K1845" i="10"/>
  <c r="J1845" i="10"/>
  <c r="I1845" i="10"/>
  <c r="H1845" i="10"/>
  <c r="G1845" i="10"/>
  <c r="F1845" i="10"/>
  <c r="E1845" i="10"/>
  <c r="D1845" i="10"/>
  <c r="C1845" i="10" s="1"/>
  <c r="F1844" i="10"/>
  <c r="C1844" i="10"/>
  <c r="F1843" i="10"/>
  <c r="C1843" i="10"/>
  <c r="F1842" i="10"/>
  <c r="C1842" i="10"/>
  <c r="F1841" i="10"/>
  <c r="C1841" i="10"/>
  <c r="F1840" i="10"/>
  <c r="C1840" i="10"/>
  <c r="F1839" i="10"/>
  <c r="C1839" i="10"/>
  <c r="F1838" i="10"/>
  <c r="C1838" i="10"/>
  <c r="F1837" i="10"/>
  <c r="C1837" i="10"/>
  <c r="F1836" i="10"/>
  <c r="C1836" i="10"/>
  <c r="F1835" i="10"/>
  <c r="C1835" i="10"/>
  <c r="F1834" i="10"/>
  <c r="C1834" i="10"/>
  <c r="F1833" i="10"/>
  <c r="C1833" i="10"/>
  <c r="F1832" i="10"/>
  <c r="C1832" i="10"/>
  <c r="F1831" i="10"/>
  <c r="C1831" i="10"/>
  <c r="F1830" i="10"/>
  <c r="C1830" i="10"/>
  <c r="F1829" i="10"/>
  <c r="C1829" i="10"/>
  <c r="F1828" i="10"/>
  <c r="C1828" i="10"/>
  <c r="F1827" i="10"/>
  <c r="C1827" i="10"/>
  <c r="F1826" i="10"/>
  <c r="C1826" i="10"/>
  <c r="F1825" i="10"/>
  <c r="C1825" i="10"/>
  <c r="F1824" i="10"/>
  <c r="C1824" i="10"/>
  <c r="F1823" i="10"/>
  <c r="C1823" i="10"/>
  <c r="F1822" i="10"/>
  <c r="C1822" i="10"/>
  <c r="F1821" i="10"/>
  <c r="C1821" i="10"/>
  <c r="F1820" i="10"/>
  <c r="C1820" i="10"/>
  <c r="F1819" i="10"/>
  <c r="C1819" i="10"/>
  <c r="F1818" i="10"/>
  <c r="C1818" i="10"/>
  <c r="F1817" i="10"/>
  <c r="C1817" i="10"/>
  <c r="F1816" i="10"/>
  <c r="C1816" i="10"/>
  <c r="F1815" i="10"/>
  <c r="C1815" i="10"/>
  <c r="F1814" i="10"/>
  <c r="C1814" i="10"/>
  <c r="F1813" i="10"/>
  <c r="C1813" i="10"/>
  <c r="F1812" i="10"/>
  <c r="C1812" i="10"/>
  <c r="F1811" i="10"/>
  <c r="C1811" i="10"/>
  <c r="F1810" i="10"/>
  <c r="C1810" i="10"/>
  <c r="F1809" i="10"/>
  <c r="C1809" i="10"/>
  <c r="F1808" i="10"/>
  <c r="C1808" i="10"/>
  <c r="F1807" i="10"/>
  <c r="C1807" i="10"/>
  <c r="F1806" i="10"/>
  <c r="C1806" i="10"/>
  <c r="F1805" i="10"/>
  <c r="C1805" i="10"/>
  <c r="F1804" i="10"/>
  <c r="C1804" i="10"/>
  <c r="F1803" i="10"/>
  <c r="C1803" i="10"/>
  <c r="F1802" i="10"/>
  <c r="C1802" i="10"/>
  <c r="F1801" i="10"/>
  <c r="C1801" i="10"/>
  <c r="F1800" i="10"/>
  <c r="C1800" i="10"/>
  <c r="F1799" i="10"/>
  <c r="C1799" i="10"/>
  <c r="F1798" i="10"/>
  <c r="C1798" i="10"/>
  <c r="F1797" i="10"/>
  <c r="C1797" i="10"/>
  <c r="F1796" i="10"/>
  <c r="C1796" i="10"/>
  <c r="F1795" i="10"/>
  <c r="C1795" i="10"/>
  <c r="F1794" i="10"/>
  <c r="C1794" i="10"/>
  <c r="F1793" i="10"/>
  <c r="C1793" i="10"/>
  <c r="F1792" i="10"/>
  <c r="C1792" i="10"/>
  <c r="F1791" i="10"/>
  <c r="C1791" i="10"/>
  <c r="F1790" i="10"/>
  <c r="C1790" i="10"/>
  <c r="F1789" i="10"/>
  <c r="C1789" i="10"/>
  <c r="F1788" i="10"/>
  <c r="C1788" i="10"/>
  <c r="F1787" i="10"/>
  <c r="C1787" i="10"/>
  <c r="F1786" i="10"/>
  <c r="C1786" i="10"/>
  <c r="F1785" i="10"/>
  <c r="C1785" i="10"/>
  <c r="F1784" i="10"/>
  <c r="C1784" i="10"/>
  <c r="F1783" i="10"/>
  <c r="C1783" i="10"/>
  <c r="F1782" i="10"/>
  <c r="C1782" i="10"/>
  <c r="F1781" i="10"/>
  <c r="C1781" i="10"/>
  <c r="F1780" i="10"/>
  <c r="C1780" i="10"/>
  <c r="F1779" i="10"/>
  <c r="C1779" i="10"/>
  <c r="F1778" i="10"/>
  <c r="C1778" i="10"/>
  <c r="F1777" i="10"/>
  <c r="C1777" i="10"/>
  <c r="F1776" i="10"/>
  <c r="C1776" i="10"/>
  <c r="F1775" i="10"/>
  <c r="C1775" i="10"/>
  <c r="F1774" i="10"/>
  <c r="C1774" i="10"/>
  <c r="F1773" i="10"/>
  <c r="C1773" i="10"/>
  <c r="F1772" i="10"/>
  <c r="C1772" i="10"/>
  <c r="F1771" i="10"/>
  <c r="C1771" i="10"/>
  <c r="F1770" i="10"/>
  <c r="C1770" i="10"/>
  <c r="F1769" i="10"/>
  <c r="C1769" i="10"/>
  <c r="F1768" i="10"/>
  <c r="C1768" i="10"/>
  <c r="F1767" i="10"/>
  <c r="C1767" i="10"/>
  <c r="F1766" i="10"/>
  <c r="C1766" i="10"/>
  <c r="F1765" i="10"/>
  <c r="C1765" i="10"/>
  <c r="F1764" i="10"/>
  <c r="C1764" i="10"/>
  <c r="F1763" i="10"/>
  <c r="C1763" i="10"/>
  <c r="F1762" i="10"/>
  <c r="C1762" i="10"/>
  <c r="F1761" i="10"/>
  <c r="C1761" i="10"/>
  <c r="F1760" i="10"/>
  <c r="C1760" i="10"/>
  <c r="F1759" i="10"/>
  <c r="C1759" i="10"/>
  <c r="F1758" i="10"/>
  <c r="C1758" i="10"/>
  <c r="F1757" i="10"/>
  <c r="C1757" i="10"/>
  <c r="F1756" i="10"/>
  <c r="C1756" i="10"/>
  <c r="F1755" i="10"/>
  <c r="C1755" i="10"/>
  <c r="F1754" i="10"/>
  <c r="C1754" i="10"/>
  <c r="F1753" i="10"/>
  <c r="C1753" i="10"/>
  <c r="F1752" i="10"/>
  <c r="C1752" i="10"/>
  <c r="F1751" i="10"/>
  <c r="C1751" i="10"/>
  <c r="F1750" i="10"/>
  <c r="C1750" i="10"/>
  <c r="F1749" i="10"/>
  <c r="C1749" i="10"/>
  <c r="F1748" i="10"/>
  <c r="C1748" i="10"/>
  <c r="F1747" i="10"/>
  <c r="C1747" i="10"/>
  <c r="F1746" i="10"/>
  <c r="C1746" i="10"/>
  <c r="F1745" i="10"/>
  <c r="C1745" i="10"/>
  <c r="F1744" i="10"/>
  <c r="C1744" i="10"/>
  <c r="F1743" i="10"/>
  <c r="C1743" i="10"/>
  <c r="F1742" i="10"/>
  <c r="C1742" i="10"/>
  <c r="F1741" i="10"/>
  <c r="C1741" i="10"/>
  <c r="F1740" i="10"/>
  <c r="C1740" i="10"/>
  <c r="F1739" i="10"/>
  <c r="C1739" i="10"/>
  <c r="F1738" i="10"/>
  <c r="C1738" i="10"/>
  <c r="F1737" i="10"/>
  <c r="C1737" i="10"/>
  <c r="F1736" i="10"/>
  <c r="C1736" i="10"/>
  <c r="F1735" i="10"/>
  <c r="C1735" i="10"/>
  <c r="F1734" i="10"/>
  <c r="C1734" i="10"/>
  <c r="F1733" i="10"/>
  <c r="C1733" i="10"/>
  <c r="F1732" i="10"/>
  <c r="C1732" i="10"/>
  <c r="F1731" i="10"/>
  <c r="C1731" i="10"/>
  <c r="F1730" i="10"/>
  <c r="C1730" i="10"/>
  <c r="F1729" i="10"/>
  <c r="C1729" i="10"/>
  <c r="F1728" i="10"/>
  <c r="C1728" i="10"/>
  <c r="F1727" i="10"/>
  <c r="C1727" i="10"/>
  <c r="F1726" i="10"/>
  <c r="C1726" i="10"/>
  <c r="F1725" i="10"/>
  <c r="C1725" i="10"/>
  <c r="F1724" i="10"/>
  <c r="C1724" i="10"/>
  <c r="F1723" i="10"/>
  <c r="C1723" i="10"/>
  <c r="F1722" i="10"/>
  <c r="C1722" i="10"/>
  <c r="F1721" i="10"/>
  <c r="C1721" i="10"/>
  <c r="F1720" i="10"/>
  <c r="C1720" i="10"/>
  <c r="F1719" i="10"/>
  <c r="C1719" i="10"/>
  <c r="F1718" i="10"/>
  <c r="C1718" i="10"/>
  <c r="F1717" i="10"/>
  <c r="C1717" i="10"/>
  <c r="F1716" i="10"/>
  <c r="C1716" i="10"/>
  <c r="F1715" i="10"/>
  <c r="C1715" i="10"/>
  <c r="F1714" i="10"/>
  <c r="C1714" i="10"/>
  <c r="F1713" i="10"/>
  <c r="C1713" i="10"/>
  <c r="F1712" i="10"/>
  <c r="C1712" i="10"/>
  <c r="F1711" i="10"/>
  <c r="C1711" i="10"/>
  <c r="F1710" i="10"/>
  <c r="C1710" i="10"/>
  <c r="F1709" i="10"/>
  <c r="C1709" i="10"/>
  <c r="F1708" i="10"/>
  <c r="C1708" i="10"/>
  <c r="F1707" i="10"/>
  <c r="C1707" i="10"/>
  <c r="F1706" i="10"/>
  <c r="C1706" i="10"/>
  <c r="F1705" i="10"/>
  <c r="C1705" i="10"/>
  <c r="F1704" i="10"/>
  <c r="C1704" i="10"/>
  <c r="F1703" i="10"/>
  <c r="C1703" i="10"/>
  <c r="F1702" i="10"/>
  <c r="C1702" i="10"/>
  <c r="F1701" i="10"/>
  <c r="C1701" i="10"/>
  <c r="F1700" i="10"/>
  <c r="C1700" i="10"/>
  <c r="F1699" i="10"/>
  <c r="C1699" i="10"/>
  <c r="F1698" i="10"/>
  <c r="C1698" i="10"/>
  <c r="F1697" i="10"/>
  <c r="C1697" i="10"/>
  <c r="F1696" i="10"/>
  <c r="C1696" i="10"/>
  <c r="F1695" i="10"/>
  <c r="C1695" i="10"/>
  <c r="F1694" i="10"/>
  <c r="C1694" i="10"/>
  <c r="F1693" i="10"/>
  <c r="C1693" i="10"/>
  <c r="F1692" i="10"/>
  <c r="C1692" i="10"/>
  <c r="F1691" i="10"/>
  <c r="C1691" i="10"/>
  <c r="F1690" i="10"/>
  <c r="C1690" i="10"/>
  <c r="F1689" i="10"/>
  <c r="C1689" i="10"/>
  <c r="F1688" i="10"/>
  <c r="C1688" i="10"/>
  <c r="F1687" i="10"/>
  <c r="C1687" i="10"/>
  <c r="F1686" i="10"/>
  <c r="C1686" i="10"/>
  <c r="F1685" i="10"/>
  <c r="C1685" i="10"/>
  <c r="F1684" i="10"/>
  <c r="C1684" i="10"/>
  <c r="F1683" i="10"/>
  <c r="C1683" i="10"/>
  <c r="F1682" i="10"/>
  <c r="C1682" i="10"/>
  <c r="F1681" i="10"/>
  <c r="C1681" i="10"/>
  <c r="F1680" i="10"/>
  <c r="C1680" i="10"/>
  <c r="F1679" i="10"/>
  <c r="C1679" i="10"/>
  <c r="F1678" i="10"/>
  <c r="C1678" i="10"/>
  <c r="F1677" i="10"/>
  <c r="C1677" i="10"/>
  <c r="F1676" i="10"/>
  <c r="C1676" i="10"/>
  <c r="F1675" i="10"/>
  <c r="C1675" i="10"/>
  <c r="F1674" i="10"/>
  <c r="C1674" i="10"/>
  <c r="F1673" i="10"/>
  <c r="C1673" i="10"/>
  <c r="F1672" i="10"/>
  <c r="C1672" i="10"/>
  <c r="F1671" i="10"/>
  <c r="C1671" i="10"/>
  <c r="F1670" i="10"/>
  <c r="C1670" i="10"/>
  <c r="F1669" i="10"/>
  <c r="C1669" i="10"/>
  <c r="F1668" i="10"/>
  <c r="C1668" i="10"/>
  <c r="F1667" i="10"/>
  <c r="C1667" i="10"/>
  <c r="F1666" i="10"/>
  <c r="C1666" i="10"/>
  <c r="F1665" i="10"/>
  <c r="C1665" i="10"/>
  <c r="F1664" i="10"/>
  <c r="C1664" i="10"/>
  <c r="F1663" i="10"/>
  <c r="C1663" i="10"/>
  <c r="F1662" i="10"/>
  <c r="C1662" i="10"/>
  <c r="F1661" i="10"/>
  <c r="C1661" i="10"/>
  <c r="F1660" i="10"/>
  <c r="C1660" i="10"/>
  <c r="F1659" i="10"/>
  <c r="C1659" i="10"/>
  <c r="F1658" i="10"/>
  <c r="C1658" i="10"/>
  <c r="F1657" i="10"/>
  <c r="C1657" i="10"/>
  <c r="F1656" i="10"/>
  <c r="C1656" i="10"/>
  <c r="F1655" i="10"/>
  <c r="C1655" i="10"/>
  <c r="F1654" i="10"/>
  <c r="C1654" i="10"/>
  <c r="F1653" i="10"/>
  <c r="C1653" i="10"/>
  <c r="F1652" i="10"/>
  <c r="C1652" i="10"/>
  <c r="F1651" i="10"/>
  <c r="C1651" i="10"/>
  <c r="F1650" i="10"/>
  <c r="C1650" i="10"/>
  <c r="F1649" i="10"/>
  <c r="C1649" i="10"/>
  <c r="F1648" i="10"/>
  <c r="C1648" i="10"/>
  <c r="F1647" i="10"/>
  <c r="C1647" i="10"/>
  <c r="F1646" i="10"/>
  <c r="C1646" i="10"/>
  <c r="F1645" i="10"/>
  <c r="C1645" i="10"/>
  <c r="F1644" i="10"/>
  <c r="C1644" i="10"/>
  <c r="F1643" i="10"/>
  <c r="C1643" i="10"/>
  <c r="F1642" i="10"/>
  <c r="C1642" i="10"/>
  <c r="F1641" i="10"/>
  <c r="C1641" i="10"/>
  <c r="F1640" i="10"/>
  <c r="F1639" i="10" s="1"/>
  <c r="C1640" i="10"/>
  <c r="K1639" i="10"/>
  <c r="J1639" i="10"/>
  <c r="I1639" i="10"/>
  <c r="H1639" i="10"/>
  <c r="G1639" i="10"/>
  <c r="E1639" i="10"/>
  <c r="D1639" i="10"/>
  <c r="C1639" i="10"/>
  <c r="C1638" i="10"/>
  <c r="F1637" i="10"/>
  <c r="C1637" i="10"/>
  <c r="F1636" i="10"/>
  <c r="C1636" i="10"/>
  <c r="F1635" i="10"/>
  <c r="C1635" i="10"/>
  <c r="F1634" i="10"/>
  <c r="C1634" i="10"/>
  <c r="F1633" i="10"/>
  <c r="C1633" i="10"/>
  <c r="F1632" i="10"/>
  <c r="F1631" i="10" s="1"/>
  <c r="C1632" i="10"/>
  <c r="K1631" i="10"/>
  <c r="J1631" i="10"/>
  <c r="I1631" i="10"/>
  <c r="H1631" i="10"/>
  <c r="G1631" i="10"/>
  <c r="E1631" i="10"/>
  <c r="C1631" i="10" s="1"/>
  <c r="D1631" i="10"/>
  <c r="F1630" i="10"/>
  <c r="C1630" i="10"/>
  <c r="F1629" i="10"/>
  <c r="C1629" i="10"/>
  <c r="F1628" i="10"/>
  <c r="C1628" i="10"/>
  <c r="F1627" i="10"/>
  <c r="C1627" i="10"/>
  <c r="F1626" i="10"/>
  <c r="C1626" i="10"/>
  <c r="F1625" i="10"/>
  <c r="C1625" i="10"/>
  <c r="F1624" i="10"/>
  <c r="C1624" i="10"/>
  <c r="F1623" i="10"/>
  <c r="C1623" i="10"/>
  <c r="F1622" i="10"/>
  <c r="C1622" i="10"/>
  <c r="F1621" i="10"/>
  <c r="C1621" i="10"/>
  <c r="F1620" i="10"/>
  <c r="C1620" i="10"/>
  <c r="F1619" i="10"/>
  <c r="C1619" i="10"/>
  <c r="F1618" i="10"/>
  <c r="C1618" i="10"/>
  <c r="F1617" i="10"/>
  <c r="C1617" i="10"/>
  <c r="F1616" i="10"/>
  <c r="C1616" i="10"/>
  <c r="F1615" i="10"/>
  <c r="C1615" i="10"/>
  <c r="F1614" i="10"/>
  <c r="C1614" i="10"/>
  <c r="F1613" i="10"/>
  <c r="C1613" i="10"/>
  <c r="F1612" i="10"/>
  <c r="C1612" i="10"/>
  <c r="F1611" i="10"/>
  <c r="C1611" i="10"/>
  <c r="F1610" i="10"/>
  <c r="C1610" i="10"/>
  <c r="F1609" i="10"/>
  <c r="C1609" i="10"/>
  <c r="F1608" i="10"/>
  <c r="C1608" i="10"/>
  <c r="F1607" i="10"/>
  <c r="C1607" i="10"/>
  <c r="F1606" i="10"/>
  <c r="C1606" i="10"/>
  <c r="F1605" i="10"/>
  <c r="C1605" i="10"/>
  <c r="F1604" i="10"/>
  <c r="C1604" i="10"/>
  <c r="F1603" i="10"/>
  <c r="C1603" i="10"/>
  <c r="F1602" i="10"/>
  <c r="C1602" i="10"/>
  <c r="F1601" i="10"/>
  <c r="C1601" i="10"/>
  <c r="F1600" i="10"/>
  <c r="C1600" i="10"/>
  <c r="F1599" i="10"/>
  <c r="C1599" i="10"/>
  <c r="F1598" i="10"/>
  <c r="C1598" i="10"/>
  <c r="K1597" i="10"/>
  <c r="J1597" i="10"/>
  <c r="I1597" i="10"/>
  <c r="H1597" i="10"/>
  <c r="G1597" i="10"/>
  <c r="F1597" i="10"/>
  <c r="E1597" i="10"/>
  <c r="D1597" i="10"/>
  <c r="C1597" i="10" s="1"/>
  <c r="F1596" i="10"/>
  <c r="C1596" i="10"/>
  <c r="F1595" i="10"/>
  <c r="C1595" i="10"/>
  <c r="F1594" i="10"/>
  <c r="C1594" i="10"/>
  <c r="F1593" i="10"/>
  <c r="F1592" i="10" s="1"/>
  <c r="C1593" i="10"/>
  <c r="K1592" i="10"/>
  <c r="J1592" i="10"/>
  <c r="I1592" i="10"/>
  <c r="H1592" i="10"/>
  <c r="G1592" i="10"/>
  <c r="E1592" i="10"/>
  <c r="C1592" i="10" s="1"/>
  <c r="D1592" i="10"/>
  <c r="C1591" i="10"/>
  <c r="C1590" i="10"/>
  <c r="C1589" i="10"/>
  <c r="C1588" i="10"/>
  <c r="C1587" i="10"/>
  <c r="C1586" i="10"/>
  <c r="C1585" i="10"/>
  <c r="C1584" i="10"/>
  <c r="C1583" i="10"/>
  <c r="C1582" i="10"/>
  <c r="C1581" i="10"/>
  <c r="C1580" i="10"/>
  <c r="C1579" i="10"/>
  <c r="C1578" i="10"/>
  <c r="C1577" i="10"/>
  <c r="C1576" i="10"/>
  <c r="C1575" i="10"/>
  <c r="E1574" i="10"/>
  <c r="C1574" i="10" s="1"/>
  <c r="D1574" i="10"/>
  <c r="C1573" i="10"/>
  <c r="F1572" i="10"/>
  <c r="C1572" i="10"/>
  <c r="F1571" i="10"/>
  <c r="C1571" i="10"/>
  <c r="F1570" i="10"/>
  <c r="C1570" i="10"/>
  <c r="F1569" i="10"/>
  <c r="C1569" i="10"/>
  <c r="F1568" i="10"/>
  <c r="C1568" i="10"/>
  <c r="F1567" i="10"/>
  <c r="C1567" i="10"/>
  <c r="F1566" i="10"/>
  <c r="C1566" i="10"/>
  <c r="F1565" i="10"/>
  <c r="C1565" i="10"/>
  <c r="F1564" i="10"/>
  <c r="C1564" i="10"/>
  <c r="F1563" i="10"/>
  <c r="C1563" i="10"/>
  <c r="F1562" i="10"/>
  <c r="C1562" i="10"/>
  <c r="F1561" i="10"/>
  <c r="C1561" i="10"/>
  <c r="F1560" i="10"/>
  <c r="C1560" i="10"/>
  <c r="F1559" i="10"/>
  <c r="C1559" i="10"/>
  <c r="F1558" i="10"/>
  <c r="C1558" i="10"/>
  <c r="F1557" i="10"/>
  <c r="C1557" i="10"/>
  <c r="F1556" i="10"/>
  <c r="C1556" i="10"/>
  <c r="F1555" i="10"/>
  <c r="C1555" i="10"/>
  <c r="F1554" i="10"/>
  <c r="C1554" i="10"/>
  <c r="F1553" i="10"/>
  <c r="C1553" i="10"/>
  <c r="F1552" i="10"/>
  <c r="C1552" i="10"/>
  <c r="F1551" i="10"/>
  <c r="C1551" i="10"/>
  <c r="F1550" i="10"/>
  <c r="C1550" i="10"/>
  <c r="F1549" i="10"/>
  <c r="C1549" i="10"/>
  <c r="F1548" i="10"/>
  <c r="C1548" i="10"/>
  <c r="F1547" i="10"/>
  <c r="C1547" i="10"/>
  <c r="F1546" i="10"/>
  <c r="C1546" i="10"/>
  <c r="F1545" i="10"/>
  <c r="C1545" i="10"/>
  <c r="F1544" i="10"/>
  <c r="C1544" i="10"/>
  <c r="F1543" i="10"/>
  <c r="C1543" i="10"/>
  <c r="F1542" i="10"/>
  <c r="C1542" i="10"/>
  <c r="F1541" i="10"/>
  <c r="C1541" i="10"/>
  <c r="F1540" i="10"/>
  <c r="C1540" i="10"/>
  <c r="F1539" i="10"/>
  <c r="C1539" i="10"/>
  <c r="F1538" i="10"/>
  <c r="C1538" i="10"/>
  <c r="F1537" i="10"/>
  <c r="C1537" i="10"/>
  <c r="F1536" i="10"/>
  <c r="C1536" i="10"/>
  <c r="F1535" i="10"/>
  <c r="C1535" i="10"/>
  <c r="F1534" i="10"/>
  <c r="C1534" i="10"/>
  <c r="F1533" i="10"/>
  <c r="C1533" i="10"/>
  <c r="F1532" i="10"/>
  <c r="C1532" i="10"/>
  <c r="F1531" i="10"/>
  <c r="C1531" i="10"/>
  <c r="F1530" i="10"/>
  <c r="C1530" i="10"/>
  <c r="F1529" i="10"/>
  <c r="C1529" i="10"/>
  <c r="F1528" i="10"/>
  <c r="C1528" i="10"/>
  <c r="F1527" i="10"/>
  <c r="C1527" i="10"/>
  <c r="F1526" i="10"/>
  <c r="C1526" i="10"/>
  <c r="F1525" i="10"/>
  <c r="C1525" i="10"/>
  <c r="F1524" i="10"/>
  <c r="C1524" i="10"/>
  <c r="F1523" i="10"/>
  <c r="C1523" i="10"/>
  <c r="F1522" i="10"/>
  <c r="C1522" i="10"/>
  <c r="F1521" i="10"/>
  <c r="C1521" i="10"/>
  <c r="F1520" i="10"/>
  <c r="C1520" i="10"/>
  <c r="F1519" i="10"/>
  <c r="C1519" i="10"/>
  <c r="F1518" i="10"/>
  <c r="C1518" i="10"/>
  <c r="F1517" i="10"/>
  <c r="C1517" i="10"/>
  <c r="F1516" i="10"/>
  <c r="C1516" i="10"/>
  <c r="F1515" i="10"/>
  <c r="C1515" i="10"/>
  <c r="F1514" i="10"/>
  <c r="C1514" i="10"/>
  <c r="F1513" i="10"/>
  <c r="C1513" i="10"/>
  <c r="F1512" i="10"/>
  <c r="C1512" i="10"/>
  <c r="F1511" i="10"/>
  <c r="C1511" i="10"/>
  <c r="F1510" i="10"/>
  <c r="C1510" i="10"/>
  <c r="F1509" i="10"/>
  <c r="C1509" i="10"/>
  <c r="F1508" i="10"/>
  <c r="C1508" i="10"/>
  <c r="F1507" i="10"/>
  <c r="C1507" i="10"/>
  <c r="F1506" i="10"/>
  <c r="C1506" i="10"/>
  <c r="F1505" i="10"/>
  <c r="C1505" i="10"/>
  <c r="F1504" i="10"/>
  <c r="C1504" i="10"/>
  <c r="F1503" i="10"/>
  <c r="C1503" i="10"/>
  <c r="F1502" i="10"/>
  <c r="C1502" i="10"/>
  <c r="F1501" i="10"/>
  <c r="C1501" i="10"/>
  <c r="F1500" i="10"/>
  <c r="C1500" i="10"/>
  <c r="F1499" i="10"/>
  <c r="C1499" i="10"/>
  <c r="F1498" i="10"/>
  <c r="C1498" i="10"/>
  <c r="F1497" i="10"/>
  <c r="C1497" i="10"/>
  <c r="F1496" i="10"/>
  <c r="C1496" i="10"/>
  <c r="F1495" i="10"/>
  <c r="C1495" i="10"/>
  <c r="F1494" i="10"/>
  <c r="C1494" i="10"/>
  <c r="F1493" i="10"/>
  <c r="C1493" i="10"/>
  <c r="F1492" i="10"/>
  <c r="C1492" i="10"/>
  <c r="F1491" i="10"/>
  <c r="C1491" i="10"/>
  <c r="F1490" i="10"/>
  <c r="F1489" i="10" s="1"/>
  <c r="C1490" i="10"/>
  <c r="K1489" i="10"/>
  <c r="J1489" i="10"/>
  <c r="I1489" i="10"/>
  <c r="H1489" i="10"/>
  <c r="G1489" i="10"/>
  <c r="E1489" i="10"/>
  <c r="C1489" i="10" s="1"/>
  <c r="D1489" i="10"/>
  <c r="C1488" i="10"/>
  <c r="C1487" i="10"/>
  <c r="C1486" i="10"/>
  <c r="C1485" i="10"/>
  <c r="C1484" i="10"/>
  <c r="C1483" i="10"/>
  <c r="C1482" i="10"/>
  <c r="C1481" i="10"/>
  <c r="E1480" i="10"/>
  <c r="D1480" i="10"/>
  <c r="C1480" i="10" s="1"/>
  <c r="C1479" i="10"/>
  <c r="F1478" i="10"/>
  <c r="C1478" i="10"/>
  <c r="F1477" i="10"/>
  <c r="C1477" i="10"/>
  <c r="F1476" i="10"/>
  <c r="C1476" i="10"/>
  <c r="F1475" i="10"/>
  <c r="C1475" i="10"/>
  <c r="F1474" i="10"/>
  <c r="C1474" i="10"/>
  <c r="F1473" i="10"/>
  <c r="C1473" i="10"/>
  <c r="F1472" i="10"/>
  <c r="C1472" i="10"/>
  <c r="F1471" i="10"/>
  <c r="C1471" i="10"/>
  <c r="F1470" i="10"/>
  <c r="C1470" i="10"/>
  <c r="F1469" i="10"/>
  <c r="C1469" i="10"/>
  <c r="F1468" i="10"/>
  <c r="C1468" i="10"/>
  <c r="F1467" i="10"/>
  <c r="C1467" i="10"/>
  <c r="F1466" i="10"/>
  <c r="C1466" i="10"/>
  <c r="F1465" i="10"/>
  <c r="C1465" i="10"/>
  <c r="F1464" i="10"/>
  <c r="C1464" i="10"/>
  <c r="F1463" i="10"/>
  <c r="C1463" i="10"/>
  <c r="F1462" i="10"/>
  <c r="C1462" i="10"/>
  <c r="F1461" i="10"/>
  <c r="C1461" i="10"/>
  <c r="F1460" i="10"/>
  <c r="C1460" i="10"/>
  <c r="F1459" i="10"/>
  <c r="C1459" i="10"/>
  <c r="F1458" i="10"/>
  <c r="C1458" i="10"/>
  <c r="F1457" i="10"/>
  <c r="C1457" i="10"/>
  <c r="F1456" i="10"/>
  <c r="C1456" i="10"/>
  <c r="F1455" i="10"/>
  <c r="C1455" i="10"/>
  <c r="F1454" i="10"/>
  <c r="C1454" i="10"/>
  <c r="F1453" i="10"/>
  <c r="C1453" i="10"/>
  <c r="F1452" i="10"/>
  <c r="C1452" i="10"/>
  <c r="F1451" i="10"/>
  <c r="C1451" i="10"/>
  <c r="F1450" i="10"/>
  <c r="C1450" i="10"/>
  <c r="F1449" i="10"/>
  <c r="C1449" i="10"/>
  <c r="F1448" i="10"/>
  <c r="C1448" i="10"/>
  <c r="F1447" i="10"/>
  <c r="C1447" i="10"/>
  <c r="F1446" i="10"/>
  <c r="C1446" i="10"/>
  <c r="F1445" i="10"/>
  <c r="C1445" i="10"/>
  <c r="F1444" i="10"/>
  <c r="C1444" i="10"/>
  <c r="F1443" i="10"/>
  <c r="C1443" i="10"/>
  <c r="F1442" i="10"/>
  <c r="C1442" i="10"/>
  <c r="K1441" i="10"/>
  <c r="J1441" i="10"/>
  <c r="I1441" i="10"/>
  <c r="H1441" i="10"/>
  <c r="G1441" i="10"/>
  <c r="F1441" i="10"/>
  <c r="E1441" i="10"/>
  <c r="D1441" i="10"/>
  <c r="C1441" i="10" s="1"/>
  <c r="F1440" i="10"/>
  <c r="C1440" i="10"/>
  <c r="F1439" i="10"/>
  <c r="C1439" i="10"/>
  <c r="F1438" i="10"/>
  <c r="C1438" i="10"/>
  <c r="F1437" i="10"/>
  <c r="C1437" i="10"/>
  <c r="F1436" i="10"/>
  <c r="C1436" i="10"/>
  <c r="F1435" i="10"/>
  <c r="C1435" i="10"/>
  <c r="F1434" i="10"/>
  <c r="C1434" i="10"/>
  <c r="F1433" i="10"/>
  <c r="C1433" i="10"/>
  <c r="F1432" i="10"/>
  <c r="C1432" i="10"/>
  <c r="F1431" i="10"/>
  <c r="C1431" i="10"/>
  <c r="F1430" i="10"/>
  <c r="C1430" i="10"/>
  <c r="F1429" i="10"/>
  <c r="C1429" i="10"/>
  <c r="F1428" i="10"/>
  <c r="C1428" i="10"/>
  <c r="F1427" i="10"/>
  <c r="C1427" i="10"/>
  <c r="F1426" i="10"/>
  <c r="C1426" i="10"/>
  <c r="F1425" i="10"/>
  <c r="C1425" i="10"/>
  <c r="F1424" i="10"/>
  <c r="C1424" i="10"/>
  <c r="F1423" i="10"/>
  <c r="C1423" i="10"/>
  <c r="F1422" i="10"/>
  <c r="C1422" i="10"/>
  <c r="F1421" i="10"/>
  <c r="C1421" i="10"/>
  <c r="F1420" i="10"/>
  <c r="C1420" i="10"/>
  <c r="F1419" i="10"/>
  <c r="C1419" i="10"/>
  <c r="F1418" i="10"/>
  <c r="C1418" i="10"/>
  <c r="F1417" i="10"/>
  <c r="C1417" i="10"/>
  <c r="F1416" i="10"/>
  <c r="C1416" i="10"/>
  <c r="F1415" i="10"/>
  <c r="C1415" i="10"/>
  <c r="F1414" i="10"/>
  <c r="C1414" i="10"/>
  <c r="F1413" i="10"/>
  <c r="C1413" i="10"/>
  <c r="F1412" i="10"/>
  <c r="C1412" i="10"/>
  <c r="F1411" i="10"/>
  <c r="C1411" i="10"/>
  <c r="F1410" i="10"/>
  <c r="C1410" i="10"/>
  <c r="F1409" i="10"/>
  <c r="C1409" i="10"/>
  <c r="F1408" i="10"/>
  <c r="C1408" i="10"/>
  <c r="F1407" i="10"/>
  <c r="C1407" i="10"/>
  <c r="F1406" i="10"/>
  <c r="C1406" i="10"/>
  <c r="F1405" i="10"/>
  <c r="C1405" i="10"/>
  <c r="F1404" i="10"/>
  <c r="C1404" i="10"/>
  <c r="F1403" i="10"/>
  <c r="C1403" i="10"/>
  <c r="F1402" i="10"/>
  <c r="C1402" i="10"/>
  <c r="F1401" i="10"/>
  <c r="C1401" i="10"/>
  <c r="F1400" i="10"/>
  <c r="C1400" i="10"/>
  <c r="F1399" i="10"/>
  <c r="C1399" i="10"/>
  <c r="F1398" i="10"/>
  <c r="C1398" i="10"/>
  <c r="F1397" i="10"/>
  <c r="C1397" i="10"/>
  <c r="F1396" i="10"/>
  <c r="C1396" i="10"/>
  <c r="F1395" i="10"/>
  <c r="C1395" i="10"/>
  <c r="F1394" i="10"/>
  <c r="C1394" i="10"/>
  <c r="F1393" i="10"/>
  <c r="C1393" i="10"/>
  <c r="F1392" i="10"/>
  <c r="C1392" i="10"/>
  <c r="F1391" i="10"/>
  <c r="C1391" i="10"/>
  <c r="F1390" i="10"/>
  <c r="C1390" i="10"/>
  <c r="F1389" i="10"/>
  <c r="C1389" i="10"/>
  <c r="F1388" i="10"/>
  <c r="C1388" i="10"/>
  <c r="F1387" i="10"/>
  <c r="C1387" i="10"/>
  <c r="F1386" i="10"/>
  <c r="C1386" i="10"/>
  <c r="F1385" i="10"/>
  <c r="C1385" i="10"/>
  <c r="F1384" i="10"/>
  <c r="C1384" i="10"/>
  <c r="F1383" i="10"/>
  <c r="C1383" i="10"/>
  <c r="F1382" i="10"/>
  <c r="C1382" i="10"/>
  <c r="F1381" i="10"/>
  <c r="C1381" i="10"/>
  <c r="F1380" i="10"/>
  <c r="C1380" i="10"/>
  <c r="F1379" i="10"/>
  <c r="C1379" i="10"/>
  <c r="F1378" i="10"/>
  <c r="C1378" i="10"/>
  <c r="F1377" i="10"/>
  <c r="C1377" i="10"/>
  <c r="F1376" i="10"/>
  <c r="C1376" i="10"/>
  <c r="F1375" i="10"/>
  <c r="C1375" i="10"/>
  <c r="F1374" i="10"/>
  <c r="C1374" i="10"/>
  <c r="F1373" i="10"/>
  <c r="C1373" i="10"/>
  <c r="F1372" i="10"/>
  <c r="C1372" i="10"/>
  <c r="F1371" i="10"/>
  <c r="C1371" i="10"/>
  <c r="F1370" i="10"/>
  <c r="C1370" i="10"/>
  <c r="F1369" i="10"/>
  <c r="C1369" i="10"/>
  <c r="F1368" i="10"/>
  <c r="C1368" i="10"/>
  <c r="F1367" i="10"/>
  <c r="C1367" i="10"/>
  <c r="F1366" i="10"/>
  <c r="C1366" i="10"/>
  <c r="F1365" i="10"/>
  <c r="C1365" i="10"/>
  <c r="F1364" i="10"/>
  <c r="C1364" i="10"/>
  <c r="F1363" i="10"/>
  <c r="C1363" i="10"/>
  <c r="F1362" i="10"/>
  <c r="C1362" i="10"/>
  <c r="F1361" i="10"/>
  <c r="C1361" i="10"/>
  <c r="F1360" i="10"/>
  <c r="C1360" i="10"/>
  <c r="F1359" i="10"/>
  <c r="C1359" i="10"/>
  <c r="F1358" i="10"/>
  <c r="F1357" i="10" s="1"/>
  <c r="C1358" i="10"/>
  <c r="K1357" i="10"/>
  <c r="J1357" i="10"/>
  <c r="I1357" i="10"/>
  <c r="H1357" i="10"/>
  <c r="G1357" i="10"/>
  <c r="E1357" i="10"/>
  <c r="D1357" i="10"/>
  <c r="C1357" i="10"/>
  <c r="C1356" i="10"/>
  <c r="C1355" i="10"/>
  <c r="C1354" i="10"/>
  <c r="E1353" i="10"/>
  <c r="C1353" i="10" s="1"/>
  <c r="D1353" i="10"/>
  <c r="C1352" i="10"/>
  <c r="F1351" i="10"/>
  <c r="C1351" i="10"/>
  <c r="F1350" i="10"/>
  <c r="C1350" i="10"/>
  <c r="F1349" i="10"/>
  <c r="C1349" i="10"/>
  <c r="F1348" i="10"/>
  <c r="C1348" i="10"/>
  <c r="F1347" i="10"/>
  <c r="C1347" i="10"/>
  <c r="F1346" i="10"/>
  <c r="C1346" i="10"/>
  <c r="F1345" i="10"/>
  <c r="C1345" i="10"/>
  <c r="F1344" i="10"/>
  <c r="C1344" i="10"/>
  <c r="F1343" i="10"/>
  <c r="C1343" i="10"/>
  <c r="F1342" i="10"/>
  <c r="C1342" i="10"/>
  <c r="F1341" i="10"/>
  <c r="C1341" i="10"/>
  <c r="F1340" i="10"/>
  <c r="C1340" i="10"/>
  <c r="F1339" i="10"/>
  <c r="C1339" i="10"/>
  <c r="F1338" i="10"/>
  <c r="C1338" i="10"/>
  <c r="F1337" i="10"/>
  <c r="C1337" i="10"/>
  <c r="F1336" i="10"/>
  <c r="C1336" i="10"/>
  <c r="F1335" i="10"/>
  <c r="C1335" i="10"/>
  <c r="F1334" i="10"/>
  <c r="C1334" i="10"/>
  <c r="F1333" i="10"/>
  <c r="C1333" i="10"/>
  <c r="F1332" i="10"/>
  <c r="C1332" i="10"/>
  <c r="F1331" i="10"/>
  <c r="C1331" i="10"/>
  <c r="F1330" i="10"/>
  <c r="C1330" i="10"/>
  <c r="F1329" i="10"/>
  <c r="C1329" i="10"/>
  <c r="F1328" i="10"/>
  <c r="C1328" i="10"/>
  <c r="F1327" i="10"/>
  <c r="C1327" i="10"/>
  <c r="F1326" i="10"/>
  <c r="C1326" i="10"/>
  <c r="F1325" i="10"/>
  <c r="C1325" i="10"/>
  <c r="F1324" i="10"/>
  <c r="C1324" i="10"/>
  <c r="F1323" i="10"/>
  <c r="C1323" i="10"/>
  <c r="F1322" i="10"/>
  <c r="C1322" i="10"/>
  <c r="F1321" i="10"/>
  <c r="C1321" i="10"/>
  <c r="F1320" i="10"/>
  <c r="C1320" i="10"/>
  <c r="F1319" i="10"/>
  <c r="C1319" i="10"/>
  <c r="F1318" i="10"/>
  <c r="C1318" i="10"/>
  <c r="F1317" i="10"/>
  <c r="C1317" i="10"/>
  <c r="F1316" i="10"/>
  <c r="C1316" i="10"/>
  <c r="F1315" i="10"/>
  <c r="C1315" i="10"/>
  <c r="F1314" i="10"/>
  <c r="C1314" i="10"/>
  <c r="F1313" i="10"/>
  <c r="C1313" i="10"/>
  <c r="F1312" i="10"/>
  <c r="C1312" i="10"/>
  <c r="F1311" i="10"/>
  <c r="C1311" i="10"/>
  <c r="F1310" i="10"/>
  <c r="C1310" i="10"/>
  <c r="F1309" i="10"/>
  <c r="C1309" i="10"/>
  <c r="F1308" i="10"/>
  <c r="C1308" i="10"/>
  <c r="F1307" i="10"/>
  <c r="C1307" i="10"/>
  <c r="F1306" i="10"/>
  <c r="C1306" i="10"/>
  <c r="F1305" i="10"/>
  <c r="C1305" i="10"/>
  <c r="F1304" i="10"/>
  <c r="C1304" i="10"/>
  <c r="F1303" i="10"/>
  <c r="C1303" i="10"/>
  <c r="F1302" i="10"/>
  <c r="C1302" i="10"/>
  <c r="F1301" i="10"/>
  <c r="C1301" i="10"/>
  <c r="F1300" i="10"/>
  <c r="C1300" i="10"/>
  <c r="F1299" i="10"/>
  <c r="C1299" i="10"/>
  <c r="F1298" i="10"/>
  <c r="C1298" i="10"/>
  <c r="F1297" i="10"/>
  <c r="C1297" i="10"/>
  <c r="F1296" i="10"/>
  <c r="C1296" i="10"/>
  <c r="F1295" i="10"/>
  <c r="C1295" i="10"/>
  <c r="F1294" i="10"/>
  <c r="C1294" i="10"/>
  <c r="F1293" i="10"/>
  <c r="C1293" i="10"/>
  <c r="F1292" i="10"/>
  <c r="C1292" i="10"/>
  <c r="F1291" i="10"/>
  <c r="C1291" i="10"/>
  <c r="F1290" i="10"/>
  <c r="C1290" i="10"/>
  <c r="F1289" i="10"/>
  <c r="C1289" i="10"/>
  <c r="F1288" i="10"/>
  <c r="F1287" i="10" s="1"/>
  <c r="C1288" i="10"/>
  <c r="K1287" i="10"/>
  <c r="J1287" i="10"/>
  <c r="I1287" i="10"/>
  <c r="H1287" i="10"/>
  <c r="G1287" i="10"/>
  <c r="E1287" i="10"/>
  <c r="D1287" i="10"/>
  <c r="C1287" i="10"/>
  <c r="F1286" i="10"/>
  <c r="C1286" i="10"/>
  <c r="F1285" i="10"/>
  <c r="C1285" i="10"/>
  <c r="F1284" i="10"/>
  <c r="C1284" i="10"/>
  <c r="F1283" i="10"/>
  <c r="C1283" i="10"/>
  <c r="F1282" i="10"/>
  <c r="C1282" i="10"/>
  <c r="F1281" i="10"/>
  <c r="C1281" i="10"/>
  <c r="F1280" i="10"/>
  <c r="C1280" i="10"/>
  <c r="F1279" i="10"/>
  <c r="C1279" i="10"/>
  <c r="F1278" i="10"/>
  <c r="C1278" i="10"/>
  <c r="F1277" i="10"/>
  <c r="C1277" i="10"/>
  <c r="F1276" i="10"/>
  <c r="C1276" i="10"/>
  <c r="F1275" i="10"/>
  <c r="C1275" i="10"/>
  <c r="F1274" i="10"/>
  <c r="C1274" i="10"/>
  <c r="F1273" i="10"/>
  <c r="C1273" i="10"/>
  <c r="F1272" i="10"/>
  <c r="C1272" i="10"/>
  <c r="F1271" i="10"/>
  <c r="C1271" i="10"/>
  <c r="F1270" i="10"/>
  <c r="C1270" i="10"/>
  <c r="F1269" i="10"/>
  <c r="C1269" i="10"/>
  <c r="F1268" i="10"/>
  <c r="C1268" i="10"/>
  <c r="F1267" i="10"/>
  <c r="C1267" i="10"/>
  <c r="F1266" i="10"/>
  <c r="C1266" i="10"/>
  <c r="F1265" i="10"/>
  <c r="C1265" i="10"/>
  <c r="F1264" i="10"/>
  <c r="C1264" i="10"/>
  <c r="F1263" i="10"/>
  <c r="C1263" i="10"/>
  <c r="F1262" i="10"/>
  <c r="C1262" i="10"/>
  <c r="F1261" i="10"/>
  <c r="C1261" i="10"/>
  <c r="F1260" i="10"/>
  <c r="C1260" i="10"/>
  <c r="F1259" i="10"/>
  <c r="C1259" i="10"/>
  <c r="F1258" i="10"/>
  <c r="C1258" i="10"/>
  <c r="F1257" i="10"/>
  <c r="C1257" i="10"/>
  <c r="F1256" i="10"/>
  <c r="C1256" i="10"/>
  <c r="F1255" i="10"/>
  <c r="C1255" i="10"/>
  <c r="F1254" i="10"/>
  <c r="C1254" i="10"/>
  <c r="F1253" i="10"/>
  <c r="C1253" i="10"/>
  <c r="F1252" i="10"/>
  <c r="C1252" i="10"/>
  <c r="F1251" i="10"/>
  <c r="C1251" i="10"/>
  <c r="F1250" i="10"/>
  <c r="C1250" i="10"/>
  <c r="F1249" i="10"/>
  <c r="C1249" i="10"/>
  <c r="F1248" i="10"/>
  <c r="C1248" i="10"/>
  <c r="F1247" i="10"/>
  <c r="C1247" i="10"/>
  <c r="F1246" i="10"/>
  <c r="C1246" i="10"/>
  <c r="F1245" i="10"/>
  <c r="C1245" i="10"/>
  <c r="F1244" i="10"/>
  <c r="C1244" i="10"/>
  <c r="F1243" i="10"/>
  <c r="C1243" i="10"/>
  <c r="F1242" i="10"/>
  <c r="C1242" i="10"/>
  <c r="F1241" i="10"/>
  <c r="C1241" i="10"/>
  <c r="F1240" i="10"/>
  <c r="C1240" i="10"/>
  <c r="F1239" i="10"/>
  <c r="C1239" i="10"/>
  <c r="F1238" i="10"/>
  <c r="C1238" i="10"/>
  <c r="F1237" i="10"/>
  <c r="C1237" i="10"/>
  <c r="F1236" i="10"/>
  <c r="C1236" i="10"/>
  <c r="F1235" i="10"/>
  <c r="C1235" i="10"/>
  <c r="F1234" i="10"/>
  <c r="C1234" i="10"/>
  <c r="F1233" i="10"/>
  <c r="C1233" i="10"/>
  <c r="F1232" i="10"/>
  <c r="C1232" i="10"/>
  <c r="F1231" i="10"/>
  <c r="C1231" i="10"/>
  <c r="F1230" i="10"/>
  <c r="C1230" i="10"/>
  <c r="F1229" i="10"/>
  <c r="C1229" i="10"/>
  <c r="F1228" i="10"/>
  <c r="C1228" i="10"/>
  <c r="F1227" i="10"/>
  <c r="C1227" i="10"/>
  <c r="F1226" i="10"/>
  <c r="C1226" i="10"/>
  <c r="F1225" i="10"/>
  <c r="C1225" i="10"/>
  <c r="F1224" i="10"/>
  <c r="C1224" i="10"/>
  <c r="F1223" i="10"/>
  <c r="C1223" i="10"/>
  <c r="F1222" i="10"/>
  <c r="C1222" i="10"/>
  <c r="K1221" i="10"/>
  <c r="J1221" i="10"/>
  <c r="I1221" i="10"/>
  <c r="H1221" i="10"/>
  <c r="G1221" i="10"/>
  <c r="F1221" i="10"/>
  <c r="E1221" i="10"/>
  <c r="D1221" i="10"/>
  <c r="C1221" i="10" s="1"/>
  <c r="C1220" i="10"/>
  <c r="C1219" i="10"/>
  <c r="C1218" i="10"/>
  <c r="C1217" i="10"/>
  <c r="C1216" i="10"/>
  <c r="C1215" i="10"/>
  <c r="C1214" i="10"/>
  <c r="C1213" i="10"/>
  <c r="C1212" i="10"/>
  <c r="C1211" i="10"/>
  <c r="C1210" i="10"/>
  <c r="C1209" i="10"/>
  <c r="C1208" i="10"/>
  <c r="C1207" i="10"/>
  <c r="C1206" i="10"/>
  <c r="C1205" i="10"/>
  <c r="C1204" i="10"/>
  <c r="C1203" i="10"/>
  <c r="C1202" i="10"/>
  <c r="C1201" i="10"/>
  <c r="C1200" i="10"/>
  <c r="C1199" i="10"/>
  <c r="C1198" i="10"/>
  <c r="C1197" i="10"/>
  <c r="E1196" i="10"/>
  <c r="C1196" i="10" s="1"/>
  <c r="D1196" i="10"/>
  <c r="C1195" i="10"/>
  <c r="F1194" i="10"/>
  <c r="C1194" i="10"/>
  <c r="F1193" i="10"/>
  <c r="C1193" i="10"/>
  <c r="F1192" i="10"/>
  <c r="C1192" i="10"/>
  <c r="F1191" i="10"/>
  <c r="C1191" i="10"/>
  <c r="F1190" i="10"/>
  <c r="C1190" i="10"/>
  <c r="F1189" i="10"/>
  <c r="C1189" i="10"/>
  <c r="F1188" i="10"/>
  <c r="C1188" i="10"/>
  <c r="F1187" i="10"/>
  <c r="C1187" i="10"/>
  <c r="F1186" i="10"/>
  <c r="C1186" i="10"/>
  <c r="F1185" i="10"/>
  <c r="C1185" i="10"/>
  <c r="F1184" i="10"/>
  <c r="C1184" i="10"/>
  <c r="F1183" i="10"/>
  <c r="C1183" i="10"/>
  <c r="F1182" i="10"/>
  <c r="C1182" i="10"/>
  <c r="F1181" i="10"/>
  <c r="C1181" i="10"/>
  <c r="F1180" i="10"/>
  <c r="C1180" i="10"/>
  <c r="F1179" i="10"/>
  <c r="C1179" i="10"/>
  <c r="F1178" i="10"/>
  <c r="C1178" i="10"/>
  <c r="F1177" i="10"/>
  <c r="C1177" i="10"/>
  <c r="F1176" i="10"/>
  <c r="C1176" i="10"/>
  <c r="F1175" i="10"/>
  <c r="C1175" i="10"/>
  <c r="F1174" i="10"/>
  <c r="C1174" i="10"/>
  <c r="F1173" i="10"/>
  <c r="C1173" i="10"/>
  <c r="F1172" i="10"/>
  <c r="C1172" i="10"/>
  <c r="F1171" i="10"/>
  <c r="C1171" i="10"/>
  <c r="F1170" i="10"/>
  <c r="C1170" i="10"/>
  <c r="F1169" i="10"/>
  <c r="C1169" i="10"/>
  <c r="F1168" i="10"/>
  <c r="C1168" i="10"/>
  <c r="F1167" i="10"/>
  <c r="F1166" i="10" s="1"/>
  <c r="C1167" i="10"/>
  <c r="K1166" i="10"/>
  <c r="J1166" i="10"/>
  <c r="I1166" i="10"/>
  <c r="H1166" i="10"/>
  <c r="G1166" i="10"/>
  <c r="E1166" i="10"/>
  <c r="D1166" i="10"/>
  <c r="C1166" i="10"/>
  <c r="C1165" i="10"/>
  <c r="F1164" i="10"/>
  <c r="C1164" i="10"/>
  <c r="F1163" i="10"/>
  <c r="C1163" i="10"/>
  <c r="F1162" i="10"/>
  <c r="C1162" i="10"/>
  <c r="F1161" i="10"/>
  <c r="C1161" i="10"/>
  <c r="F1160" i="10"/>
  <c r="C1160" i="10"/>
  <c r="F1159" i="10"/>
  <c r="C1159" i="10"/>
  <c r="F1158" i="10"/>
  <c r="C1158" i="10"/>
  <c r="F1157" i="10"/>
  <c r="C1157" i="10"/>
  <c r="F1156" i="10"/>
  <c r="C1156" i="10"/>
  <c r="F1155" i="10"/>
  <c r="C1155" i="10"/>
  <c r="F1154" i="10"/>
  <c r="C1154" i="10"/>
  <c r="F1153" i="10"/>
  <c r="C1153" i="10"/>
  <c r="F1152" i="10"/>
  <c r="C1152" i="10"/>
  <c r="F1151" i="10"/>
  <c r="C1151" i="10"/>
  <c r="F1150" i="10"/>
  <c r="C1150" i="10"/>
  <c r="F1149" i="10"/>
  <c r="C1149" i="10"/>
  <c r="F1148" i="10"/>
  <c r="C1148" i="10"/>
  <c r="F1147" i="10"/>
  <c r="C1147" i="10"/>
  <c r="F1146" i="10"/>
  <c r="C1146" i="10"/>
  <c r="F1145" i="10"/>
  <c r="C1145" i="10"/>
  <c r="F1144" i="10"/>
  <c r="C1144" i="10"/>
  <c r="F1143" i="10"/>
  <c r="C1143" i="10"/>
  <c r="F1142" i="10"/>
  <c r="C1142" i="10"/>
  <c r="F1141" i="10"/>
  <c r="C1141" i="10"/>
  <c r="F1140" i="10"/>
  <c r="C1140" i="10"/>
  <c r="F1139" i="10"/>
  <c r="C1139" i="10"/>
  <c r="F1138" i="10"/>
  <c r="C1138" i="10"/>
  <c r="F1137" i="10"/>
  <c r="C1137" i="10"/>
  <c r="F1136" i="10"/>
  <c r="C1136" i="10"/>
  <c r="F1135" i="10"/>
  <c r="C1135" i="10"/>
  <c r="F1134" i="10"/>
  <c r="C1134" i="10"/>
  <c r="F1133" i="10"/>
  <c r="C1133" i="10"/>
  <c r="F1132" i="10"/>
  <c r="C1132" i="10"/>
  <c r="F1131" i="10"/>
  <c r="C1131" i="10"/>
  <c r="F1130" i="10"/>
  <c r="C1130" i="10"/>
  <c r="F1129" i="10"/>
  <c r="C1129" i="10"/>
  <c r="F1128" i="10"/>
  <c r="C1128" i="10"/>
  <c r="F1127" i="10"/>
  <c r="C1127" i="10"/>
  <c r="F1126" i="10"/>
  <c r="C1126" i="10"/>
  <c r="F1125" i="10"/>
  <c r="C1125" i="10"/>
  <c r="F1124" i="10"/>
  <c r="C1124" i="10"/>
  <c r="F1123" i="10"/>
  <c r="C1123" i="10"/>
  <c r="F1122" i="10"/>
  <c r="C1122" i="10"/>
  <c r="F1121" i="10"/>
  <c r="C1121" i="10"/>
  <c r="F1120" i="10"/>
  <c r="C1120" i="10"/>
  <c r="F1119" i="10"/>
  <c r="C1119" i="10"/>
  <c r="F1118" i="10"/>
  <c r="C1118" i="10"/>
  <c r="F1117" i="10"/>
  <c r="C1117" i="10"/>
  <c r="F1116" i="10"/>
  <c r="C1116" i="10"/>
  <c r="F1115" i="10"/>
  <c r="C1115" i="10"/>
  <c r="F1114" i="10"/>
  <c r="C1114" i="10"/>
  <c r="F1113" i="10"/>
  <c r="C1113" i="10"/>
  <c r="F1112" i="10"/>
  <c r="C1112" i="10"/>
  <c r="F1111" i="10"/>
  <c r="C1111" i="10"/>
  <c r="F1110" i="10"/>
  <c r="C1110" i="10"/>
  <c r="F1109" i="10"/>
  <c r="C1109" i="10"/>
  <c r="F1108" i="10"/>
  <c r="C1108" i="10"/>
  <c r="F1107" i="10"/>
  <c r="C1107" i="10"/>
  <c r="F1106" i="10"/>
  <c r="C1106" i="10"/>
  <c r="F1105" i="10"/>
  <c r="C1105" i="10"/>
  <c r="F1104" i="10"/>
  <c r="C1104" i="10"/>
  <c r="F1103" i="10"/>
  <c r="C1103" i="10"/>
  <c r="F1102" i="10"/>
  <c r="C1102" i="10"/>
  <c r="F1101" i="10"/>
  <c r="C1101" i="10"/>
  <c r="F1100" i="10"/>
  <c r="C1100" i="10"/>
  <c r="F1099" i="10"/>
  <c r="F1098" i="10" s="1"/>
  <c r="C1099" i="10"/>
  <c r="K1098" i="10"/>
  <c r="J1098" i="10"/>
  <c r="I1098" i="10"/>
  <c r="H1098" i="10"/>
  <c r="G1098" i="10"/>
  <c r="E1098" i="10"/>
  <c r="C1098" i="10" s="1"/>
  <c r="D1098" i="10"/>
  <c r="C1097" i="10"/>
  <c r="F1096" i="10"/>
  <c r="C1096" i="10"/>
  <c r="F1095" i="10"/>
  <c r="C1095" i="10"/>
  <c r="F1094" i="10"/>
  <c r="C1094" i="10"/>
  <c r="F1093" i="10"/>
  <c r="C1093" i="10"/>
  <c r="F1092" i="10"/>
  <c r="C1092" i="10"/>
  <c r="F1091" i="10"/>
  <c r="C1091" i="10"/>
  <c r="F1090" i="10"/>
  <c r="C1090" i="10"/>
  <c r="F1089" i="10"/>
  <c r="C1089" i="10"/>
  <c r="F1088" i="10"/>
  <c r="C1088" i="10"/>
  <c r="F1087" i="10"/>
  <c r="C1087" i="10"/>
  <c r="F1086" i="10"/>
  <c r="C1086" i="10"/>
  <c r="F1085" i="10"/>
  <c r="C1085" i="10"/>
  <c r="F1084" i="10"/>
  <c r="C1084" i="10"/>
  <c r="F1083" i="10"/>
  <c r="C1083" i="10"/>
  <c r="F1082" i="10"/>
  <c r="C1082" i="10"/>
  <c r="F1081" i="10"/>
  <c r="C1081" i="10"/>
  <c r="F1080" i="10"/>
  <c r="C1080" i="10"/>
  <c r="F1079" i="10"/>
  <c r="C1079" i="10"/>
  <c r="F1078" i="10"/>
  <c r="C1078" i="10"/>
  <c r="F1077" i="10"/>
  <c r="C1077" i="10"/>
  <c r="F1076" i="10"/>
  <c r="C1076" i="10"/>
  <c r="F1075" i="10"/>
  <c r="C1075" i="10"/>
  <c r="F1074" i="10"/>
  <c r="C1074" i="10"/>
  <c r="F1073" i="10"/>
  <c r="C1073" i="10"/>
  <c r="F1072" i="10"/>
  <c r="C1072" i="10"/>
  <c r="F1071" i="10"/>
  <c r="C1071" i="10"/>
  <c r="F1070" i="10"/>
  <c r="C1070" i="10"/>
  <c r="F1069" i="10"/>
  <c r="C1069" i="10"/>
  <c r="F1068" i="10"/>
  <c r="C1068" i="10"/>
  <c r="F1067" i="10"/>
  <c r="C1067" i="10"/>
  <c r="F1066" i="10"/>
  <c r="C1066" i="10"/>
  <c r="F1065" i="10"/>
  <c r="C1065" i="10"/>
  <c r="F1064" i="10"/>
  <c r="C1064" i="10"/>
  <c r="F1063" i="10"/>
  <c r="C1063" i="10"/>
  <c r="F1062" i="10"/>
  <c r="C1062" i="10"/>
  <c r="F1061" i="10"/>
  <c r="C1061" i="10"/>
  <c r="F1060" i="10"/>
  <c r="C1060" i="10"/>
  <c r="F1059" i="10"/>
  <c r="C1059" i="10"/>
  <c r="F1058" i="10"/>
  <c r="C1058" i="10"/>
  <c r="F1057" i="10"/>
  <c r="C1057" i="10"/>
  <c r="F1056" i="10"/>
  <c r="C1056" i="10"/>
  <c r="F1055" i="10"/>
  <c r="C1055" i="10"/>
  <c r="F1054" i="10"/>
  <c r="C1054" i="10"/>
  <c r="F1053" i="10"/>
  <c r="C1053" i="10"/>
  <c r="F1052" i="10"/>
  <c r="C1052" i="10"/>
  <c r="F1051" i="10"/>
  <c r="C1051" i="10"/>
  <c r="F1050" i="10"/>
  <c r="C1050" i="10"/>
  <c r="F1049" i="10"/>
  <c r="C1049" i="10"/>
  <c r="F1048" i="10"/>
  <c r="C1048" i="10"/>
  <c r="F1047" i="10"/>
  <c r="C1047" i="10"/>
  <c r="F1046" i="10"/>
  <c r="C1046" i="10"/>
  <c r="F1045" i="10"/>
  <c r="C1045" i="10"/>
  <c r="F1044" i="10"/>
  <c r="C1044" i="10"/>
  <c r="F1043" i="10"/>
  <c r="C1043" i="10"/>
  <c r="F1042" i="10"/>
  <c r="C1042" i="10"/>
  <c r="F1041" i="10"/>
  <c r="C1041" i="10"/>
  <c r="F1040" i="10"/>
  <c r="C1040" i="10"/>
  <c r="F1039" i="10"/>
  <c r="C1039" i="10"/>
  <c r="F1038" i="10"/>
  <c r="F1037" i="10" s="1"/>
  <c r="C1038" i="10"/>
  <c r="K1037" i="10"/>
  <c r="J1037" i="10"/>
  <c r="I1037" i="10"/>
  <c r="H1037" i="10"/>
  <c r="G1037" i="10"/>
  <c r="E1037" i="10"/>
  <c r="C1037" i="10" s="1"/>
  <c r="D1037" i="10"/>
  <c r="C1036" i="10"/>
  <c r="E1035" i="10"/>
  <c r="C1035" i="10" s="1"/>
  <c r="D1035" i="10"/>
  <c r="C1034" i="10"/>
  <c r="F1033" i="10"/>
  <c r="C1033" i="10"/>
  <c r="F1032" i="10"/>
  <c r="C1032" i="10"/>
  <c r="F1031" i="10"/>
  <c r="C1031" i="10"/>
  <c r="F1030" i="10"/>
  <c r="C1030" i="10"/>
  <c r="F1029" i="10"/>
  <c r="C1029" i="10"/>
  <c r="F1028" i="10"/>
  <c r="C1028" i="10"/>
  <c r="F1027" i="10"/>
  <c r="C1027" i="10"/>
  <c r="F1026" i="10"/>
  <c r="C1026" i="10"/>
  <c r="F1025" i="10"/>
  <c r="C1025" i="10"/>
  <c r="F1024" i="10"/>
  <c r="C1024" i="10"/>
  <c r="F1023" i="10"/>
  <c r="C1023" i="10"/>
  <c r="F1022" i="10"/>
  <c r="C1022" i="10"/>
  <c r="F1021" i="10"/>
  <c r="C1021" i="10"/>
  <c r="F1020" i="10"/>
  <c r="C1020" i="10"/>
  <c r="F1019" i="10"/>
  <c r="C1019" i="10"/>
  <c r="F1018" i="10"/>
  <c r="C1018" i="10"/>
  <c r="F1017" i="10"/>
  <c r="C1017" i="10"/>
  <c r="F1016" i="10"/>
  <c r="C1016" i="10"/>
  <c r="F1015" i="10"/>
  <c r="C1015" i="10"/>
  <c r="F1014" i="10"/>
  <c r="C1014" i="10"/>
  <c r="F1013" i="10"/>
  <c r="C1013" i="10"/>
  <c r="F1012" i="10"/>
  <c r="C1012" i="10"/>
  <c r="F1011" i="10"/>
  <c r="C1011" i="10"/>
  <c r="F1010" i="10"/>
  <c r="C1010" i="10"/>
  <c r="F1009" i="10"/>
  <c r="C1009" i="10"/>
  <c r="F1008" i="10"/>
  <c r="C1008" i="10"/>
  <c r="F1007" i="10"/>
  <c r="C1007" i="10"/>
  <c r="F1006" i="10"/>
  <c r="C1006" i="10"/>
  <c r="F1005" i="10"/>
  <c r="C1005" i="10"/>
  <c r="F1004" i="10"/>
  <c r="C1004" i="10"/>
  <c r="F1003" i="10"/>
  <c r="C1003" i="10"/>
  <c r="F1002" i="10"/>
  <c r="C1002" i="10"/>
  <c r="F1001" i="10"/>
  <c r="C1001" i="10"/>
  <c r="F1000" i="10"/>
  <c r="C1000" i="10"/>
  <c r="F999" i="10"/>
  <c r="C999" i="10"/>
  <c r="F998" i="10"/>
  <c r="C998" i="10"/>
  <c r="F997" i="10"/>
  <c r="C997" i="10"/>
  <c r="F996" i="10"/>
  <c r="C996" i="10"/>
  <c r="F995" i="10"/>
  <c r="C995" i="10"/>
  <c r="F994" i="10"/>
  <c r="C994" i="10"/>
  <c r="F993" i="10"/>
  <c r="C993" i="10"/>
  <c r="F992" i="10"/>
  <c r="C992" i="10"/>
  <c r="F991" i="10"/>
  <c r="C991" i="10"/>
  <c r="F990" i="10"/>
  <c r="C990" i="10"/>
  <c r="F989" i="10"/>
  <c r="C989" i="10"/>
  <c r="F988" i="10"/>
  <c r="C988" i="10"/>
  <c r="F987" i="10"/>
  <c r="C987" i="10"/>
  <c r="F986" i="10"/>
  <c r="C986" i="10"/>
  <c r="F985" i="10"/>
  <c r="C985" i="10"/>
  <c r="F984" i="10"/>
  <c r="C984" i="10"/>
  <c r="F983" i="10"/>
  <c r="C983" i="10"/>
  <c r="F982" i="10"/>
  <c r="C982" i="10"/>
  <c r="F981" i="10"/>
  <c r="C981" i="10"/>
  <c r="F980" i="10"/>
  <c r="C980" i="10"/>
  <c r="F979" i="10"/>
  <c r="C979" i="10"/>
  <c r="F978" i="10"/>
  <c r="C978" i="10"/>
  <c r="F977" i="10"/>
  <c r="C977" i="10"/>
  <c r="F976" i="10"/>
  <c r="C976" i="10"/>
  <c r="F975" i="10"/>
  <c r="C975" i="10"/>
  <c r="F974" i="10"/>
  <c r="C974" i="10"/>
  <c r="F973" i="10"/>
  <c r="C973" i="10"/>
  <c r="F972" i="10"/>
  <c r="C972" i="10"/>
  <c r="F971" i="10"/>
  <c r="C971" i="10"/>
  <c r="F970" i="10"/>
  <c r="C970" i="10"/>
  <c r="F969" i="10"/>
  <c r="C969" i="10"/>
  <c r="F968" i="10"/>
  <c r="C968" i="10"/>
  <c r="F967" i="10"/>
  <c r="C967" i="10"/>
  <c r="F966" i="10"/>
  <c r="C966" i="10"/>
  <c r="F965" i="10"/>
  <c r="C965" i="10"/>
  <c r="F964" i="10"/>
  <c r="C964" i="10"/>
  <c r="F963" i="10"/>
  <c r="C963" i="10"/>
  <c r="F962" i="10"/>
  <c r="F961" i="10" s="1"/>
  <c r="C962" i="10"/>
  <c r="K961" i="10"/>
  <c r="J961" i="10"/>
  <c r="I961" i="10"/>
  <c r="H961" i="10"/>
  <c r="G961" i="10"/>
  <c r="E961" i="10"/>
  <c r="D961" i="10"/>
  <c r="C961" i="10"/>
  <c r="F960" i="10"/>
  <c r="C960" i="10"/>
  <c r="F959" i="10"/>
  <c r="C959" i="10"/>
  <c r="F958" i="10"/>
  <c r="C958" i="10"/>
  <c r="F957" i="10"/>
  <c r="C957" i="10"/>
  <c r="F956" i="10"/>
  <c r="C956" i="10"/>
  <c r="F955" i="10"/>
  <c r="C955" i="10"/>
  <c r="F954" i="10"/>
  <c r="C954" i="10"/>
  <c r="F953" i="10"/>
  <c r="C953" i="10"/>
  <c r="F952" i="10"/>
  <c r="C952" i="10"/>
  <c r="F951" i="10"/>
  <c r="C951" i="10"/>
  <c r="F950" i="10"/>
  <c r="C950" i="10"/>
  <c r="F949" i="10"/>
  <c r="C949" i="10"/>
  <c r="F948" i="10"/>
  <c r="C948" i="10"/>
  <c r="F947" i="10"/>
  <c r="C947" i="10"/>
  <c r="F946" i="10"/>
  <c r="C946" i="10"/>
  <c r="F945" i="10"/>
  <c r="C945" i="10"/>
  <c r="F944" i="10"/>
  <c r="C944" i="10"/>
  <c r="F943" i="10"/>
  <c r="C943" i="10"/>
  <c r="F942" i="10"/>
  <c r="C942" i="10"/>
  <c r="F941" i="10"/>
  <c r="C941" i="10"/>
  <c r="F940" i="10"/>
  <c r="C940" i="10"/>
  <c r="F939" i="10"/>
  <c r="C939" i="10"/>
  <c r="F938" i="10"/>
  <c r="C938" i="10"/>
  <c r="F937" i="10"/>
  <c r="C937" i="10"/>
  <c r="F936" i="10"/>
  <c r="C936" i="10"/>
  <c r="F935" i="10"/>
  <c r="C935" i="10"/>
  <c r="F934" i="10"/>
  <c r="C934" i="10"/>
  <c r="F933" i="10"/>
  <c r="C933" i="10"/>
  <c r="F932" i="10"/>
  <c r="C932" i="10"/>
  <c r="F931" i="10"/>
  <c r="C931" i="10"/>
  <c r="F930" i="10"/>
  <c r="C930" i="10"/>
  <c r="F929" i="10"/>
  <c r="C929" i="10"/>
  <c r="F928" i="10"/>
  <c r="C928" i="10"/>
  <c r="F927" i="10"/>
  <c r="C927" i="10"/>
  <c r="F926" i="10"/>
  <c r="C926" i="10"/>
  <c r="F925" i="10"/>
  <c r="C925" i="10"/>
  <c r="F924" i="10"/>
  <c r="C924" i="10"/>
  <c r="F923" i="10"/>
  <c r="C923" i="10"/>
  <c r="F922" i="10"/>
  <c r="C922" i="10"/>
  <c r="F921" i="10"/>
  <c r="C921" i="10"/>
  <c r="F920" i="10"/>
  <c r="C920" i="10"/>
  <c r="F919" i="10"/>
  <c r="C919" i="10"/>
  <c r="F918" i="10"/>
  <c r="C918" i="10"/>
  <c r="F917" i="10"/>
  <c r="C917" i="10"/>
  <c r="F916" i="10"/>
  <c r="C916" i="10"/>
  <c r="F915" i="10"/>
  <c r="C915" i="10"/>
  <c r="F914" i="10"/>
  <c r="C914" i="10"/>
  <c r="F913" i="10"/>
  <c r="C913" i="10"/>
  <c r="F912" i="10"/>
  <c r="C912" i="10"/>
  <c r="F911" i="10"/>
  <c r="C911" i="10"/>
  <c r="F910" i="10"/>
  <c r="C910" i="10"/>
  <c r="F909" i="10"/>
  <c r="C909" i="10"/>
  <c r="F908" i="10"/>
  <c r="C908" i="10"/>
  <c r="F907" i="10"/>
  <c r="C907" i="10"/>
  <c r="F906" i="10"/>
  <c r="C906" i="10"/>
  <c r="F905" i="10"/>
  <c r="C905" i="10"/>
  <c r="F904" i="10"/>
  <c r="C904" i="10"/>
  <c r="F903" i="10"/>
  <c r="C903" i="10"/>
  <c r="F902" i="10"/>
  <c r="C902" i="10"/>
  <c r="F901" i="10"/>
  <c r="C901" i="10"/>
  <c r="F900" i="10"/>
  <c r="C900" i="10"/>
  <c r="F899" i="10"/>
  <c r="C899" i="10"/>
  <c r="F898" i="10"/>
  <c r="C898" i="10"/>
  <c r="F897" i="10"/>
  <c r="C897" i="10"/>
  <c r="F896" i="10"/>
  <c r="C896" i="10"/>
  <c r="F895" i="10"/>
  <c r="C895" i="10"/>
  <c r="F894" i="10"/>
  <c r="C894" i="10"/>
  <c r="F893" i="10"/>
  <c r="C893" i="10"/>
  <c r="F892" i="10"/>
  <c r="C892" i="10"/>
  <c r="F891" i="10"/>
  <c r="C891" i="10"/>
  <c r="F890" i="10"/>
  <c r="C890" i="10"/>
  <c r="F889" i="10"/>
  <c r="C889" i="10"/>
  <c r="F888" i="10"/>
  <c r="C888" i="10"/>
  <c r="F887" i="10"/>
  <c r="C887" i="10"/>
  <c r="F886" i="10"/>
  <c r="C886" i="10"/>
  <c r="F885" i="10"/>
  <c r="C885" i="10"/>
  <c r="F884" i="10"/>
  <c r="C884" i="10"/>
  <c r="F883" i="10"/>
  <c r="C883" i="10"/>
  <c r="K882" i="10"/>
  <c r="J882" i="10"/>
  <c r="I882" i="10"/>
  <c r="H882" i="10"/>
  <c r="G882" i="10"/>
  <c r="F882" i="10"/>
  <c r="E882" i="10"/>
  <c r="D882" i="10"/>
  <c r="C882" i="10" s="1"/>
  <c r="F881" i="10"/>
  <c r="C881" i="10"/>
  <c r="F880" i="10"/>
  <c r="C880" i="10"/>
  <c r="F879" i="10"/>
  <c r="C879" i="10"/>
  <c r="F878" i="10"/>
  <c r="C878" i="10"/>
  <c r="F877" i="10"/>
  <c r="C877" i="10"/>
  <c r="F876" i="10"/>
  <c r="C876" i="10"/>
  <c r="F875" i="10"/>
  <c r="C875" i="10"/>
  <c r="F874" i="10"/>
  <c r="C874" i="10"/>
  <c r="F873" i="10"/>
  <c r="C873" i="10"/>
  <c r="F872" i="10"/>
  <c r="C872" i="10"/>
  <c r="F871" i="10"/>
  <c r="C871" i="10"/>
  <c r="F870" i="10"/>
  <c r="C870" i="10"/>
  <c r="F869" i="10"/>
  <c r="C869" i="10"/>
  <c r="F868" i="10"/>
  <c r="C868" i="10"/>
  <c r="F867" i="10"/>
  <c r="C867" i="10"/>
  <c r="F866" i="10"/>
  <c r="C866" i="10"/>
  <c r="F865" i="10"/>
  <c r="C865" i="10"/>
  <c r="F864" i="10"/>
  <c r="C864" i="10"/>
  <c r="F863" i="10"/>
  <c r="C863" i="10"/>
  <c r="F862" i="10"/>
  <c r="C862" i="10"/>
  <c r="F861" i="10"/>
  <c r="C861" i="10"/>
  <c r="F860" i="10"/>
  <c r="C860" i="10"/>
  <c r="F859" i="10"/>
  <c r="C859" i="10"/>
  <c r="F858" i="10"/>
  <c r="C858" i="10"/>
  <c r="F857" i="10"/>
  <c r="C857" i="10"/>
  <c r="F856" i="10"/>
  <c r="C856" i="10"/>
  <c r="F855" i="10"/>
  <c r="C855" i="10"/>
  <c r="F854" i="10"/>
  <c r="C854" i="10"/>
  <c r="F853" i="10"/>
  <c r="C853" i="10"/>
  <c r="F852" i="10"/>
  <c r="C852" i="10"/>
  <c r="F851" i="10"/>
  <c r="C851" i="10"/>
  <c r="F850" i="10"/>
  <c r="C850" i="10"/>
  <c r="F849" i="10"/>
  <c r="C849" i="10"/>
  <c r="F848" i="10"/>
  <c r="C848" i="10"/>
  <c r="F847" i="10"/>
  <c r="C847" i="10"/>
  <c r="F846" i="10"/>
  <c r="C846" i="10"/>
  <c r="F845" i="10"/>
  <c r="C845" i="10"/>
  <c r="F844" i="10"/>
  <c r="C844" i="10"/>
  <c r="F843" i="10"/>
  <c r="C843" i="10"/>
  <c r="F842" i="10"/>
  <c r="C842" i="10"/>
  <c r="F841" i="10"/>
  <c r="C841" i="10"/>
  <c r="F840" i="10"/>
  <c r="C840" i="10"/>
  <c r="F839" i="10"/>
  <c r="C839" i="10"/>
  <c r="F838" i="10"/>
  <c r="C838" i="10"/>
  <c r="F837" i="10"/>
  <c r="C837" i="10"/>
  <c r="F836" i="10"/>
  <c r="C836" i="10"/>
  <c r="F835" i="10"/>
  <c r="C835" i="10"/>
  <c r="F834" i="10"/>
  <c r="C834" i="10"/>
  <c r="F833" i="10"/>
  <c r="C833" i="10"/>
  <c r="F832" i="10"/>
  <c r="C832" i="10"/>
  <c r="F831" i="10"/>
  <c r="C831" i="10"/>
  <c r="F830" i="10"/>
  <c r="C830" i="10"/>
  <c r="F829" i="10"/>
  <c r="C829" i="10"/>
  <c r="F828" i="10"/>
  <c r="C828" i="10"/>
  <c r="F827" i="10"/>
  <c r="C827" i="10"/>
  <c r="F826" i="10"/>
  <c r="C826" i="10"/>
  <c r="F825" i="10"/>
  <c r="C825" i="10"/>
  <c r="F824" i="10"/>
  <c r="C824" i="10"/>
  <c r="F823" i="10"/>
  <c r="C823" i="10"/>
  <c r="F822" i="10"/>
  <c r="C822" i="10"/>
  <c r="F821" i="10"/>
  <c r="C821" i="10"/>
  <c r="F820" i="10"/>
  <c r="C820" i="10"/>
  <c r="F819" i="10"/>
  <c r="C819" i="10"/>
  <c r="F818" i="10"/>
  <c r="C818" i="10"/>
  <c r="F817" i="10"/>
  <c r="C817" i="10"/>
  <c r="F816" i="10"/>
  <c r="C816" i="10"/>
  <c r="F815" i="10"/>
  <c r="C815" i="10"/>
  <c r="F814" i="10"/>
  <c r="C814" i="10"/>
  <c r="F813" i="10"/>
  <c r="C813" i="10"/>
  <c r="F812" i="10"/>
  <c r="F811" i="10" s="1"/>
  <c r="C812" i="10"/>
  <c r="K811" i="10"/>
  <c r="J811" i="10"/>
  <c r="I811" i="10"/>
  <c r="H811" i="10"/>
  <c r="G811" i="10"/>
  <c r="E811" i="10"/>
  <c r="C811" i="10" s="1"/>
  <c r="D811" i="10"/>
  <c r="C810" i="10"/>
  <c r="C809" i="10"/>
  <c r="C808" i="10"/>
  <c r="C807" i="10"/>
  <c r="C806" i="10"/>
  <c r="C805" i="10"/>
  <c r="E804" i="10"/>
  <c r="D804" i="10"/>
  <c r="C804" i="10" s="1"/>
  <c r="C803" i="10"/>
  <c r="C802" i="10"/>
  <c r="C801" i="10"/>
  <c r="C800" i="10"/>
  <c r="C799" i="10"/>
  <c r="C798" i="10"/>
  <c r="C797" i="10"/>
  <c r="C796" i="10"/>
  <c r="C795" i="10"/>
  <c r="E794" i="10"/>
  <c r="D794" i="10"/>
  <c r="C794" i="10" s="1"/>
  <c r="C793" i="10"/>
  <c r="C792" i="10"/>
  <c r="C791" i="10"/>
  <c r="C790" i="10"/>
  <c r="C789" i="10"/>
  <c r="C788" i="10"/>
  <c r="C787" i="10"/>
  <c r="C786" i="10"/>
  <c r="C785" i="10"/>
  <c r="C784" i="10"/>
  <c r="E783" i="10"/>
  <c r="D783" i="10"/>
  <c r="C783" i="10"/>
  <c r="C782" i="10"/>
  <c r="C781" i="10"/>
  <c r="C780" i="10"/>
  <c r="C779" i="10"/>
  <c r="C778" i="10"/>
  <c r="C777" i="10"/>
  <c r="C776" i="10"/>
  <c r="C775" i="10"/>
  <c r="C774" i="10"/>
  <c r="C773" i="10"/>
  <c r="C772" i="10"/>
  <c r="C771" i="10"/>
  <c r="C770" i="10"/>
  <c r="C769" i="10"/>
  <c r="E768" i="10"/>
  <c r="D768" i="10"/>
  <c r="C768" i="10" s="1"/>
  <c r="C767" i="10"/>
  <c r="C766" i="10"/>
  <c r="C765" i="10"/>
  <c r="E764" i="10"/>
  <c r="D764" i="10"/>
  <c r="C764" i="10" s="1"/>
  <c r="C763" i="10"/>
  <c r="C762" i="10"/>
  <c r="C761" i="10"/>
  <c r="C760" i="10"/>
  <c r="C759" i="10"/>
  <c r="C758" i="10"/>
  <c r="C757" i="10"/>
  <c r="C756" i="10"/>
  <c r="C755" i="10"/>
  <c r="C754" i="10"/>
  <c r="C753" i="10"/>
  <c r="C752" i="10"/>
  <c r="C751" i="10"/>
  <c r="C750" i="10"/>
  <c r="C749" i="10"/>
  <c r="C748" i="10"/>
  <c r="E747" i="10"/>
  <c r="C747" i="10" s="1"/>
  <c r="D747" i="10"/>
  <c r="C746" i="10"/>
  <c r="C745" i="10"/>
  <c r="C744" i="10"/>
  <c r="C743" i="10"/>
  <c r="C742" i="10"/>
  <c r="C741" i="10"/>
  <c r="C740" i="10"/>
  <c r="C739" i="10"/>
  <c r="C738" i="10"/>
  <c r="C737" i="10"/>
  <c r="C736" i="10"/>
  <c r="C735" i="10"/>
  <c r="C734" i="10"/>
  <c r="C733" i="10"/>
  <c r="C732" i="10"/>
  <c r="C731" i="10"/>
  <c r="E730" i="10"/>
  <c r="D730" i="10"/>
  <c r="C730" i="10" s="1"/>
  <c r="C729" i="10"/>
  <c r="C728" i="10"/>
  <c r="E727" i="10"/>
  <c r="C727" i="10" s="1"/>
  <c r="D727" i="10"/>
  <c r="C726" i="10"/>
  <c r="C725" i="10"/>
  <c r="C724" i="10"/>
  <c r="C723" i="10"/>
  <c r="C722" i="10"/>
  <c r="C721" i="10"/>
  <c r="E720" i="10"/>
  <c r="D720" i="10"/>
  <c r="C720" i="10" s="1"/>
  <c r="C719" i="10"/>
  <c r="C718" i="10"/>
  <c r="E717" i="10"/>
  <c r="D717" i="10"/>
  <c r="C717" i="10"/>
  <c r="C716" i="10"/>
  <c r="C715" i="10"/>
  <c r="C714" i="10"/>
  <c r="C713" i="10"/>
  <c r="C712" i="10"/>
  <c r="C711" i="10"/>
  <c r="E710" i="10"/>
  <c r="D710" i="10"/>
  <c r="C710" i="10" s="1"/>
  <c r="C709" i="10"/>
  <c r="C708" i="10"/>
  <c r="E707" i="10"/>
  <c r="C707" i="10" s="1"/>
  <c r="D707" i="10"/>
  <c r="C706" i="10"/>
  <c r="C705" i="10"/>
  <c r="E704" i="10"/>
  <c r="D704" i="10"/>
  <c r="C704" i="10" s="1"/>
  <c r="C703" i="10"/>
  <c r="C702" i="10"/>
  <c r="E701" i="10"/>
  <c r="D701" i="10"/>
  <c r="C701" i="10"/>
  <c r="C700" i="10"/>
  <c r="C699" i="10"/>
  <c r="C698" i="10"/>
  <c r="C697" i="10"/>
  <c r="C696" i="10"/>
  <c r="E695" i="10"/>
  <c r="D695" i="10"/>
  <c r="C695" i="10"/>
  <c r="C694" i="10"/>
  <c r="C693" i="10"/>
  <c r="C692" i="10"/>
  <c r="C691" i="10"/>
  <c r="C690" i="10"/>
  <c r="C689" i="10"/>
  <c r="C688" i="10"/>
  <c r="E687" i="10"/>
  <c r="C687" i="10" s="1"/>
  <c r="D687" i="10"/>
  <c r="C686" i="10"/>
  <c r="C685" i="10"/>
  <c r="C684" i="10"/>
  <c r="C683" i="10"/>
  <c r="C682" i="10"/>
  <c r="E681" i="10"/>
  <c r="C681" i="10" s="1"/>
  <c r="D681" i="10"/>
  <c r="C680" i="10"/>
  <c r="C679" i="10"/>
  <c r="E678" i="10"/>
  <c r="D678" i="10"/>
  <c r="C678" i="10" s="1"/>
  <c r="C677" i="10"/>
  <c r="C676" i="10"/>
  <c r="C675" i="10"/>
  <c r="E674" i="10"/>
  <c r="D674" i="10"/>
  <c r="C674" i="10" s="1"/>
  <c r="C673" i="10"/>
  <c r="C672" i="10"/>
  <c r="C671" i="10"/>
  <c r="C670" i="10"/>
  <c r="C669" i="10"/>
  <c r="C668" i="10"/>
  <c r="C667" i="10"/>
  <c r="C666" i="10"/>
  <c r="C665" i="10"/>
  <c r="C664" i="10"/>
  <c r="C663" i="10"/>
  <c r="C662" i="10"/>
  <c r="C661" i="10"/>
  <c r="C660" i="10"/>
  <c r="C659" i="10"/>
  <c r="C658" i="10"/>
  <c r="C657" i="10"/>
  <c r="C656" i="10"/>
  <c r="C655" i="10"/>
  <c r="E654" i="10"/>
  <c r="D654" i="10"/>
  <c r="C654" i="10" s="1"/>
  <c r="C653" i="10"/>
  <c r="C652" i="10"/>
  <c r="C651" i="10"/>
  <c r="C650" i="10"/>
  <c r="C649" i="10"/>
  <c r="C648" i="10"/>
  <c r="C647" i="10"/>
  <c r="C646" i="10"/>
  <c r="C645" i="10"/>
  <c r="C644" i="10"/>
  <c r="C643" i="10"/>
  <c r="C642" i="10"/>
  <c r="C641" i="10"/>
  <c r="C640" i="10"/>
  <c r="C639" i="10"/>
  <c r="C638" i="10"/>
  <c r="C637" i="10"/>
  <c r="C636" i="10"/>
  <c r="C635" i="10"/>
  <c r="C634" i="10"/>
  <c r="E633" i="10"/>
  <c r="C633" i="10" s="1"/>
  <c r="D633" i="10"/>
  <c r="C632" i="10"/>
  <c r="C631" i="10"/>
  <c r="C630" i="10"/>
  <c r="C629" i="10"/>
  <c r="C628" i="10"/>
  <c r="C627" i="10"/>
  <c r="C626" i="10"/>
  <c r="C625" i="10"/>
  <c r="C624" i="10"/>
  <c r="C623" i="10"/>
  <c r="C622" i="10"/>
  <c r="C621" i="10"/>
  <c r="C620" i="10"/>
  <c r="C619" i="10"/>
  <c r="C618" i="10"/>
  <c r="C617" i="10"/>
  <c r="C616" i="10"/>
  <c r="E615" i="10"/>
  <c r="C615" i="10" s="1"/>
  <c r="D615" i="10"/>
  <c r="C614" i="10"/>
  <c r="C613" i="10"/>
  <c r="C612" i="10"/>
  <c r="C611" i="10"/>
  <c r="C610" i="10"/>
  <c r="C609" i="10"/>
  <c r="C608" i="10"/>
  <c r="C607" i="10"/>
  <c r="C606" i="10"/>
  <c r="C605" i="10"/>
  <c r="C604" i="10"/>
  <c r="C603" i="10"/>
  <c r="C602" i="10"/>
  <c r="C601" i="10"/>
  <c r="C600" i="10"/>
  <c r="C599" i="10"/>
  <c r="C598" i="10"/>
  <c r="C597" i="10"/>
  <c r="C596" i="10"/>
  <c r="C595" i="10"/>
  <c r="C594" i="10"/>
  <c r="C593" i="10"/>
  <c r="C592" i="10"/>
  <c r="C591" i="10"/>
  <c r="E590" i="10"/>
  <c r="D590" i="10"/>
  <c r="C590" i="10" s="1"/>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E535" i="10"/>
  <c r="C535" i="10" s="1"/>
  <c r="D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E500" i="10"/>
  <c r="D500" i="10"/>
  <c r="C500" i="10" s="1"/>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E456" i="10"/>
  <c r="D456" i="10"/>
  <c r="C456" i="10" s="1"/>
  <c r="C455" i="10"/>
  <c r="C454" i="10"/>
  <c r="C453" i="10"/>
  <c r="C452" i="10"/>
  <c r="C451" i="10"/>
  <c r="C450" i="10"/>
  <c r="C449" i="10"/>
  <c r="C448" i="10"/>
  <c r="C447" i="10"/>
  <c r="E446" i="10"/>
  <c r="D446" i="10"/>
  <c r="C446" i="10" s="1"/>
  <c r="C445" i="10"/>
  <c r="C444" i="10"/>
  <c r="C443" i="10"/>
  <c r="C442" i="10"/>
  <c r="C441" i="10"/>
  <c r="C440" i="10"/>
  <c r="C439" i="10"/>
  <c r="C438" i="10"/>
  <c r="C437" i="10"/>
  <c r="C436" i="10"/>
  <c r="C435" i="10"/>
  <c r="C434" i="10"/>
  <c r="C433" i="10"/>
  <c r="C432" i="10"/>
  <c r="C431" i="10"/>
  <c r="C430" i="10"/>
  <c r="C429" i="10"/>
  <c r="E428" i="10"/>
  <c r="D428" i="10"/>
  <c r="C428" i="10" s="1"/>
  <c r="C427" i="10"/>
  <c r="C426" i="10"/>
  <c r="C425" i="10"/>
  <c r="C424" i="10"/>
  <c r="C423" i="10"/>
  <c r="C422" i="10"/>
  <c r="C421" i="10"/>
  <c r="C420" i="10"/>
  <c r="C419" i="10"/>
  <c r="C418" i="10"/>
  <c r="C417" i="10"/>
  <c r="C416" i="10"/>
  <c r="C415" i="10"/>
  <c r="C414" i="10"/>
  <c r="C413" i="10"/>
  <c r="C412" i="10"/>
  <c r="C411" i="10"/>
  <c r="C410" i="10"/>
  <c r="C409" i="10"/>
  <c r="C408" i="10"/>
  <c r="C407" i="10"/>
  <c r="C406" i="10"/>
  <c r="E405" i="10"/>
  <c r="C405" i="10" s="1"/>
  <c r="D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E362" i="10"/>
  <c r="D362" i="10"/>
  <c r="C362" i="10" s="1"/>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E295" i="10"/>
  <c r="D295" i="10"/>
  <c r="C295" i="10"/>
  <c r="C294" i="10"/>
  <c r="C293" i="10"/>
  <c r="C292" i="10"/>
  <c r="C291" i="10"/>
  <c r="C290" i="10"/>
  <c r="E289" i="10"/>
  <c r="D289"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E243" i="10"/>
  <c r="D243"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E174" i="10"/>
  <c r="D174" i="10"/>
  <c r="C174" i="10" s="1"/>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E83" i="10"/>
  <c r="D83"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E58" i="10"/>
  <c r="D58" i="10"/>
  <c r="C58" i="10" s="1"/>
  <c r="C57" i="10"/>
  <c r="C56" i="10"/>
  <c r="C55" i="10"/>
  <c r="C54" i="10"/>
  <c r="C53" i="10"/>
  <c r="E52" i="10"/>
  <c r="D52" i="10"/>
  <c r="C52" i="10" s="1"/>
  <c r="C51" i="10"/>
  <c r="C50" i="10"/>
  <c r="C49" i="10"/>
  <c r="C48" i="10"/>
  <c r="C47" i="10"/>
  <c r="E46" i="10"/>
  <c r="D46" i="10"/>
  <c r="C46" i="10" s="1"/>
  <c r="C45" i="10"/>
  <c r="C44" i="10"/>
  <c r="C43" i="10"/>
  <c r="E42" i="10"/>
  <c r="D42" i="10"/>
  <c r="C42" i="10" s="1"/>
  <c r="C41" i="10"/>
  <c r="C40" i="10"/>
  <c r="C39" i="10"/>
  <c r="E38" i="10"/>
  <c r="D38" i="10"/>
  <c r="C38" i="10" s="1"/>
  <c r="C37" i="10"/>
  <c r="C36" i="10"/>
  <c r="C35" i="10"/>
  <c r="C34" i="10"/>
  <c r="E33" i="10"/>
  <c r="C33" i="10" s="1"/>
  <c r="D33" i="10"/>
  <c r="C32" i="10"/>
  <c r="C31" i="10"/>
  <c r="C30" i="10"/>
  <c r="C29" i="10"/>
  <c r="C28" i="10"/>
  <c r="C27" i="10"/>
  <c r="E26" i="10"/>
  <c r="D26" i="10"/>
  <c r="C26" i="10" s="1"/>
  <c r="C25" i="10"/>
  <c r="C24" i="10"/>
  <c r="C23" i="10"/>
  <c r="C22" i="10"/>
  <c r="C21" i="10"/>
  <c r="C20" i="10"/>
  <c r="C19" i="10"/>
  <c r="C18" i="10"/>
  <c r="C17" i="10"/>
  <c r="C16" i="10"/>
  <c r="C15" i="10"/>
  <c r="C14" i="10"/>
  <c r="C13" i="10"/>
  <c r="E12" i="10"/>
  <c r="D12" i="10"/>
  <c r="A5" i="10"/>
  <c r="A4" i="10"/>
  <c r="A3" i="10"/>
  <c r="A2" i="10"/>
  <c r="C2454" i="11" l="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E2267" i="11"/>
  <c r="C2267" i="11" s="1"/>
  <c r="D2267" i="11"/>
  <c r="C2266" i="11"/>
  <c r="C2265" i="11"/>
  <c r="C2264" i="11"/>
  <c r="C2263" i="11"/>
  <c r="C2262" i="11"/>
  <c r="C2261" i="11"/>
  <c r="C2260" i="11"/>
  <c r="C2259" i="11"/>
  <c r="C2258" i="11"/>
  <c r="C2257" i="11"/>
  <c r="C2256" i="11"/>
  <c r="C2255" i="11"/>
  <c r="C2254" i="11"/>
  <c r="C2253" i="11"/>
  <c r="C2252" i="11"/>
  <c r="C2251" i="11"/>
  <c r="E2250" i="11"/>
  <c r="D2250" i="11"/>
  <c r="C2250" i="11" s="1"/>
  <c r="C2249" i="11"/>
  <c r="C2248" i="11"/>
  <c r="C2247" i="11"/>
  <c r="C2246" i="11"/>
  <c r="C2245" i="11"/>
  <c r="C2244" i="11"/>
  <c r="C2243" i="11"/>
  <c r="C2242" i="11"/>
  <c r="C2241" i="11"/>
  <c r="C2240" i="11"/>
  <c r="C2239" i="11"/>
  <c r="C2238" i="11"/>
  <c r="C2237" i="11"/>
  <c r="C2236" i="11"/>
  <c r="C2235" i="11"/>
  <c r="C2234" i="11"/>
  <c r="C2233" i="11"/>
  <c r="C2232" i="11"/>
  <c r="C2231" i="11"/>
  <c r="C2230" i="11"/>
  <c r="C2229" i="11"/>
  <c r="E2228" i="11"/>
  <c r="D2228" i="11"/>
  <c r="C2228" i="11" s="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E2189" i="11"/>
  <c r="C2189" i="11" s="1"/>
  <c r="D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E2119" i="11"/>
  <c r="C2119" i="11" s="1"/>
  <c r="D2119" i="11"/>
  <c r="C2118" i="11"/>
  <c r="C2117" i="11"/>
  <c r="C2116" i="11"/>
  <c r="C2115" i="11"/>
  <c r="C2114" i="11"/>
  <c r="C2113" i="11"/>
  <c r="C2112" i="11"/>
  <c r="C2111" i="11"/>
  <c r="C2110" i="11"/>
  <c r="C2109" i="11"/>
  <c r="C2108" i="11"/>
  <c r="C2107" i="11"/>
  <c r="C2106" i="11"/>
  <c r="C2105" i="11"/>
  <c r="C2104" i="11"/>
  <c r="E2103" i="11"/>
  <c r="D2103"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E2062" i="11"/>
  <c r="D2062"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E2023" i="11"/>
  <c r="D2023"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E1988" i="11"/>
  <c r="D1988" i="11"/>
  <c r="C1988" i="11" s="1"/>
  <c r="C1987" i="11"/>
  <c r="C1986" i="11"/>
  <c r="C1985" i="11"/>
  <c r="C1984" i="11"/>
  <c r="C1983" i="11"/>
  <c r="E1982" i="11"/>
  <c r="D1982" i="11"/>
  <c r="C1982" i="11" s="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E1943" i="11"/>
  <c r="C1943" i="11" s="1"/>
  <c r="D1943" i="11"/>
  <c r="C1942" i="11"/>
  <c r="C1941" i="11"/>
  <c r="E1940" i="11"/>
  <c r="D1940"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E1914" i="11"/>
  <c r="D1914"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E1889" i="11"/>
  <c r="C1889" i="11" s="1"/>
  <c r="D1889" i="11"/>
  <c r="C1888" i="11"/>
  <c r="C1887" i="11"/>
  <c r="C1886" i="11"/>
  <c r="C1885" i="11"/>
  <c r="C1884" i="11"/>
  <c r="C1883" i="11"/>
  <c r="C1882" i="11"/>
  <c r="C1881" i="11"/>
  <c r="C1880" i="11"/>
  <c r="C1879" i="11"/>
  <c r="C1878" i="11"/>
  <c r="C1877" i="11"/>
  <c r="C1876" i="11"/>
  <c r="C1875" i="11"/>
  <c r="C1874" i="11"/>
  <c r="C1873" i="11"/>
  <c r="C1872" i="11"/>
  <c r="E1871" i="11"/>
  <c r="C1871" i="11" s="1"/>
  <c r="D1871" i="11"/>
  <c r="C1870" i="11"/>
  <c r="C1869" i="11"/>
  <c r="C1868" i="11"/>
  <c r="C1867" i="11"/>
  <c r="C1866" i="11"/>
  <c r="C1865" i="11"/>
  <c r="C1864" i="11"/>
  <c r="C1863" i="11"/>
  <c r="E1862" i="11"/>
  <c r="D1862" i="11"/>
  <c r="C1862" i="11" s="1"/>
  <c r="C1861" i="11"/>
  <c r="E1860" i="11"/>
  <c r="D1860" i="11"/>
  <c r="C1860" i="11" s="1"/>
  <c r="C1859" i="11"/>
  <c r="C1858" i="11"/>
  <c r="C1857" i="11"/>
  <c r="C1856" i="11"/>
  <c r="C1855" i="11"/>
  <c r="C1854" i="11"/>
  <c r="C1853" i="11"/>
  <c r="C1852" i="11"/>
  <c r="C1851" i="11"/>
  <c r="C1850" i="11"/>
  <c r="E1849" i="11"/>
  <c r="C1849" i="11" s="1"/>
  <c r="D1849" i="11"/>
  <c r="F1848" i="11"/>
  <c r="C1848" i="11"/>
  <c r="F1847" i="11"/>
  <c r="C1847" i="11"/>
  <c r="F1846" i="11"/>
  <c r="F1845" i="11" s="1"/>
  <c r="C1846" i="11"/>
  <c r="K1845" i="11"/>
  <c r="J1845" i="11"/>
  <c r="I1845" i="11"/>
  <c r="H1845" i="11"/>
  <c r="G1845" i="11"/>
  <c r="E1845" i="11"/>
  <c r="D1845" i="11"/>
  <c r="C1845" i="11" s="1"/>
  <c r="F1844" i="11"/>
  <c r="C1844" i="11"/>
  <c r="F1843" i="11"/>
  <c r="C1843" i="11"/>
  <c r="F1842" i="11"/>
  <c r="C1842" i="11"/>
  <c r="F1841" i="11"/>
  <c r="C1841" i="11"/>
  <c r="F1840" i="11"/>
  <c r="C1840" i="11"/>
  <c r="F1839" i="11"/>
  <c r="C1839" i="11"/>
  <c r="F1838" i="11"/>
  <c r="C1838" i="11"/>
  <c r="F1837" i="11"/>
  <c r="C1837" i="11"/>
  <c r="F1836" i="11"/>
  <c r="C1836" i="11"/>
  <c r="F1835" i="11"/>
  <c r="C1835" i="11"/>
  <c r="F1834" i="11"/>
  <c r="C1834" i="11"/>
  <c r="F1833" i="11"/>
  <c r="C1833" i="11"/>
  <c r="F1832" i="11"/>
  <c r="C1832" i="11"/>
  <c r="F1831" i="11"/>
  <c r="C1831" i="11"/>
  <c r="F1830" i="11"/>
  <c r="C1830" i="11"/>
  <c r="F1829" i="11"/>
  <c r="C1829" i="11"/>
  <c r="F1828" i="11"/>
  <c r="C1828" i="11"/>
  <c r="F1827" i="11"/>
  <c r="C1827" i="11"/>
  <c r="F1826" i="11"/>
  <c r="C1826" i="11"/>
  <c r="F1825" i="11"/>
  <c r="C1825" i="11"/>
  <c r="F1824" i="11"/>
  <c r="C1824" i="11"/>
  <c r="F1823" i="11"/>
  <c r="C1823" i="11"/>
  <c r="F1822" i="11"/>
  <c r="C1822" i="11"/>
  <c r="F1821" i="11"/>
  <c r="C1821" i="11"/>
  <c r="F1820" i="11"/>
  <c r="C1820" i="11"/>
  <c r="F1819" i="11"/>
  <c r="C1819" i="11"/>
  <c r="F1818" i="11"/>
  <c r="C1818" i="11"/>
  <c r="F1817" i="11"/>
  <c r="C1817" i="11"/>
  <c r="F1816" i="11"/>
  <c r="C1816" i="11"/>
  <c r="F1815" i="11"/>
  <c r="C1815" i="11"/>
  <c r="F1814" i="11"/>
  <c r="C1814" i="11"/>
  <c r="F1813" i="11"/>
  <c r="C1813" i="11"/>
  <c r="F1812" i="11"/>
  <c r="C1812" i="11"/>
  <c r="F1811" i="11"/>
  <c r="C1811" i="11"/>
  <c r="F1810" i="11"/>
  <c r="C1810" i="11"/>
  <c r="F1809" i="11"/>
  <c r="C1809" i="11"/>
  <c r="F1808" i="11"/>
  <c r="C1808" i="11"/>
  <c r="F1807" i="11"/>
  <c r="C1807" i="11"/>
  <c r="F1806" i="11"/>
  <c r="C1806" i="11"/>
  <c r="F1805" i="11"/>
  <c r="C1805" i="11"/>
  <c r="F1804" i="11"/>
  <c r="C1804" i="11"/>
  <c r="F1803" i="11"/>
  <c r="C1803" i="11"/>
  <c r="F1802" i="11"/>
  <c r="C1802" i="11"/>
  <c r="F1801" i="11"/>
  <c r="C1801" i="11"/>
  <c r="F1800" i="11"/>
  <c r="C1800" i="11"/>
  <c r="F1799" i="11"/>
  <c r="C1799" i="11"/>
  <c r="F1798" i="11"/>
  <c r="C1798" i="11"/>
  <c r="F1797" i="11"/>
  <c r="C1797" i="11"/>
  <c r="F1796" i="11"/>
  <c r="C1796" i="11"/>
  <c r="F1795" i="11"/>
  <c r="C1795" i="11"/>
  <c r="F1794" i="11"/>
  <c r="C1794" i="11"/>
  <c r="F1793" i="11"/>
  <c r="C1793" i="11"/>
  <c r="F1792" i="11"/>
  <c r="C1792" i="11"/>
  <c r="F1791" i="11"/>
  <c r="C1791" i="11"/>
  <c r="F1790" i="11"/>
  <c r="C1790" i="11"/>
  <c r="F1789" i="11"/>
  <c r="C1789" i="11"/>
  <c r="F1788" i="11"/>
  <c r="C1788" i="11"/>
  <c r="F1787" i="11"/>
  <c r="C1787" i="11"/>
  <c r="F1786" i="11"/>
  <c r="C1786" i="11"/>
  <c r="F1785" i="11"/>
  <c r="C1785" i="11"/>
  <c r="F1784" i="11"/>
  <c r="C1784" i="11"/>
  <c r="F1783" i="11"/>
  <c r="C1783" i="11"/>
  <c r="F1782" i="11"/>
  <c r="C1782" i="11"/>
  <c r="F1781" i="11"/>
  <c r="C1781" i="11"/>
  <c r="F1780" i="11"/>
  <c r="C1780" i="11"/>
  <c r="F1779" i="11"/>
  <c r="C1779" i="11"/>
  <c r="F1778" i="11"/>
  <c r="C1778" i="11"/>
  <c r="F1777" i="11"/>
  <c r="C1777" i="11"/>
  <c r="F1776" i="11"/>
  <c r="C1776" i="11"/>
  <c r="F1775" i="11"/>
  <c r="C1775" i="11"/>
  <c r="F1774" i="11"/>
  <c r="C1774" i="11"/>
  <c r="F1773" i="11"/>
  <c r="C1773" i="11"/>
  <c r="F1772" i="11"/>
  <c r="C1772" i="11"/>
  <c r="F1771" i="11"/>
  <c r="C1771" i="11"/>
  <c r="F1770" i="11"/>
  <c r="C1770" i="11"/>
  <c r="F1769" i="11"/>
  <c r="C1769" i="11"/>
  <c r="F1768" i="11"/>
  <c r="C1768" i="11"/>
  <c r="F1767" i="11"/>
  <c r="C1767" i="11"/>
  <c r="F1766" i="11"/>
  <c r="C1766" i="11"/>
  <c r="F1765" i="11"/>
  <c r="C1765" i="11"/>
  <c r="F1764" i="11"/>
  <c r="C1764" i="11"/>
  <c r="F1763" i="11"/>
  <c r="C1763" i="11"/>
  <c r="F1762" i="11"/>
  <c r="C1762" i="11"/>
  <c r="F1761" i="11"/>
  <c r="C1761" i="11"/>
  <c r="F1760" i="11"/>
  <c r="C1760" i="11"/>
  <c r="F1759" i="11"/>
  <c r="C1759" i="11"/>
  <c r="F1758" i="11"/>
  <c r="C1758" i="11"/>
  <c r="F1757" i="11"/>
  <c r="C1757" i="11"/>
  <c r="F1756" i="11"/>
  <c r="C1756" i="11"/>
  <c r="F1755" i="11"/>
  <c r="C1755" i="11"/>
  <c r="F1754" i="11"/>
  <c r="C1754" i="11"/>
  <c r="F1753" i="11"/>
  <c r="C1753" i="11"/>
  <c r="F1752" i="11"/>
  <c r="C1752" i="11"/>
  <c r="F1751" i="11"/>
  <c r="C1751" i="11"/>
  <c r="F1750" i="11"/>
  <c r="C1750" i="11"/>
  <c r="F1749" i="11"/>
  <c r="C1749" i="11"/>
  <c r="F1748" i="11"/>
  <c r="C1748" i="11"/>
  <c r="F1747" i="11"/>
  <c r="C1747" i="11"/>
  <c r="F1746" i="11"/>
  <c r="C1746" i="11"/>
  <c r="F1745" i="11"/>
  <c r="C1745" i="11"/>
  <c r="F1744" i="11"/>
  <c r="C1744" i="11"/>
  <c r="F1743" i="11"/>
  <c r="C1743" i="11"/>
  <c r="F1742" i="11"/>
  <c r="C1742" i="11"/>
  <c r="F1741" i="11"/>
  <c r="C1741" i="11"/>
  <c r="F1740" i="11"/>
  <c r="C1740" i="11"/>
  <c r="F1739" i="11"/>
  <c r="C1739" i="11"/>
  <c r="F1738" i="11"/>
  <c r="C1738" i="11"/>
  <c r="F1737" i="11"/>
  <c r="C1737" i="11"/>
  <c r="F1736" i="11"/>
  <c r="C1736" i="11"/>
  <c r="F1735" i="11"/>
  <c r="C1735" i="11"/>
  <c r="F1734" i="11"/>
  <c r="C1734" i="11"/>
  <c r="F1733" i="11"/>
  <c r="C1733" i="11"/>
  <c r="F1732" i="11"/>
  <c r="C1732" i="11"/>
  <c r="F1731" i="11"/>
  <c r="C1731" i="11"/>
  <c r="F1730" i="11"/>
  <c r="C1730" i="11"/>
  <c r="F1729" i="11"/>
  <c r="C1729" i="11"/>
  <c r="F1728" i="11"/>
  <c r="C1728" i="11"/>
  <c r="F1727" i="11"/>
  <c r="C1727" i="11"/>
  <c r="F1726" i="11"/>
  <c r="C1726" i="11"/>
  <c r="F1725" i="11"/>
  <c r="C1725" i="11"/>
  <c r="F1724" i="11"/>
  <c r="C1724" i="11"/>
  <c r="F1723" i="11"/>
  <c r="C1723" i="11"/>
  <c r="F1722" i="11"/>
  <c r="C1722" i="11"/>
  <c r="F1721" i="11"/>
  <c r="C1721" i="11"/>
  <c r="F1720" i="11"/>
  <c r="C1720" i="11"/>
  <c r="F1719" i="11"/>
  <c r="C1719" i="11"/>
  <c r="F1718" i="11"/>
  <c r="C1718" i="11"/>
  <c r="F1717" i="11"/>
  <c r="C1717" i="11"/>
  <c r="F1716" i="11"/>
  <c r="C1716" i="11"/>
  <c r="F1715" i="11"/>
  <c r="C1715" i="11"/>
  <c r="F1714" i="11"/>
  <c r="C1714" i="11"/>
  <c r="F1713" i="11"/>
  <c r="C1713" i="11"/>
  <c r="F1712" i="11"/>
  <c r="C1712" i="11"/>
  <c r="F1711" i="11"/>
  <c r="C1711" i="11"/>
  <c r="F1710" i="11"/>
  <c r="C1710" i="11"/>
  <c r="F1709" i="11"/>
  <c r="C1709" i="11"/>
  <c r="F1708" i="11"/>
  <c r="C1708" i="11"/>
  <c r="F1707" i="11"/>
  <c r="C1707" i="11"/>
  <c r="F1706" i="11"/>
  <c r="C1706" i="11"/>
  <c r="F1705" i="11"/>
  <c r="C1705" i="11"/>
  <c r="F1704" i="11"/>
  <c r="C1704" i="11"/>
  <c r="F1703" i="11"/>
  <c r="C1703" i="11"/>
  <c r="F1702" i="11"/>
  <c r="C1702" i="11"/>
  <c r="F1701" i="11"/>
  <c r="C1701" i="11"/>
  <c r="F1700" i="11"/>
  <c r="C1700" i="11"/>
  <c r="F1699" i="11"/>
  <c r="C1699" i="11"/>
  <c r="F1698" i="11"/>
  <c r="C1698" i="11"/>
  <c r="F1697" i="11"/>
  <c r="C1697" i="11"/>
  <c r="F1696" i="11"/>
  <c r="C1696" i="11"/>
  <c r="F1695" i="11"/>
  <c r="C1695" i="11"/>
  <c r="F1694" i="11"/>
  <c r="C1694" i="11"/>
  <c r="F1693" i="11"/>
  <c r="C1693" i="11"/>
  <c r="F1692" i="11"/>
  <c r="C1692" i="11"/>
  <c r="F1691" i="11"/>
  <c r="C1691" i="11"/>
  <c r="F1690" i="11"/>
  <c r="C1690" i="11"/>
  <c r="F1689" i="11"/>
  <c r="C1689" i="11"/>
  <c r="F1688" i="11"/>
  <c r="C1688" i="11"/>
  <c r="F1687" i="11"/>
  <c r="C1687" i="11"/>
  <c r="F1686" i="11"/>
  <c r="C1686" i="11"/>
  <c r="F1685" i="11"/>
  <c r="C1685" i="11"/>
  <c r="F1684" i="11"/>
  <c r="C1684" i="11"/>
  <c r="F1683" i="11"/>
  <c r="C1683" i="11"/>
  <c r="F1682" i="11"/>
  <c r="C1682" i="11"/>
  <c r="F1681" i="11"/>
  <c r="C1681" i="11"/>
  <c r="F1680" i="11"/>
  <c r="C1680" i="11"/>
  <c r="F1679" i="11"/>
  <c r="C1679" i="11"/>
  <c r="F1678" i="11"/>
  <c r="C1678" i="11"/>
  <c r="F1677" i="11"/>
  <c r="C1677" i="11"/>
  <c r="F1676" i="11"/>
  <c r="C1676" i="11"/>
  <c r="F1675" i="11"/>
  <c r="C1675" i="11"/>
  <c r="F1674" i="11"/>
  <c r="C1674" i="11"/>
  <c r="F1673" i="11"/>
  <c r="C1673" i="11"/>
  <c r="F1672" i="11"/>
  <c r="C1672" i="11"/>
  <c r="F1671" i="11"/>
  <c r="C1671" i="11"/>
  <c r="F1670" i="11"/>
  <c r="C1670" i="11"/>
  <c r="F1669" i="11"/>
  <c r="C1669" i="11"/>
  <c r="F1668" i="11"/>
  <c r="C1668" i="11"/>
  <c r="F1667" i="11"/>
  <c r="C1667" i="11"/>
  <c r="F1666" i="11"/>
  <c r="C1666" i="11"/>
  <c r="F1665" i="11"/>
  <c r="C1665" i="11"/>
  <c r="F1664" i="11"/>
  <c r="C1664" i="11"/>
  <c r="F1663" i="11"/>
  <c r="C1663" i="11"/>
  <c r="F1662" i="11"/>
  <c r="C1662" i="11"/>
  <c r="F1661" i="11"/>
  <c r="C1661" i="11"/>
  <c r="F1660" i="11"/>
  <c r="C1660" i="11"/>
  <c r="F1659" i="11"/>
  <c r="C1659" i="11"/>
  <c r="F1658" i="11"/>
  <c r="C1658" i="11"/>
  <c r="F1657" i="11"/>
  <c r="C1657" i="11"/>
  <c r="F1656" i="11"/>
  <c r="C1656" i="11"/>
  <c r="F1655" i="11"/>
  <c r="C1655" i="11"/>
  <c r="F1654" i="11"/>
  <c r="C1654" i="11"/>
  <c r="F1653" i="11"/>
  <c r="C1653" i="11"/>
  <c r="F1652" i="11"/>
  <c r="C1652" i="11"/>
  <c r="F1651" i="11"/>
  <c r="C1651" i="11"/>
  <c r="F1650" i="11"/>
  <c r="C1650" i="11"/>
  <c r="F1649" i="11"/>
  <c r="C1649" i="11"/>
  <c r="F1648" i="11"/>
  <c r="C1648" i="11"/>
  <c r="F1647" i="11"/>
  <c r="C1647" i="11"/>
  <c r="F1646" i="11"/>
  <c r="C1646" i="11"/>
  <c r="F1645" i="11"/>
  <c r="C1645" i="11"/>
  <c r="F1644" i="11"/>
  <c r="C1644" i="11"/>
  <c r="F1643" i="11"/>
  <c r="C1643" i="11"/>
  <c r="F1642" i="11"/>
  <c r="C1642" i="11"/>
  <c r="F1641" i="11"/>
  <c r="C1641" i="11"/>
  <c r="F1640" i="11"/>
  <c r="F1639" i="11" s="1"/>
  <c r="C1640" i="11"/>
  <c r="K1639" i="11"/>
  <c r="J1639" i="11"/>
  <c r="I1639" i="11"/>
  <c r="H1639" i="11"/>
  <c r="G1639" i="11"/>
  <c r="E1639" i="11"/>
  <c r="D1639" i="11"/>
  <c r="C1639" i="11"/>
  <c r="C1638" i="11"/>
  <c r="F1637" i="11"/>
  <c r="C1637" i="11"/>
  <c r="F1636" i="11"/>
  <c r="C1636" i="11"/>
  <c r="F1635" i="11"/>
  <c r="C1635" i="11"/>
  <c r="F1634" i="11"/>
  <c r="C1634" i="11"/>
  <c r="F1633" i="11"/>
  <c r="C1633" i="11"/>
  <c r="F1632" i="11"/>
  <c r="F1631" i="11" s="1"/>
  <c r="C1632" i="11"/>
  <c r="K1631" i="11"/>
  <c r="J1631" i="11"/>
  <c r="I1631" i="11"/>
  <c r="H1631" i="11"/>
  <c r="G1631" i="11"/>
  <c r="E1631" i="11"/>
  <c r="C1631" i="11" s="1"/>
  <c r="D1631" i="11"/>
  <c r="F1630" i="11"/>
  <c r="C1630" i="11"/>
  <c r="F1629" i="11"/>
  <c r="C1629" i="11"/>
  <c r="F1628" i="11"/>
  <c r="C1628" i="11"/>
  <c r="F1627" i="11"/>
  <c r="C1627" i="11"/>
  <c r="F1626" i="11"/>
  <c r="C1626" i="11"/>
  <c r="F1625" i="11"/>
  <c r="C1625" i="11"/>
  <c r="F1624" i="11"/>
  <c r="C1624" i="11"/>
  <c r="F1623" i="11"/>
  <c r="C1623" i="11"/>
  <c r="F1622" i="11"/>
  <c r="C1622" i="11"/>
  <c r="F1621" i="11"/>
  <c r="C1621" i="11"/>
  <c r="F1620" i="11"/>
  <c r="C1620" i="11"/>
  <c r="F1619" i="11"/>
  <c r="C1619" i="11"/>
  <c r="F1618" i="11"/>
  <c r="C1618" i="11"/>
  <c r="F1617" i="11"/>
  <c r="C1617" i="11"/>
  <c r="F1616" i="11"/>
  <c r="C1616" i="11"/>
  <c r="F1615" i="11"/>
  <c r="C1615" i="11"/>
  <c r="F1614" i="11"/>
  <c r="C1614" i="11"/>
  <c r="F1613" i="11"/>
  <c r="C1613" i="11"/>
  <c r="F1612" i="11"/>
  <c r="C1612" i="11"/>
  <c r="F1611" i="11"/>
  <c r="C1611" i="11"/>
  <c r="F1610" i="11"/>
  <c r="C1610" i="11"/>
  <c r="F1609" i="11"/>
  <c r="C1609" i="11"/>
  <c r="F1608" i="11"/>
  <c r="C1608" i="11"/>
  <c r="F1607" i="11"/>
  <c r="C1607" i="11"/>
  <c r="F1606" i="11"/>
  <c r="C1606" i="11"/>
  <c r="F1605" i="11"/>
  <c r="C1605" i="11"/>
  <c r="F1604" i="11"/>
  <c r="C1604" i="11"/>
  <c r="F1603" i="11"/>
  <c r="C1603" i="11"/>
  <c r="F1602" i="11"/>
  <c r="C1602" i="11"/>
  <c r="F1601" i="11"/>
  <c r="C1601" i="11"/>
  <c r="F1600" i="11"/>
  <c r="C1600" i="11"/>
  <c r="F1599" i="11"/>
  <c r="C1599" i="11"/>
  <c r="F1598" i="11"/>
  <c r="F1597" i="11" s="1"/>
  <c r="C1598" i="11"/>
  <c r="K1597" i="11"/>
  <c r="J1597" i="11"/>
  <c r="I1597" i="11"/>
  <c r="H1597" i="11"/>
  <c r="G1597" i="11"/>
  <c r="E1597" i="11"/>
  <c r="D1597" i="11"/>
  <c r="C1597" i="11" s="1"/>
  <c r="F1596" i="11"/>
  <c r="C1596" i="11"/>
  <c r="F1595" i="11"/>
  <c r="C1595" i="11"/>
  <c r="F1594" i="11"/>
  <c r="C1594" i="11"/>
  <c r="F1593" i="11"/>
  <c r="F1592" i="11" s="1"/>
  <c r="C1593" i="11"/>
  <c r="K1592" i="11"/>
  <c r="J1592" i="11"/>
  <c r="I1592" i="11"/>
  <c r="H1592" i="11"/>
  <c r="G1592" i="11"/>
  <c r="E1592" i="11"/>
  <c r="C1592" i="11" s="1"/>
  <c r="D1592" i="11"/>
  <c r="C1591" i="11"/>
  <c r="C1590" i="11"/>
  <c r="C1589" i="11"/>
  <c r="C1588" i="11"/>
  <c r="C1587" i="11"/>
  <c r="C1586" i="11"/>
  <c r="C1585" i="11"/>
  <c r="C1584" i="11"/>
  <c r="C1583" i="11"/>
  <c r="C1582" i="11"/>
  <c r="C1581" i="11"/>
  <c r="C1580" i="11"/>
  <c r="C1579" i="11"/>
  <c r="C1578" i="11"/>
  <c r="C1577" i="11"/>
  <c r="C1576" i="11"/>
  <c r="C1575" i="11"/>
  <c r="E1574" i="11"/>
  <c r="C1574" i="11" s="1"/>
  <c r="D1574" i="11"/>
  <c r="C1573" i="11"/>
  <c r="F1572" i="11"/>
  <c r="C1572" i="11"/>
  <c r="F1571" i="11"/>
  <c r="C1571" i="11"/>
  <c r="F1570" i="11"/>
  <c r="C1570" i="11"/>
  <c r="F1569" i="11"/>
  <c r="C1569" i="11"/>
  <c r="F1568" i="11"/>
  <c r="C1568" i="11"/>
  <c r="F1567" i="11"/>
  <c r="C1567" i="11"/>
  <c r="F1566" i="11"/>
  <c r="C1566" i="11"/>
  <c r="F1565" i="11"/>
  <c r="C1565" i="11"/>
  <c r="F1564" i="11"/>
  <c r="C1564" i="11"/>
  <c r="F1563" i="11"/>
  <c r="C1563" i="11"/>
  <c r="F1562" i="11"/>
  <c r="C1562" i="11"/>
  <c r="F1561" i="11"/>
  <c r="C1561" i="11"/>
  <c r="F1560" i="11"/>
  <c r="C1560" i="11"/>
  <c r="F1559" i="11"/>
  <c r="C1559" i="11"/>
  <c r="F1558" i="11"/>
  <c r="C1558" i="11"/>
  <c r="F1557" i="11"/>
  <c r="C1557" i="11"/>
  <c r="F1556" i="11"/>
  <c r="C1556" i="11"/>
  <c r="F1555" i="11"/>
  <c r="C1555" i="11"/>
  <c r="F1554" i="11"/>
  <c r="C1554" i="11"/>
  <c r="F1553" i="11"/>
  <c r="C1553" i="11"/>
  <c r="F1552" i="11"/>
  <c r="C1552" i="11"/>
  <c r="F1551" i="11"/>
  <c r="C1551" i="11"/>
  <c r="F1550" i="11"/>
  <c r="C1550" i="11"/>
  <c r="F1549" i="11"/>
  <c r="C1549" i="11"/>
  <c r="F1548" i="11"/>
  <c r="C1548" i="11"/>
  <c r="F1547" i="11"/>
  <c r="C1547" i="11"/>
  <c r="F1546" i="11"/>
  <c r="C1546" i="11"/>
  <c r="F1545" i="11"/>
  <c r="C1545" i="11"/>
  <c r="F1544" i="11"/>
  <c r="C1544" i="11"/>
  <c r="F1543" i="11"/>
  <c r="C1543" i="11"/>
  <c r="F1542" i="11"/>
  <c r="C1542" i="11"/>
  <c r="F1541" i="11"/>
  <c r="C1541" i="11"/>
  <c r="F1540" i="11"/>
  <c r="C1540" i="11"/>
  <c r="F1539" i="11"/>
  <c r="C1539" i="11"/>
  <c r="F1538" i="11"/>
  <c r="C1538" i="11"/>
  <c r="F1537" i="11"/>
  <c r="C1537" i="11"/>
  <c r="F1536" i="11"/>
  <c r="C1536" i="11"/>
  <c r="F1535" i="11"/>
  <c r="C1535" i="11"/>
  <c r="F1534" i="11"/>
  <c r="C1534" i="11"/>
  <c r="F1533" i="11"/>
  <c r="C1533" i="11"/>
  <c r="F1532" i="11"/>
  <c r="C1532" i="11"/>
  <c r="F1531" i="11"/>
  <c r="C1531" i="11"/>
  <c r="F1530" i="11"/>
  <c r="C1530" i="11"/>
  <c r="F1529" i="11"/>
  <c r="C1529" i="11"/>
  <c r="F1528" i="11"/>
  <c r="C1528" i="11"/>
  <c r="F1527" i="11"/>
  <c r="C1527" i="11"/>
  <c r="F1526" i="11"/>
  <c r="C1526" i="11"/>
  <c r="F1525" i="11"/>
  <c r="C1525" i="11"/>
  <c r="F1524" i="11"/>
  <c r="C1524" i="11"/>
  <c r="F1523" i="11"/>
  <c r="C1523" i="11"/>
  <c r="F1522" i="11"/>
  <c r="C1522" i="11"/>
  <c r="F1521" i="11"/>
  <c r="C1521" i="11"/>
  <c r="F1520" i="11"/>
  <c r="C1520" i="11"/>
  <c r="F1519" i="11"/>
  <c r="C1519" i="11"/>
  <c r="F1518" i="11"/>
  <c r="C1518" i="11"/>
  <c r="F1517" i="11"/>
  <c r="C1517" i="11"/>
  <c r="F1516" i="11"/>
  <c r="C1516" i="11"/>
  <c r="F1515" i="11"/>
  <c r="C1515" i="11"/>
  <c r="F1514" i="11"/>
  <c r="C1514" i="11"/>
  <c r="F1513" i="11"/>
  <c r="C1513" i="11"/>
  <c r="F1512" i="11"/>
  <c r="C1512" i="11"/>
  <c r="F1511" i="11"/>
  <c r="C1511" i="11"/>
  <c r="F1510" i="11"/>
  <c r="C1510" i="11"/>
  <c r="F1509" i="11"/>
  <c r="C1509" i="11"/>
  <c r="F1508" i="11"/>
  <c r="C1508" i="11"/>
  <c r="F1507" i="11"/>
  <c r="C1507" i="11"/>
  <c r="F1506" i="11"/>
  <c r="C1506" i="11"/>
  <c r="F1505" i="11"/>
  <c r="C1505" i="11"/>
  <c r="F1504" i="11"/>
  <c r="C1504" i="11"/>
  <c r="F1503" i="11"/>
  <c r="C1503" i="11"/>
  <c r="F1502" i="11"/>
  <c r="C1502" i="11"/>
  <c r="F1501" i="11"/>
  <c r="C1501" i="11"/>
  <c r="F1500" i="11"/>
  <c r="C1500" i="11"/>
  <c r="F1499" i="11"/>
  <c r="C1499" i="11"/>
  <c r="F1498" i="11"/>
  <c r="C1498" i="11"/>
  <c r="F1497" i="11"/>
  <c r="C1497" i="11"/>
  <c r="F1496" i="11"/>
  <c r="C1496" i="11"/>
  <c r="F1495" i="11"/>
  <c r="C1495" i="11"/>
  <c r="F1494" i="11"/>
  <c r="C1494" i="11"/>
  <c r="F1493" i="11"/>
  <c r="C1493" i="11"/>
  <c r="F1492" i="11"/>
  <c r="C1492" i="11"/>
  <c r="F1491" i="11"/>
  <c r="C1491" i="11"/>
  <c r="F1490" i="11"/>
  <c r="F1489" i="11" s="1"/>
  <c r="C1490" i="11"/>
  <c r="K1489" i="11"/>
  <c r="J1489" i="11"/>
  <c r="I1489" i="11"/>
  <c r="H1489" i="11"/>
  <c r="G1489" i="11"/>
  <c r="E1489" i="11"/>
  <c r="C1489" i="11" s="1"/>
  <c r="D1489" i="11"/>
  <c r="C1488" i="11"/>
  <c r="C1487" i="11"/>
  <c r="C1486" i="11"/>
  <c r="C1485" i="11"/>
  <c r="C1484" i="11"/>
  <c r="C1483" i="11"/>
  <c r="C1482" i="11"/>
  <c r="C1481" i="11"/>
  <c r="E1480" i="11"/>
  <c r="D1480" i="11"/>
  <c r="C1480" i="11" s="1"/>
  <c r="C1479" i="11"/>
  <c r="F1478" i="11"/>
  <c r="C1478" i="11"/>
  <c r="F1477" i="11"/>
  <c r="C1477" i="11"/>
  <c r="F1476" i="11"/>
  <c r="C1476" i="11"/>
  <c r="F1475" i="11"/>
  <c r="C1475" i="11"/>
  <c r="F1474" i="11"/>
  <c r="C1474" i="11"/>
  <c r="F1473" i="11"/>
  <c r="C1473" i="11"/>
  <c r="F1472" i="11"/>
  <c r="C1472" i="11"/>
  <c r="F1471" i="11"/>
  <c r="C1471" i="11"/>
  <c r="F1470" i="11"/>
  <c r="C1470" i="11"/>
  <c r="F1469" i="11"/>
  <c r="C1469" i="11"/>
  <c r="F1468" i="11"/>
  <c r="C1468" i="11"/>
  <c r="F1467" i="11"/>
  <c r="C1467" i="11"/>
  <c r="F1466" i="11"/>
  <c r="C1466" i="11"/>
  <c r="F1465" i="11"/>
  <c r="C1465" i="11"/>
  <c r="F1464" i="11"/>
  <c r="C1464" i="11"/>
  <c r="F1463" i="11"/>
  <c r="C1463" i="11"/>
  <c r="F1462" i="11"/>
  <c r="C1462" i="11"/>
  <c r="F1461" i="11"/>
  <c r="C1461" i="11"/>
  <c r="F1460" i="11"/>
  <c r="C1460" i="11"/>
  <c r="F1459" i="11"/>
  <c r="C1459" i="11"/>
  <c r="F1458" i="11"/>
  <c r="C1458" i="11"/>
  <c r="F1457" i="11"/>
  <c r="C1457" i="11"/>
  <c r="F1456" i="11"/>
  <c r="C1456" i="11"/>
  <c r="F1455" i="11"/>
  <c r="C1455" i="11"/>
  <c r="F1454" i="11"/>
  <c r="C1454" i="11"/>
  <c r="F1453" i="11"/>
  <c r="C1453" i="11"/>
  <c r="F1452" i="11"/>
  <c r="C1452" i="11"/>
  <c r="F1451" i="11"/>
  <c r="C1451" i="11"/>
  <c r="F1450" i="11"/>
  <c r="C1450" i="11"/>
  <c r="F1449" i="11"/>
  <c r="C1449" i="11"/>
  <c r="F1448" i="11"/>
  <c r="C1448" i="11"/>
  <c r="F1447" i="11"/>
  <c r="C1447" i="11"/>
  <c r="F1446" i="11"/>
  <c r="C1446" i="11"/>
  <c r="F1445" i="11"/>
  <c r="C1445" i="11"/>
  <c r="F1444" i="11"/>
  <c r="C1444" i="11"/>
  <c r="F1443" i="11"/>
  <c r="C1443" i="11"/>
  <c r="F1442" i="11"/>
  <c r="F1441" i="11" s="1"/>
  <c r="C1442" i="11"/>
  <c r="K1441" i="11"/>
  <c r="J1441" i="11"/>
  <c r="I1441" i="11"/>
  <c r="H1441" i="11"/>
  <c r="G1441" i="11"/>
  <c r="E1441" i="11"/>
  <c r="D1441" i="11"/>
  <c r="C1441" i="11" s="1"/>
  <c r="F1440" i="11"/>
  <c r="C1440" i="11"/>
  <c r="F1439" i="11"/>
  <c r="C1439" i="11"/>
  <c r="F1438" i="11"/>
  <c r="C1438" i="11"/>
  <c r="F1437" i="11"/>
  <c r="C1437" i="11"/>
  <c r="F1436" i="11"/>
  <c r="C1436" i="11"/>
  <c r="F1435" i="11"/>
  <c r="C1435" i="11"/>
  <c r="F1434" i="11"/>
  <c r="C1434" i="11"/>
  <c r="F1433" i="11"/>
  <c r="C1433" i="11"/>
  <c r="F1432" i="11"/>
  <c r="C1432" i="11"/>
  <c r="F1431" i="11"/>
  <c r="C1431" i="11"/>
  <c r="F1430" i="11"/>
  <c r="C1430" i="11"/>
  <c r="F1429" i="11"/>
  <c r="C1429" i="11"/>
  <c r="F1428" i="11"/>
  <c r="C1428" i="11"/>
  <c r="F1427" i="11"/>
  <c r="C1427" i="11"/>
  <c r="F1426" i="11"/>
  <c r="C1426" i="11"/>
  <c r="F1425" i="11"/>
  <c r="C1425" i="11"/>
  <c r="F1424" i="11"/>
  <c r="C1424" i="11"/>
  <c r="F1423" i="11"/>
  <c r="C1423" i="11"/>
  <c r="F1422" i="11"/>
  <c r="C1422" i="11"/>
  <c r="F1421" i="11"/>
  <c r="C1421" i="11"/>
  <c r="F1420" i="11"/>
  <c r="C1420" i="11"/>
  <c r="F1419" i="11"/>
  <c r="C1419" i="11"/>
  <c r="F1418" i="11"/>
  <c r="C1418" i="11"/>
  <c r="F1417" i="11"/>
  <c r="C1417" i="11"/>
  <c r="F1416" i="11"/>
  <c r="C1416" i="11"/>
  <c r="F1415" i="11"/>
  <c r="C1415" i="11"/>
  <c r="F1414" i="11"/>
  <c r="C1414" i="11"/>
  <c r="F1413" i="11"/>
  <c r="C1413" i="11"/>
  <c r="F1412" i="11"/>
  <c r="C1412" i="11"/>
  <c r="F1411" i="11"/>
  <c r="C1411" i="11"/>
  <c r="F1410" i="11"/>
  <c r="C1410" i="11"/>
  <c r="F1409" i="11"/>
  <c r="C1409" i="11"/>
  <c r="F1408" i="11"/>
  <c r="C1408" i="11"/>
  <c r="F1407" i="11"/>
  <c r="C1407" i="11"/>
  <c r="F1406" i="11"/>
  <c r="C1406" i="11"/>
  <c r="F1405" i="11"/>
  <c r="C1405" i="11"/>
  <c r="F1404" i="11"/>
  <c r="C1404" i="11"/>
  <c r="F1403" i="11"/>
  <c r="C1403" i="11"/>
  <c r="F1402" i="11"/>
  <c r="C1402" i="11"/>
  <c r="F1401" i="11"/>
  <c r="C1401" i="11"/>
  <c r="F1400" i="11"/>
  <c r="C1400" i="11"/>
  <c r="F1399" i="11"/>
  <c r="C1399" i="11"/>
  <c r="F1398" i="11"/>
  <c r="C1398" i="11"/>
  <c r="F1397" i="11"/>
  <c r="C1397" i="11"/>
  <c r="F1396" i="11"/>
  <c r="C1396" i="11"/>
  <c r="F1395" i="11"/>
  <c r="C1395" i="11"/>
  <c r="F1394" i="11"/>
  <c r="C1394" i="11"/>
  <c r="F1393" i="11"/>
  <c r="C1393" i="11"/>
  <c r="F1392" i="11"/>
  <c r="C1392" i="11"/>
  <c r="F1391" i="11"/>
  <c r="C1391" i="11"/>
  <c r="F1390" i="11"/>
  <c r="C1390" i="11"/>
  <c r="F1389" i="11"/>
  <c r="C1389" i="11"/>
  <c r="F1388" i="11"/>
  <c r="C1388" i="11"/>
  <c r="F1387" i="11"/>
  <c r="C1387" i="11"/>
  <c r="F1386" i="11"/>
  <c r="C1386" i="11"/>
  <c r="F1385" i="11"/>
  <c r="C1385" i="11"/>
  <c r="F1384" i="11"/>
  <c r="C1384" i="11"/>
  <c r="F1383" i="11"/>
  <c r="C1383" i="11"/>
  <c r="F1382" i="11"/>
  <c r="C1382" i="11"/>
  <c r="F1381" i="11"/>
  <c r="C1381" i="11"/>
  <c r="F1380" i="11"/>
  <c r="C1380" i="11"/>
  <c r="F1379" i="11"/>
  <c r="C1379" i="11"/>
  <c r="F1378" i="11"/>
  <c r="C1378" i="11"/>
  <c r="F1377" i="11"/>
  <c r="C1377" i="11"/>
  <c r="F1376" i="11"/>
  <c r="C1376" i="11"/>
  <c r="F1375" i="11"/>
  <c r="C1375" i="11"/>
  <c r="F1374" i="11"/>
  <c r="C1374" i="11"/>
  <c r="F1373" i="11"/>
  <c r="C1373" i="11"/>
  <c r="F1372" i="11"/>
  <c r="C1372" i="11"/>
  <c r="F1371" i="11"/>
  <c r="C1371" i="11"/>
  <c r="F1370" i="11"/>
  <c r="C1370" i="11"/>
  <c r="F1369" i="11"/>
  <c r="C1369" i="11"/>
  <c r="F1368" i="11"/>
  <c r="C1368" i="11"/>
  <c r="F1367" i="11"/>
  <c r="C1367" i="11"/>
  <c r="F1366" i="11"/>
  <c r="C1366" i="11"/>
  <c r="F1365" i="11"/>
  <c r="C1365" i="11"/>
  <c r="F1364" i="11"/>
  <c r="C1364" i="11"/>
  <c r="F1363" i="11"/>
  <c r="C1363" i="11"/>
  <c r="F1362" i="11"/>
  <c r="C1362" i="11"/>
  <c r="F1361" i="11"/>
  <c r="C1361" i="11"/>
  <c r="F1360" i="11"/>
  <c r="C1360" i="11"/>
  <c r="F1359" i="11"/>
  <c r="C1359" i="11"/>
  <c r="F1358" i="11"/>
  <c r="F1357" i="11" s="1"/>
  <c r="C1358" i="11"/>
  <c r="K1357" i="11"/>
  <c r="J1357" i="11"/>
  <c r="I1357" i="11"/>
  <c r="H1357" i="11"/>
  <c r="G1357" i="11"/>
  <c r="E1357" i="11"/>
  <c r="D1357" i="11"/>
  <c r="C1357" i="11"/>
  <c r="C1356" i="11"/>
  <c r="C1355" i="11"/>
  <c r="C1354" i="11"/>
  <c r="E1353" i="11"/>
  <c r="C1353" i="11" s="1"/>
  <c r="D1353" i="11"/>
  <c r="C1352" i="11"/>
  <c r="F1351" i="11"/>
  <c r="C1351" i="11"/>
  <c r="F1350" i="11"/>
  <c r="C1350" i="11"/>
  <c r="F1349" i="11"/>
  <c r="C1349" i="11"/>
  <c r="F1348" i="11"/>
  <c r="C1348" i="11"/>
  <c r="F1347" i="11"/>
  <c r="C1347" i="11"/>
  <c r="F1346" i="11"/>
  <c r="C1346" i="11"/>
  <c r="F1345" i="11"/>
  <c r="C1345" i="11"/>
  <c r="F1344" i="11"/>
  <c r="C1344" i="11"/>
  <c r="F1343" i="11"/>
  <c r="C1343" i="11"/>
  <c r="F1342" i="11"/>
  <c r="C1342" i="11"/>
  <c r="F1341" i="11"/>
  <c r="C1341" i="11"/>
  <c r="F1340" i="11"/>
  <c r="C1340" i="11"/>
  <c r="F1339" i="11"/>
  <c r="C1339" i="11"/>
  <c r="F1338" i="11"/>
  <c r="C1338" i="11"/>
  <c r="F1337" i="11"/>
  <c r="C1337" i="11"/>
  <c r="F1336" i="11"/>
  <c r="C1336" i="11"/>
  <c r="F1335" i="11"/>
  <c r="C1335" i="11"/>
  <c r="F1334" i="11"/>
  <c r="C1334" i="11"/>
  <c r="F1333" i="11"/>
  <c r="C1333" i="11"/>
  <c r="F1332" i="11"/>
  <c r="C1332" i="11"/>
  <c r="F1331" i="11"/>
  <c r="C1331" i="11"/>
  <c r="F1330" i="11"/>
  <c r="C1330" i="11"/>
  <c r="F1329" i="11"/>
  <c r="C1329" i="11"/>
  <c r="F1328" i="11"/>
  <c r="C1328" i="11"/>
  <c r="F1327" i="11"/>
  <c r="C1327" i="11"/>
  <c r="F1326" i="11"/>
  <c r="C1326" i="11"/>
  <c r="F1325" i="11"/>
  <c r="C1325" i="11"/>
  <c r="F1324" i="11"/>
  <c r="C1324" i="11"/>
  <c r="F1323" i="11"/>
  <c r="C1323" i="11"/>
  <c r="F1322" i="11"/>
  <c r="C1322" i="11"/>
  <c r="F1321" i="11"/>
  <c r="C1321" i="11"/>
  <c r="F1320" i="11"/>
  <c r="C1320" i="11"/>
  <c r="F1319" i="11"/>
  <c r="C1319" i="11"/>
  <c r="F1318" i="11"/>
  <c r="C1318" i="11"/>
  <c r="F1317" i="11"/>
  <c r="C1317" i="11"/>
  <c r="F1316" i="11"/>
  <c r="C1316" i="11"/>
  <c r="F1315" i="11"/>
  <c r="C1315" i="11"/>
  <c r="F1314" i="11"/>
  <c r="C1314" i="11"/>
  <c r="F1313" i="11"/>
  <c r="C1313" i="11"/>
  <c r="F1312" i="11"/>
  <c r="C1312" i="11"/>
  <c r="F1311" i="11"/>
  <c r="C1311" i="11"/>
  <c r="F1310" i="11"/>
  <c r="C1310" i="11"/>
  <c r="F1309" i="11"/>
  <c r="C1309" i="11"/>
  <c r="F1308" i="11"/>
  <c r="C1308" i="11"/>
  <c r="F1307" i="11"/>
  <c r="C1307" i="11"/>
  <c r="F1306" i="11"/>
  <c r="C1306" i="11"/>
  <c r="F1305" i="11"/>
  <c r="C1305" i="11"/>
  <c r="F1304" i="11"/>
  <c r="C1304" i="11"/>
  <c r="F1303" i="11"/>
  <c r="C1303" i="11"/>
  <c r="F1302" i="11"/>
  <c r="C1302" i="11"/>
  <c r="F1301" i="11"/>
  <c r="C1301" i="11"/>
  <c r="F1300" i="11"/>
  <c r="C1300" i="11"/>
  <c r="F1299" i="11"/>
  <c r="C1299" i="11"/>
  <c r="F1298" i="11"/>
  <c r="C1298" i="11"/>
  <c r="F1297" i="11"/>
  <c r="C1297" i="11"/>
  <c r="F1296" i="11"/>
  <c r="C1296" i="11"/>
  <c r="F1295" i="11"/>
  <c r="C1295" i="11"/>
  <c r="F1294" i="11"/>
  <c r="C1294" i="11"/>
  <c r="F1293" i="11"/>
  <c r="C1293" i="11"/>
  <c r="F1292" i="11"/>
  <c r="C1292" i="11"/>
  <c r="F1291" i="11"/>
  <c r="C1291" i="11"/>
  <c r="F1290" i="11"/>
  <c r="C1290" i="11"/>
  <c r="F1289" i="11"/>
  <c r="C1289" i="11"/>
  <c r="F1288" i="11"/>
  <c r="F1287" i="11" s="1"/>
  <c r="C1288" i="11"/>
  <c r="K1287" i="11"/>
  <c r="J1287" i="11"/>
  <c r="I1287" i="11"/>
  <c r="H1287" i="11"/>
  <c r="G1287" i="11"/>
  <c r="E1287" i="11"/>
  <c r="D1287" i="11"/>
  <c r="C1287" i="11"/>
  <c r="F1286" i="11"/>
  <c r="C1286" i="11"/>
  <c r="F1285" i="11"/>
  <c r="C1285" i="11"/>
  <c r="F1284" i="11"/>
  <c r="C1284" i="11"/>
  <c r="F1283" i="11"/>
  <c r="C1283" i="11"/>
  <c r="F1282" i="11"/>
  <c r="C1282" i="11"/>
  <c r="F1281" i="11"/>
  <c r="C1281" i="11"/>
  <c r="F1280" i="11"/>
  <c r="C1280" i="11"/>
  <c r="F1279" i="11"/>
  <c r="C1279" i="11"/>
  <c r="F1278" i="11"/>
  <c r="C1278" i="11"/>
  <c r="F1277" i="11"/>
  <c r="C1277" i="11"/>
  <c r="F1276" i="11"/>
  <c r="C1276" i="11"/>
  <c r="F1275" i="11"/>
  <c r="C1275" i="11"/>
  <c r="F1274" i="11"/>
  <c r="C1274" i="11"/>
  <c r="F1273" i="11"/>
  <c r="C1273" i="11"/>
  <c r="F1272" i="11"/>
  <c r="C1272" i="11"/>
  <c r="F1271" i="11"/>
  <c r="C1271" i="11"/>
  <c r="F1270" i="11"/>
  <c r="C1270" i="11"/>
  <c r="F1269" i="11"/>
  <c r="C1269" i="11"/>
  <c r="F1268" i="11"/>
  <c r="C1268" i="11"/>
  <c r="F1267" i="11"/>
  <c r="C1267" i="11"/>
  <c r="F1266" i="11"/>
  <c r="C1266" i="11"/>
  <c r="F1265" i="11"/>
  <c r="C1265" i="11"/>
  <c r="F1264" i="11"/>
  <c r="C1264" i="11"/>
  <c r="F1263" i="11"/>
  <c r="C1263" i="11"/>
  <c r="F1262" i="11"/>
  <c r="C1262" i="11"/>
  <c r="F1261" i="11"/>
  <c r="C1261" i="11"/>
  <c r="F1260" i="11"/>
  <c r="C1260" i="11"/>
  <c r="F1259" i="11"/>
  <c r="C1259" i="11"/>
  <c r="F1258" i="11"/>
  <c r="C1258" i="11"/>
  <c r="F1257" i="11"/>
  <c r="C1257" i="11"/>
  <c r="F1256" i="11"/>
  <c r="C1256" i="11"/>
  <c r="F1255" i="11"/>
  <c r="C1255" i="11"/>
  <c r="F1254" i="11"/>
  <c r="C1254" i="11"/>
  <c r="F1253" i="11"/>
  <c r="C1253" i="11"/>
  <c r="F1252" i="11"/>
  <c r="C1252" i="11"/>
  <c r="F1251" i="11"/>
  <c r="C1251" i="11"/>
  <c r="F1250" i="11"/>
  <c r="C1250" i="11"/>
  <c r="F1249" i="11"/>
  <c r="C1249" i="11"/>
  <c r="F1248" i="11"/>
  <c r="C1248" i="11"/>
  <c r="F1247" i="11"/>
  <c r="C1247" i="11"/>
  <c r="F1246" i="11"/>
  <c r="C1246" i="11"/>
  <c r="F1245" i="11"/>
  <c r="C1245" i="11"/>
  <c r="F1244" i="11"/>
  <c r="C1244" i="11"/>
  <c r="F1243" i="11"/>
  <c r="C1243" i="11"/>
  <c r="F1242" i="11"/>
  <c r="C1242" i="11"/>
  <c r="F1241" i="11"/>
  <c r="C1241" i="11"/>
  <c r="F1240" i="11"/>
  <c r="C1240" i="11"/>
  <c r="F1239" i="11"/>
  <c r="C1239" i="11"/>
  <c r="F1238" i="11"/>
  <c r="C1238" i="11"/>
  <c r="F1237" i="11"/>
  <c r="C1237" i="11"/>
  <c r="F1236" i="11"/>
  <c r="C1236" i="11"/>
  <c r="F1235" i="11"/>
  <c r="C1235" i="11"/>
  <c r="F1234" i="11"/>
  <c r="C1234" i="11"/>
  <c r="F1233" i="11"/>
  <c r="C1233" i="11"/>
  <c r="F1232" i="11"/>
  <c r="C1232" i="11"/>
  <c r="F1231" i="11"/>
  <c r="C1231" i="11"/>
  <c r="F1230" i="11"/>
  <c r="C1230" i="11"/>
  <c r="F1229" i="11"/>
  <c r="C1229" i="11"/>
  <c r="F1228" i="11"/>
  <c r="C1228" i="11"/>
  <c r="F1227" i="11"/>
  <c r="C1227" i="11"/>
  <c r="F1226" i="11"/>
  <c r="C1226" i="11"/>
  <c r="F1225" i="11"/>
  <c r="C1225" i="11"/>
  <c r="F1224" i="11"/>
  <c r="C1224" i="11"/>
  <c r="F1223" i="11"/>
  <c r="C1223" i="11"/>
  <c r="F1222" i="11"/>
  <c r="C1222" i="11"/>
  <c r="K1221" i="11"/>
  <c r="J1221" i="11"/>
  <c r="I1221" i="11"/>
  <c r="H1221" i="11"/>
  <c r="G1221" i="11"/>
  <c r="F1221" i="11"/>
  <c r="E1221" i="11"/>
  <c r="D1221"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E1196" i="11"/>
  <c r="C1196" i="11" s="1"/>
  <c r="D1196" i="11"/>
  <c r="C1195" i="11"/>
  <c r="F1194" i="11"/>
  <c r="C1194" i="11"/>
  <c r="F1193" i="11"/>
  <c r="C1193" i="11"/>
  <c r="F1192" i="11"/>
  <c r="C1192" i="11"/>
  <c r="F1191" i="11"/>
  <c r="C1191" i="11"/>
  <c r="F1190" i="11"/>
  <c r="C1190" i="11"/>
  <c r="F1189" i="11"/>
  <c r="C1189" i="11"/>
  <c r="F1188" i="11"/>
  <c r="C1188" i="11"/>
  <c r="F1187" i="11"/>
  <c r="C1187" i="11"/>
  <c r="F1186" i="11"/>
  <c r="C1186" i="11"/>
  <c r="F1185" i="11"/>
  <c r="C1185" i="11"/>
  <c r="F1184" i="11"/>
  <c r="C1184" i="11"/>
  <c r="F1183" i="11"/>
  <c r="C1183" i="11"/>
  <c r="F1182" i="11"/>
  <c r="C1182" i="11"/>
  <c r="F1181" i="11"/>
  <c r="C1181" i="11"/>
  <c r="F1180" i="11"/>
  <c r="C1180" i="11"/>
  <c r="F1179" i="11"/>
  <c r="C1179" i="11"/>
  <c r="F1178" i="11"/>
  <c r="C1178" i="11"/>
  <c r="F1177" i="11"/>
  <c r="C1177" i="11"/>
  <c r="F1176" i="11"/>
  <c r="C1176" i="11"/>
  <c r="F1175" i="11"/>
  <c r="C1175" i="11"/>
  <c r="F1174" i="11"/>
  <c r="C1174" i="11"/>
  <c r="F1173" i="11"/>
  <c r="C1173" i="11"/>
  <c r="F1172" i="11"/>
  <c r="C1172" i="11"/>
  <c r="F1171" i="11"/>
  <c r="C1171" i="11"/>
  <c r="F1170" i="11"/>
  <c r="C1170" i="11"/>
  <c r="F1169" i="11"/>
  <c r="C1169" i="11"/>
  <c r="F1168" i="11"/>
  <c r="C1168" i="11"/>
  <c r="F1167" i="11"/>
  <c r="F1166" i="11" s="1"/>
  <c r="C1167" i="11"/>
  <c r="K1166" i="11"/>
  <c r="J1166" i="11"/>
  <c r="I1166" i="11"/>
  <c r="H1166" i="11"/>
  <c r="G1166" i="11"/>
  <c r="E1166" i="11"/>
  <c r="D1166" i="11"/>
  <c r="C1166" i="11"/>
  <c r="C1165" i="11"/>
  <c r="F1164" i="11"/>
  <c r="C1164" i="11"/>
  <c r="F1163" i="11"/>
  <c r="C1163" i="11"/>
  <c r="F1162" i="11"/>
  <c r="C1162" i="11"/>
  <c r="F1161" i="11"/>
  <c r="C1161" i="11"/>
  <c r="F1160" i="11"/>
  <c r="C1160" i="11"/>
  <c r="F1159" i="11"/>
  <c r="C1159" i="11"/>
  <c r="F1158" i="11"/>
  <c r="C1158" i="11"/>
  <c r="F1157" i="11"/>
  <c r="C1157" i="11"/>
  <c r="F1156" i="11"/>
  <c r="C1156" i="11"/>
  <c r="F1155" i="11"/>
  <c r="C1155" i="11"/>
  <c r="F1154" i="11"/>
  <c r="C1154" i="11"/>
  <c r="F1153" i="11"/>
  <c r="C1153" i="11"/>
  <c r="F1152" i="11"/>
  <c r="C1152" i="11"/>
  <c r="F1151" i="11"/>
  <c r="C1151" i="11"/>
  <c r="F1150" i="11"/>
  <c r="C1150" i="11"/>
  <c r="F1149" i="11"/>
  <c r="C1149" i="11"/>
  <c r="F1148" i="11"/>
  <c r="C1148" i="11"/>
  <c r="F1147" i="11"/>
  <c r="C1147" i="11"/>
  <c r="F1146" i="11"/>
  <c r="C1146" i="11"/>
  <c r="F1145" i="11"/>
  <c r="C1145" i="11"/>
  <c r="F1144" i="11"/>
  <c r="C1144" i="11"/>
  <c r="F1143" i="11"/>
  <c r="C1143" i="11"/>
  <c r="F1142" i="11"/>
  <c r="C1142" i="11"/>
  <c r="F1141" i="11"/>
  <c r="C1141" i="11"/>
  <c r="F1140" i="11"/>
  <c r="C1140" i="11"/>
  <c r="F1139" i="11"/>
  <c r="C1139" i="11"/>
  <c r="F1138" i="11"/>
  <c r="C1138" i="11"/>
  <c r="F1137" i="11"/>
  <c r="C1137" i="11"/>
  <c r="F1136" i="11"/>
  <c r="C1136" i="11"/>
  <c r="F1135" i="11"/>
  <c r="C1135" i="11"/>
  <c r="F1134" i="11"/>
  <c r="C1134" i="11"/>
  <c r="F1133" i="11"/>
  <c r="C1133" i="11"/>
  <c r="F1132" i="11"/>
  <c r="C1132" i="11"/>
  <c r="F1131" i="11"/>
  <c r="C1131" i="11"/>
  <c r="F1130" i="11"/>
  <c r="C1130" i="11"/>
  <c r="F1129" i="11"/>
  <c r="C1129" i="11"/>
  <c r="F1128" i="11"/>
  <c r="C1128" i="11"/>
  <c r="F1127" i="11"/>
  <c r="C1127" i="11"/>
  <c r="F1126" i="11"/>
  <c r="C1126" i="11"/>
  <c r="F1125" i="11"/>
  <c r="C1125" i="11"/>
  <c r="F1124" i="11"/>
  <c r="C1124" i="11"/>
  <c r="F1123" i="11"/>
  <c r="C1123" i="11"/>
  <c r="F1122" i="11"/>
  <c r="C1122" i="11"/>
  <c r="F1121" i="11"/>
  <c r="C1121" i="11"/>
  <c r="F1120" i="11"/>
  <c r="C1120" i="11"/>
  <c r="F1119" i="11"/>
  <c r="C1119" i="11"/>
  <c r="F1118" i="11"/>
  <c r="C1118" i="11"/>
  <c r="F1117" i="11"/>
  <c r="C1117" i="11"/>
  <c r="F1116" i="11"/>
  <c r="C1116" i="11"/>
  <c r="F1115" i="11"/>
  <c r="C1115" i="11"/>
  <c r="F1114" i="11"/>
  <c r="C1114" i="11"/>
  <c r="F1113" i="11"/>
  <c r="C1113" i="11"/>
  <c r="F1112" i="11"/>
  <c r="C1112" i="11"/>
  <c r="F1111" i="11"/>
  <c r="C1111" i="11"/>
  <c r="F1110" i="11"/>
  <c r="C1110" i="11"/>
  <c r="F1109" i="11"/>
  <c r="C1109" i="11"/>
  <c r="F1108" i="11"/>
  <c r="C1108" i="11"/>
  <c r="F1107" i="11"/>
  <c r="C1107" i="11"/>
  <c r="F1106" i="11"/>
  <c r="C1106" i="11"/>
  <c r="F1105" i="11"/>
  <c r="C1105" i="11"/>
  <c r="F1104" i="11"/>
  <c r="C1104" i="11"/>
  <c r="F1103" i="11"/>
  <c r="C1103" i="11"/>
  <c r="F1102" i="11"/>
  <c r="C1102" i="11"/>
  <c r="F1101" i="11"/>
  <c r="C1101" i="11"/>
  <c r="F1100" i="11"/>
  <c r="C1100" i="11"/>
  <c r="F1099" i="11"/>
  <c r="F1098" i="11" s="1"/>
  <c r="C1099" i="11"/>
  <c r="K1098" i="11"/>
  <c r="J1098" i="11"/>
  <c r="I1098" i="11"/>
  <c r="H1098" i="11"/>
  <c r="G1098" i="11"/>
  <c r="E1098" i="11"/>
  <c r="C1098" i="11" s="1"/>
  <c r="D1098" i="11"/>
  <c r="C1097" i="11"/>
  <c r="F1096" i="11"/>
  <c r="C1096" i="11"/>
  <c r="F1095" i="11"/>
  <c r="C1095" i="11"/>
  <c r="F1094" i="11"/>
  <c r="C1094" i="11"/>
  <c r="F1093" i="11"/>
  <c r="C1093" i="11"/>
  <c r="F1092" i="11"/>
  <c r="C1092" i="11"/>
  <c r="F1091" i="11"/>
  <c r="C1091" i="11"/>
  <c r="F1090" i="11"/>
  <c r="C1090" i="11"/>
  <c r="F1089" i="11"/>
  <c r="C1089" i="11"/>
  <c r="F1088" i="11"/>
  <c r="C1088" i="11"/>
  <c r="F1087" i="11"/>
  <c r="C1087" i="11"/>
  <c r="F1086" i="11"/>
  <c r="C1086" i="11"/>
  <c r="F1085" i="11"/>
  <c r="C1085" i="11"/>
  <c r="F1084" i="11"/>
  <c r="C1084" i="11"/>
  <c r="F1083" i="11"/>
  <c r="C1083" i="11"/>
  <c r="F1082" i="11"/>
  <c r="C1082" i="11"/>
  <c r="F1081" i="11"/>
  <c r="C1081" i="11"/>
  <c r="F1080" i="11"/>
  <c r="C1080" i="11"/>
  <c r="F1079" i="11"/>
  <c r="C1079" i="11"/>
  <c r="F1078" i="11"/>
  <c r="C1078" i="11"/>
  <c r="F1077" i="11"/>
  <c r="C1077" i="11"/>
  <c r="F1076" i="11"/>
  <c r="C1076" i="11"/>
  <c r="F1075" i="11"/>
  <c r="C1075" i="11"/>
  <c r="F1074" i="11"/>
  <c r="C1074" i="11"/>
  <c r="F1073" i="11"/>
  <c r="C1073" i="11"/>
  <c r="F1072" i="11"/>
  <c r="C1072" i="11"/>
  <c r="F1071" i="11"/>
  <c r="C1071" i="11"/>
  <c r="F1070" i="11"/>
  <c r="C1070" i="11"/>
  <c r="F1069" i="11"/>
  <c r="C1069" i="11"/>
  <c r="F1068" i="11"/>
  <c r="C1068" i="11"/>
  <c r="F1067" i="11"/>
  <c r="C1067" i="11"/>
  <c r="F1066" i="11"/>
  <c r="C1066" i="11"/>
  <c r="F1065" i="11"/>
  <c r="C1065" i="11"/>
  <c r="F1064" i="11"/>
  <c r="C1064" i="11"/>
  <c r="F1063" i="11"/>
  <c r="C1063" i="11"/>
  <c r="F1062" i="11"/>
  <c r="C1062" i="11"/>
  <c r="F1061" i="11"/>
  <c r="C1061" i="11"/>
  <c r="F1060" i="11"/>
  <c r="C1060" i="11"/>
  <c r="F1059" i="11"/>
  <c r="C1059" i="11"/>
  <c r="F1058" i="11"/>
  <c r="C1058" i="11"/>
  <c r="F1057" i="11"/>
  <c r="C1057" i="11"/>
  <c r="F1056" i="11"/>
  <c r="C1056" i="11"/>
  <c r="F1055" i="11"/>
  <c r="C1055" i="11"/>
  <c r="F1054" i="11"/>
  <c r="C1054" i="11"/>
  <c r="F1053" i="11"/>
  <c r="C1053" i="11"/>
  <c r="F1052" i="11"/>
  <c r="C1052" i="11"/>
  <c r="F1051" i="11"/>
  <c r="C1051" i="11"/>
  <c r="F1050" i="11"/>
  <c r="C1050" i="11"/>
  <c r="F1049" i="11"/>
  <c r="C1049" i="11"/>
  <c r="F1048" i="11"/>
  <c r="C1048" i="11"/>
  <c r="F1047" i="11"/>
  <c r="C1047" i="11"/>
  <c r="F1046" i="11"/>
  <c r="C1046" i="11"/>
  <c r="F1045" i="11"/>
  <c r="C1045" i="11"/>
  <c r="F1044" i="11"/>
  <c r="C1044" i="11"/>
  <c r="F1043" i="11"/>
  <c r="C1043" i="11"/>
  <c r="F1042" i="11"/>
  <c r="C1042" i="11"/>
  <c r="F1041" i="11"/>
  <c r="C1041" i="11"/>
  <c r="F1040" i="11"/>
  <c r="C1040" i="11"/>
  <c r="F1039" i="11"/>
  <c r="C1039" i="11"/>
  <c r="F1038" i="11"/>
  <c r="F1037" i="11" s="1"/>
  <c r="C1038" i="11"/>
  <c r="K1037" i="11"/>
  <c r="J1037" i="11"/>
  <c r="I1037" i="11"/>
  <c r="H1037" i="11"/>
  <c r="G1037" i="11"/>
  <c r="E1037" i="11"/>
  <c r="C1037" i="11" s="1"/>
  <c r="D1037" i="11"/>
  <c r="C1036" i="11"/>
  <c r="E1035" i="11"/>
  <c r="C1035" i="11" s="1"/>
  <c r="D1035" i="11"/>
  <c r="C1034" i="11"/>
  <c r="F1033" i="11"/>
  <c r="C1033" i="11"/>
  <c r="F1032" i="11"/>
  <c r="C1032" i="11"/>
  <c r="F1031" i="11"/>
  <c r="C1031" i="11"/>
  <c r="F1030" i="11"/>
  <c r="C1030" i="11"/>
  <c r="F1029" i="11"/>
  <c r="C1029" i="11"/>
  <c r="F1028" i="11"/>
  <c r="C1028" i="11"/>
  <c r="F1027" i="11"/>
  <c r="C1027" i="11"/>
  <c r="F1026" i="11"/>
  <c r="C1026" i="11"/>
  <c r="F1025" i="11"/>
  <c r="C1025" i="11"/>
  <c r="F1024" i="11"/>
  <c r="C1024" i="11"/>
  <c r="F1023" i="11"/>
  <c r="C1023" i="11"/>
  <c r="F1022" i="11"/>
  <c r="C1022" i="11"/>
  <c r="F1021" i="11"/>
  <c r="C1021" i="11"/>
  <c r="F1020" i="11"/>
  <c r="C1020" i="11"/>
  <c r="F1019" i="11"/>
  <c r="C1019" i="11"/>
  <c r="F1018" i="11"/>
  <c r="C1018" i="11"/>
  <c r="F1017" i="11"/>
  <c r="C1017" i="11"/>
  <c r="F1016" i="11"/>
  <c r="C1016" i="11"/>
  <c r="F1015" i="11"/>
  <c r="C1015" i="11"/>
  <c r="F1014" i="11"/>
  <c r="C1014" i="11"/>
  <c r="F1013" i="11"/>
  <c r="C1013" i="11"/>
  <c r="F1012" i="11"/>
  <c r="C1012" i="11"/>
  <c r="F1011" i="11"/>
  <c r="C1011" i="11"/>
  <c r="F1010" i="11"/>
  <c r="C1010" i="11"/>
  <c r="F1009" i="11"/>
  <c r="C1009" i="11"/>
  <c r="F1008" i="11"/>
  <c r="C1008" i="11"/>
  <c r="F1007" i="11"/>
  <c r="C1007" i="11"/>
  <c r="F1006" i="11"/>
  <c r="C1006" i="11"/>
  <c r="F1005" i="11"/>
  <c r="C1005" i="11"/>
  <c r="F1004" i="11"/>
  <c r="C1004" i="11"/>
  <c r="F1003" i="11"/>
  <c r="C1003" i="11"/>
  <c r="F1002" i="11"/>
  <c r="C1002" i="11"/>
  <c r="F1001" i="11"/>
  <c r="C1001" i="11"/>
  <c r="F1000" i="11"/>
  <c r="C1000" i="11"/>
  <c r="F999" i="11"/>
  <c r="C999" i="11"/>
  <c r="F998" i="11"/>
  <c r="C998" i="11"/>
  <c r="F997" i="11"/>
  <c r="C997" i="11"/>
  <c r="F996" i="11"/>
  <c r="C996" i="11"/>
  <c r="F995" i="11"/>
  <c r="C995" i="11"/>
  <c r="F994" i="11"/>
  <c r="C994" i="11"/>
  <c r="F993" i="11"/>
  <c r="C993" i="11"/>
  <c r="F992" i="11"/>
  <c r="C992" i="11"/>
  <c r="F991" i="11"/>
  <c r="C991" i="11"/>
  <c r="F990" i="11"/>
  <c r="C990" i="11"/>
  <c r="F989" i="11"/>
  <c r="C989" i="11"/>
  <c r="F988" i="11"/>
  <c r="C988" i="11"/>
  <c r="F987" i="11"/>
  <c r="C987" i="11"/>
  <c r="F986" i="11"/>
  <c r="C986" i="11"/>
  <c r="F985" i="11"/>
  <c r="C985" i="11"/>
  <c r="F984" i="11"/>
  <c r="C984" i="11"/>
  <c r="F983" i="11"/>
  <c r="C983" i="11"/>
  <c r="F982" i="11"/>
  <c r="C982" i="11"/>
  <c r="F981" i="11"/>
  <c r="C981" i="11"/>
  <c r="F980" i="11"/>
  <c r="C980" i="11"/>
  <c r="F979" i="11"/>
  <c r="C979" i="11"/>
  <c r="F978" i="11"/>
  <c r="C978" i="11"/>
  <c r="F977" i="11"/>
  <c r="C977" i="11"/>
  <c r="F976" i="11"/>
  <c r="C976" i="11"/>
  <c r="F975" i="11"/>
  <c r="C975" i="11"/>
  <c r="F974" i="11"/>
  <c r="C974" i="11"/>
  <c r="F973" i="11"/>
  <c r="C973" i="11"/>
  <c r="F972" i="11"/>
  <c r="C972" i="11"/>
  <c r="F971" i="11"/>
  <c r="C971" i="11"/>
  <c r="F970" i="11"/>
  <c r="C970" i="11"/>
  <c r="F969" i="11"/>
  <c r="C969" i="11"/>
  <c r="F968" i="11"/>
  <c r="C968" i="11"/>
  <c r="F967" i="11"/>
  <c r="C967" i="11"/>
  <c r="F966" i="11"/>
  <c r="C966" i="11"/>
  <c r="F965" i="11"/>
  <c r="C965" i="11"/>
  <c r="F964" i="11"/>
  <c r="C964" i="11"/>
  <c r="F963" i="11"/>
  <c r="C963" i="11"/>
  <c r="F962" i="11"/>
  <c r="F961" i="11" s="1"/>
  <c r="C962" i="11"/>
  <c r="K961" i="11"/>
  <c r="J961" i="11"/>
  <c r="I961" i="11"/>
  <c r="H961" i="11"/>
  <c r="G961" i="11"/>
  <c r="E961" i="11"/>
  <c r="D961" i="11"/>
  <c r="C961" i="11"/>
  <c r="F960" i="11"/>
  <c r="C960" i="11"/>
  <c r="F959" i="11"/>
  <c r="C959" i="11"/>
  <c r="F958" i="11"/>
  <c r="C958" i="11"/>
  <c r="F957" i="11"/>
  <c r="C957" i="11"/>
  <c r="F956" i="11"/>
  <c r="C956" i="11"/>
  <c r="F955" i="11"/>
  <c r="C955" i="11"/>
  <c r="F954" i="11"/>
  <c r="C954" i="11"/>
  <c r="F953" i="11"/>
  <c r="C953" i="11"/>
  <c r="F952" i="11"/>
  <c r="C952" i="11"/>
  <c r="F951" i="11"/>
  <c r="C951" i="11"/>
  <c r="F950" i="11"/>
  <c r="C950" i="11"/>
  <c r="F949" i="11"/>
  <c r="C949" i="11"/>
  <c r="F948" i="11"/>
  <c r="C948" i="11"/>
  <c r="F947" i="11"/>
  <c r="C947" i="11"/>
  <c r="F946" i="11"/>
  <c r="C946" i="11"/>
  <c r="F945" i="11"/>
  <c r="C945" i="11"/>
  <c r="F944" i="11"/>
  <c r="C944" i="11"/>
  <c r="F943" i="11"/>
  <c r="C943" i="11"/>
  <c r="F942" i="11"/>
  <c r="C942" i="11"/>
  <c r="F941" i="11"/>
  <c r="C941" i="11"/>
  <c r="F940" i="11"/>
  <c r="C940" i="11"/>
  <c r="F939" i="11"/>
  <c r="C939" i="11"/>
  <c r="F938" i="11"/>
  <c r="C938" i="11"/>
  <c r="F937" i="11"/>
  <c r="C937" i="11"/>
  <c r="F936" i="11"/>
  <c r="C936" i="11"/>
  <c r="F935" i="11"/>
  <c r="C935" i="11"/>
  <c r="F934" i="11"/>
  <c r="C934" i="11"/>
  <c r="F933" i="11"/>
  <c r="C933" i="11"/>
  <c r="F932" i="11"/>
  <c r="C932" i="11"/>
  <c r="F931" i="11"/>
  <c r="C931" i="11"/>
  <c r="F930" i="11"/>
  <c r="C930" i="11"/>
  <c r="F929" i="11"/>
  <c r="C929" i="11"/>
  <c r="F928" i="11"/>
  <c r="C928" i="11"/>
  <c r="F927" i="11"/>
  <c r="C927" i="11"/>
  <c r="F926" i="11"/>
  <c r="C926" i="11"/>
  <c r="F925" i="11"/>
  <c r="C925" i="11"/>
  <c r="F924" i="11"/>
  <c r="C924" i="11"/>
  <c r="F923" i="11"/>
  <c r="C923" i="11"/>
  <c r="F922" i="11"/>
  <c r="C922" i="11"/>
  <c r="F921" i="11"/>
  <c r="C921" i="11"/>
  <c r="F920" i="11"/>
  <c r="C920" i="11"/>
  <c r="F919" i="11"/>
  <c r="C919" i="11"/>
  <c r="F918" i="11"/>
  <c r="C918" i="11"/>
  <c r="F917" i="11"/>
  <c r="C917" i="11"/>
  <c r="F916" i="11"/>
  <c r="C916" i="11"/>
  <c r="F915" i="11"/>
  <c r="C915" i="11"/>
  <c r="F914" i="11"/>
  <c r="C914" i="11"/>
  <c r="F913" i="11"/>
  <c r="C913" i="11"/>
  <c r="F912" i="11"/>
  <c r="C912" i="11"/>
  <c r="F911" i="11"/>
  <c r="C911" i="11"/>
  <c r="F910" i="11"/>
  <c r="C910" i="11"/>
  <c r="F909" i="11"/>
  <c r="C909" i="11"/>
  <c r="F908" i="11"/>
  <c r="C908" i="11"/>
  <c r="F907" i="11"/>
  <c r="C907" i="11"/>
  <c r="F906" i="11"/>
  <c r="C906" i="11"/>
  <c r="F905" i="11"/>
  <c r="C905" i="11"/>
  <c r="F904" i="11"/>
  <c r="C904" i="11"/>
  <c r="F903" i="11"/>
  <c r="C903" i="11"/>
  <c r="F902" i="11"/>
  <c r="C902" i="11"/>
  <c r="F901" i="11"/>
  <c r="C901" i="11"/>
  <c r="F900" i="11"/>
  <c r="C900" i="11"/>
  <c r="F899" i="11"/>
  <c r="C899" i="11"/>
  <c r="F898" i="11"/>
  <c r="C898" i="11"/>
  <c r="F897" i="11"/>
  <c r="C897" i="11"/>
  <c r="F896" i="11"/>
  <c r="C896" i="11"/>
  <c r="F895" i="11"/>
  <c r="C895" i="11"/>
  <c r="F894" i="11"/>
  <c r="C894" i="11"/>
  <c r="F893" i="11"/>
  <c r="C893" i="11"/>
  <c r="F892" i="11"/>
  <c r="C892" i="11"/>
  <c r="F891" i="11"/>
  <c r="C891" i="11"/>
  <c r="F890" i="11"/>
  <c r="C890" i="11"/>
  <c r="F889" i="11"/>
  <c r="C889" i="11"/>
  <c r="F888" i="11"/>
  <c r="C888" i="11"/>
  <c r="F887" i="11"/>
  <c r="C887" i="11"/>
  <c r="F886" i="11"/>
  <c r="C886" i="11"/>
  <c r="F885" i="11"/>
  <c r="C885" i="11"/>
  <c r="F884" i="11"/>
  <c r="C884" i="11"/>
  <c r="F883" i="11"/>
  <c r="F882" i="11" s="1"/>
  <c r="C883" i="11"/>
  <c r="K882" i="11"/>
  <c r="J882" i="11"/>
  <c r="I882" i="11"/>
  <c r="H882" i="11"/>
  <c r="G882" i="11"/>
  <c r="E882" i="11"/>
  <c r="D882" i="11"/>
  <c r="C882" i="11" s="1"/>
  <c r="F881" i="11"/>
  <c r="C881" i="11"/>
  <c r="F880" i="11"/>
  <c r="C880" i="11"/>
  <c r="F879" i="11"/>
  <c r="C879" i="11"/>
  <c r="F878" i="11"/>
  <c r="C878" i="11"/>
  <c r="F877" i="11"/>
  <c r="C877" i="11"/>
  <c r="F876" i="11"/>
  <c r="C876" i="11"/>
  <c r="F875" i="11"/>
  <c r="C875" i="11"/>
  <c r="F874" i="11"/>
  <c r="C874" i="11"/>
  <c r="F873" i="11"/>
  <c r="C873" i="11"/>
  <c r="F872" i="11"/>
  <c r="C872" i="11"/>
  <c r="F871" i="11"/>
  <c r="C871" i="11"/>
  <c r="F870" i="11"/>
  <c r="C870" i="11"/>
  <c r="F869" i="11"/>
  <c r="C869" i="11"/>
  <c r="F868" i="11"/>
  <c r="C868" i="11"/>
  <c r="F867" i="11"/>
  <c r="C867" i="11"/>
  <c r="F866" i="11"/>
  <c r="C866" i="11"/>
  <c r="F865" i="11"/>
  <c r="C865" i="11"/>
  <c r="F864" i="11"/>
  <c r="C864" i="11"/>
  <c r="F863" i="11"/>
  <c r="C863" i="11"/>
  <c r="F862" i="11"/>
  <c r="C862" i="11"/>
  <c r="F861" i="11"/>
  <c r="C861" i="11"/>
  <c r="F860" i="11"/>
  <c r="C860" i="11"/>
  <c r="F859" i="11"/>
  <c r="C859" i="11"/>
  <c r="F858" i="11"/>
  <c r="C858" i="11"/>
  <c r="F857" i="11"/>
  <c r="C857" i="11"/>
  <c r="F856" i="11"/>
  <c r="C856" i="11"/>
  <c r="F855" i="11"/>
  <c r="C855" i="11"/>
  <c r="F854" i="11"/>
  <c r="C854" i="11"/>
  <c r="F853" i="11"/>
  <c r="C853" i="11"/>
  <c r="F852" i="11"/>
  <c r="C852" i="11"/>
  <c r="F851" i="11"/>
  <c r="C851" i="11"/>
  <c r="F850" i="11"/>
  <c r="C850" i="11"/>
  <c r="F849" i="11"/>
  <c r="C849" i="11"/>
  <c r="F848" i="11"/>
  <c r="C848" i="11"/>
  <c r="F847" i="11"/>
  <c r="C847" i="11"/>
  <c r="F846" i="11"/>
  <c r="C846" i="11"/>
  <c r="F845" i="11"/>
  <c r="C845" i="11"/>
  <c r="F844" i="11"/>
  <c r="C844" i="11"/>
  <c r="F843" i="11"/>
  <c r="C843" i="11"/>
  <c r="F842" i="11"/>
  <c r="C842" i="11"/>
  <c r="F841" i="11"/>
  <c r="C841" i="11"/>
  <c r="F840" i="11"/>
  <c r="C840" i="11"/>
  <c r="F839" i="11"/>
  <c r="C839" i="11"/>
  <c r="F838" i="11"/>
  <c r="C838" i="11"/>
  <c r="F837" i="11"/>
  <c r="C837" i="11"/>
  <c r="F836" i="11"/>
  <c r="C836" i="11"/>
  <c r="F835" i="11"/>
  <c r="C835" i="11"/>
  <c r="F834" i="11"/>
  <c r="C834" i="11"/>
  <c r="F833" i="11"/>
  <c r="C833" i="11"/>
  <c r="F832" i="11"/>
  <c r="C832" i="11"/>
  <c r="F831" i="11"/>
  <c r="C831" i="11"/>
  <c r="F830" i="11"/>
  <c r="C830" i="11"/>
  <c r="F829" i="11"/>
  <c r="C829" i="11"/>
  <c r="F828" i="11"/>
  <c r="C828" i="11"/>
  <c r="F827" i="11"/>
  <c r="C827" i="11"/>
  <c r="F826" i="11"/>
  <c r="C826" i="11"/>
  <c r="F825" i="11"/>
  <c r="C825" i="11"/>
  <c r="F824" i="11"/>
  <c r="C824" i="11"/>
  <c r="F823" i="11"/>
  <c r="C823" i="11"/>
  <c r="F822" i="11"/>
  <c r="C822" i="11"/>
  <c r="F821" i="11"/>
  <c r="C821" i="11"/>
  <c r="F820" i="11"/>
  <c r="C820" i="11"/>
  <c r="F819" i="11"/>
  <c r="C819" i="11"/>
  <c r="F818" i="11"/>
  <c r="C818" i="11"/>
  <c r="F817" i="11"/>
  <c r="C817" i="11"/>
  <c r="F816" i="11"/>
  <c r="C816" i="11"/>
  <c r="F815" i="11"/>
  <c r="C815" i="11"/>
  <c r="F814" i="11"/>
  <c r="C814" i="11"/>
  <c r="F813" i="11"/>
  <c r="C813" i="11"/>
  <c r="F812" i="11"/>
  <c r="F811" i="11" s="1"/>
  <c r="C812" i="11"/>
  <c r="K811" i="11"/>
  <c r="J811" i="11"/>
  <c r="I811" i="11"/>
  <c r="H811" i="11"/>
  <c r="G811" i="11"/>
  <c r="E811" i="11"/>
  <c r="C811" i="11" s="1"/>
  <c r="D811" i="11"/>
  <c r="C810" i="11"/>
  <c r="C809" i="11"/>
  <c r="C808" i="11"/>
  <c r="C807" i="11"/>
  <c r="C806" i="11"/>
  <c r="C805" i="11"/>
  <c r="E804" i="11"/>
  <c r="D804" i="11"/>
  <c r="C804" i="11"/>
  <c r="C803" i="11"/>
  <c r="C802" i="11"/>
  <c r="C801" i="11"/>
  <c r="C800" i="11"/>
  <c r="C799" i="11"/>
  <c r="C798" i="11"/>
  <c r="C797" i="11"/>
  <c r="C796" i="11"/>
  <c r="C795" i="11"/>
  <c r="E794" i="11"/>
  <c r="D794" i="11"/>
  <c r="C794" i="11"/>
  <c r="C793" i="11"/>
  <c r="C792" i="11"/>
  <c r="C791" i="11"/>
  <c r="C790" i="11"/>
  <c r="C789" i="11"/>
  <c r="C788" i="11"/>
  <c r="C787" i="11"/>
  <c r="C786" i="11"/>
  <c r="C785" i="11"/>
  <c r="C784" i="11"/>
  <c r="E783" i="11"/>
  <c r="D783" i="11"/>
  <c r="C783" i="11"/>
  <c r="C782" i="11"/>
  <c r="C781" i="11"/>
  <c r="C780" i="11"/>
  <c r="C779" i="11"/>
  <c r="C778" i="11"/>
  <c r="C777" i="11"/>
  <c r="C776" i="11"/>
  <c r="C775" i="11"/>
  <c r="C774" i="11"/>
  <c r="C773" i="11"/>
  <c r="C772" i="11"/>
  <c r="C771" i="11"/>
  <c r="C770" i="11"/>
  <c r="C769" i="11"/>
  <c r="E768" i="11"/>
  <c r="D768" i="11"/>
  <c r="C768" i="11" s="1"/>
  <c r="C767" i="11"/>
  <c r="C766" i="11"/>
  <c r="C765" i="11"/>
  <c r="E764" i="11"/>
  <c r="D764" i="11"/>
  <c r="C764" i="11"/>
  <c r="C763" i="11"/>
  <c r="C762" i="11"/>
  <c r="C761" i="11"/>
  <c r="C760" i="11"/>
  <c r="C759" i="11"/>
  <c r="C758" i="11"/>
  <c r="C757" i="11"/>
  <c r="C756" i="11"/>
  <c r="C755" i="11"/>
  <c r="C754" i="11"/>
  <c r="C753" i="11"/>
  <c r="C752" i="11"/>
  <c r="C751" i="11"/>
  <c r="C750" i="11"/>
  <c r="C749" i="11"/>
  <c r="C748" i="11"/>
  <c r="E747" i="11"/>
  <c r="C747" i="11" s="1"/>
  <c r="D747" i="11"/>
  <c r="C746" i="11"/>
  <c r="C745" i="11"/>
  <c r="C744" i="11"/>
  <c r="C743" i="11"/>
  <c r="C742" i="11"/>
  <c r="C741" i="11"/>
  <c r="C740" i="11"/>
  <c r="C739" i="11"/>
  <c r="C738" i="11"/>
  <c r="C737" i="11"/>
  <c r="C736" i="11"/>
  <c r="C735" i="11"/>
  <c r="C734" i="11"/>
  <c r="C733" i="11"/>
  <c r="C732" i="11"/>
  <c r="C731" i="11"/>
  <c r="E730" i="11"/>
  <c r="D730" i="11"/>
  <c r="C730" i="11" s="1"/>
  <c r="C729" i="11"/>
  <c r="C728" i="11"/>
  <c r="E727" i="11"/>
  <c r="C727" i="11" s="1"/>
  <c r="D727" i="11"/>
  <c r="C726" i="11"/>
  <c r="C725" i="11"/>
  <c r="C724" i="11"/>
  <c r="C723" i="11"/>
  <c r="C722" i="11"/>
  <c r="C721" i="11"/>
  <c r="E720" i="11"/>
  <c r="D720" i="11"/>
  <c r="C720" i="11"/>
  <c r="C719" i="11"/>
  <c r="C718" i="11"/>
  <c r="E717" i="11"/>
  <c r="D717" i="11"/>
  <c r="C717" i="11"/>
  <c r="C716" i="11"/>
  <c r="C715" i="11"/>
  <c r="C714" i="11"/>
  <c r="C713" i="11"/>
  <c r="C712" i="11"/>
  <c r="C711" i="11"/>
  <c r="E710" i="11"/>
  <c r="D710" i="11"/>
  <c r="C710" i="11" s="1"/>
  <c r="C709" i="11"/>
  <c r="C708" i="11"/>
  <c r="E707" i="11"/>
  <c r="C707" i="11" s="1"/>
  <c r="D707" i="11"/>
  <c r="C706" i="11"/>
  <c r="C705" i="11"/>
  <c r="E704" i="11"/>
  <c r="D704" i="11"/>
  <c r="C704" i="11"/>
  <c r="C703" i="11"/>
  <c r="C702" i="11"/>
  <c r="E701" i="11"/>
  <c r="D701" i="11"/>
  <c r="C701" i="11"/>
  <c r="C700" i="11"/>
  <c r="C699" i="11"/>
  <c r="C698" i="11"/>
  <c r="C697" i="11"/>
  <c r="C696" i="11"/>
  <c r="E695" i="11"/>
  <c r="D695" i="11"/>
  <c r="C695" i="11"/>
  <c r="C694" i="11"/>
  <c r="C693" i="11"/>
  <c r="C692" i="11"/>
  <c r="C691" i="11"/>
  <c r="C690" i="11"/>
  <c r="C689" i="11"/>
  <c r="C688" i="11"/>
  <c r="E687" i="11"/>
  <c r="C687" i="11" s="1"/>
  <c r="D687" i="11"/>
  <c r="C686" i="11"/>
  <c r="C685" i="11"/>
  <c r="C684" i="11"/>
  <c r="C683" i="11"/>
  <c r="C682" i="11"/>
  <c r="E681" i="11"/>
  <c r="C681" i="11" s="1"/>
  <c r="D681" i="11"/>
  <c r="C680" i="11"/>
  <c r="C679" i="11"/>
  <c r="E678" i="11"/>
  <c r="D678" i="11"/>
  <c r="C678" i="11"/>
  <c r="C677" i="11"/>
  <c r="C676" i="11"/>
  <c r="C675" i="11"/>
  <c r="E674" i="11"/>
  <c r="D674" i="11"/>
  <c r="C674" i="11" s="1"/>
  <c r="C673" i="11"/>
  <c r="C672" i="11"/>
  <c r="C671" i="11"/>
  <c r="C670" i="11"/>
  <c r="C669" i="11"/>
  <c r="C668" i="11"/>
  <c r="C667" i="11"/>
  <c r="C666" i="11"/>
  <c r="C665" i="11"/>
  <c r="C664" i="11"/>
  <c r="C663" i="11"/>
  <c r="C662" i="11"/>
  <c r="C661" i="11"/>
  <c r="C660" i="11"/>
  <c r="C659" i="11"/>
  <c r="C658" i="11"/>
  <c r="C657" i="11"/>
  <c r="C656" i="11"/>
  <c r="C655" i="11"/>
  <c r="E654" i="11"/>
  <c r="D654" i="11"/>
  <c r="C654" i="11"/>
  <c r="C653" i="11"/>
  <c r="C652" i="11"/>
  <c r="C651" i="11"/>
  <c r="C650" i="11"/>
  <c r="C649" i="11"/>
  <c r="C648" i="11"/>
  <c r="C647" i="11"/>
  <c r="C646" i="11"/>
  <c r="C645" i="11"/>
  <c r="C644" i="11"/>
  <c r="C643" i="11"/>
  <c r="C642" i="11"/>
  <c r="C641" i="11"/>
  <c r="C640" i="11"/>
  <c r="C639" i="11"/>
  <c r="C638" i="11"/>
  <c r="C637" i="11"/>
  <c r="C636" i="11"/>
  <c r="C635" i="11"/>
  <c r="C634" i="11"/>
  <c r="E633" i="11"/>
  <c r="C633" i="11" s="1"/>
  <c r="D633" i="11"/>
  <c r="C632" i="11"/>
  <c r="C631" i="11"/>
  <c r="C630" i="11"/>
  <c r="C629" i="11"/>
  <c r="C628" i="11"/>
  <c r="C627" i="11"/>
  <c r="C626" i="11"/>
  <c r="C625" i="11"/>
  <c r="C624" i="11"/>
  <c r="C623" i="11"/>
  <c r="C622" i="11"/>
  <c r="C621" i="11"/>
  <c r="C620" i="11"/>
  <c r="C619" i="11"/>
  <c r="C618" i="11"/>
  <c r="C617" i="11"/>
  <c r="C616" i="11"/>
  <c r="E615" i="11"/>
  <c r="C615" i="11" s="1"/>
  <c r="D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E590" i="11"/>
  <c r="D590" i="11"/>
  <c r="C590" i="11" s="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E535" i="11"/>
  <c r="C535" i="11" s="1"/>
  <c r="D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E500" i="11"/>
  <c r="D500"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E456" i="11"/>
  <c r="D456" i="11"/>
  <c r="C456" i="11" s="1"/>
  <c r="C455" i="11"/>
  <c r="C454" i="11"/>
  <c r="C453" i="11"/>
  <c r="C452" i="11"/>
  <c r="C451" i="11"/>
  <c r="C450" i="11"/>
  <c r="C449" i="11"/>
  <c r="C448" i="11"/>
  <c r="C447" i="11"/>
  <c r="E446" i="11"/>
  <c r="D446" i="11"/>
  <c r="C446" i="11" s="1"/>
  <c r="C445" i="11"/>
  <c r="C444" i="11"/>
  <c r="C443" i="11"/>
  <c r="C442" i="11"/>
  <c r="C441" i="11"/>
  <c r="C440" i="11"/>
  <c r="C439" i="11"/>
  <c r="C438" i="11"/>
  <c r="C437" i="11"/>
  <c r="C436" i="11"/>
  <c r="C435" i="11"/>
  <c r="C434" i="11"/>
  <c r="C433" i="11"/>
  <c r="C432" i="11"/>
  <c r="C431" i="11"/>
  <c r="C430" i="11"/>
  <c r="C429" i="11"/>
  <c r="E428" i="11"/>
  <c r="D428" i="11"/>
  <c r="C428" i="11" s="1"/>
  <c r="C427" i="11"/>
  <c r="C426" i="11"/>
  <c r="C425" i="11"/>
  <c r="C424" i="11"/>
  <c r="C423" i="11"/>
  <c r="C422" i="11"/>
  <c r="C421" i="11"/>
  <c r="C420" i="11"/>
  <c r="C419" i="11"/>
  <c r="C418" i="11"/>
  <c r="C417" i="11"/>
  <c r="C416" i="11"/>
  <c r="C415" i="11"/>
  <c r="C414" i="11"/>
  <c r="C413" i="11"/>
  <c r="C412" i="11"/>
  <c r="C411" i="11"/>
  <c r="C410" i="11"/>
  <c r="C409" i="11"/>
  <c r="C408" i="11"/>
  <c r="C407" i="11"/>
  <c r="C406" i="11"/>
  <c r="E405" i="11"/>
  <c r="C405" i="11" s="1"/>
  <c r="D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E362" i="11"/>
  <c r="D362"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E295" i="11"/>
  <c r="D295" i="11"/>
  <c r="C295" i="11"/>
  <c r="C294" i="11"/>
  <c r="C293" i="11"/>
  <c r="C292" i="11"/>
  <c r="C291" i="11"/>
  <c r="C290" i="11"/>
  <c r="E289" i="11"/>
  <c r="D289"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E243" i="11"/>
  <c r="D243"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E174" i="11"/>
  <c r="D174"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E83" i="11"/>
  <c r="D83"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E58" i="11"/>
  <c r="D58" i="11"/>
  <c r="C58" i="11"/>
  <c r="C57" i="11"/>
  <c r="C56" i="11"/>
  <c r="C55" i="11"/>
  <c r="C54" i="11"/>
  <c r="C53" i="11"/>
  <c r="E52" i="11"/>
  <c r="D52" i="11"/>
  <c r="C52" i="11"/>
  <c r="C51" i="11"/>
  <c r="C50" i="11"/>
  <c r="C49" i="11"/>
  <c r="C48" i="11"/>
  <c r="C47" i="11"/>
  <c r="E46" i="11"/>
  <c r="D46" i="11"/>
  <c r="C46" i="11"/>
  <c r="C45" i="11"/>
  <c r="C44" i="11"/>
  <c r="C43" i="11"/>
  <c r="E42" i="11"/>
  <c r="D42" i="11"/>
  <c r="C42" i="11" s="1"/>
  <c r="C41" i="11"/>
  <c r="C40" i="11"/>
  <c r="C39" i="11"/>
  <c r="E38" i="11"/>
  <c r="D38" i="11"/>
  <c r="C38" i="11"/>
  <c r="C37" i="11"/>
  <c r="C36" i="11"/>
  <c r="C35" i="11"/>
  <c r="C34" i="11"/>
  <c r="E33" i="11"/>
  <c r="C33" i="11" s="1"/>
  <c r="D33" i="11"/>
  <c r="C32" i="11"/>
  <c r="C31" i="11"/>
  <c r="C30" i="11"/>
  <c r="C29" i="11"/>
  <c r="C28" i="11"/>
  <c r="C27" i="11"/>
  <c r="E26" i="11"/>
  <c r="D26" i="11"/>
  <c r="C26" i="11"/>
  <c r="C25" i="11"/>
  <c r="C24" i="11"/>
  <c r="C23" i="11"/>
  <c r="C22" i="11"/>
  <c r="C21" i="11"/>
  <c r="C20" i="11"/>
  <c r="C19" i="11"/>
  <c r="C18" i="11"/>
  <c r="C17" i="11"/>
  <c r="C16" i="11"/>
  <c r="C15" i="11"/>
  <c r="C14" i="11"/>
  <c r="C13" i="11"/>
  <c r="E12" i="11"/>
  <c r="D12" i="11"/>
  <c r="A5" i="11"/>
  <c r="A4" i="11"/>
  <c r="A3" i="11"/>
  <c r="A2" i="11"/>
  <c r="C2454" i="12" l="1"/>
  <c r="C2453" i="12"/>
  <c r="C2452" i="12"/>
  <c r="C2451" i="12"/>
  <c r="C2450" i="12"/>
  <c r="C2449" i="12"/>
  <c r="C2448" i="12"/>
  <c r="C2447" i="12"/>
  <c r="C2446" i="12"/>
  <c r="C2445" i="12"/>
  <c r="C2444" i="12"/>
  <c r="C2443" i="12"/>
  <c r="C2442" i="12"/>
  <c r="C2441" i="12"/>
  <c r="C2440" i="12"/>
  <c r="C2439" i="12"/>
  <c r="C2438" i="12"/>
  <c r="C2437" i="12"/>
  <c r="C2436" i="12"/>
  <c r="C2435" i="12"/>
  <c r="C2434" i="12"/>
  <c r="C2433" i="12"/>
  <c r="C2432" i="12"/>
  <c r="C2431" i="12"/>
  <c r="C2430" i="12"/>
  <c r="C2429" i="12"/>
  <c r="C2428" i="12"/>
  <c r="C2427" i="12"/>
  <c r="C2426" i="12"/>
  <c r="C2425" i="12"/>
  <c r="C2424" i="12"/>
  <c r="C2423" i="12"/>
  <c r="C2422" i="12"/>
  <c r="C2421" i="12"/>
  <c r="C2420" i="12"/>
  <c r="C2419" i="12"/>
  <c r="C2418" i="12"/>
  <c r="C2417" i="12"/>
  <c r="C2416" i="12"/>
  <c r="C2415" i="12"/>
  <c r="C2414" i="12"/>
  <c r="C2413" i="12"/>
  <c r="C2412" i="12"/>
  <c r="C2411" i="12"/>
  <c r="C2410" i="12"/>
  <c r="C2409" i="12"/>
  <c r="C2408" i="12"/>
  <c r="C2407" i="12"/>
  <c r="C2406" i="12"/>
  <c r="C2405" i="12"/>
  <c r="C2404" i="12"/>
  <c r="C2403" i="12"/>
  <c r="C2402" i="12"/>
  <c r="C2401" i="12"/>
  <c r="C2400" i="12"/>
  <c r="C2399" i="12"/>
  <c r="C2398" i="12"/>
  <c r="C2397" i="12"/>
  <c r="C2396" i="12"/>
  <c r="C2395" i="12"/>
  <c r="C2394" i="12"/>
  <c r="C2393" i="12"/>
  <c r="C2392" i="12"/>
  <c r="C2391" i="12"/>
  <c r="C2390" i="12"/>
  <c r="C2389" i="12"/>
  <c r="C2388" i="12"/>
  <c r="C2387" i="12"/>
  <c r="C2386" i="12"/>
  <c r="C2385" i="12"/>
  <c r="C2384" i="12"/>
  <c r="C2383" i="12"/>
  <c r="C2382" i="12"/>
  <c r="C2381" i="12"/>
  <c r="C2380" i="12"/>
  <c r="C2379" i="12"/>
  <c r="C2378" i="12"/>
  <c r="C2377" i="12"/>
  <c r="C2376" i="12"/>
  <c r="C2375" i="12"/>
  <c r="C2374" i="12"/>
  <c r="C2373" i="12"/>
  <c r="C2372" i="12"/>
  <c r="C2371" i="12"/>
  <c r="C2370" i="12"/>
  <c r="C2369" i="12"/>
  <c r="C2368" i="12"/>
  <c r="C2367" i="12"/>
  <c r="C2366" i="12"/>
  <c r="C2365" i="12"/>
  <c r="C2364" i="12"/>
  <c r="C2363" i="12"/>
  <c r="C2362" i="12"/>
  <c r="C2361" i="12"/>
  <c r="C2360" i="12"/>
  <c r="C2359" i="12"/>
  <c r="C2358" i="12"/>
  <c r="C2357" i="12"/>
  <c r="C2356" i="12"/>
  <c r="C2355" i="12"/>
  <c r="C2354" i="12"/>
  <c r="C2353" i="12"/>
  <c r="C2352" i="12"/>
  <c r="C2351" i="12"/>
  <c r="C2350" i="12"/>
  <c r="C2349" i="12"/>
  <c r="C2348" i="12"/>
  <c r="C2347" i="12"/>
  <c r="C2346" i="12"/>
  <c r="C2345" i="12"/>
  <c r="C2344" i="12"/>
  <c r="C2343" i="12"/>
  <c r="C2342" i="12"/>
  <c r="C2341" i="12"/>
  <c r="C2340" i="12"/>
  <c r="C2339" i="12"/>
  <c r="C2338" i="12"/>
  <c r="C2337" i="12"/>
  <c r="C2336" i="12"/>
  <c r="C2335" i="12"/>
  <c r="C2334" i="12"/>
  <c r="C2333" i="12"/>
  <c r="C2332" i="12"/>
  <c r="C2331" i="12"/>
  <c r="C2330" i="12"/>
  <c r="C2329" i="12"/>
  <c r="C2328" i="12"/>
  <c r="C2327" i="12"/>
  <c r="C2326" i="12"/>
  <c r="C2325" i="12"/>
  <c r="C2324" i="12"/>
  <c r="C2323" i="12"/>
  <c r="C2322" i="12"/>
  <c r="C2321" i="12"/>
  <c r="C2320" i="12"/>
  <c r="C2319" i="12"/>
  <c r="C2318" i="12"/>
  <c r="C2317" i="12"/>
  <c r="C2316" i="12"/>
  <c r="C2315" i="12"/>
  <c r="C2314" i="12"/>
  <c r="C2313" i="12"/>
  <c r="C2312" i="12"/>
  <c r="C2311" i="12"/>
  <c r="C2310" i="12"/>
  <c r="C2309" i="12"/>
  <c r="C2308" i="12"/>
  <c r="C2307" i="12"/>
  <c r="C2306" i="12"/>
  <c r="C2305" i="12"/>
  <c r="C2304" i="12"/>
  <c r="C2303" i="12"/>
  <c r="C2302" i="12"/>
  <c r="C2301" i="12"/>
  <c r="C2300" i="12"/>
  <c r="C2299" i="12"/>
  <c r="C2298" i="12"/>
  <c r="C2297" i="12"/>
  <c r="C2296" i="12"/>
  <c r="C2295" i="12"/>
  <c r="C2294" i="12"/>
  <c r="C2293" i="12"/>
  <c r="C2292" i="12"/>
  <c r="C2291" i="12"/>
  <c r="C2290" i="12"/>
  <c r="C2289" i="12"/>
  <c r="C2288" i="12"/>
  <c r="C2287" i="12"/>
  <c r="C2286" i="12"/>
  <c r="C2285" i="12"/>
  <c r="C2284" i="12"/>
  <c r="C2283" i="12"/>
  <c r="C2282" i="12"/>
  <c r="C2281" i="12"/>
  <c r="C2280" i="12"/>
  <c r="C2279" i="12"/>
  <c r="C2278" i="12"/>
  <c r="C2277" i="12"/>
  <c r="C2276" i="12"/>
  <c r="C2275" i="12"/>
  <c r="C2274" i="12"/>
  <c r="C2273" i="12"/>
  <c r="C2272" i="12"/>
  <c r="C2271" i="12"/>
  <c r="C2270" i="12"/>
  <c r="C2269" i="12"/>
  <c r="C2268" i="12"/>
  <c r="E2267" i="12"/>
  <c r="C2267" i="12" s="1"/>
  <c r="D2267" i="12"/>
  <c r="C2266" i="12"/>
  <c r="C2265" i="12"/>
  <c r="C2264" i="12"/>
  <c r="C2263" i="12"/>
  <c r="C2262" i="12"/>
  <c r="C2261" i="12"/>
  <c r="C2260" i="12"/>
  <c r="C2259" i="12"/>
  <c r="C2258" i="12"/>
  <c r="C2257" i="12"/>
  <c r="C2256" i="12"/>
  <c r="C2255" i="12"/>
  <c r="C2254" i="12"/>
  <c r="C2253" i="12"/>
  <c r="C2252" i="12"/>
  <c r="C2251" i="12"/>
  <c r="E2250" i="12"/>
  <c r="D2250" i="12"/>
  <c r="C2250" i="12" s="1"/>
  <c r="C2249" i="12"/>
  <c r="C2248" i="12"/>
  <c r="C2247" i="12"/>
  <c r="C2246" i="12"/>
  <c r="C2245" i="12"/>
  <c r="C2244" i="12"/>
  <c r="C2243" i="12"/>
  <c r="C2242" i="12"/>
  <c r="C2241" i="12"/>
  <c r="C2240" i="12"/>
  <c r="C2239" i="12"/>
  <c r="C2238" i="12"/>
  <c r="C2237" i="12"/>
  <c r="C2236" i="12"/>
  <c r="C2235" i="12"/>
  <c r="C2234" i="12"/>
  <c r="C2233" i="12"/>
  <c r="C2232" i="12"/>
  <c r="C2231" i="12"/>
  <c r="C2230" i="12"/>
  <c r="C2229" i="12"/>
  <c r="E2228" i="12"/>
  <c r="D2228" i="12"/>
  <c r="C2228" i="12" s="1"/>
  <c r="C2227" i="12"/>
  <c r="C2226" i="12"/>
  <c r="C2225" i="12"/>
  <c r="C2224" i="12"/>
  <c r="C2223" i="12"/>
  <c r="C2222" i="12"/>
  <c r="C2221" i="12"/>
  <c r="C2220" i="12"/>
  <c r="C2219" i="12"/>
  <c r="C2218" i="12"/>
  <c r="C2217" i="12"/>
  <c r="C2216" i="12"/>
  <c r="C2215" i="12"/>
  <c r="C2214" i="12"/>
  <c r="C2213" i="12"/>
  <c r="C2212" i="12"/>
  <c r="C2211" i="12"/>
  <c r="C2210" i="12"/>
  <c r="C2209" i="12"/>
  <c r="C2208" i="12"/>
  <c r="C2207" i="12"/>
  <c r="C2206" i="12"/>
  <c r="C2205" i="12"/>
  <c r="C2204" i="12"/>
  <c r="C2203" i="12"/>
  <c r="C2202" i="12"/>
  <c r="C2201" i="12"/>
  <c r="C2200" i="12"/>
  <c r="C2199" i="12"/>
  <c r="C2198" i="12"/>
  <c r="C2197" i="12"/>
  <c r="C2196" i="12"/>
  <c r="C2195" i="12"/>
  <c r="C2194" i="12"/>
  <c r="C2193" i="12"/>
  <c r="C2192" i="12"/>
  <c r="C2191" i="12"/>
  <c r="C2190" i="12"/>
  <c r="E2189" i="12"/>
  <c r="C2189" i="12" s="1"/>
  <c r="D2189" i="12"/>
  <c r="C2188" i="12"/>
  <c r="C2187" i="12"/>
  <c r="C2186" i="12"/>
  <c r="C2185" i="12"/>
  <c r="C2184" i="12"/>
  <c r="C2183" i="12"/>
  <c r="C2182" i="12"/>
  <c r="C2181" i="12"/>
  <c r="C2180" i="12"/>
  <c r="C2179" i="12"/>
  <c r="C2178" i="12"/>
  <c r="C2177" i="12"/>
  <c r="C2176" i="12"/>
  <c r="C2175" i="12"/>
  <c r="C2174" i="12"/>
  <c r="C2173" i="12"/>
  <c r="C2172" i="12"/>
  <c r="C2171" i="12"/>
  <c r="C2170" i="12"/>
  <c r="C2169" i="12"/>
  <c r="C2168" i="12"/>
  <c r="C2167" i="12"/>
  <c r="C2166" i="12"/>
  <c r="C2165" i="12"/>
  <c r="C2164" i="12"/>
  <c r="C2163" i="12"/>
  <c r="C2162" i="12"/>
  <c r="C2161" i="12"/>
  <c r="C2160" i="12"/>
  <c r="C2159" i="12"/>
  <c r="C2158" i="12"/>
  <c r="C2157" i="12"/>
  <c r="C2156" i="12"/>
  <c r="C2155" i="12"/>
  <c r="C2154" i="12"/>
  <c r="C2153" i="12"/>
  <c r="C2152" i="12"/>
  <c r="C2151" i="12"/>
  <c r="C2150" i="12"/>
  <c r="C2149" i="12"/>
  <c r="C2148" i="12"/>
  <c r="C2147" i="12"/>
  <c r="C2146" i="12"/>
  <c r="C2145" i="12"/>
  <c r="C2144" i="12"/>
  <c r="C2143" i="12"/>
  <c r="C2142" i="12"/>
  <c r="C2141" i="12"/>
  <c r="C2140" i="12"/>
  <c r="C2139" i="12"/>
  <c r="C2138" i="12"/>
  <c r="C2137" i="12"/>
  <c r="C2136" i="12"/>
  <c r="C2135" i="12"/>
  <c r="C2134" i="12"/>
  <c r="C2133" i="12"/>
  <c r="C2132" i="12"/>
  <c r="C2131" i="12"/>
  <c r="C2130" i="12"/>
  <c r="C2129" i="12"/>
  <c r="C2128" i="12"/>
  <c r="C2127" i="12"/>
  <c r="C2126" i="12"/>
  <c r="C2125" i="12"/>
  <c r="C2124" i="12"/>
  <c r="C2123" i="12"/>
  <c r="C2122" i="12"/>
  <c r="C2121" i="12"/>
  <c r="C2120" i="12"/>
  <c r="E2119" i="12"/>
  <c r="C2119" i="12" s="1"/>
  <c r="D2119" i="12"/>
  <c r="C2118" i="12"/>
  <c r="C2117" i="12"/>
  <c r="C2116" i="12"/>
  <c r="C2115" i="12"/>
  <c r="C2114" i="12"/>
  <c r="C2113" i="12"/>
  <c r="C2112" i="12"/>
  <c r="C2111" i="12"/>
  <c r="C2110" i="12"/>
  <c r="C2109" i="12"/>
  <c r="C2108" i="12"/>
  <c r="C2107" i="12"/>
  <c r="C2106" i="12"/>
  <c r="C2105" i="12"/>
  <c r="C2104" i="12"/>
  <c r="E2103" i="12"/>
  <c r="D2103" i="12"/>
  <c r="C2103" i="12"/>
  <c r="C2102" i="12"/>
  <c r="C2101" i="12"/>
  <c r="C2100" i="12"/>
  <c r="C2099" i="12"/>
  <c r="C2098" i="12"/>
  <c r="C2097" i="12"/>
  <c r="C2096" i="12"/>
  <c r="C2095" i="12"/>
  <c r="C2094" i="12"/>
  <c r="C2093" i="12"/>
  <c r="C2092" i="12"/>
  <c r="C2091" i="12"/>
  <c r="C2090" i="12"/>
  <c r="C2089" i="12"/>
  <c r="C2088" i="12"/>
  <c r="C2087" i="12"/>
  <c r="C2086" i="12"/>
  <c r="C2085" i="12"/>
  <c r="C2084" i="12"/>
  <c r="C2083" i="12"/>
  <c r="C2082" i="12"/>
  <c r="C2081" i="12"/>
  <c r="C2080" i="12"/>
  <c r="C2079" i="12"/>
  <c r="C2078" i="12"/>
  <c r="C2077" i="12"/>
  <c r="C2076" i="12"/>
  <c r="C2075" i="12"/>
  <c r="C2074" i="12"/>
  <c r="C2073" i="12"/>
  <c r="C2072" i="12"/>
  <c r="C2071" i="12"/>
  <c r="C2070" i="12"/>
  <c r="C2069" i="12"/>
  <c r="C2068" i="12"/>
  <c r="C2067" i="12"/>
  <c r="C2066" i="12"/>
  <c r="C2065" i="12"/>
  <c r="C2064" i="12"/>
  <c r="C2063" i="12"/>
  <c r="E2062" i="12"/>
  <c r="D2062" i="12"/>
  <c r="C2062" i="12" s="1"/>
  <c r="C2061" i="12"/>
  <c r="C2060" i="12"/>
  <c r="C2059" i="12"/>
  <c r="C2058" i="12"/>
  <c r="C2057" i="12"/>
  <c r="C2056" i="12"/>
  <c r="C2055" i="12"/>
  <c r="C2054" i="12"/>
  <c r="C2053" i="12"/>
  <c r="C2052" i="12"/>
  <c r="C2051" i="12"/>
  <c r="C2050" i="12"/>
  <c r="C2049" i="12"/>
  <c r="C2048" i="12"/>
  <c r="C2047" i="12"/>
  <c r="C2046" i="12"/>
  <c r="C2045" i="12"/>
  <c r="C2044" i="12"/>
  <c r="C2043" i="12"/>
  <c r="C2042" i="12"/>
  <c r="C2041" i="12"/>
  <c r="C2040" i="12"/>
  <c r="C2039" i="12"/>
  <c r="C2038" i="12"/>
  <c r="C2037" i="12"/>
  <c r="C2036" i="12"/>
  <c r="C2035" i="12"/>
  <c r="C2034" i="12"/>
  <c r="C2033" i="12"/>
  <c r="C2032" i="12"/>
  <c r="C2031" i="12"/>
  <c r="C2030" i="12"/>
  <c r="C2029" i="12"/>
  <c r="C2028" i="12"/>
  <c r="C2027" i="12"/>
  <c r="C2026" i="12"/>
  <c r="C2025" i="12"/>
  <c r="C2024" i="12"/>
  <c r="E2023" i="12"/>
  <c r="D2023" i="12"/>
  <c r="C2023" i="12"/>
  <c r="C2022" i="12"/>
  <c r="C2021" i="12"/>
  <c r="C2020" i="12"/>
  <c r="C2019" i="12"/>
  <c r="C2018" i="12"/>
  <c r="C2017" i="12"/>
  <c r="C2016" i="12"/>
  <c r="C2015" i="12"/>
  <c r="C2014" i="12"/>
  <c r="C2013" i="12"/>
  <c r="C2012" i="12"/>
  <c r="C2011" i="12"/>
  <c r="C2010" i="12"/>
  <c r="C2009" i="12"/>
  <c r="C2008" i="12"/>
  <c r="C2007" i="12"/>
  <c r="C2006" i="12"/>
  <c r="C2005" i="12"/>
  <c r="C2004" i="12"/>
  <c r="C2003" i="12"/>
  <c r="C2002" i="12"/>
  <c r="C2001" i="12"/>
  <c r="C2000" i="12"/>
  <c r="C1999" i="12"/>
  <c r="C1998" i="12"/>
  <c r="C1997" i="12"/>
  <c r="C1996" i="12"/>
  <c r="C1995" i="12"/>
  <c r="C1994" i="12"/>
  <c r="C1993" i="12"/>
  <c r="C1992" i="12"/>
  <c r="C1991" i="12"/>
  <c r="C1990" i="12"/>
  <c r="C1989" i="12"/>
  <c r="E1988" i="12"/>
  <c r="D1988" i="12"/>
  <c r="C1988" i="12" s="1"/>
  <c r="C1987" i="12"/>
  <c r="C1986" i="12"/>
  <c r="C1985" i="12"/>
  <c r="C1984" i="12"/>
  <c r="C1983" i="12"/>
  <c r="E1982" i="12"/>
  <c r="D1982" i="12"/>
  <c r="C1982" i="12" s="1"/>
  <c r="C1981" i="12"/>
  <c r="C1980" i="12"/>
  <c r="C1979" i="12"/>
  <c r="C1978" i="12"/>
  <c r="C1977" i="12"/>
  <c r="C1976" i="12"/>
  <c r="C1975" i="12"/>
  <c r="C1974" i="12"/>
  <c r="C1973" i="12"/>
  <c r="C1972" i="12"/>
  <c r="C1971" i="12"/>
  <c r="C1970" i="12"/>
  <c r="C1969" i="12"/>
  <c r="C1968" i="12"/>
  <c r="C1967" i="12"/>
  <c r="C1966" i="12"/>
  <c r="C1965" i="12"/>
  <c r="C1964" i="12"/>
  <c r="C1963" i="12"/>
  <c r="C1962" i="12"/>
  <c r="C1961" i="12"/>
  <c r="C1960" i="12"/>
  <c r="C1959" i="12"/>
  <c r="C1958" i="12"/>
  <c r="C1957" i="12"/>
  <c r="C1956" i="12"/>
  <c r="C1955" i="12"/>
  <c r="C1954" i="12"/>
  <c r="C1953" i="12"/>
  <c r="C1952" i="12"/>
  <c r="C1951" i="12"/>
  <c r="C1950" i="12"/>
  <c r="C1949" i="12"/>
  <c r="C1948" i="12"/>
  <c r="C1947" i="12"/>
  <c r="C1946" i="12"/>
  <c r="C1945" i="12"/>
  <c r="C1944" i="12"/>
  <c r="E1943" i="12"/>
  <c r="C1943" i="12" s="1"/>
  <c r="D1943" i="12"/>
  <c r="C1942" i="12"/>
  <c r="C1941" i="12"/>
  <c r="E1940" i="12"/>
  <c r="D1940" i="12"/>
  <c r="C1940" i="12" s="1"/>
  <c r="C1939" i="12"/>
  <c r="C1938" i="12"/>
  <c r="C1937" i="12"/>
  <c r="C1936" i="12"/>
  <c r="C1935" i="12"/>
  <c r="C1934" i="12"/>
  <c r="C1933" i="12"/>
  <c r="C1932" i="12"/>
  <c r="C1931" i="12"/>
  <c r="C1930" i="12"/>
  <c r="C1929" i="12"/>
  <c r="C1928" i="12"/>
  <c r="C1927" i="12"/>
  <c r="C1926" i="12"/>
  <c r="C1925" i="12"/>
  <c r="C1924" i="12"/>
  <c r="C1923" i="12"/>
  <c r="C1922" i="12"/>
  <c r="C1921" i="12"/>
  <c r="C1920" i="12"/>
  <c r="C1919" i="12"/>
  <c r="C1918" i="12"/>
  <c r="C1917" i="12"/>
  <c r="C1916" i="12"/>
  <c r="C1915" i="12"/>
  <c r="E1914" i="12"/>
  <c r="D1914" i="12"/>
  <c r="C1914" i="12" s="1"/>
  <c r="C1913" i="12"/>
  <c r="C1912" i="12"/>
  <c r="C1911" i="12"/>
  <c r="C1910" i="12"/>
  <c r="C1909" i="12"/>
  <c r="C1908" i="12"/>
  <c r="C1907" i="12"/>
  <c r="C1906" i="12"/>
  <c r="C1905" i="12"/>
  <c r="C1904" i="12"/>
  <c r="C1903" i="12"/>
  <c r="C1902" i="12"/>
  <c r="C1901" i="12"/>
  <c r="C1900" i="12"/>
  <c r="C1899" i="12"/>
  <c r="C1898" i="12"/>
  <c r="C1897" i="12"/>
  <c r="C1896" i="12"/>
  <c r="C1895" i="12"/>
  <c r="C1894" i="12"/>
  <c r="C1893" i="12"/>
  <c r="C1892" i="12"/>
  <c r="C1891" i="12"/>
  <c r="C1890" i="12"/>
  <c r="E1889" i="12"/>
  <c r="C1889" i="12" s="1"/>
  <c r="D1889" i="12"/>
  <c r="C1888" i="12"/>
  <c r="C1887" i="12"/>
  <c r="C1886" i="12"/>
  <c r="C1885" i="12"/>
  <c r="C1884" i="12"/>
  <c r="C1883" i="12"/>
  <c r="C1882" i="12"/>
  <c r="C1881" i="12"/>
  <c r="C1880" i="12"/>
  <c r="C1879" i="12"/>
  <c r="C1878" i="12"/>
  <c r="C1877" i="12"/>
  <c r="C1876" i="12"/>
  <c r="C1875" i="12"/>
  <c r="C1874" i="12"/>
  <c r="C1873" i="12"/>
  <c r="C1872" i="12"/>
  <c r="E1871" i="12"/>
  <c r="C1871" i="12" s="1"/>
  <c r="D1871" i="12"/>
  <c r="C1870" i="12"/>
  <c r="C1869" i="12"/>
  <c r="C1868" i="12"/>
  <c r="C1867" i="12"/>
  <c r="C1866" i="12"/>
  <c r="C1865" i="12"/>
  <c r="C1864" i="12"/>
  <c r="C1863" i="12"/>
  <c r="E1862" i="12"/>
  <c r="D1862" i="12"/>
  <c r="C1862" i="12" s="1"/>
  <c r="C1861" i="12"/>
  <c r="E1860" i="12"/>
  <c r="D1860" i="12"/>
  <c r="C1860" i="12" s="1"/>
  <c r="C1859" i="12"/>
  <c r="C1858" i="12"/>
  <c r="C1857" i="12"/>
  <c r="C1856" i="12"/>
  <c r="C1855" i="12"/>
  <c r="C1854" i="12"/>
  <c r="C1853" i="12"/>
  <c r="C1852" i="12"/>
  <c r="C1851" i="12"/>
  <c r="C1850" i="12"/>
  <c r="E1849" i="12"/>
  <c r="C1849" i="12" s="1"/>
  <c r="D1849" i="12"/>
  <c r="F1848" i="12"/>
  <c r="C1848" i="12"/>
  <c r="F1847" i="12"/>
  <c r="C1847" i="12"/>
  <c r="F1846" i="12"/>
  <c r="C1846" i="12"/>
  <c r="K1845" i="12"/>
  <c r="J1845" i="12"/>
  <c r="I1845" i="12"/>
  <c r="H1845" i="12"/>
  <c r="G1845" i="12"/>
  <c r="F1845" i="12"/>
  <c r="E1845" i="12"/>
  <c r="D1845" i="12"/>
  <c r="C1845" i="12" s="1"/>
  <c r="F1844" i="12"/>
  <c r="C1844" i="12"/>
  <c r="F1843" i="12"/>
  <c r="C1843" i="12"/>
  <c r="F1842" i="12"/>
  <c r="C1842" i="12"/>
  <c r="F1841" i="12"/>
  <c r="C1841" i="12"/>
  <c r="F1840" i="12"/>
  <c r="C1840" i="12"/>
  <c r="F1839" i="12"/>
  <c r="C1839" i="12"/>
  <c r="F1838" i="12"/>
  <c r="C1838" i="12"/>
  <c r="F1837" i="12"/>
  <c r="C1837" i="12"/>
  <c r="F1836" i="12"/>
  <c r="C1836" i="12"/>
  <c r="F1835" i="12"/>
  <c r="C1835" i="12"/>
  <c r="F1834" i="12"/>
  <c r="C1834" i="12"/>
  <c r="F1833" i="12"/>
  <c r="C1833" i="12"/>
  <c r="F1832" i="12"/>
  <c r="C1832" i="12"/>
  <c r="F1831" i="12"/>
  <c r="C1831" i="12"/>
  <c r="F1830" i="12"/>
  <c r="C1830" i="12"/>
  <c r="F1829" i="12"/>
  <c r="C1829" i="12"/>
  <c r="F1828" i="12"/>
  <c r="C1828" i="12"/>
  <c r="F1827" i="12"/>
  <c r="C1827" i="12"/>
  <c r="F1826" i="12"/>
  <c r="C1826" i="12"/>
  <c r="F1825" i="12"/>
  <c r="C1825" i="12"/>
  <c r="F1824" i="12"/>
  <c r="C1824" i="12"/>
  <c r="F1823" i="12"/>
  <c r="C1823" i="12"/>
  <c r="F1822" i="12"/>
  <c r="C1822" i="12"/>
  <c r="F1821" i="12"/>
  <c r="C1821" i="12"/>
  <c r="F1820" i="12"/>
  <c r="C1820" i="12"/>
  <c r="F1819" i="12"/>
  <c r="C1819" i="12"/>
  <c r="F1818" i="12"/>
  <c r="C1818" i="12"/>
  <c r="F1817" i="12"/>
  <c r="C1817" i="12"/>
  <c r="F1816" i="12"/>
  <c r="C1816" i="12"/>
  <c r="F1815" i="12"/>
  <c r="C1815" i="12"/>
  <c r="F1814" i="12"/>
  <c r="C1814" i="12"/>
  <c r="F1813" i="12"/>
  <c r="C1813" i="12"/>
  <c r="F1812" i="12"/>
  <c r="C1812" i="12"/>
  <c r="F1811" i="12"/>
  <c r="C1811" i="12"/>
  <c r="F1810" i="12"/>
  <c r="C1810" i="12"/>
  <c r="F1809" i="12"/>
  <c r="C1809" i="12"/>
  <c r="F1808" i="12"/>
  <c r="C1808" i="12"/>
  <c r="F1807" i="12"/>
  <c r="C1807" i="12"/>
  <c r="F1806" i="12"/>
  <c r="C1806" i="12"/>
  <c r="F1805" i="12"/>
  <c r="C1805" i="12"/>
  <c r="F1804" i="12"/>
  <c r="C1804" i="12"/>
  <c r="F1803" i="12"/>
  <c r="C1803" i="12"/>
  <c r="F1802" i="12"/>
  <c r="C1802" i="12"/>
  <c r="F1801" i="12"/>
  <c r="C1801" i="12"/>
  <c r="F1800" i="12"/>
  <c r="C1800" i="12"/>
  <c r="F1799" i="12"/>
  <c r="C1799" i="12"/>
  <c r="F1798" i="12"/>
  <c r="C1798" i="12"/>
  <c r="F1797" i="12"/>
  <c r="C1797" i="12"/>
  <c r="F1796" i="12"/>
  <c r="C1796" i="12"/>
  <c r="F1795" i="12"/>
  <c r="C1795" i="12"/>
  <c r="F1794" i="12"/>
  <c r="C1794" i="12"/>
  <c r="F1793" i="12"/>
  <c r="C1793" i="12"/>
  <c r="F1792" i="12"/>
  <c r="C1792" i="12"/>
  <c r="F1791" i="12"/>
  <c r="C1791" i="12"/>
  <c r="F1790" i="12"/>
  <c r="C1790" i="12"/>
  <c r="F1789" i="12"/>
  <c r="C1789" i="12"/>
  <c r="F1788" i="12"/>
  <c r="C1788" i="12"/>
  <c r="F1787" i="12"/>
  <c r="C1787" i="12"/>
  <c r="F1786" i="12"/>
  <c r="C1786" i="12"/>
  <c r="F1785" i="12"/>
  <c r="C1785" i="12"/>
  <c r="F1784" i="12"/>
  <c r="C1784" i="12"/>
  <c r="F1783" i="12"/>
  <c r="C1783" i="12"/>
  <c r="F1782" i="12"/>
  <c r="C1782" i="12"/>
  <c r="F1781" i="12"/>
  <c r="C1781" i="12"/>
  <c r="F1780" i="12"/>
  <c r="C1780" i="12"/>
  <c r="F1779" i="12"/>
  <c r="C1779" i="12"/>
  <c r="F1778" i="12"/>
  <c r="C1778" i="12"/>
  <c r="F1777" i="12"/>
  <c r="C1777" i="12"/>
  <c r="F1776" i="12"/>
  <c r="C1776" i="12"/>
  <c r="F1775" i="12"/>
  <c r="C1775" i="12"/>
  <c r="F1774" i="12"/>
  <c r="C1774" i="12"/>
  <c r="F1773" i="12"/>
  <c r="C1773" i="12"/>
  <c r="F1772" i="12"/>
  <c r="C1772" i="12"/>
  <c r="F1771" i="12"/>
  <c r="C1771" i="12"/>
  <c r="F1770" i="12"/>
  <c r="C1770" i="12"/>
  <c r="F1769" i="12"/>
  <c r="C1769" i="12"/>
  <c r="F1768" i="12"/>
  <c r="C1768" i="12"/>
  <c r="F1767" i="12"/>
  <c r="C1767" i="12"/>
  <c r="F1766" i="12"/>
  <c r="C1766" i="12"/>
  <c r="F1765" i="12"/>
  <c r="C1765" i="12"/>
  <c r="F1764" i="12"/>
  <c r="C1764" i="12"/>
  <c r="F1763" i="12"/>
  <c r="C1763" i="12"/>
  <c r="F1762" i="12"/>
  <c r="C1762" i="12"/>
  <c r="F1761" i="12"/>
  <c r="C1761" i="12"/>
  <c r="F1760" i="12"/>
  <c r="C1760" i="12"/>
  <c r="F1759" i="12"/>
  <c r="C1759" i="12"/>
  <c r="F1758" i="12"/>
  <c r="C1758" i="12"/>
  <c r="F1757" i="12"/>
  <c r="C1757" i="12"/>
  <c r="F1756" i="12"/>
  <c r="C1756" i="12"/>
  <c r="F1755" i="12"/>
  <c r="C1755" i="12"/>
  <c r="F1754" i="12"/>
  <c r="C1754" i="12"/>
  <c r="F1753" i="12"/>
  <c r="C1753" i="12"/>
  <c r="F1752" i="12"/>
  <c r="C1752" i="12"/>
  <c r="F1751" i="12"/>
  <c r="C1751" i="12"/>
  <c r="F1750" i="12"/>
  <c r="C1750" i="12"/>
  <c r="F1749" i="12"/>
  <c r="C1749" i="12"/>
  <c r="F1748" i="12"/>
  <c r="C1748" i="12"/>
  <c r="F1747" i="12"/>
  <c r="C1747" i="12"/>
  <c r="F1746" i="12"/>
  <c r="C1746" i="12"/>
  <c r="F1745" i="12"/>
  <c r="C1745" i="12"/>
  <c r="F1744" i="12"/>
  <c r="C1744" i="12"/>
  <c r="F1743" i="12"/>
  <c r="C1743" i="12"/>
  <c r="F1742" i="12"/>
  <c r="C1742" i="12"/>
  <c r="F1741" i="12"/>
  <c r="C1741" i="12"/>
  <c r="F1740" i="12"/>
  <c r="C1740" i="12"/>
  <c r="F1739" i="12"/>
  <c r="C1739" i="12"/>
  <c r="F1738" i="12"/>
  <c r="C1738" i="12"/>
  <c r="F1737" i="12"/>
  <c r="C1737" i="12"/>
  <c r="F1736" i="12"/>
  <c r="C1736" i="12"/>
  <c r="F1735" i="12"/>
  <c r="C1735" i="12"/>
  <c r="F1734" i="12"/>
  <c r="C1734" i="12"/>
  <c r="F1733" i="12"/>
  <c r="C1733" i="12"/>
  <c r="F1732" i="12"/>
  <c r="C1732" i="12"/>
  <c r="F1731" i="12"/>
  <c r="C1731" i="12"/>
  <c r="F1730" i="12"/>
  <c r="C1730" i="12"/>
  <c r="F1729" i="12"/>
  <c r="C1729" i="12"/>
  <c r="F1728" i="12"/>
  <c r="C1728" i="12"/>
  <c r="F1727" i="12"/>
  <c r="C1727" i="12"/>
  <c r="F1726" i="12"/>
  <c r="C1726" i="12"/>
  <c r="F1725" i="12"/>
  <c r="C1725" i="12"/>
  <c r="F1724" i="12"/>
  <c r="C1724" i="12"/>
  <c r="F1723" i="12"/>
  <c r="C1723" i="12"/>
  <c r="F1722" i="12"/>
  <c r="C1722" i="12"/>
  <c r="F1721" i="12"/>
  <c r="C1721" i="12"/>
  <c r="F1720" i="12"/>
  <c r="C1720" i="12"/>
  <c r="F1719" i="12"/>
  <c r="C1719" i="12"/>
  <c r="F1718" i="12"/>
  <c r="C1718" i="12"/>
  <c r="F1717" i="12"/>
  <c r="C1717" i="12"/>
  <c r="F1716" i="12"/>
  <c r="C1716" i="12"/>
  <c r="F1715" i="12"/>
  <c r="C1715" i="12"/>
  <c r="F1714" i="12"/>
  <c r="C1714" i="12"/>
  <c r="F1713" i="12"/>
  <c r="C1713" i="12"/>
  <c r="F1712" i="12"/>
  <c r="C1712" i="12"/>
  <c r="F1711" i="12"/>
  <c r="C1711" i="12"/>
  <c r="F1710" i="12"/>
  <c r="C1710" i="12"/>
  <c r="F1709" i="12"/>
  <c r="C1709" i="12"/>
  <c r="F1708" i="12"/>
  <c r="C1708" i="12"/>
  <c r="F1707" i="12"/>
  <c r="C1707" i="12"/>
  <c r="F1706" i="12"/>
  <c r="C1706" i="12"/>
  <c r="F1705" i="12"/>
  <c r="C1705" i="12"/>
  <c r="F1704" i="12"/>
  <c r="C1704" i="12"/>
  <c r="F1703" i="12"/>
  <c r="C1703" i="12"/>
  <c r="F1702" i="12"/>
  <c r="C1702" i="12"/>
  <c r="F1701" i="12"/>
  <c r="C1701" i="12"/>
  <c r="F1700" i="12"/>
  <c r="C1700" i="12"/>
  <c r="F1699" i="12"/>
  <c r="C1699" i="12"/>
  <c r="F1698" i="12"/>
  <c r="C1698" i="12"/>
  <c r="F1697" i="12"/>
  <c r="C1697" i="12"/>
  <c r="F1696" i="12"/>
  <c r="C1696" i="12"/>
  <c r="F1695" i="12"/>
  <c r="C1695" i="12"/>
  <c r="F1694" i="12"/>
  <c r="C1694" i="12"/>
  <c r="F1693" i="12"/>
  <c r="C1693" i="12"/>
  <c r="F1692" i="12"/>
  <c r="C1692" i="12"/>
  <c r="F1691" i="12"/>
  <c r="C1691" i="12"/>
  <c r="F1690" i="12"/>
  <c r="C1690" i="12"/>
  <c r="F1689" i="12"/>
  <c r="C1689" i="12"/>
  <c r="F1688" i="12"/>
  <c r="C1688" i="12"/>
  <c r="F1687" i="12"/>
  <c r="C1687" i="12"/>
  <c r="F1686" i="12"/>
  <c r="C1686" i="12"/>
  <c r="F1685" i="12"/>
  <c r="C1685" i="12"/>
  <c r="F1684" i="12"/>
  <c r="C1684" i="12"/>
  <c r="F1683" i="12"/>
  <c r="C1683" i="12"/>
  <c r="F1682" i="12"/>
  <c r="C1682" i="12"/>
  <c r="F1681" i="12"/>
  <c r="C1681" i="12"/>
  <c r="F1680" i="12"/>
  <c r="C1680" i="12"/>
  <c r="F1679" i="12"/>
  <c r="C1679" i="12"/>
  <c r="F1678" i="12"/>
  <c r="C1678" i="12"/>
  <c r="F1677" i="12"/>
  <c r="C1677" i="12"/>
  <c r="F1676" i="12"/>
  <c r="C1676" i="12"/>
  <c r="F1675" i="12"/>
  <c r="C1675" i="12"/>
  <c r="F1674" i="12"/>
  <c r="C1674" i="12"/>
  <c r="F1673" i="12"/>
  <c r="C1673" i="12"/>
  <c r="F1672" i="12"/>
  <c r="C1672" i="12"/>
  <c r="F1671" i="12"/>
  <c r="C1671" i="12"/>
  <c r="F1670" i="12"/>
  <c r="C1670" i="12"/>
  <c r="F1669" i="12"/>
  <c r="C1669" i="12"/>
  <c r="F1668" i="12"/>
  <c r="C1668" i="12"/>
  <c r="F1667" i="12"/>
  <c r="C1667" i="12"/>
  <c r="F1666" i="12"/>
  <c r="C1666" i="12"/>
  <c r="F1665" i="12"/>
  <c r="C1665" i="12"/>
  <c r="F1664" i="12"/>
  <c r="C1664" i="12"/>
  <c r="F1663" i="12"/>
  <c r="C1663" i="12"/>
  <c r="F1662" i="12"/>
  <c r="C1662" i="12"/>
  <c r="F1661" i="12"/>
  <c r="C1661" i="12"/>
  <c r="F1660" i="12"/>
  <c r="C1660" i="12"/>
  <c r="F1659" i="12"/>
  <c r="C1659" i="12"/>
  <c r="F1658" i="12"/>
  <c r="C1658" i="12"/>
  <c r="F1657" i="12"/>
  <c r="C1657" i="12"/>
  <c r="F1656" i="12"/>
  <c r="C1656" i="12"/>
  <c r="F1655" i="12"/>
  <c r="C1655" i="12"/>
  <c r="F1654" i="12"/>
  <c r="C1654" i="12"/>
  <c r="F1653" i="12"/>
  <c r="C1653" i="12"/>
  <c r="F1652" i="12"/>
  <c r="C1652" i="12"/>
  <c r="F1651" i="12"/>
  <c r="C1651" i="12"/>
  <c r="F1650" i="12"/>
  <c r="C1650" i="12"/>
  <c r="F1649" i="12"/>
  <c r="C1649" i="12"/>
  <c r="F1648" i="12"/>
  <c r="C1648" i="12"/>
  <c r="F1647" i="12"/>
  <c r="C1647" i="12"/>
  <c r="F1646" i="12"/>
  <c r="C1646" i="12"/>
  <c r="F1645" i="12"/>
  <c r="C1645" i="12"/>
  <c r="F1644" i="12"/>
  <c r="C1644" i="12"/>
  <c r="F1643" i="12"/>
  <c r="C1643" i="12"/>
  <c r="F1642" i="12"/>
  <c r="C1642" i="12"/>
  <c r="F1641" i="12"/>
  <c r="C1641" i="12"/>
  <c r="F1640" i="12"/>
  <c r="F1639" i="12" s="1"/>
  <c r="C1640" i="12"/>
  <c r="K1639" i="12"/>
  <c r="J1639" i="12"/>
  <c r="I1639" i="12"/>
  <c r="H1639" i="12"/>
  <c r="G1639" i="12"/>
  <c r="E1639" i="12"/>
  <c r="D1639" i="12"/>
  <c r="C1639" i="12"/>
  <c r="C1638" i="12"/>
  <c r="F1637" i="12"/>
  <c r="C1637" i="12"/>
  <c r="F1636" i="12"/>
  <c r="C1636" i="12"/>
  <c r="F1635" i="12"/>
  <c r="C1635" i="12"/>
  <c r="F1634" i="12"/>
  <c r="C1634" i="12"/>
  <c r="F1633" i="12"/>
  <c r="C1633" i="12"/>
  <c r="F1632" i="12"/>
  <c r="F1631" i="12" s="1"/>
  <c r="C1632" i="12"/>
  <c r="K1631" i="12"/>
  <c r="J1631" i="12"/>
  <c r="I1631" i="12"/>
  <c r="H1631" i="12"/>
  <c r="G1631" i="12"/>
  <c r="E1631" i="12"/>
  <c r="C1631" i="12" s="1"/>
  <c r="D1631" i="12"/>
  <c r="F1630" i="12"/>
  <c r="C1630" i="12"/>
  <c r="F1629" i="12"/>
  <c r="C1629" i="12"/>
  <c r="F1628" i="12"/>
  <c r="C1628" i="12"/>
  <c r="F1627" i="12"/>
  <c r="C1627" i="12"/>
  <c r="F1626" i="12"/>
  <c r="C1626" i="12"/>
  <c r="F1625" i="12"/>
  <c r="C1625" i="12"/>
  <c r="F1624" i="12"/>
  <c r="C1624" i="12"/>
  <c r="F1623" i="12"/>
  <c r="C1623" i="12"/>
  <c r="F1622" i="12"/>
  <c r="C1622" i="12"/>
  <c r="F1621" i="12"/>
  <c r="C1621" i="12"/>
  <c r="F1620" i="12"/>
  <c r="C1620" i="12"/>
  <c r="F1619" i="12"/>
  <c r="C1619" i="12"/>
  <c r="F1618" i="12"/>
  <c r="C1618" i="12"/>
  <c r="F1617" i="12"/>
  <c r="C1617" i="12"/>
  <c r="F1616" i="12"/>
  <c r="C1616" i="12"/>
  <c r="F1615" i="12"/>
  <c r="C1615" i="12"/>
  <c r="F1614" i="12"/>
  <c r="C1614" i="12"/>
  <c r="F1613" i="12"/>
  <c r="C1613" i="12"/>
  <c r="F1612" i="12"/>
  <c r="C1612" i="12"/>
  <c r="F1611" i="12"/>
  <c r="C1611" i="12"/>
  <c r="F1610" i="12"/>
  <c r="C1610" i="12"/>
  <c r="F1609" i="12"/>
  <c r="C1609" i="12"/>
  <c r="F1608" i="12"/>
  <c r="C1608" i="12"/>
  <c r="F1607" i="12"/>
  <c r="C1607" i="12"/>
  <c r="F1606" i="12"/>
  <c r="C1606" i="12"/>
  <c r="F1605" i="12"/>
  <c r="C1605" i="12"/>
  <c r="F1604" i="12"/>
  <c r="C1604" i="12"/>
  <c r="F1603" i="12"/>
  <c r="C1603" i="12"/>
  <c r="F1602" i="12"/>
  <c r="C1602" i="12"/>
  <c r="F1601" i="12"/>
  <c r="C1601" i="12"/>
  <c r="F1600" i="12"/>
  <c r="C1600" i="12"/>
  <c r="F1599" i="12"/>
  <c r="C1599" i="12"/>
  <c r="F1598" i="12"/>
  <c r="C1598" i="12"/>
  <c r="K1597" i="12"/>
  <c r="J1597" i="12"/>
  <c r="I1597" i="12"/>
  <c r="H1597" i="12"/>
  <c r="G1597" i="12"/>
  <c r="F1597" i="12"/>
  <c r="E1597" i="12"/>
  <c r="D1597" i="12"/>
  <c r="C1597" i="12" s="1"/>
  <c r="F1596" i="12"/>
  <c r="C1596" i="12"/>
  <c r="F1595" i="12"/>
  <c r="C1595" i="12"/>
  <c r="F1594" i="12"/>
  <c r="C1594" i="12"/>
  <c r="F1593" i="12"/>
  <c r="F1592" i="12" s="1"/>
  <c r="C1593" i="12"/>
  <c r="K1592" i="12"/>
  <c r="J1592" i="12"/>
  <c r="I1592" i="12"/>
  <c r="H1592" i="12"/>
  <c r="G1592" i="12"/>
  <c r="E1592" i="12"/>
  <c r="C1592" i="12" s="1"/>
  <c r="D1592" i="12"/>
  <c r="C1591" i="12"/>
  <c r="C1590" i="12"/>
  <c r="C1589" i="12"/>
  <c r="C1588" i="12"/>
  <c r="C1587" i="12"/>
  <c r="C1586" i="12"/>
  <c r="C1585" i="12"/>
  <c r="C1584" i="12"/>
  <c r="C1583" i="12"/>
  <c r="C1582" i="12"/>
  <c r="C1581" i="12"/>
  <c r="C1580" i="12"/>
  <c r="C1579" i="12"/>
  <c r="C1578" i="12"/>
  <c r="C1577" i="12"/>
  <c r="C1576" i="12"/>
  <c r="C1575" i="12"/>
  <c r="E1574" i="12"/>
  <c r="C1574" i="12" s="1"/>
  <c r="D1574" i="12"/>
  <c r="C1573" i="12"/>
  <c r="F1572" i="12"/>
  <c r="C1572" i="12"/>
  <c r="F1571" i="12"/>
  <c r="C1571" i="12"/>
  <c r="F1570" i="12"/>
  <c r="C1570" i="12"/>
  <c r="F1569" i="12"/>
  <c r="C1569" i="12"/>
  <c r="F1568" i="12"/>
  <c r="C1568" i="12"/>
  <c r="F1567" i="12"/>
  <c r="C1567" i="12"/>
  <c r="F1566" i="12"/>
  <c r="C1566" i="12"/>
  <c r="F1565" i="12"/>
  <c r="C1565" i="12"/>
  <c r="F1564" i="12"/>
  <c r="C1564" i="12"/>
  <c r="F1563" i="12"/>
  <c r="C1563" i="12"/>
  <c r="F1562" i="12"/>
  <c r="C1562" i="12"/>
  <c r="F1561" i="12"/>
  <c r="C1561" i="12"/>
  <c r="F1560" i="12"/>
  <c r="C1560" i="12"/>
  <c r="F1559" i="12"/>
  <c r="C1559" i="12"/>
  <c r="F1558" i="12"/>
  <c r="C1558" i="12"/>
  <c r="F1557" i="12"/>
  <c r="C1557" i="12"/>
  <c r="F1556" i="12"/>
  <c r="C1556" i="12"/>
  <c r="F1555" i="12"/>
  <c r="C1555" i="12"/>
  <c r="F1554" i="12"/>
  <c r="C1554" i="12"/>
  <c r="F1553" i="12"/>
  <c r="C1553" i="12"/>
  <c r="F1552" i="12"/>
  <c r="C1552" i="12"/>
  <c r="F1551" i="12"/>
  <c r="C1551" i="12"/>
  <c r="F1550" i="12"/>
  <c r="C1550" i="12"/>
  <c r="F1549" i="12"/>
  <c r="C1549" i="12"/>
  <c r="F1548" i="12"/>
  <c r="C1548" i="12"/>
  <c r="F1547" i="12"/>
  <c r="C1547" i="12"/>
  <c r="F1546" i="12"/>
  <c r="C1546" i="12"/>
  <c r="F1545" i="12"/>
  <c r="C1545" i="12"/>
  <c r="F1544" i="12"/>
  <c r="C1544" i="12"/>
  <c r="F1543" i="12"/>
  <c r="C1543" i="12"/>
  <c r="F1542" i="12"/>
  <c r="C1542" i="12"/>
  <c r="F1541" i="12"/>
  <c r="C1541" i="12"/>
  <c r="F1540" i="12"/>
  <c r="C1540" i="12"/>
  <c r="F1539" i="12"/>
  <c r="C1539" i="12"/>
  <c r="F1538" i="12"/>
  <c r="C1538" i="12"/>
  <c r="F1537" i="12"/>
  <c r="C1537" i="12"/>
  <c r="F1536" i="12"/>
  <c r="C1536" i="12"/>
  <c r="F1535" i="12"/>
  <c r="C1535" i="12"/>
  <c r="F1534" i="12"/>
  <c r="C1534" i="12"/>
  <c r="F1533" i="12"/>
  <c r="C1533" i="12"/>
  <c r="F1532" i="12"/>
  <c r="C1532" i="12"/>
  <c r="F1531" i="12"/>
  <c r="C1531" i="12"/>
  <c r="F1530" i="12"/>
  <c r="C1530" i="12"/>
  <c r="F1529" i="12"/>
  <c r="C1529" i="12"/>
  <c r="F1528" i="12"/>
  <c r="C1528" i="12"/>
  <c r="F1527" i="12"/>
  <c r="C1527" i="12"/>
  <c r="F1526" i="12"/>
  <c r="C1526" i="12"/>
  <c r="F1525" i="12"/>
  <c r="C1525" i="12"/>
  <c r="F1524" i="12"/>
  <c r="C1524" i="12"/>
  <c r="F1523" i="12"/>
  <c r="C1523" i="12"/>
  <c r="F1522" i="12"/>
  <c r="C1522" i="12"/>
  <c r="F1521" i="12"/>
  <c r="C1521" i="12"/>
  <c r="F1520" i="12"/>
  <c r="C1520" i="12"/>
  <c r="F1519" i="12"/>
  <c r="C1519" i="12"/>
  <c r="F1518" i="12"/>
  <c r="C1518" i="12"/>
  <c r="F1517" i="12"/>
  <c r="C1517" i="12"/>
  <c r="F1516" i="12"/>
  <c r="C1516" i="12"/>
  <c r="F1515" i="12"/>
  <c r="C1515" i="12"/>
  <c r="F1514" i="12"/>
  <c r="C1514" i="12"/>
  <c r="F1513" i="12"/>
  <c r="C1513" i="12"/>
  <c r="F1512" i="12"/>
  <c r="C1512" i="12"/>
  <c r="F1511" i="12"/>
  <c r="C1511" i="12"/>
  <c r="F1510" i="12"/>
  <c r="C1510" i="12"/>
  <c r="F1509" i="12"/>
  <c r="C1509" i="12"/>
  <c r="F1508" i="12"/>
  <c r="C1508" i="12"/>
  <c r="F1507" i="12"/>
  <c r="C1507" i="12"/>
  <c r="F1506" i="12"/>
  <c r="C1506" i="12"/>
  <c r="F1505" i="12"/>
  <c r="C1505" i="12"/>
  <c r="F1504" i="12"/>
  <c r="C1504" i="12"/>
  <c r="F1503" i="12"/>
  <c r="C1503" i="12"/>
  <c r="F1502" i="12"/>
  <c r="C1502" i="12"/>
  <c r="F1501" i="12"/>
  <c r="C1501" i="12"/>
  <c r="F1500" i="12"/>
  <c r="C1500" i="12"/>
  <c r="F1499" i="12"/>
  <c r="C1499" i="12"/>
  <c r="F1498" i="12"/>
  <c r="C1498" i="12"/>
  <c r="F1497" i="12"/>
  <c r="C1497" i="12"/>
  <c r="F1496" i="12"/>
  <c r="C1496" i="12"/>
  <c r="F1495" i="12"/>
  <c r="C1495" i="12"/>
  <c r="F1494" i="12"/>
  <c r="C1494" i="12"/>
  <c r="F1493" i="12"/>
  <c r="C1493" i="12"/>
  <c r="F1492" i="12"/>
  <c r="C1492" i="12"/>
  <c r="F1491" i="12"/>
  <c r="C1491" i="12"/>
  <c r="F1490" i="12"/>
  <c r="F1489" i="12" s="1"/>
  <c r="C1490" i="12"/>
  <c r="K1489" i="12"/>
  <c r="J1489" i="12"/>
  <c r="I1489" i="12"/>
  <c r="H1489" i="12"/>
  <c r="G1489" i="12"/>
  <c r="E1489" i="12"/>
  <c r="C1489" i="12" s="1"/>
  <c r="D1489" i="12"/>
  <c r="C1488" i="12"/>
  <c r="C1487" i="12"/>
  <c r="C1486" i="12"/>
  <c r="C1485" i="12"/>
  <c r="C1484" i="12"/>
  <c r="C1483" i="12"/>
  <c r="C1482" i="12"/>
  <c r="C1481" i="12"/>
  <c r="E1480" i="12"/>
  <c r="D1480" i="12"/>
  <c r="C1480" i="12" s="1"/>
  <c r="C1479" i="12"/>
  <c r="F1478" i="12"/>
  <c r="C1478" i="12"/>
  <c r="F1477" i="12"/>
  <c r="C1477" i="12"/>
  <c r="F1476" i="12"/>
  <c r="C1476" i="12"/>
  <c r="F1475" i="12"/>
  <c r="C1475" i="12"/>
  <c r="F1474" i="12"/>
  <c r="C1474" i="12"/>
  <c r="F1473" i="12"/>
  <c r="C1473" i="12"/>
  <c r="F1472" i="12"/>
  <c r="C1472" i="12"/>
  <c r="F1471" i="12"/>
  <c r="C1471" i="12"/>
  <c r="F1470" i="12"/>
  <c r="C1470" i="12"/>
  <c r="F1469" i="12"/>
  <c r="C1469" i="12"/>
  <c r="F1468" i="12"/>
  <c r="C1468" i="12"/>
  <c r="F1467" i="12"/>
  <c r="C1467" i="12"/>
  <c r="F1466" i="12"/>
  <c r="C1466" i="12"/>
  <c r="F1465" i="12"/>
  <c r="C1465" i="12"/>
  <c r="F1464" i="12"/>
  <c r="C1464" i="12"/>
  <c r="F1463" i="12"/>
  <c r="C1463" i="12"/>
  <c r="F1462" i="12"/>
  <c r="C1462" i="12"/>
  <c r="F1461" i="12"/>
  <c r="C1461" i="12"/>
  <c r="F1460" i="12"/>
  <c r="C1460" i="12"/>
  <c r="F1459" i="12"/>
  <c r="C1459" i="12"/>
  <c r="F1458" i="12"/>
  <c r="C1458" i="12"/>
  <c r="F1457" i="12"/>
  <c r="C1457" i="12"/>
  <c r="F1456" i="12"/>
  <c r="C1456" i="12"/>
  <c r="F1455" i="12"/>
  <c r="C1455" i="12"/>
  <c r="F1454" i="12"/>
  <c r="C1454" i="12"/>
  <c r="F1453" i="12"/>
  <c r="C1453" i="12"/>
  <c r="F1452" i="12"/>
  <c r="C1452" i="12"/>
  <c r="F1451" i="12"/>
  <c r="C1451" i="12"/>
  <c r="F1450" i="12"/>
  <c r="C1450" i="12"/>
  <c r="F1449" i="12"/>
  <c r="C1449" i="12"/>
  <c r="F1448" i="12"/>
  <c r="C1448" i="12"/>
  <c r="F1447" i="12"/>
  <c r="C1447" i="12"/>
  <c r="F1446" i="12"/>
  <c r="C1446" i="12"/>
  <c r="F1445" i="12"/>
  <c r="C1445" i="12"/>
  <c r="F1444" i="12"/>
  <c r="C1444" i="12"/>
  <c r="F1443" i="12"/>
  <c r="C1443" i="12"/>
  <c r="F1442" i="12"/>
  <c r="C1442" i="12"/>
  <c r="K1441" i="12"/>
  <c r="J1441" i="12"/>
  <c r="I1441" i="12"/>
  <c r="H1441" i="12"/>
  <c r="G1441" i="12"/>
  <c r="F1441" i="12"/>
  <c r="E1441" i="12"/>
  <c r="D1441" i="12"/>
  <c r="C1441" i="12" s="1"/>
  <c r="F1440" i="12"/>
  <c r="C1440" i="12"/>
  <c r="F1439" i="12"/>
  <c r="C1439" i="12"/>
  <c r="F1438" i="12"/>
  <c r="C1438" i="12"/>
  <c r="F1437" i="12"/>
  <c r="C1437" i="12"/>
  <c r="F1436" i="12"/>
  <c r="C1436" i="12"/>
  <c r="F1435" i="12"/>
  <c r="C1435" i="12"/>
  <c r="F1434" i="12"/>
  <c r="C1434" i="12"/>
  <c r="F1433" i="12"/>
  <c r="C1433" i="12"/>
  <c r="F1432" i="12"/>
  <c r="C1432" i="12"/>
  <c r="F1431" i="12"/>
  <c r="C1431" i="12"/>
  <c r="F1430" i="12"/>
  <c r="C1430" i="12"/>
  <c r="F1429" i="12"/>
  <c r="C1429" i="12"/>
  <c r="F1428" i="12"/>
  <c r="C1428" i="12"/>
  <c r="F1427" i="12"/>
  <c r="C1427" i="12"/>
  <c r="F1426" i="12"/>
  <c r="C1426" i="12"/>
  <c r="F1425" i="12"/>
  <c r="C1425" i="12"/>
  <c r="F1424" i="12"/>
  <c r="C1424" i="12"/>
  <c r="F1423" i="12"/>
  <c r="C1423" i="12"/>
  <c r="F1422" i="12"/>
  <c r="C1422" i="12"/>
  <c r="F1421" i="12"/>
  <c r="C1421" i="12"/>
  <c r="F1420" i="12"/>
  <c r="C1420" i="12"/>
  <c r="F1419" i="12"/>
  <c r="C1419" i="12"/>
  <c r="F1418" i="12"/>
  <c r="C1418" i="12"/>
  <c r="F1417" i="12"/>
  <c r="C1417" i="12"/>
  <c r="F1416" i="12"/>
  <c r="C1416" i="12"/>
  <c r="F1415" i="12"/>
  <c r="C1415" i="12"/>
  <c r="F1414" i="12"/>
  <c r="C1414" i="12"/>
  <c r="F1413" i="12"/>
  <c r="C1413" i="12"/>
  <c r="F1412" i="12"/>
  <c r="C1412" i="12"/>
  <c r="F1411" i="12"/>
  <c r="C1411" i="12"/>
  <c r="F1410" i="12"/>
  <c r="C1410" i="12"/>
  <c r="F1409" i="12"/>
  <c r="C1409" i="12"/>
  <c r="F1408" i="12"/>
  <c r="C1408" i="12"/>
  <c r="F1407" i="12"/>
  <c r="C1407" i="12"/>
  <c r="F1406" i="12"/>
  <c r="C1406" i="12"/>
  <c r="F1405" i="12"/>
  <c r="C1405" i="12"/>
  <c r="F1404" i="12"/>
  <c r="C1404" i="12"/>
  <c r="F1403" i="12"/>
  <c r="C1403" i="12"/>
  <c r="F1402" i="12"/>
  <c r="C1402" i="12"/>
  <c r="F1401" i="12"/>
  <c r="C1401" i="12"/>
  <c r="F1400" i="12"/>
  <c r="C1400" i="12"/>
  <c r="F1399" i="12"/>
  <c r="C1399" i="12"/>
  <c r="F1398" i="12"/>
  <c r="C1398" i="12"/>
  <c r="F1397" i="12"/>
  <c r="C1397" i="12"/>
  <c r="F1396" i="12"/>
  <c r="C1396" i="12"/>
  <c r="F1395" i="12"/>
  <c r="C1395" i="12"/>
  <c r="F1394" i="12"/>
  <c r="C1394" i="12"/>
  <c r="F1393" i="12"/>
  <c r="C1393" i="12"/>
  <c r="F1392" i="12"/>
  <c r="C1392" i="12"/>
  <c r="F1391" i="12"/>
  <c r="C1391" i="12"/>
  <c r="F1390" i="12"/>
  <c r="C1390" i="12"/>
  <c r="F1389" i="12"/>
  <c r="C1389" i="12"/>
  <c r="F1388" i="12"/>
  <c r="C1388" i="12"/>
  <c r="F1387" i="12"/>
  <c r="C1387" i="12"/>
  <c r="F1386" i="12"/>
  <c r="C1386" i="12"/>
  <c r="F1385" i="12"/>
  <c r="C1385" i="12"/>
  <c r="F1384" i="12"/>
  <c r="C1384" i="12"/>
  <c r="F1383" i="12"/>
  <c r="C1383" i="12"/>
  <c r="F1382" i="12"/>
  <c r="C1382" i="12"/>
  <c r="F1381" i="12"/>
  <c r="C1381" i="12"/>
  <c r="F1380" i="12"/>
  <c r="C1380" i="12"/>
  <c r="F1379" i="12"/>
  <c r="C1379" i="12"/>
  <c r="F1378" i="12"/>
  <c r="C1378" i="12"/>
  <c r="F1377" i="12"/>
  <c r="C1377" i="12"/>
  <c r="F1376" i="12"/>
  <c r="C1376" i="12"/>
  <c r="F1375" i="12"/>
  <c r="C1375" i="12"/>
  <c r="F1374" i="12"/>
  <c r="C1374" i="12"/>
  <c r="F1373" i="12"/>
  <c r="C1373" i="12"/>
  <c r="F1372" i="12"/>
  <c r="C1372" i="12"/>
  <c r="F1371" i="12"/>
  <c r="C1371" i="12"/>
  <c r="F1370" i="12"/>
  <c r="C1370" i="12"/>
  <c r="F1369" i="12"/>
  <c r="C1369" i="12"/>
  <c r="F1368" i="12"/>
  <c r="C1368" i="12"/>
  <c r="F1367" i="12"/>
  <c r="C1367" i="12"/>
  <c r="F1366" i="12"/>
  <c r="C1366" i="12"/>
  <c r="F1365" i="12"/>
  <c r="C1365" i="12"/>
  <c r="F1364" i="12"/>
  <c r="C1364" i="12"/>
  <c r="F1363" i="12"/>
  <c r="C1363" i="12"/>
  <c r="F1362" i="12"/>
  <c r="C1362" i="12"/>
  <c r="F1361" i="12"/>
  <c r="C1361" i="12"/>
  <c r="F1360" i="12"/>
  <c r="C1360" i="12"/>
  <c r="F1359" i="12"/>
  <c r="C1359" i="12"/>
  <c r="F1358" i="12"/>
  <c r="F1357" i="12" s="1"/>
  <c r="C1358" i="12"/>
  <c r="K1357" i="12"/>
  <c r="J1357" i="12"/>
  <c r="I1357" i="12"/>
  <c r="H1357" i="12"/>
  <c r="G1357" i="12"/>
  <c r="E1357" i="12"/>
  <c r="D1357" i="12"/>
  <c r="C1357" i="12"/>
  <c r="C1356" i="12"/>
  <c r="C1355" i="12"/>
  <c r="C1354" i="12"/>
  <c r="E1353" i="12"/>
  <c r="C1353" i="12" s="1"/>
  <c r="D1353" i="12"/>
  <c r="C1352" i="12"/>
  <c r="F1351" i="12"/>
  <c r="C1351" i="12"/>
  <c r="F1350" i="12"/>
  <c r="C1350" i="12"/>
  <c r="F1349" i="12"/>
  <c r="C1349" i="12"/>
  <c r="F1348" i="12"/>
  <c r="C1348" i="12"/>
  <c r="F1347" i="12"/>
  <c r="C1347" i="12"/>
  <c r="F1346" i="12"/>
  <c r="C1346" i="12"/>
  <c r="F1345" i="12"/>
  <c r="C1345" i="12"/>
  <c r="F1344" i="12"/>
  <c r="C1344" i="12"/>
  <c r="F1343" i="12"/>
  <c r="C1343" i="12"/>
  <c r="F1342" i="12"/>
  <c r="C1342" i="12"/>
  <c r="F1341" i="12"/>
  <c r="C1341" i="12"/>
  <c r="F1340" i="12"/>
  <c r="C1340" i="12"/>
  <c r="F1339" i="12"/>
  <c r="C1339" i="12"/>
  <c r="F1338" i="12"/>
  <c r="C1338" i="12"/>
  <c r="F1337" i="12"/>
  <c r="C1337" i="12"/>
  <c r="F1336" i="12"/>
  <c r="C1336" i="12"/>
  <c r="F1335" i="12"/>
  <c r="C1335" i="12"/>
  <c r="F1334" i="12"/>
  <c r="C1334" i="12"/>
  <c r="F1333" i="12"/>
  <c r="C1333" i="12"/>
  <c r="F1332" i="12"/>
  <c r="C1332" i="12"/>
  <c r="F1331" i="12"/>
  <c r="C1331" i="12"/>
  <c r="F1330" i="12"/>
  <c r="C1330" i="12"/>
  <c r="F1329" i="12"/>
  <c r="C1329" i="12"/>
  <c r="F1328" i="12"/>
  <c r="C1328" i="12"/>
  <c r="F1327" i="12"/>
  <c r="C1327" i="12"/>
  <c r="F1326" i="12"/>
  <c r="C1326" i="12"/>
  <c r="F1325" i="12"/>
  <c r="C1325" i="12"/>
  <c r="F1324" i="12"/>
  <c r="C1324" i="12"/>
  <c r="F1323" i="12"/>
  <c r="C1323" i="12"/>
  <c r="F1322" i="12"/>
  <c r="C1322" i="12"/>
  <c r="F1321" i="12"/>
  <c r="C1321" i="12"/>
  <c r="F1320" i="12"/>
  <c r="C1320" i="12"/>
  <c r="F1319" i="12"/>
  <c r="C1319" i="12"/>
  <c r="F1318" i="12"/>
  <c r="C1318" i="12"/>
  <c r="F1317" i="12"/>
  <c r="C1317" i="12"/>
  <c r="F1316" i="12"/>
  <c r="C1316" i="12"/>
  <c r="F1315" i="12"/>
  <c r="C1315" i="12"/>
  <c r="F1314" i="12"/>
  <c r="C1314" i="12"/>
  <c r="F1313" i="12"/>
  <c r="C1313" i="12"/>
  <c r="F1312" i="12"/>
  <c r="C1312" i="12"/>
  <c r="F1311" i="12"/>
  <c r="C1311" i="12"/>
  <c r="F1310" i="12"/>
  <c r="C1310" i="12"/>
  <c r="F1309" i="12"/>
  <c r="C1309" i="12"/>
  <c r="F1308" i="12"/>
  <c r="C1308" i="12"/>
  <c r="F1307" i="12"/>
  <c r="C1307" i="12"/>
  <c r="F1306" i="12"/>
  <c r="C1306" i="12"/>
  <c r="F1305" i="12"/>
  <c r="C1305" i="12"/>
  <c r="F1304" i="12"/>
  <c r="C1304" i="12"/>
  <c r="F1303" i="12"/>
  <c r="C1303" i="12"/>
  <c r="F1302" i="12"/>
  <c r="C1302" i="12"/>
  <c r="F1301" i="12"/>
  <c r="C1301" i="12"/>
  <c r="F1300" i="12"/>
  <c r="C1300" i="12"/>
  <c r="F1299" i="12"/>
  <c r="C1299" i="12"/>
  <c r="F1298" i="12"/>
  <c r="C1298" i="12"/>
  <c r="F1297" i="12"/>
  <c r="C1297" i="12"/>
  <c r="F1296" i="12"/>
  <c r="C1296" i="12"/>
  <c r="F1295" i="12"/>
  <c r="C1295" i="12"/>
  <c r="F1294" i="12"/>
  <c r="C1294" i="12"/>
  <c r="F1293" i="12"/>
  <c r="C1293" i="12"/>
  <c r="F1292" i="12"/>
  <c r="C1292" i="12"/>
  <c r="F1291" i="12"/>
  <c r="C1291" i="12"/>
  <c r="F1290" i="12"/>
  <c r="C1290" i="12"/>
  <c r="F1289" i="12"/>
  <c r="C1289" i="12"/>
  <c r="F1288" i="12"/>
  <c r="F1287" i="12" s="1"/>
  <c r="C1288" i="12"/>
  <c r="K1287" i="12"/>
  <c r="J1287" i="12"/>
  <c r="I1287" i="12"/>
  <c r="H1287" i="12"/>
  <c r="G1287" i="12"/>
  <c r="E1287" i="12"/>
  <c r="D1287" i="12"/>
  <c r="C1287" i="12"/>
  <c r="F1286" i="12"/>
  <c r="C1286" i="12"/>
  <c r="F1285" i="12"/>
  <c r="C1285" i="12"/>
  <c r="F1284" i="12"/>
  <c r="C1284" i="12"/>
  <c r="F1283" i="12"/>
  <c r="C1283" i="12"/>
  <c r="F1282" i="12"/>
  <c r="C1282" i="12"/>
  <c r="F1281" i="12"/>
  <c r="C1281" i="12"/>
  <c r="F1280" i="12"/>
  <c r="C1280" i="12"/>
  <c r="F1279" i="12"/>
  <c r="C1279" i="12"/>
  <c r="F1278" i="12"/>
  <c r="C1278" i="12"/>
  <c r="F1277" i="12"/>
  <c r="C1277" i="12"/>
  <c r="F1276" i="12"/>
  <c r="C1276" i="12"/>
  <c r="F1275" i="12"/>
  <c r="C1275" i="12"/>
  <c r="F1274" i="12"/>
  <c r="C1274" i="12"/>
  <c r="F1273" i="12"/>
  <c r="C1273" i="12"/>
  <c r="F1272" i="12"/>
  <c r="C1272" i="12"/>
  <c r="F1271" i="12"/>
  <c r="C1271" i="12"/>
  <c r="F1270" i="12"/>
  <c r="C1270" i="12"/>
  <c r="F1269" i="12"/>
  <c r="C1269" i="12"/>
  <c r="F1268" i="12"/>
  <c r="C1268" i="12"/>
  <c r="F1267" i="12"/>
  <c r="C1267" i="12"/>
  <c r="F1266" i="12"/>
  <c r="C1266" i="12"/>
  <c r="F1265" i="12"/>
  <c r="C1265" i="12"/>
  <c r="F1264" i="12"/>
  <c r="C1264" i="12"/>
  <c r="F1263" i="12"/>
  <c r="C1263" i="12"/>
  <c r="F1262" i="12"/>
  <c r="C1262" i="12"/>
  <c r="F1261" i="12"/>
  <c r="C1261" i="12"/>
  <c r="F1260" i="12"/>
  <c r="C1260" i="12"/>
  <c r="F1259" i="12"/>
  <c r="C1259" i="12"/>
  <c r="F1258" i="12"/>
  <c r="C1258" i="12"/>
  <c r="F1257" i="12"/>
  <c r="C1257" i="12"/>
  <c r="F1256" i="12"/>
  <c r="C1256" i="12"/>
  <c r="F1255" i="12"/>
  <c r="C1255" i="12"/>
  <c r="F1254" i="12"/>
  <c r="C1254" i="12"/>
  <c r="F1253" i="12"/>
  <c r="C1253" i="12"/>
  <c r="F1252" i="12"/>
  <c r="C1252" i="12"/>
  <c r="F1251" i="12"/>
  <c r="C1251" i="12"/>
  <c r="F1250" i="12"/>
  <c r="C1250" i="12"/>
  <c r="F1249" i="12"/>
  <c r="C1249" i="12"/>
  <c r="F1248" i="12"/>
  <c r="C1248" i="12"/>
  <c r="F1247" i="12"/>
  <c r="C1247" i="12"/>
  <c r="F1246" i="12"/>
  <c r="C1246" i="12"/>
  <c r="F1245" i="12"/>
  <c r="C1245" i="12"/>
  <c r="F1244" i="12"/>
  <c r="C1244" i="12"/>
  <c r="F1243" i="12"/>
  <c r="C1243" i="12"/>
  <c r="F1242" i="12"/>
  <c r="C1242" i="12"/>
  <c r="F1241" i="12"/>
  <c r="C1241" i="12"/>
  <c r="F1240" i="12"/>
  <c r="C1240" i="12"/>
  <c r="F1239" i="12"/>
  <c r="C1239" i="12"/>
  <c r="F1238" i="12"/>
  <c r="C1238" i="12"/>
  <c r="F1237" i="12"/>
  <c r="C1237" i="12"/>
  <c r="F1236" i="12"/>
  <c r="C1236" i="12"/>
  <c r="F1235" i="12"/>
  <c r="C1235" i="12"/>
  <c r="F1234" i="12"/>
  <c r="C1234" i="12"/>
  <c r="F1233" i="12"/>
  <c r="C1233" i="12"/>
  <c r="F1232" i="12"/>
  <c r="C1232" i="12"/>
  <c r="F1231" i="12"/>
  <c r="C1231" i="12"/>
  <c r="F1230" i="12"/>
  <c r="C1230" i="12"/>
  <c r="F1229" i="12"/>
  <c r="C1229" i="12"/>
  <c r="F1228" i="12"/>
  <c r="C1228" i="12"/>
  <c r="F1227" i="12"/>
  <c r="C1227" i="12"/>
  <c r="F1226" i="12"/>
  <c r="C1226" i="12"/>
  <c r="F1225" i="12"/>
  <c r="C1225" i="12"/>
  <c r="F1224" i="12"/>
  <c r="C1224" i="12"/>
  <c r="F1223" i="12"/>
  <c r="C1223" i="12"/>
  <c r="F1222" i="12"/>
  <c r="C1222" i="12"/>
  <c r="K1221" i="12"/>
  <c r="J1221" i="12"/>
  <c r="I1221" i="12"/>
  <c r="H1221" i="12"/>
  <c r="G1221" i="12"/>
  <c r="F1221" i="12"/>
  <c r="E1221" i="12"/>
  <c r="D1221" i="12"/>
  <c r="C1221" i="12" s="1"/>
  <c r="C1220" i="12"/>
  <c r="C1219" i="12"/>
  <c r="C1218" i="12"/>
  <c r="C1217" i="12"/>
  <c r="C1216" i="12"/>
  <c r="C1215" i="12"/>
  <c r="C1214" i="12"/>
  <c r="C1213" i="12"/>
  <c r="C1212" i="12"/>
  <c r="C1211" i="12"/>
  <c r="C1210" i="12"/>
  <c r="C1209" i="12"/>
  <c r="C1208" i="12"/>
  <c r="C1207" i="12"/>
  <c r="C1206" i="12"/>
  <c r="C1205" i="12"/>
  <c r="C1204" i="12"/>
  <c r="C1203" i="12"/>
  <c r="C1202" i="12"/>
  <c r="C1201" i="12"/>
  <c r="C1200" i="12"/>
  <c r="C1199" i="12"/>
  <c r="C1198" i="12"/>
  <c r="C1197" i="12"/>
  <c r="E1196" i="12"/>
  <c r="C1196" i="12" s="1"/>
  <c r="D1196" i="12"/>
  <c r="C1195" i="12"/>
  <c r="F1194" i="12"/>
  <c r="C1194" i="12"/>
  <c r="F1193" i="12"/>
  <c r="C1193" i="12"/>
  <c r="F1192" i="12"/>
  <c r="C1192" i="12"/>
  <c r="F1191" i="12"/>
  <c r="C1191" i="12"/>
  <c r="F1190" i="12"/>
  <c r="C1190" i="12"/>
  <c r="F1189" i="12"/>
  <c r="C1189" i="12"/>
  <c r="F1188" i="12"/>
  <c r="C1188" i="12"/>
  <c r="F1187" i="12"/>
  <c r="C1187" i="12"/>
  <c r="F1186" i="12"/>
  <c r="C1186" i="12"/>
  <c r="F1185" i="12"/>
  <c r="C1185" i="12"/>
  <c r="F1184" i="12"/>
  <c r="C1184" i="12"/>
  <c r="F1183" i="12"/>
  <c r="C1183" i="12"/>
  <c r="F1182" i="12"/>
  <c r="C1182" i="12"/>
  <c r="F1181" i="12"/>
  <c r="C1181" i="12"/>
  <c r="F1180" i="12"/>
  <c r="C1180" i="12"/>
  <c r="F1179" i="12"/>
  <c r="C1179" i="12"/>
  <c r="F1178" i="12"/>
  <c r="C1178" i="12"/>
  <c r="F1177" i="12"/>
  <c r="C1177" i="12"/>
  <c r="F1176" i="12"/>
  <c r="C1176" i="12"/>
  <c r="F1175" i="12"/>
  <c r="C1175" i="12"/>
  <c r="F1174" i="12"/>
  <c r="C1174" i="12"/>
  <c r="F1173" i="12"/>
  <c r="C1173" i="12"/>
  <c r="F1172" i="12"/>
  <c r="C1172" i="12"/>
  <c r="F1171" i="12"/>
  <c r="C1171" i="12"/>
  <c r="F1170" i="12"/>
  <c r="C1170" i="12"/>
  <c r="F1169" i="12"/>
  <c r="C1169" i="12"/>
  <c r="F1168" i="12"/>
  <c r="C1168" i="12"/>
  <c r="F1167" i="12"/>
  <c r="F1166" i="12" s="1"/>
  <c r="C1167" i="12"/>
  <c r="K1166" i="12"/>
  <c r="J1166" i="12"/>
  <c r="I1166" i="12"/>
  <c r="H1166" i="12"/>
  <c r="G1166" i="12"/>
  <c r="E1166" i="12"/>
  <c r="D1166" i="12"/>
  <c r="C1166" i="12"/>
  <c r="C1165" i="12"/>
  <c r="F1164" i="12"/>
  <c r="C1164" i="12"/>
  <c r="F1163" i="12"/>
  <c r="C1163" i="12"/>
  <c r="F1162" i="12"/>
  <c r="C1162" i="12"/>
  <c r="F1161" i="12"/>
  <c r="C1161" i="12"/>
  <c r="F1160" i="12"/>
  <c r="C1160" i="12"/>
  <c r="F1159" i="12"/>
  <c r="C1159" i="12"/>
  <c r="F1158" i="12"/>
  <c r="C1158" i="12"/>
  <c r="F1157" i="12"/>
  <c r="C1157" i="12"/>
  <c r="F1156" i="12"/>
  <c r="C1156" i="12"/>
  <c r="F1155" i="12"/>
  <c r="C1155" i="12"/>
  <c r="F1154" i="12"/>
  <c r="C1154" i="12"/>
  <c r="F1153" i="12"/>
  <c r="C1153" i="12"/>
  <c r="F1152" i="12"/>
  <c r="C1152" i="12"/>
  <c r="F1151" i="12"/>
  <c r="C1151" i="12"/>
  <c r="F1150" i="12"/>
  <c r="C1150" i="12"/>
  <c r="F1149" i="12"/>
  <c r="C1149" i="12"/>
  <c r="F1148" i="12"/>
  <c r="C1148" i="12"/>
  <c r="F1147" i="12"/>
  <c r="C1147" i="12"/>
  <c r="F1146" i="12"/>
  <c r="C1146" i="12"/>
  <c r="F1145" i="12"/>
  <c r="C1145" i="12"/>
  <c r="F1144" i="12"/>
  <c r="C1144" i="12"/>
  <c r="F1143" i="12"/>
  <c r="C1143" i="12"/>
  <c r="F1142" i="12"/>
  <c r="C1142" i="12"/>
  <c r="F1141" i="12"/>
  <c r="C1141" i="12"/>
  <c r="F1140" i="12"/>
  <c r="C1140" i="12"/>
  <c r="F1139" i="12"/>
  <c r="C1139" i="12"/>
  <c r="F1138" i="12"/>
  <c r="C1138" i="12"/>
  <c r="F1137" i="12"/>
  <c r="C1137" i="12"/>
  <c r="F1136" i="12"/>
  <c r="C1136" i="12"/>
  <c r="F1135" i="12"/>
  <c r="C1135" i="12"/>
  <c r="F1134" i="12"/>
  <c r="C1134" i="12"/>
  <c r="F1133" i="12"/>
  <c r="C1133" i="12"/>
  <c r="F1132" i="12"/>
  <c r="C1132" i="12"/>
  <c r="F1131" i="12"/>
  <c r="C1131" i="12"/>
  <c r="F1130" i="12"/>
  <c r="C1130" i="12"/>
  <c r="F1129" i="12"/>
  <c r="C1129" i="12"/>
  <c r="F1128" i="12"/>
  <c r="C1128" i="12"/>
  <c r="F1127" i="12"/>
  <c r="C1127" i="12"/>
  <c r="F1126" i="12"/>
  <c r="C1126" i="12"/>
  <c r="F1125" i="12"/>
  <c r="C1125" i="12"/>
  <c r="F1124" i="12"/>
  <c r="C1124" i="12"/>
  <c r="F1123" i="12"/>
  <c r="C1123" i="12"/>
  <c r="F1122" i="12"/>
  <c r="C1122" i="12"/>
  <c r="F1121" i="12"/>
  <c r="C1121" i="12"/>
  <c r="F1120" i="12"/>
  <c r="C1120" i="12"/>
  <c r="F1119" i="12"/>
  <c r="C1119" i="12"/>
  <c r="F1118" i="12"/>
  <c r="C1118" i="12"/>
  <c r="F1117" i="12"/>
  <c r="C1117" i="12"/>
  <c r="F1116" i="12"/>
  <c r="C1116" i="12"/>
  <c r="F1115" i="12"/>
  <c r="C1115" i="12"/>
  <c r="F1114" i="12"/>
  <c r="C1114" i="12"/>
  <c r="F1113" i="12"/>
  <c r="C1113" i="12"/>
  <c r="F1112" i="12"/>
  <c r="C1112" i="12"/>
  <c r="F1111" i="12"/>
  <c r="C1111" i="12"/>
  <c r="F1110" i="12"/>
  <c r="C1110" i="12"/>
  <c r="F1109" i="12"/>
  <c r="C1109" i="12"/>
  <c r="F1108" i="12"/>
  <c r="C1108" i="12"/>
  <c r="F1107" i="12"/>
  <c r="C1107" i="12"/>
  <c r="F1106" i="12"/>
  <c r="C1106" i="12"/>
  <c r="F1105" i="12"/>
  <c r="C1105" i="12"/>
  <c r="F1104" i="12"/>
  <c r="C1104" i="12"/>
  <c r="F1103" i="12"/>
  <c r="C1103" i="12"/>
  <c r="F1102" i="12"/>
  <c r="C1102" i="12"/>
  <c r="F1101" i="12"/>
  <c r="C1101" i="12"/>
  <c r="F1100" i="12"/>
  <c r="C1100" i="12"/>
  <c r="F1099" i="12"/>
  <c r="F1098" i="12" s="1"/>
  <c r="C1099" i="12"/>
  <c r="K1098" i="12"/>
  <c r="J1098" i="12"/>
  <c r="I1098" i="12"/>
  <c r="H1098" i="12"/>
  <c r="G1098" i="12"/>
  <c r="E1098" i="12"/>
  <c r="C1098" i="12" s="1"/>
  <c r="D1098" i="12"/>
  <c r="C1097" i="12"/>
  <c r="F1096" i="12"/>
  <c r="C1096" i="12"/>
  <c r="F1095" i="12"/>
  <c r="C1095" i="12"/>
  <c r="F1094" i="12"/>
  <c r="C1094" i="12"/>
  <c r="F1093" i="12"/>
  <c r="C1093" i="12"/>
  <c r="F1092" i="12"/>
  <c r="C1092" i="12"/>
  <c r="F1091" i="12"/>
  <c r="C1091" i="12"/>
  <c r="F1090" i="12"/>
  <c r="C1090" i="12"/>
  <c r="F1089" i="12"/>
  <c r="C1089" i="12"/>
  <c r="F1088" i="12"/>
  <c r="C1088" i="12"/>
  <c r="F1087" i="12"/>
  <c r="C1087" i="12"/>
  <c r="F1086" i="12"/>
  <c r="C1086" i="12"/>
  <c r="F1085" i="12"/>
  <c r="C1085" i="12"/>
  <c r="F1084" i="12"/>
  <c r="C1084" i="12"/>
  <c r="F1083" i="12"/>
  <c r="C1083" i="12"/>
  <c r="F1082" i="12"/>
  <c r="C1082" i="12"/>
  <c r="F1081" i="12"/>
  <c r="C1081" i="12"/>
  <c r="F1080" i="12"/>
  <c r="C1080" i="12"/>
  <c r="F1079" i="12"/>
  <c r="C1079" i="12"/>
  <c r="F1078" i="12"/>
  <c r="C1078" i="12"/>
  <c r="F1077" i="12"/>
  <c r="C1077" i="12"/>
  <c r="F1076" i="12"/>
  <c r="C1076" i="12"/>
  <c r="F1075" i="12"/>
  <c r="C1075" i="12"/>
  <c r="F1074" i="12"/>
  <c r="C1074" i="12"/>
  <c r="F1073" i="12"/>
  <c r="C1073" i="12"/>
  <c r="F1072" i="12"/>
  <c r="C1072" i="12"/>
  <c r="F1071" i="12"/>
  <c r="C1071" i="12"/>
  <c r="F1070" i="12"/>
  <c r="C1070" i="12"/>
  <c r="F1069" i="12"/>
  <c r="C1069" i="12"/>
  <c r="F1068" i="12"/>
  <c r="C1068" i="12"/>
  <c r="F1067" i="12"/>
  <c r="C1067" i="12"/>
  <c r="F1066" i="12"/>
  <c r="C1066" i="12"/>
  <c r="F1065" i="12"/>
  <c r="C1065" i="12"/>
  <c r="F1064" i="12"/>
  <c r="C1064" i="12"/>
  <c r="F1063" i="12"/>
  <c r="C1063" i="12"/>
  <c r="F1062" i="12"/>
  <c r="C1062" i="12"/>
  <c r="F1061" i="12"/>
  <c r="C1061" i="12"/>
  <c r="F1060" i="12"/>
  <c r="C1060" i="12"/>
  <c r="F1059" i="12"/>
  <c r="C1059" i="12"/>
  <c r="F1058" i="12"/>
  <c r="C1058" i="12"/>
  <c r="F1057" i="12"/>
  <c r="C1057" i="12"/>
  <c r="F1056" i="12"/>
  <c r="C1056" i="12"/>
  <c r="F1055" i="12"/>
  <c r="C1055" i="12"/>
  <c r="F1054" i="12"/>
  <c r="C1054" i="12"/>
  <c r="F1053" i="12"/>
  <c r="C1053" i="12"/>
  <c r="F1052" i="12"/>
  <c r="C1052" i="12"/>
  <c r="F1051" i="12"/>
  <c r="C1051" i="12"/>
  <c r="F1050" i="12"/>
  <c r="C1050" i="12"/>
  <c r="F1049" i="12"/>
  <c r="C1049" i="12"/>
  <c r="F1048" i="12"/>
  <c r="C1048" i="12"/>
  <c r="F1047" i="12"/>
  <c r="C1047" i="12"/>
  <c r="F1046" i="12"/>
  <c r="C1046" i="12"/>
  <c r="F1045" i="12"/>
  <c r="C1045" i="12"/>
  <c r="F1044" i="12"/>
  <c r="C1044" i="12"/>
  <c r="F1043" i="12"/>
  <c r="C1043" i="12"/>
  <c r="F1042" i="12"/>
  <c r="C1042" i="12"/>
  <c r="F1041" i="12"/>
  <c r="C1041" i="12"/>
  <c r="F1040" i="12"/>
  <c r="C1040" i="12"/>
  <c r="F1039" i="12"/>
  <c r="C1039" i="12"/>
  <c r="F1038" i="12"/>
  <c r="F1037" i="12" s="1"/>
  <c r="C1038" i="12"/>
  <c r="K1037" i="12"/>
  <c r="J1037" i="12"/>
  <c r="I1037" i="12"/>
  <c r="H1037" i="12"/>
  <c r="G1037" i="12"/>
  <c r="E1037" i="12"/>
  <c r="C1037" i="12" s="1"/>
  <c r="D1037" i="12"/>
  <c r="C1036" i="12"/>
  <c r="E1035" i="12"/>
  <c r="C1035" i="12" s="1"/>
  <c r="D1035" i="12"/>
  <c r="C1034" i="12"/>
  <c r="F1033" i="12"/>
  <c r="C1033" i="12"/>
  <c r="F1032" i="12"/>
  <c r="C1032" i="12"/>
  <c r="F1031" i="12"/>
  <c r="C1031" i="12"/>
  <c r="F1030" i="12"/>
  <c r="C1030" i="12"/>
  <c r="F1029" i="12"/>
  <c r="C1029" i="12"/>
  <c r="F1028" i="12"/>
  <c r="C1028" i="12"/>
  <c r="F1027" i="12"/>
  <c r="C1027" i="12"/>
  <c r="F1026" i="12"/>
  <c r="C1026" i="12"/>
  <c r="F1025" i="12"/>
  <c r="C1025" i="12"/>
  <c r="F1024" i="12"/>
  <c r="C1024" i="12"/>
  <c r="F1023" i="12"/>
  <c r="C1023" i="12"/>
  <c r="F1022" i="12"/>
  <c r="C1022" i="12"/>
  <c r="F1021" i="12"/>
  <c r="C1021" i="12"/>
  <c r="F1020" i="12"/>
  <c r="C1020" i="12"/>
  <c r="F1019" i="12"/>
  <c r="C1019" i="12"/>
  <c r="F1018" i="12"/>
  <c r="C1018" i="12"/>
  <c r="F1017" i="12"/>
  <c r="C1017" i="12"/>
  <c r="F1016" i="12"/>
  <c r="C1016" i="12"/>
  <c r="F1015" i="12"/>
  <c r="C1015" i="12"/>
  <c r="F1014" i="12"/>
  <c r="C1014" i="12"/>
  <c r="F1013" i="12"/>
  <c r="C1013" i="12"/>
  <c r="F1012" i="12"/>
  <c r="C1012" i="12"/>
  <c r="F1011" i="12"/>
  <c r="C1011" i="12"/>
  <c r="F1010" i="12"/>
  <c r="C1010" i="12"/>
  <c r="F1009" i="12"/>
  <c r="C1009" i="12"/>
  <c r="F1008" i="12"/>
  <c r="C1008" i="12"/>
  <c r="F1007" i="12"/>
  <c r="C1007" i="12"/>
  <c r="F1006" i="12"/>
  <c r="C1006" i="12"/>
  <c r="F1005" i="12"/>
  <c r="C1005" i="12"/>
  <c r="F1004" i="12"/>
  <c r="C1004" i="12"/>
  <c r="F1003" i="12"/>
  <c r="C1003" i="12"/>
  <c r="F1002" i="12"/>
  <c r="C1002" i="12"/>
  <c r="F1001" i="12"/>
  <c r="C1001" i="12"/>
  <c r="F1000" i="12"/>
  <c r="C1000" i="12"/>
  <c r="F999" i="12"/>
  <c r="C999" i="12"/>
  <c r="F998" i="12"/>
  <c r="C998" i="12"/>
  <c r="F997" i="12"/>
  <c r="C997" i="12"/>
  <c r="F996" i="12"/>
  <c r="C996" i="12"/>
  <c r="F995" i="12"/>
  <c r="C995" i="12"/>
  <c r="F994" i="12"/>
  <c r="C994" i="12"/>
  <c r="F993" i="12"/>
  <c r="C993" i="12"/>
  <c r="F992" i="12"/>
  <c r="C992" i="12"/>
  <c r="F991" i="12"/>
  <c r="C991" i="12"/>
  <c r="F990" i="12"/>
  <c r="C990" i="12"/>
  <c r="F989" i="12"/>
  <c r="C989" i="12"/>
  <c r="F988" i="12"/>
  <c r="C988" i="12"/>
  <c r="F987" i="12"/>
  <c r="C987" i="12"/>
  <c r="F986" i="12"/>
  <c r="C986" i="12"/>
  <c r="F985" i="12"/>
  <c r="C985" i="12"/>
  <c r="F984" i="12"/>
  <c r="C984" i="12"/>
  <c r="F983" i="12"/>
  <c r="C983" i="12"/>
  <c r="F982" i="12"/>
  <c r="C982" i="12"/>
  <c r="F981" i="12"/>
  <c r="C981" i="12"/>
  <c r="F980" i="12"/>
  <c r="C980" i="12"/>
  <c r="F979" i="12"/>
  <c r="C979" i="12"/>
  <c r="F978" i="12"/>
  <c r="C978" i="12"/>
  <c r="F977" i="12"/>
  <c r="C977" i="12"/>
  <c r="F976" i="12"/>
  <c r="C976" i="12"/>
  <c r="F975" i="12"/>
  <c r="C975" i="12"/>
  <c r="F974" i="12"/>
  <c r="C974" i="12"/>
  <c r="F973" i="12"/>
  <c r="C973" i="12"/>
  <c r="F972" i="12"/>
  <c r="C972" i="12"/>
  <c r="F971" i="12"/>
  <c r="C971" i="12"/>
  <c r="F970" i="12"/>
  <c r="C970" i="12"/>
  <c r="F969" i="12"/>
  <c r="C969" i="12"/>
  <c r="F968" i="12"/>
  <c r="C968" i="12"/>
  <c r="F967" i="12"/>
  <c r="C967" i="12"/>
  <c r="F966" i="12"/>
  <c r="C966" i="12"/>
  <c r="F965" i="12"/>
  <c r="C965" i="12"/>
  <c r="F964" i="12"/>
  <c r="C964" i="12"/>
  <c r="F963" i="12"/>
  <c r="C963" i="12"/>
  <c r="F962" i="12"/>
  <c r="F961" i="12" s="1"/>
  <c r="C962" i="12"/>
  <c r="K961" i="12"/>
  <c r="J961" i="12"/>
  <c r="I961" i="12"/>
  <c r="H961" i="12"/>
  <c r="G961" i="12"/>
  <c r="E961" i="12"/>
  <c r="D961" i="12"/>
  <c r="C961" i="12"/>
  <c r="F960" i="12"/>
  <c r="C960" i="12"/>
  <c r="F959" i="12"/>
  <c r="C959" i="12"/>
  <c r="F958" i="12"/>
  <c r="C958" i="12"/>
  <c r="F957" i="12"/>
  <c r="C957" i="12"/>
  <c r="F956" i="12"/>
  <c r="C956" i="12"/>
  <c r="F955" i="12"/>
  <c r="C955" i="12"/>
  <c r="F954" i="12"/>
  <c r="C954" i="12"/>
  <c r="F953" i="12"/>
  <c r="C953" i="12"/>
  <c r="F952" i="12"/>
  <c r="C952" i="12"/>
  <c r="F951" i="12"/>
  <c r="C951" i="12"/>
  <c r="F950" i="12"/>
  <c r="C950" i="12"/>
  <c r="F949" i="12"/>
  <c r="C949" i="12"/>
  <c r="F948" i="12"/>
  <c r="C948" i="12"/>
  <c r="F947" i="12"/>
  <c r="C947" i="12"/>
  <c r="F946" i="12"/>
  <c r="C946" i="12"/>
  <c r="F945" i="12"/>
  <c r="C945" i="12"/>
  <c r="F944" i="12"/>
  <c r="C944" i="12"/>
  <c r="F943" i="12"/>
  <c r="C943" i="12"/>
  <c r="F942" i="12"/>
  <c r="C942" i="12"/>
  <c r="F941" i="12"/>
  <c r="C941" i="12"/>
  <c r="F940" i="12"/>
  <c r="C940" i="12"/>
  <c r="F939" i="12"/>
  <c r="C939" i="12"/>
  <c r="F938" i="12"/>
  <c r="C938" i="12"/>
  <c r="F937" i="12"/>
  <c r="C937" i="12"/>
  <c r="F936" i="12"/>
  <c r="C936" i="12"/>
  <c r="F935" i="12"/>
  <c r="C935" i="12"/>
  <c r="F934" i="12"/>
  <c r="C934" i="12"/>
  <c r="F933" i="12"/>
  <c r="C933" i="12"/>
  <c r="F932" i="12"/>
  <c r="C932" i="12"/>
  <c r="F931" i="12"/>
  <c r="C931" i="12"/>
  <c r="F930" i="12"/>
  <c r="C930" i="12"/>
  <c r="F929" i="12"/>
  <c r="C929" i="12"/>
  <c r="F928" i="12"/>
  <c r="C928" i="12"/>
  <c r="F927" i="12"/>
  <c r="C927" i="12"/>
  <c r="F926" i="12"/>
  <c r="C926" i="12"/>
  <c r="F925" i="12"/>
  <c r="C925" i="12"/>
  <c r="F924" i="12"/>
  <c r="C924" i="12"/>
  <c r="F923" i="12"/>
  <c r="C923" i="12"/>
  <c r="F922" i="12"/>
  <c r="C922" i="12"/>
  <c r="F921" i="12"/>
  <c r="C921" i="12"/>
  <c r="F920" i="12"/>
  <c r="C920" i="12"/>
  <c r="F919" i="12"/>
  <c r="C919" i="12"/>
  <c r="F918" i="12"/>
  <c r="C918" i="12"/>
  <c r="F917" i="12"/>
  <c r="C917" i="12"/>
  <c r="F916" i="12"/>
  <c r="C916" i="12"/>
  <c r="F915" i="12"/>
  <c r="C915" i="12"/>
  <c r="F914" i="12"/>
  <c r="C914" i="12"/>
  <c r="F913" i="12"/>
  <c r="C913" i="12"/>
  <c r="F912" i="12"/>
  <c r="C912" i="12"/>
  <c r="F911" i="12"/>
  <c r="C911" i="12"/>
  <c r="F910" i="12"/>
  <c r="C910" i="12"/>
  <c r="F909" i="12"/>
  <c r="C909" i="12"/>
  <c r="F908" i="12"/>
  <c r="C908" i="12"/>
  <c r="F907" i="12"/>
  <c r="C907" i="12"/>
  <c r="F906" i="12"/>
  <c r="C906" i="12"/>
  <c r="F905" i="12"/>
  <c r="C905" i="12"/>
  <c r="F904" i="12"/>
  <c r="C904" i="12"/>
  <c r="F903" i="12"/>
  <c r="C903" i="12"/>
  <c r="F902" i="12"/>
  <c r="C902" i="12"/>
  <c r="F901" i="12"/>
  <c r="C901" i="12"/>
  <c r="F900" i="12"/>
  <c r="C900" i="12"/>
  <c r="F899" i="12"/>
  <c r="C899" i="12"/>
  <c r="F898" i="12"/>
  <c r="C898" i="12"/>
  <c r="F897" i="12"/>
  <c r="C897" i="12"/>
  <c r="F896" i="12"/>
  <c r="C896" i="12"/>
  <c r="F895" i="12"/>
  <c r="C895" i="12"/>
  <c r="F894" i="12"/>
  <c r="C894" i="12"/>
  <c r="F893" i="12"/>
  <c r="C893" i="12"/>
  <c r="F892" i="12"/>
  <c r="C892" i="12"/>
  <c r="F891" i="12"/>
  <c r="C891" i="12"/>
  <c r="F890" i="12"/>
  <c r="C890" i="12"/>
  <c r="F889" i="12"/>
  <c r="C889" i="12"/>
  <c r="F888" i="12"/>
  <c r="C888" i="12"/>
  <c r="F887" i="12"/>
  <c r="C887" i="12"/>
  <c r="F886" i="12"/>
  <c r="C886" i="12"/>
  <c r="F885" i="12"/>
  <c r="C885" i="12"/>
  <c r="F884" i="12"/>
  <c r="C884" i="12"/>
  <c r="F883" i="12"/>
  <c r="C883" i="12"/>
  <c r="K882" i="12"/>
  <c r="J882" i="12"/>
  <c r="I882" i="12"/>
  <c r="H882" i="12"/>
  <c r="G882" i="12"/>
  <c r="F882" i="12"/>
  <c r="E882" i="12"/>
  <c r="D882" i="12"/>
  <c r="C882" i="12" s="1"/>
  <c r="F881" i="12"/>
  <c r="C881" i="12"/>
  <c r="F880" i="12"/>
  <c r="C880" i="12"/>
  <c r="F879" i="12"/>
  <c r="C879" i="12"/>
  <c r="F878" i="12"/>
  <c r="C878" i="12"/>
  <c r="F877" i="12"/>
  <c r="C877" i="12"/>
  <c r="F876" i="12"/>
  <c r="C876" i="12"/>
  <c r="F875" i="12"/>
  <c r="C875" i="12"/>
  <c r="F874" i="12"/>
  <c r="C874" i="12"/>
  <c r="F873" i="12"/>
  <c r="C873" i="12"/>
  <c r="F872" i="12"/>
  <c r="C872" i="12"/>
  <c r="F871" i="12"/>
  <c r="C871" i="12"/>
  <c r="F870" i="12"/>
  <c r="C870" i="12"/>
  <c r="F869" i="12"/>
  <c r="C869" i="12"/>
  <c r="F868" i="12"/>
  <c r="C868" i="12"/>
  <c r="F867" i="12"/>
  <c r="C867" i="12"/>
  <c r="F866" i="12"/>
  <c r="C866" i="12"/>
  <c r="F865" i="12"/>
  <c r="C865" i="12"/>
  <c r="F864" i="12"/>
  <c r="C864" i="12"/>
  <c r="F863" i="12"/>
  <c r="C863" i="12"/>
  <c r="F862" i="12"/>
  <c r="C862" i="12"/>
  <c r="F861" i="12"/>
  <c r="C861" i="12"/>
  <c r="F860" i="12"/>
  <c r="C860" i="12"/>
  <c r="F859" i="12"/>
  <c r="C859" i="12"/>
  <c r="F858" i="12"/>
  <c r="C858" i="12"/>
  <c r="F857" i="12"/>
  <c r="C857" i="12"/>
  <c r="F856" i="12"/>
  <c r="C856" i="12"/>
  <c r="F855" i="12"/>
  <c r="C855" i="12"/>
  <c r="F854" i="12"/>
  <c r="C854" i="12"/>
  <c r="F853" i="12"/>
  <c r="C853" i="12"/>
  <c r="F852" i="12"/>
  <c r="C852" i="12"/>
  <c r="F851" i="12"/>
  <c r="C851" i="12"/>
  <c r="F850" i="12"/>
  <c r="C850" i="12"/>
  <c r="F849" i="12"/>
  <c r="C849" i="12"/>
  <c r="F848" i="12"/>
  <c r="C848" i="12"/>
  <c r="F847" i="12"/>
  <c r="C847" i="12"/>
  <c r="F846" i="12"/>
  <c r="C846" i="12"/>
  <c r="F845" i="12"/>
  <c r="C845" i="12"/>
  <c r="F844" i="12"/>
  <c r="C844" i="12"/>
  <c r="F843" i="12"/>
  <c r="C843" i="12"/>
  <c r="F842" i="12"/>
  <c r="C842" i="12"/>
  <c r="F841" i="12"/>
  <c r="C841" i="12"/>
  <c r="F840" i="12"/>
  <c r="C840" i="12"/>
  <c r="F839" i="12"/>
  <c r="C839" i="12"/>
  <c r="F838" i="12"/>
  <c r="C838" i="12"/>
  <c r="F837" i="12"/>
  <c r="C837" i="12"/>
  <c r="F836" i="12"/>
  <c r="C836" i="12"/>
  <c r="F835" i="12"/>
  <c r="C835" i="12"/>
  <c r="F834" i="12"/>
  <c r="C834" i="12"/>
  <c r="F833" i="12"/>
  <c r="C833" i="12"/>
  <c r="F832" i="12"/>
  <c r="C832" i="12"/>
  <c r="F831" i="12"/>
  <c r="C831" i="12"/>
  <c r="F830" i="12"/>
  <c r="C830" i="12"/>
  <c r="F829" i="12"/>
  <c r="C829" i="12"/>
  <c r="F828" i="12"/>
  <c r="C828" i="12"/>
  <c r="F827" i="12"/>
  <c r="C827" i="12"/>
  <c r="F826" i="12"/>
  <c r="C826" i="12"/>
  <c r="F825" i="12"/>
  <c r="C825" i="12"/>
  <c r="F824" i="12"/>
  <c r="C824" i="12"/>
  <c r="F823" i="12"/>
  <c r="C823" i="12"/>
  <c r="F822" i="12"/>
  <c r="C822" i="12"/>
  <c r="F821" i="12"/>
  <c r="C821" i="12"/>
  <c r="F820" i="12"/>
  <c r="C820" i="12"/>
  <c r="F819" i="12"/>
  <c r="C819" i="12"/>
  <c r="F818" i="12"/>
  <c r="C818" i="12"/>
  <c r="F817" i="12"/>
  <c r="C817" i="12"/>
  <c r="F816" i="12"/>
  <c r="C816" i="12"/>
  <c r="F815" i="12"/>
  <c r="C815" i="12"/>
  <c r="F814" i="12"/>
  <c r="C814" i="12"/>
  <c r="F813" i="12"/>
  <c r="C813" i="12"/>
  <c r="F812" i="12"/>
  <c r="F811" i="12" s="1"/>
  <c r="C812" i="12"/>
  <c r="K811" i="12"/>
  <c r="J811" i="12"/>
  <c r="I811" i="12"/>
  <c r="H811" i="12"/>
  <c r="G811" i="12"/>
  <c r="E811" i="12"/>
  <c r="C811" i="12" s="1"/>
  <c r="D811" i="12"/>
  <c r="C810" i="12"/>
  <c r="C809" i="12"/>
  <c r="C808" i="12"/>
  <c r="C807" i="12"/>
  <c r="C806" i="12"/>
  <c r="C805" i="12"/>
  <c r="E804" i="12"/>
  <c r="D804" i="12"/>
  <c r="C804" i="12" s="1"/>
  <c r="C803" i="12"/>
  <c r="C802" i="12"/>
  <c r="C801" i="12"/>
  <c r="C800" i="12"/>
  <c r="C799" i="12"/>
  <c r="C798" i="12"/>
  <c r="C797" i="12"/>
  <c r="C796" i="12"/>
  <c r="C795" i="12"/>
  <c r="E794" i="12"/>
  <c r="D794" i="12"/>
  <c r="C794" i="12" s="1"/>
  <c r="C793" i="12"/>
  <c r="C792" i="12"/>
  <c r="C791" i="12"/>
  <c r="C790" i="12"/>
  <c r="C789" i="12"/>
  <c r="C788" i="12"/>
  <c r="C787" i="12"/>
  <c r="C786" i="12"/>
  <c r="C785" i="12"/>
  <c r="C784" i="12"/>
  <c r="E783" i="12"/>
  <c r="D783" i="12"/>
  <c r="C783" i="12"/>
  <c r="C782" i="12"/>
  <c r="C781" i="12"/>
  <c r="C780" i="12"/>
  <c r="C779" i="12"/>
  <c r="C778" i="12"/>
  <c r="C777" i="12"/>
  <c r="C776" i="12"/>
  <c r="C775" i="12"/>
  <c r="C774" i="12"/>
  <c r="C773" i="12"/>
  <c r="C772" i="12"/>
  <c r="C771" i="12"/>
  <c r="C770" i="12"/>
  <c r="C769" i="12"/>
  <c r="E768" i="12"/>
  <c r="D768" i="12"/>
  <c r="C768" i="12" s="1"/>
  <c r="C767" i="12"/>
  <c r="C766" i="12"/>
  <c r="C765" i="12"/>
  <c r="E764" i="12"/>
  <c r="D764" i="12"/>
  <c r="C764" i="12" s="1"/>
  <c r="C763" i="12"/>
  <c r="C762" i="12"/>
  <c r="C761" i="12"/>
  <c r="C760" i="12"/>
  <c r="C759" i="12"/>
  <c r="C758" i="12"/>
  <c r="C757" i="12"/>
  <c r="C756" i="12"/>
  <c r="C755" i="12"/>
  <c r="C754" i="12"/>
  <c r="C753" i="12"/>
  <c r="C752" i="12"/>
  <c r="C751" i="12"/>
  <c r="C750" i="12"/>
  <c r="C749" i="12"/>
  <c r="C748" i="12"/>
  <c r="E747" i="12"/>
  <c r="C747" i="12" s="1"/>
  <c r="D747" i="12"/>
  <c r="C746" i="12"/>
  <c r="C745" i="12"/>
  <c r="C744" i="12"/>
  <c r="C743" i="12"/>
  <c r="C742" i="12"/>
  <c r="C741" i="12"/>
  <c r="C740" i="12"/>
  <c r="C739" i="12"/>
  <c r="C738" i="12"/>
  <c r="C737" i="12"/>
  <c r="C736" i="12"/>
  <c r="C735" i="12"/>
  <c r="C734" i="12"/>
  <c r="C733" i="12"/>
  <c r="C732" i="12"/>
  <c r="C731" i="12"/>
  <c r="E730" i="12"/>
  <c r="D730" i="12"/>
  <c r="C730" i="12" s="1"/>
  <c r="C729" i="12"/>
  <c r="C728" i="12"/>
  <c r="E727" i="12"/>
  <c r="C727" i="12" s="1"/>
  <c r="D727" i="12"/>
  <c r="C726" i="12"/>
  <c r="C725" i="12"/>
  <c r="C724" i="12"/>
  <c r="C723" i="12"/>
  <c r="C722" i="12"/>
  <c r="C721" i="12"/>
  <c r="E720" i="12"/>
  <c r="D720" i="12"/>
  <c r="C720" i="12" s="1"/>
  <c r="C719" i="12"/>
  <c r="C718" i="12"/>
  <c r="E717" i="12"/>
  <c r="D717" i="12"/>
  <c r="C717" i="12"/>
  <c r="C716" i="12"/>
  <c r="C715" i="12"/>
  <c r="C714" i="12"/>
  <c r="C713" i="12"/>
  <c r="C712" i="12"/>
  <c r="C711" i="12"/>
  <c r="E710" i="12"/>
  <c r="D710" i="12"/>
  <c r="C710" i="12" s="1"/>
  <c r="C709" i="12"/>
  <c r="C708" i="12"/>
  <c r="E707" i="12"/>
  <c r="C707" i="12" s="1"/>
  <c r="D707" i="12"/>
  <c r="C706" i="12"/>
  <c r="C705" i="12"/>
  <c r="E704" i="12"/>
  <c r="D704" i="12"/>
  <c r="C704" i="12" s="1"/>
  <c r="C703" i="12"/>
  <c r="C702" i="12"/>
  <c r="E701" i="12"/>
  <c r="D701" i="12"/>
  <c r="C701" i="12"/>
  <c r="C700" i="12"/>
  <c r="C699" i="12"/>
  <c r="C698" i="12"/>
  <c r="C697" i="12"/>
  <c r="C696" i="12"/>
  <c r="E695" i="12"/>
  <c r="D695" i="12"/>
  <c r="C695" i="12"/>
  <c r="C694" i="12"/>
  <c r="C693" i="12"/>
  <c r="C692" i="12"/>
  <c r="C691" i="12"/>
  <c r="C690" i="12"/>
  <c r="C689" i="12"/>
  <c r="C688" i="12"/>
  <c r="E687" i="12"/>
  <c r="C687" i="12" s="1"/>
  <c r="D687" i="12"/>
  <c r="C686" i="12"/>
  <c r="C685" i="12"/>
  <c r="C684" i="12"/>
  <c r="C683" i="12"/>
  <c r="C682" i="12"/>
  <c r="E681" i="12"/>
  <c r="C681" i="12" s="1"/>
  <c r="D681" i="12"/>
  <c r="C680" i="12"/>
  <c r="C679" i="12"/>
  <c r="E678" i="12"/>
  <c r="D678" i="12"/>
  <c r="C678" i="12" s="1"/>
  <c r="C677" i="12"/>
  <c r="C676" i="12"/>
  <c r="C675" i="12"/>
  <c r="E674" i="12"/>
  <c r="D674" i="12"/>
  <c r="C674" i="12" s="1"/>
  <c r="C673" i="12"/>
  <c r="C672" i="12"/>
  <c r="C671" i="12"/>
  <c r="C670" i="12"/>
  <c r="C669" i="12"/>
  <c r="C668" i="12"/>
  <c r="C667" i="12"/>
  <c r="C666" i="12"/>
  <c r="C665" i="12"/>
  <c r="C664" i="12"/>
  <c r="C663" i="12"/>
  <c r="C662" i="12"/>
  <c r="C661" i="12"/>
  <c r="C660" i="12"/>
  <c r="C659" i="12"/>
  <c r="C658" i="12"/>
  <c r="C657" i="12"/>
  <c r="C656" i="12"/>
  <c r="C655" i="12"/>
  <c r="E654" i="12"/>
  <c r="D654" i="12"/>
  <c r="C654" i="12" s="1"/>
  <c r="C653" i="12"/>
  <c r="C652" i="12"/>
  <c r="C651" i="12"/>
  <c r="C650" i="12"/>
  <c r="C649" i="12"/>
  <c r="C648" i="12"/>
  <c r="C647" i="12"/>
  <c r="C646" i="12"/>
  <c r="C645" i="12"/>
  <c r="C644" i="12"/>
  <c r="C643" i="12"/>
  <c r="C642" i="12"/>
  <c r="C641" i="12"/>
  <c r="C640" i="12"/>
  <c r="C639" i="12"/>
  <c r="C638" i="12"/>
  <c r="C637" i="12"/>
  <c r="C636" i="12"/>
  <c r="C635" i="12"/>
  <c r="C634" i="12"/>
  <c r="E633" i="12"/>
  <c r="C633" i="12" s="1"/>
  <c r="D633" i="12"/>
  <c r="C632" i="12"/>
  <c r="C631" i="12"/>
  <c r="C630" i="12"/>
  <c r="C629" i="12"/>
  <c r="C628" i="12"/>
  <c r="C627" i="12"/>
  <c r="C626" i="12"/>
  <c r="C625" i="12"/>
  <c r="C624" i="12"/>
  <c r="C623" i="12"/>
  <c r="C622" i="12"/>
  <c r="C621" i="12"/>
  <c r="C620" i="12"/>
  <c r="C619" i="12"/>
  <c r="C618" i="12"/>
  <c r="C617" i="12"/>
  <c r="C616" i="12"/>
  <c r="E615" i="12"/>
  <c r="C615" i="12" s="1"/>
  <c r="D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E590" i="12"/>
  <c r="D590" i="12"/>
  <c r="C590" i="12" s="1"/>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E535" i="12"/>
  <c r="C535" i="12" s="1"/>
  <c r="D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E500" i="12"/>
  <c r="D500" i="12"/>
  <c r="C500" i="12" s="1"/>
  <c r="C499" i="12"/>
  <c r="C498" i="12"/>
  <c r="C497" i="12"/>
  <c r="C496" i="12"/>
  <c r="C495" i="12"/>
  <c r="C494" i="12"/>
  <c r="C493" i="12"/>
  <c r="C492" i="12"/>
  <c r="C491" i="12"/>
  <c r="C490" i="12"/>
  <c r="C489" i="12"/>
  <c r="C488" i="12"/>
  <c r="C487" i="12"/>
  <c r="C486" i="12"/>
  <c r="C485" i="12"/>
  <c r="C484" i="12"/>
  <c r="C483" i="12"/>
  <c r="C482" i="12"/>
  <c r="C481" i="12"/>
  <c r="C480" i="12"/>
  <c r="C479" i="12"/>
  <c r="C478" i="12"/>
  <c r="C477" i="12"/>
  <c r="C476" i="12"/>
  <c r="C475" i="12"/>
  <c r="C474" i="12"/>
  <c r="C473" i="12"/>
  <c r="C472" i="12"/>
  <c r="C471" i="12"/>
  <c r="C470" i="12"/>
  <c r="C469" i="12"/>
  <c r="C468" i="12"/>
  <c r="C467" i="12"/>
  <c r="C466" i="12"/>
  <c r="C465" i="12"/>
  <c r="C464" i="12"/>
  <c r="C463" i="12"/>
  <c r="C462" i="12"/>
  <c r="C461" i="12"/>
  <c r="C460" i="12"/>
  <c r="C459" i="12"/>
  <c r="C458" i="12"/>
  <c r="C457" i="12"/>
  <c r="E456" i="12"/>
  <c r="D456" i="12"/>
  <c r="C456" i="12" s="1"/>
  <c r="C455" i="12"/>
  <c r="C454" i="12"/>
  <c r="C453" i="12"/>
  <c r="C452" i="12"/>
  <c r="C451" i="12"/>
  <c r="C450" i="12"/>
  <c r="C449" i="12"/>
  <c r="C448" i="12"/>
  <c r="C447" i="12"/>
  <c r="E446" i="12"/>
  <c r="D446" i="12"/>
  <c r="C446" i="12" s="1"/>
  <c r="C445" i="12"/>
  <c r="C444" i="12"/>
  <c r="C443" i="12"/>
  <c r="C442" i="12"/>
  <c r="C441" i="12"/>
  <c r="C440" i="12"/>
  <c r="C439" i="12"/>
  <c r="C438" i="12"/>
  <c r="C437" i="12"/>
  <c r="C436" i="12"/>
  <c r="C435" i="12"/>
  <c r="C434" i="12"/>
  <c r="C433" i="12"/>
  <c r="C432" i="12"/>
  <c r="C431" i="12"/>
  <c r="C430" i="12"/>
  <c r="C429" i="12"/>
  <c r="E428" i="12"/>
  <c r="D428" i="12"/>
  <c r="C428" i="12" s="1"/>
  <c r="C427" i="12"/>
  <c r="C426" i="12"/>
  <c r="C425" i="12"/>
  <c r="C424" i="12"/>
  <c r="C423" i="12"/>
  <c r="C422" i="12"/>
  <c r="C421" i="12"/>
  <c r="C420" i="12"/>
  <c r="C419" i="12"/>
  <c r="C418" i="12"/>
  <c r="C417" i="12"/>
  <c r="C416" i="12"/>
  <c r="C415" i="12"/>
  <c r="C414" i="12"/>
  <c r="C413" i="12"/>
  <c r="C412" i="12"/>
  <c r="C411" i="12"/>
  <c r="C410" i="12"/>
  <c r="C409" i="12"/>
  <c r="C408" i="12"/>
  <c r="C407" i="12"/>
  <c r="C406" i="12"/>
  <c r="E405" i="12"/>
  <c r="C405" i="12" s="1"/>
  <c r="D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E362" i="12"/>
  <c r="D362" i="12"/>
  <c r="C362" i="12" s="1"/>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E295" i="12"/>
  <c r="D295" i="12"/>
  <c r="C295" i="12"/>
  <c r="C294" i="12"/>
  <c r="C293" i="12"/>
  <c r="C292" i="12"/>
  <c r="C291" i="12"/>
  <c r="C290" i="12"/>
  <c r="E289" i="12"/>
  <c r="D289"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E243" i="12"/>
  <c r="D243"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E174" i="12"/>
  <c r="D174" i="12"/>
  <c r="C174" i="12" s="1"/>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E83" i="12"/>
  <c r="D83"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E58" i="12"/>
  <c r="D58" i="12"/>
  <c r="C58" i="12" s="1"/>
  <c r="C57" i="12"/>
  <c r="C56" i="12"/>
  <c r="C55" i="12"/>
  <c r="C54" i="12"/>
  <c r="C53" i="12"/>
  <c r="E52" i="12"/>
  <c r="D52" i="12"/>
  <c r="C52" i="12" s="1"/>
  <c r="C51" i="12"/>
  <c r="C50" i="12"/>
  <c r="C49" i="12"/>
  <c r="C48" i="12"/>
  <c r="C47" i="12"/>
  <c r="E46" i="12"/>
  <c r="D46" i="12"/>
  <c r="C46" i="12" s="1"/>
  <c r="C45" i="12"/>
  <c r="C44" i="12"/>
  <c r="C43" i="12"/>
  <c r="E42" i="12"/>
  <c r="D42" i="12"/>
  <c r="C42" i="12" s="1"/>
  <c r="C41" i="12"/>
  <c r="C40" i="12"/>
  <c r="C39" i="12"/>
  <c r="E38" i="12"/>
  <c r="D38" i="12"/>
  <c r="C38" i="12" s="1"/>
  <c r="C37" i="12"/>
  <c r="C36" i="12"/>
  <c r="C35" i="12"/>
  <c r="C34" i="12"/>
  <c r="E33" i="12"/>
  <c r="C33" i="12" s="1"/>
  <c r="D33" i="12"/>
  <c r="C32" i="12"/>
  <c r="C31" i="12"/>
  <c r="C30" i="12"/>
  <c r="C29" i="12"/>
  <c r="C28" i="12"/>
  <c r="C27" i="12"/>
  <c r="E26" i="12"/>
  <c r="D26" i="12"/>
  <c r="C26" i="12" s="1"/>
  <c r="C25" i="12"/>
  <c r="C24" i="12"/>
  <c r="C23" i="12"/>
  <c r="C22" i="12"/>
  <c r="C21" i="12"/>
  <c r="C20" i="12"/>
  <c r="C19" i="12"/>
  <c r="C18" i="12"/>
  <c r="C17" i="12"/>
  <c r="C16" i="12"/>
  <c r="C15" i="12"/>
  <c r="C14" i="12"/>
  <c r="C13" i="12"/>
  <c r="E12" i="12"/>
  <c r="D12" i="12"/>
  <c r="A5" i="12"/>
  <c r="A4" i="12"/>
  <c r="A3" i="12"/>
  <c r="A2" i="12"/>
  <c r="C2454" i="7" l="1"/>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E2267" i="7"/>
  <c r="D2267" i="7"/>
  <c r="C2267" i="7"/>
  <c r="C2266" i="7"/>
  <c r="C2265" i="7"/>
  <c r="C2264" i="7"/>
  <c r="C2263" i="7"/>
  <c r="C2262" i="7"/>
  <c r="C2261" i="7"/>
  <c r="C2260" i="7"/>
  <c r="C2259" i="7"/>
  <c r="C2258" i="7"/>
  <c r="C2257" i="7"/>
  <c r="C2256" i="7"/>
  <c r="C2255" i="7"/>
  <c r="C2254" i="7"/>
  <c r="C2253" i="7"/>
  <c r="C2252" i="7"/>
  <c r="C2251" i="7"/>
  <c r="E2250" i="7"/>
  <c r="D2250" i="7"/>
  <c r="C2250" i="7"/>
  <c r="C2249" i="7"/>
  <c r="C2248" i="7"/>
  <c r="C2247" i="7"/>
  <c r="C2246" i="7"/>
  <c r="C2245" i="7"/>
  <c r="C2244" i="7"/>
  <c r="C2243" i="7"/>
  <c r="C2242" i="7"/>
  <c r="C2241" i="7"/>
  <c r="C2240" i="7"/>
  <c r="C2239" i="7"/>
  <c r="C2238" i="7"/>
  <c r="C2237" i="7"/>
  <c r="C2236" i="7"/>
  <c r="C2235" i="7"/>
  <c r="C2234" i="7"/>
  <c r="C2233" i="7"/>
  <c r="C2232" i="7"/>
  <c r="C2231" i="7"/>
  <c r="C2230" i="7"/>
  <c r="C2229" i="7"/>
  <c r="E2228" i="7"/>
  <c r="D2228"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E2189" i="7"/>
  <c r="D2189"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E2119" i="7"/>
  <c r="D2119" i="7"/>
  <c r="C2119" i="7"/>
  <c r="C2118" i="7"/>
  <c r="C2117" i="7"/>
  <c r="C2116" i="7"/>
  <c r="C2115" i="7"/>
  <c r="C2114" i="7"/>
  <c r="C2113" i="7"/>
  <c r="C2112" i="7"/>
  <c r="C2111" i="7"/>
  <c r="C2110" i="7"/>
  <c r="C2109" i="7"/>
  <c r="C2108" i="7"/>
  <c r="C2107" i="7"/>
  <c r="C2106" i="7"/>
  <c r="C2105" i="7"/>
  <c r="C2104" i="7"/>
  <c r="E2103" i="7"/>
  <c r="C2103" i="7" s="1"/>
  <c r="D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E2062" i="7"/>
  <c r="D2062" i="7"/>
  <c r="C2062" i="7" s="1"/>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E2023" i="7"/>
  <c r="C2023" i="7" s="1"/>
  <c r="D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E1988" i="7"/>
  <c r="D1988" i="7"/>
  <c r="C1988" i="7"/>
  <c r="C1987" i="7"/>
  <c r="C1986" i="7"/>
  <c r="C1985" i="7"/>
  <c r="C1984" i="7"/>
  <c r="C1983" i="7"/>
  <c r="E1982" i="7"/>
  <c r="D1982"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E1943" i="7"/>
  <c r="D1943" i="7"/>
  <c r="C1943" i="7"/>
  <c r="C1942" i="7"/>
  <c r="C1941" i="7"/>
  <c r="E1940" i="7"/>
  <c r="D1940" i="7"/>
  <c r="C1940" i="7" s="1"/>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E1914" i="7"/>
  <c r="D1914" i="7"/>
  <c r="C1914" i="7" s="1"/>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E1889" i="7"/>
  <c r="D1889" i="7"/>
  <c r="C1889" i="7"/>
  <c r="C1888" i="7"/>
  <c r="C1887" i="7"/>
  <c r="C1886" i="7"/>
  <c r="C1885" i="7"/>
  <c r="C1884" i="7"/>
  <c r="C1883" i="7"/>
  <c r="C1882" i="7"/>
  <c r="C1881" i="7"/>
  <c r="C1880" i="7"/>
  <c r="C1879" i="7"/>
  <c r="C1878" i="7"/>
  <c r="C1877" i="7"/>
  <c r="C1876" i="7"/>
  <c r="C1875" i="7"/>
  <c r="C1874" i="7"/>
  <c r="C1873" i="7"/>
  <c r="C1872" i="7"/>
  <c r="E1871" i="7"/>
  <c r="D1871" i="7"/>
  <c r="C1871" i="7"/>
  <c r="C1870" i="7"/>
  <c r="C1869" i="7"/>
  <c r="C1868" i="7"/>
  <c r="C1867" i="7"/>
  <c r="C1866" i="7"/>
  <c r="C1865" i="7"/>
  <c r="C1864" i="7"/>
  <c r="C1863" i="7"/>
  <c r="E1862" i="7"/>
  <c r="D1862" i="7"/>
  <c r="C1862" i="7"/>
  <c r="C1861" i="7"/>
  <c r="E1860" i="7"/>
  <c r="D1860" i="7"/>
  <c r="C1860" i="7"/>
  <c r="C1859" i="7"/>
  <c r="C1858" i="7"/>
  <c r="C1857" i="7"/>
  <c r="C1856" i="7"/>
  <c r="C1855" i="7"/>
  <c r="C1854" i="7"/>
  <c r="C1853" i="7"/>
  <c r="C1852" i="7"/>
  <c r="C1851" i="7"/>
  <c r="C1850" i="7"/>
  <c r="E1849" i="7"/>
  <c r="D1849" i="7"/>
  <c r="C1849" i="7"/>
  <c r="F1848" i="7"/>
  <c r="C1848" i="7"/>
  <c r="F1847" i="7"/>
  <c r="C1847" i="7"/>
  <c r="F1846" i="7"/>
  <c r="C1846" i="7"/>
  <c r="K1845" i="7"/>
  <c r="J1845" i="7"/>
  <c r="I1845" i="7"/>
  <c r="H1845" i="7"/>
  <c r="G1845" i="7"/>
  <c r="F1845" i="7"/>
  <c r="E1845" i="7"/>
  <c r="D1845" i="7"/>
  <c r="C1845" i="7"/>
  <c r="F1844" i="7"/>
  <c r="C1844" i="7"/>
  <c r="F1843" i="7"/>
  <c r="C1843" i="7"/>
  <c r="F1842" i="7"/>
  <c r="C1842" i="7"/>
  <c r="F1841" i="7"/>
  <c r="C1841" i="7"/>
  <c r="F1840" i="7"/>
  <c r="C1840" i="7"/>
  <c r="F1839" i="7"/>
  <c r="C1839" i="7"/>
  <c r="F1838" i="7"/>
  <c r="C1838" i="7"/>
  <c r="F1837" i="7"/>
  <c r="C1837" i="7"/>
  <c r="F1836" i="7"/>
  <c r="C1836" i="7"/>
  <c r="F1835" i="7"/>
  <c r="C1835" i="7"/>
  <c r="F1834" i="7"/>
  <c r="C1834" i="7"/>
  <c r="F1833" i="7"/>
  <c r="C1833" i="7"/>
  <c r="F1832" i="7"/>
  <c r="C1832" i="7"/>
  <c r="F1831" i="7"/>
  <c r="C1831" i="7"/>
  <c r="F1830" i="7"/>
  <c r="C1830" i="7"/>
  <c r="F1829" i="7"/>
  <c r="C1829" i="7"/>
  <c r="F1828" i="7"/>
  <c r="C1828" i="7"/>
  <c r="F1827" i="7"/>
  <c r="C1827" i="7"/>
  <c r="F1826" i="7"/>
  <c r="C1826" i="7"/>
  <c r="F1825" i="7"/>
  <c r="C1825" i="7"/>
  <c r="F1824" i="7"/>
  <c r="C1824" i="7"/>
  <c r="F1823" i="7"/>
  <c r="C1823" i="7"/>
  <c r="F1822" i="7"/>
  <c r="C1822" i="7"/>
  <c r="F1821" i="7"/>
  <c r="C1821" i="7"/>
  <c r="F1820" i="7"/>
  <c r="C1820" i="7"/>
  <c r="F1819" i="7"/>
  <c r="C1819" i="7"/>
  <c r="F1818" i="7"/>
  <c r="C1818" i="7"/>
  <c r="F1817" i="7"/>
  <c r="C1817" i="7"/>
  <c r="F1816" i="7"/>
  <c r="C1816" i="7"/>
  <c r="F1815" i="7"/>
  <c r="C1815" i="7"/>
  <c r="F1814" i="7"/>
  <c r="C1814" i="7"/>
  <c r="F1813" i="7"/>
  <c r="C1813" i="7"/>
  <c r="F1812" i="7"/>
  <c r="C1812" i="7"/>
  <c r="F1811" i="7"/>
  <c r="C1811" i="7"/>
  <c r="F1810" i="7"/>
  <c r="C1810" i="7"/>
  <c r="F1809" i="7"/>
  <c r="C1809" i="7"/>
  <c r="F1808" i="7"/>
  <c r="C1808" i="7"/>
  <c r="F1807" i="7"/>
  <c r="C1807" i="7"/>
  <c r="F1806" i="7"/>
  <c r="C1806" i="7"/>
  <c r="F1805" i="7"/>
  <c r="C1805" i="7"/>
  <c r="F1804" i="7"/>
  <c r="C1804" i="7"/>
  <c r="F1803" i="7"/>
  <c r="C1803" i="7"/>
  <c r="F1802" i="7"/>
  <c r="C1802" i="7"/>
  <c r="F1801" i="7"/>
  <c r="C1801" i="7"/>
  <c r="F1800" i="7"/>
  <c r="C1800" i="7"/>
  <c r="F1799" i="7"/>
  <c r="C1799" i="7"/>
  <c r="F1798" i="7"/>
  <c r="C1798" i="7"/>
  <c r="F1797" i="7"/>
  <c r="C1797" i="7"/>
  <c r="F1796" i="7"/>
  <c r="C1796" i="7"/>
  <c r="F1795" i="7"/>
  <c r="C1795" i="7"/>
  <c r="F1794" i="7"/>
  <c r="C1794" i="7"/>
  <c r="F1793" i="7"/>
  <c r="C1793" i="7"/>
  <c r="F1792" i="7"/>
  <c r="C1792" i="7"/>
  <c r="F1791" i="7"/>
  <c r="C1791" i="7"/>
  <c r="F1790" i="7"/>
  <c r="C1790" i="7"/>
  <c r="F1789" i="7"/>
  <c r="C1789" i="7"/>
  <c r="F1788" i="7"/>
  <c r="C1788" i="7"/>
  <c r="F1787" i="7"/>
  <c r="C1787" i="7"/>
  <c r="F1786" i="7"/>
  <c r="C1786" i="7"/>
  <c r="F1785" i="7"/>
  <c r="C1785" i="7"/>
  <c r="F1784" i="7"/>
  <c r="C1784" i="7"/>
  <c r="F1783" i="7"/>
  <c r="C1783" i="7"/>
  <c r="F1782" i="7"/>
  <c r="C1782" i="7"/>
  <c r="F1781" i="7"/>
  <c r="C1781" i="7"/>
  <c r="F1780" i="7"/>
  <c r="C1780" i="7"/>
  <c r="F1779" i="7"/>
  <c r="C1779" i="7"/>
  <c r="F1778" i="7"/>
  <c r="C1778" i="7"/>
  <c r="F1777" i="7"/>
  <c r="C1777" i="7"/>
  <c r="F1776" i="7"/>
  <c r="C1776" i="7"/>
  <c r="F1775" i="7"/>
  <c r="C1775" i="7"/>
  <c r="F1774" i="7"/>
  <c r="C1774" i="7"/>
  <c r="F1773" i="7"/>
  <c r="C1773" i="7"/>
  <c r="F1772" i="7"/>
  <c r="C1772" i="7"/>
  <c r="F1771" i="7"/>
  <c r="C1771" i="7"/>
  <c r="F1770" i="7"/>
  <c r="C1770" i="7"/>
  <c r="F1769" i="7"/>
  <c r="C1769" i="7"/>
  <c r="F1768" i="7"/>
  <c r="C1768" i="7"/>
  <c r="F1767" i="7"/>
  <c r="C1767" i="7"/>
  <c r="F1766" i="7"/>
  <c r="C1766" i="7"/>
  <c r="F1765" i="7"/>
  <c r="C1765" i="7"/>
  <c r="F1764" i="7"/>
  <c r="C1764" i="7"/>
  <c r="F1763" i="7"/>
  <c r="C1763" i="7"/>
  <c r="F1762" i="7"/>
  <c r="C1762" i="7"/>
  <c r="F1761" i="7"/>
  <c r="C1761" i="7"/>
  <c r="F1760" i="7"/>
  <c r="C1760" i="7"/>
  <c r="F1759" i="7"/>
  <c r="C1759" i="7"/>
  <c r="F1758" i="7"/>
  <c r="C1758" i="7"/>
  <c r="F1757" i="7"/>
  <c r="C1757" i="7"/>
  <c r="F1756" i="7"/>
  <c r="C1756" i="7"/>
  <c r="F1755" i="7"/>
  <c r="C1755" i="7"/>
  <c r="F1754" i="7"/>
  <c r="C1754" i="7"/>
  <c r="F1753" i="7"/>
  <c r="C1753" i="7"/>
  <c r="F1752" i="7"/>
  <c r="C1752" i="7"/>
  <c r="F1751" i="7"/>
  <c r="C1751" i="7"/>
  <c r="F1750" i="7"/>
  <c r="C1750" i="7"/>
  <c r="F1749" i="7"/>
  <c r="C1749" i="7"/>
  <c r="F1748" i="7"/>
  <c r="C1748" i="7"/>
  <c r="F1747" i="7"/>
  <c r="C1747" i="7"/>
  <c r="F1746" i="7"/>
  <c r="C1746" i="7"/>
  <c r="F1745" i="7"/>
  <c r="C1745" i="7"/>
  <c r="F1744" i="7"/>
  <c r="C1744" i="7"/>
  <c r="F1743" i="7"/>
  <c r="C1743" i="7"/>
  <c r="F1742" i="7"/>
  <c r="C1742" i="7"/>
  <c r="F1741" i="7"/>
  <c r="C1741" i="7"/>
  <c r="F1740" i="7"/>
  <c r="C1740" i="7"/>
  <c r="F1739" i="7"/>
  <c r="C1739" i="7"/>
  <c r="F1738" i="7"/>
  <c r="C1738" i="7"/>
  <c r="F1737" i="7"/>
  <c r="C1737" i="7"/>
  <c r="F1736" i="7"/>
  <c r="C1736" i="7"/>
  <c r="F1735" i="7"/>
  <c r="C1735" i="7"/>
  <c r="F1734" i="7"/>
  <c r="C1734" i="7"/>
  <c r="F1733" i="7"/>
  <c r="C1733" i="7"/>
  <c r="F1732" i="7"/>
  <c r="C1732" i="7"/>
  <c r="F1731" i="7"/>
  <c r="C1731" i="7"/>
  <c r="F1730" i="7"/>
  <c r="C1730" i="7"/>
  <c r="F1729" i="7"/>
  <c r="C1729" i="7"/>
  <c r="F1728" i="7"/>
  <c r="C1728" i="7"/>
  <c r="F1727" i="7"/>
  <c r="C1727" i="7"/>
  <c r="F1726" i="7"/>
  <c r="C1726" i="7"/>
  <c r="F1725" i="7"/>
  <c r="C1725" i="7"/>
  <c r="F1724" i="7"/>
  <c r="C1724" i="7"/>
  <c r="F1723" i="7"/>
  <c r="C1723" i="7"/>
  <c r="F1722" i="7"/>
  <c r="C1722" i="7"/>
  <c r="F1721" i="7"/>
  <c r="C1721" i="7"/>
  <c r="F1720" i="7"/>
  <c r="C1720" i="7"/>
  <c r="F1719" i="7"/>
  <c r="C1719" i="7"/>
  <c r="F1718" i="7"/>
  <c r="C1718" i="7"/>
  <c r="F1717" i="7"/>
  <c r="C1717" i="7"/>
  <c r="F1716" i="7"/>
  <c r="C1716" i="7"/>
  <c r="F1715" i="7"/>
  <c r="C1715" i="7"/>
  <c r="F1714" i="7"/>
  <c r="C1714" i="7"/>
  <c r="F1713" i="7"/>
  <c r="C1713" i="7"/>
  <c r="F1712" i="7"/>
  <c r="C1712" i="7"/>
  <c r="F1711" i="7"/>
  <c r="C1711" i="7"/>
  <c r="F1710" i="7"/>
  <c r="C1710" i="7"/>
  <c r="F1709" i="7"/>
  <c r="C1709" i="7"/>
  <c r="F1708" i="7"/>
  <c r="C1708" i="7"/>
  <c r="F1707" i="7"/>
  <c r="C1707" i="7"/>
  <c r="F1706" i="7"/>
  <c r="C1706" i="7"/>
  <c r="F1705" i="7"/>
  <c r="C1705" i="7"/>
  <c r="F1704" i="7"/>
  <c r="C1704" i="7"/>
  <c r="F1703" i="7"/>
  <c r="C1703" i="7"/>
  <c r="F1702" i="7"/>
  <c r="C1702" i="7"/>
  <c r="F1701" i="7"/>
  <c r="C1701" i="7"/>
  <c r="F1700" i="7"/>
  <c r="C1700" i="7"/>
  <c r="F1699" i="7"/>
  <c r="C1699" i="7"/>
  <c r="F1698" i="7"/>
  <c r="C1698" i="7"/>
  <c r="F1697" i="7"/>
  <c r="C1697" i="7"/>
  <c r="F1696" i="7"/>
  <c r="C1696" i="7"/>
  <c r="F1695" i="7"/>
  <c r="C1695" i="7"/>
  <c r="F1694" i="7"/>
  <c r="C1694" i="7"/>
  <c r="F1693" i="7"/>
  <c r="C1693" i="7"/>
  <c r="F1692" i="7"/>
  <c r="C1692" i="7"/>
  <c r="F1691" i="7"/>
  <c r="C1691" i="7"/>
  <c r="F1690" i="7"/>
  <c r="C1690" i="7"/>
  <c r="F1689" i="7"/>
  <c r="C1689" i="7"/>
  <c r="F1688" i="7"/>
  <c r="C1688" i="7"/>
  <c r="F1687" i="7"/>
  <c r="C1687" i="7"/>
  <c r="F1686" i="7"/>
  <c r="C1686" i="7"/>
  <c r="F1685" i="7"/>
  <c r="C1685" i="7"/>
  <c r="F1684" i="7"/>
  <c r="C1684" i="7"/>
  <c r="F1683" i="7"/>
  <c r="C1683" i="7"/>
  <c r="F1682" i="7"/>
  <c r="C1682" i="7"/>
  <c r="F1681" i="7"/>
  <c r="C1681" i="7"/>
  <c r="F1680" i="7"/>
  <c r="C1680" i="7"/>
  <c r="F1679" i="7"/>
  <c r="C1679" i="7"/>
  <c r="F1678" i="7"/>
  <c r="C1678" i="7"/>
  <c r="F1677" i="7"/>
  <c r="C1677" i="7"/>
  <c r="F1676" i="7"/>
  <c r="C1676" i="7"/>
  <c r="F1675" i="7"/>
  <c r="C1675" i="7"/>
  <c r="F1674" i="7"/>
  <c r="C1674" i="7"/>
  <c r="F1673" i="7"/>
  <c r="C1673" i="7"/>
  <c r="F1672" i="7"/>
  <c r="C1672" i="7"/>
  <c r="F1671" i="7"/>
  <c r="C1671" i="7"/>
  <c r="F1670" i="7"/>
  <c r="C1670" i="7"/>
  <c r="F1669" i="7"/>
  <c r="C1669" i="7"/>
  <c r="F1668" i="7"/>
  <c r="C1668" i="7"/>
  <c r="F1667" i="7"/>
  <c r="C1667" i="7"/>
  <c r="F1666" i="7"/>
  <c r="C1666" i="7"/>
  <c r="F1665" i="7"/>
  <c r="C1665" i="7"/>
  <c r="F1664" i="7"/>
  <c r="C1664" i="7"/>
  <c r="F1663" i="7"/>
  <c r="C1663" i="7"/>
  <c r="F1662" i="7"/>
  <c r="C1662" i="7"/>
  <c r="F1661" i="7"/>
  <c r="C1661" i="7"/>
  <c r="F1660" i="7"/>
  <c r="C1660" i="7"/>
  <c r="F1659" i="7"/>
  <c r="C1659" i="7"/>
  <c r="F1658" i="7"/>
  <c r="C1658" i="7"/>
  <c r="F1657" i="7"/>
  <c r="C1657" i="7"/>
  <c r="F1656" i="7"/>
  <c r="C1656" i="7"/>
  <c r="F1655" i="7"/>
  <c r="C1655" i="7"/>
  <c r="F1654" i="7"/>
  <c r="C1654" i="7"/>
  <c r="F1653" i="7"/>
  <c r="C1653" i="7"/>
  <c r="F1652" i="7"/>
  <c r="C1652" i="7"/>
  <c r="F1651" i="7"/>
  <c r="C1651" i="7"/>
  <c r="F1650" i="7"/>
  <c r="C1650" i="7"/>
  <c r="F1649" i="7"/>
  <c r="C1649" i="7"/>
  <c r="F1648" i="7"/>
  <c r="C1648" i="7"/>
  <c r="F1647" i="7"/>
  <c r="C1647" i="7"/>
  <c r="F1646" i="7"/>
  <c r="C1646" i="7"/>
  <c r="F1645" i="7"/>
  <c r="C1645" i="7"/>
  <c r="F1644" i="7"/>
  <c r="C1644" i="7"/>
  <c r="F1643" i="7"/>
  <c r="C1643" i="7"/>
  <c r="F1642" i="7"/>
  <c r="C1642" i="7"/>
  <c r="F1641" i="7"/>
  <c r="C1641" i="7"/>
  <c r="F1640" i="7"/>
  <c r="F1639" i="7" s="1"/>
  <c r="C1640" i="7"/>
  <c r="K1639" i="7"/>
  <c r="J1639" i="7"/>
  <c r="I1639" i="7"/>
  <c r="H1639" i="7"/>
  <c r="G1639" i="7"/>
  <c r="E1639" i="7"/>
  <c r="C1639" i="7" s="1"/>
  <c r="D1639" i="7"/>
  <c r="C1638" i="7"/>
  <c r="F1637" i="7"/>
  <c r="C1637" i="7"/>
  <c r="F1636" i="7"/>
  <c r="C1636" i="7"/>
  <c r="F1635" i="7"/>
  <c r="C1635" i="7"/>
  <c r="F1634" i="7"/>
  <c r="C1634" i="7"/>
  <c r="F1633" i="7"/>
  <c r="C1633" i="7"/>
  <c r="F1632" i="7"/>
  <c r="F1631" i="7" s="1"/>
  <c r="C1632" i="7"/>
  <c r="K1631" i="7"/>
  <c r="J1631" i="7"/>
  <c r="I1631" i="7"/>
  <c r="H1631" i="7"/>
  <c r="G1631" i="7"/>
  <c r="E1631" i="7"/>
  <c r="D1631" i="7"/>
  <c r="C1631" i="7"/>
  <c r="F1630" i="7"/>
  <c r="C1630" i="7"/>
  <c r="F1629" i="7"/>
  <c r="C1629" i="7"/>
  <c r="F1628" i="7"/>
  <c r="C1628" i="7"/>
  <c r="F1627" i="7"/>
  <c r="C1627" i="7"/>
  <c r="F1626" i="7"/>
  <c r="C1626" i="7"/>
  <c r="F1625" i="7"/>
  <c r="C1625" i="7"/>
  <c r="F1624" i="7"/>
  <c r="C1624" i="7"/>
  <c r="F1623" i="7"/>
  <c r="C1623" i="7"/>
  <c r="F1622" i="7"/>
  <c r="C1622" i="7"/>
  <c r="F1621" i="7"/>
  <c r="C1621" i="7"/>
  <c r="F1620" i="7"/>
  <c r="C1620" i="7"/>
  <c r="F1619" i="7"/>
  <c r="C1619" i="7"/>
  <c r="F1618" i="7"/>
  <c r="C1618" i="7"/>
  <c r="F1617" i="7"/>
  <c r="C1617" i="7"/>
  <c r="F1616" i="7"/>
  <c r="C1616" i="7"/>
  <c r="F1615" i="7"/>
  <c r="C1615" i="7"/>
  <c r="F1614" i="7"/>
  <c r="C1614" i="7"/>
  <c r="F1613" i="7"/>
  <c r="C1613" i="7"/>
  <c r="F1612" i="7"/>
  <c r="C1612" i="7"/>
  <c r="F1611" i="7"/>
  <c r="C1611" i="7"/>
  <c r="F1610" i="7"/>
  <c r="C1610" i="7"/>
  <c r="F1609" i="7"/>
  <c r="C1609" i="7"/>
  <c r="F1608" i="7"/>
  <c r="C1608" i="7"/>
  <c r="F1607" i="7"/>
  <c r="C1607" i="7"/>
  <c r="F1606" i="7"/>
  <c r="C1606" i="7"/>
  <c r="F1605" i="7"/>
  <c r="C1605" i="7"/>
  <c r="F1604" i="7"/>
  <c r="C1604" i="7"/>
  <c r="F1603" i="7"/>
  <c r="C1603" i="7"/>
  <c r="F1602" i="7"/>
  <c r="C1602" i="7"/>
  <c r="F1601" i="7"/>
  <c r="C1601" i="7"/>
  <c r="F1600" i="7"/>
  <c r="C1600" i="7"/>
  <c r="F1599" i="7"/>
  <c r="C1599" i="7"/>
  <c r="F1598" i="7"/>
  <c r="C1598" i="7"/>
  <c r="K1597" i="7"/>
  <c r="J1597" i="7"/>
  <c r="I1597" i="7"/>
  <c r="H1597" i="7"/>
  <c r="G1597" i="7"/>
  <c r="F1597" i="7"/>
  <c r="E1597" i="7"/>
  <c r="D1597" i="7"/>
  <c r="C1597" i="7"/>
  <c r="F1596" i="7"/>
  <c r="C1596" i="7"/>
  <c r="F1595" i="7"/>
  <c r="C1595" i="7"/>
  <c r="F1594" i="7"/>
  <c r="C1594" i="7"/>
  <c r="F1593" i="7"/>
  <c r="F1592" i="7" s="1"/>
  <c r="C1593" i="7"/>
  <c r="K1592" i="7"/>
  <c r="J1592" i="7"/>
  <c r="I1592" i="7"/>
  <c r="H1592" i="7"/>
  <c r="G1592" i="7"/>
  <c r="E1592" i="7"/>
  <c r="D1592" i="7"/>
  <c r="C1592" i="7"/>
  <c r="C1591" i="7"/>
  <c r="C1590" i="7"/>
  <c r="C1589" i="7"/>
  <c r="C1588" i="7"/>
  <c r="C1587" i="7"/>
  <c r="C1586" i="7"/>
  <c r="C1585" i="7"/>
  <c r="C1584" i="7"/>
  <c r="C1583" i="7"/>
  <c r="C1582" i="7"/>
  <c r="C1581" i="7"/>
  <c r="C1580" i="7"/>
  <c r="C1579" i="7"/>
  <c r="C1578" i="7"/>
  <c r="C1577" i="7"/>
  <c r="C1576" i="7"/>
  <c r="C1575" i="7"/>
  <c r="E1574" i="7"/>
  <c r="D1574" i="7"/>
  <c r="C1574" i="7"/>
  <c r="C1573" i="7"/>
  <c r="F1572" i="7"/>
  <c r="C1572" i="7"/>
  <c r="F1571" i="7"/>
  <c r="C1571" i="7"/>
  <c r="F1570" i="7"/>
  <c r="C1570" i="7"/>
  <c r="F1569" i="7"/>
  <c r="C1569" i="7"/>
  <c r="F1568" i="7"/>
  <c r="C1568" i="7"/>
  <c r="F1567" i="7"/>
  <c r="C1567" i="7"/>
  <c r="F1566" i="7"/>
  <c r="C1566" i="7"/>
  <c r="F1565" i="7"/>
  <c r="C1565" i="7"/>
  <c r="F1564" i="7"/>
  <c r="C1564" i="7"/>
  <c r="F1563" i="7"/>
  <c r="C1563" i="7"/>
  <c r="F1562" i="7"/>
  <c r="C1562" i="7"/>
  <c r="F1561" i="7"/>
  <c r="C1561" i="7"/>
  <c r="F1560" i="7"/>
  <c r="C1560" i="7"/>
  <c r="F1559" i="7"/>
  <c r="C1559" i="7"/>
  <c r="F1558" i="7"/>
  <c r="C1558" i="7"/>
  <c r="F1557" i="7"/>
  <c r="C1557" i="7"/>
  <c r="F1556" i="7"/>
  <c r="C1556" i="7"/>
  <c r="F1555" i="7"/>
  <c r="C1555" i="7"/>
  <c r="F1554" i="7"/>
  <c r="C1554" i="7"/>
  <c r="F1553" i="7"/>
  <c r="C1553" i="7"/>
  <c r="F1552" i="7"/>
  <c r="C1552" i="7"/>
  <c r="F1551" i="7"/>
  <c r="C1551" i="7"/>
  <c r="F1550" i="7"/>
  <c r="C1550" i="7"/>
  <c r="F1549" i="7"/>
  <c r="C1549" i="7"/>
  <c r="F1548" i="7"/>
  <c r="C1548" i="7"/>
  <c r="F1547" i="7"/>
  <c r="C1547" i="7"/>
  <c r="F1546" i="7"/>
  <c r="C1546" i="7"/>
  <c r="F1545" i="7"/>
  <c r="C1545" i="7"/>
  <c r="F1544" i="7"/>
  <c r="C1544" i="7"/>
  <c r="F1543" i="7"/>
  <c r="C1543" i="7"/>
  <c r="F1542" i="7"/>
  <c r="C1542" i="7"/>
  <c r="F1541" i="7"/>
  <c r="C1541" i="7"/>
  <c r="F1540" i="7"/>
  <c r="C1540" i="7"/>
  <c r="F1539" i="7"/>
  <c r="C1539" i="7"/>
  <c r="F1538" i="7"/>
  <c r="C1538" i="7"/>
  <c r="F1537" i="7"/>
  <c r="C1537" i="7"/>
  <c r="F1536" i="7"/>
  <c r="C1536" i="7"/>
  <c r="F1535" i="7"/>
  <c r="C1535" i="7"/>
  <c r="F1534" i="7"/>
  <c r="C1534" i="7"/>
  <c r="F1533" i="7"/>
  <c r="C1533" i="7"/>
  <c r="F1532" i="7"/>
  <c r="C1532" i="7"/>
  <c r="F1531" i="7"/>
  <c r="C1531" i="7"/>
  <c r="F1530" i="7"/>
  <c r="C1530" i="7"/>
  <c r="F1529" i="7"/>
  <c r="C1529" i="7"/>
  <c r="F1528" i="7"/>
  <c r="C1528" i="7"/>
  <c r="F1527" i="7"/>
  <c r="C1527" i="7"/>
  <c r="F1526" i="7"/>
  <c r="C1526" i="7"/>
  <c r="F1525" i="7"/>
  <c r="C1525" i="7"/>
  <c r="F1524" i="7"/>
  <c r="C1524" i="7"/>
  <c r="F1523" i="7"/>
  <c r="C1523" i="7"/>
  <c r="F1522" i="7"/>
  <c r="C1522" i="7"/>
  <c r="F1521" i="7"/>
  <c r="C1521" i="7"/>
  <c r="F1520" i="7"/>
  <c r="C1520" i="7"/>
  <c r="F1519" i="7"/>
  <c r="C1519" i="7"/>
  <c r="F1518" i="7"/>
  <c r="C1518" i="7"/>
  <c r="F1517" i="7"/>
  <c r="C1517" i="7"/>
  <c r="F1516" i="7"/>
  <c r="C1516" i="7"/>
  <c r="F1515" i="7"/>
  <c r="C1515" i="7"/>
  <c r="F1514" i="7"/>
  <c r="C1514" i="7"/>
  <c r="F1513" i="7"/>
  <c r="C1513" i="7"/>
  <c r="F1512" i="7"/>
  <c r="C1512" i="7"/>
  <c r="F1511" i="7"/>
  <c r="C1511" i="7"/>
  <c r="F1510" i="7"/>
  <c r="C1510" i="7"/>
  <c r="F1509" i="7"/>
  <c r="C1509" i="7"/>
  <c r="F1508" i="7"/>
  <c r="C1508" i="7"/>
  <c r="F1507" i="7"/>
  <c r="C1507" i="7"/>
  <c r="F1506" i="7"/>
  <c r="C1506" i="7"/>
  <c r="F1505" i="7"/>
  <c r="C1505" i="7"/>
  <c r="F1504" i="7"/>
  <c r="C1504" i="7"/>
  <c r="F1503" i="7"/>
  <c r="C1503" i="7"/>
  <c r="F1502" i="7"/>
  <c r="C1502" i="7"/>
  <c r="F1501" i="7"/>
  <c r="C1501" i="7"/>
  <c r="F1500" i="7"/>
  <c r="C1500" i="7"/>
  <c r="F1499" i="7"/>
  <c r="C1499" i="7"/>
  <c r="F1498" i="7"/>
  <c r="C1498" i="7"/>
  <c r="F1497" i="7"/>
  <c r="C1497" i="7"/>
  <c r="F1496" i="7"/>
  <c r="C1496" i="7"/>
  <c r="F1495" i="7"/>
  <c r="C1495" i="7"/>
  <c r="F1494" i="7"/>
  <c r="C1494" i="7"/>
  <c r="F1493" i="7"/>
  <c r="C1493" i="7"/>
  <c r="F1492" i="7"/>
  <c r="C1492" i="7"/>
  <c r="F1491" i="7"/>
  <c r="C1491" i="7"/>
  <c r="F1490" i="7"/>
  <c r="F1489" i="7" s="1"/>
  <c r="C1490" i="7"/>
  <c r="K1489" i="7"/>
  <c r="J1489" i="7"/>
  <c r="I1489" i="7"/>
  <c r="H1489" i="7"/>
  <c r="G1489" i="7"/>
  <c r="E1489" i="7"/>
  <c r="D1489" i="7"/>
  <c r="C1489" i="7"/>
  <c r="C1488" i="7"/>
  <c r="C1487" i="7"/>
  <c r="C1486" i="7"/>
  <c r="C1485" i="7"/>
  <c r="C1484" i="7"/>
  <c r="C1483" i="7"/>
  <c r="C1482" i="7"/>
  <c r="C1481" i="7"/>
  <c r="E1480" i="7"/>
  <c r="D1480" i="7"/>
  <c r="C1480" i="7"/>
  <c r="C1479" i="7"/>
  <c r="F1478" i="7"/>
  <c r="C1478" i="7"/>
  <c r="F1477" i="7"/>
  <c r="C1477" i="7"/>
  <c r="F1476" i="7"/>
  <c r="C1476" i="7"/>
  <c r="F1475" i="7"/>
  <c r="C1475" i="7"/>
  <c r="F1474" i="7"/>
  <c r="C1474" i="7"/>
  <c r="F1473" i="7"/>
  <c r="C1473" i="7"/>
  <c r="F1472" i="7"/>
  <c r="C1472" i="7"/>
  <c r="F1471" i="7"/>
  <c r="C1471" i="7"/>
  <c r="F1470" i="7"/>
  <c r="C1470" i="7"/>
  <c r="F1469" i="7"/>
  <c r="C1469" i="7"/>
  <c r="F1468" i="7"/>
  <c r="C1468" i="7"/>
  <c r="F1467" i="7"/>
  <c r="C1467" i="7"/>
  <c r="F1466" i="7"/>
  <c r="C1466" i="7"/>
  <c r="F1465" i="7"/>
  <c r="C1465" i="7"/>
  <c r="F1464" i="7"/>
  <c r="C1464" i="7"/>
  <c r="F1463" i="7"/>
  <c r="C1463" i="7"/>
  <c r="F1462" i="7"/>
  <c r="C1462" i="7"/>
  <c r="F1461" i="7"/>
  <c r="C1461" i="7"/>
  <c r="F1460" i="7"/>
  <c r="C1460" i="7"/>
  <c r="F1459" i="7"/>
  <c r="C1459" i="7"/>
  <c r="F1458" i="7"/>
  <c r="C1458" i="7"/>
  <c r="F1457" i="7"/>
  <c r="C1457" i="7"/>
  <c r="F1456" i="7"/>
  <c r="C1456" i="7"/>
  <c r="F1455" i="7"/>
  <c r="C1455" i="7"/>
  <c r="F1454" i="7"/>
  <c r="C1454" i="7"/>
  <c r="F1453" i="7"/>
  <c r="C1453" i="7"/>
  <c r="F1452" i="7"/>
  <c r="C1452" i="7"/>
  <c r="F1451" i="7"/>
  <c r="C1451" i="7"/>
  <c r="F1450" i="7"/>
  <c r="C1450" i="7"/>
  <c r="F1449" i="7"/>
  <c r="C1449" i="7"/>
  <c r="F1448" i="7"/>
  <c r="C1448" i="7"/>
  <c r="F1447" i="7"/>
  <c r="C1447" i="7"/>
  <c r="F1446" i="7"/>
  <c r="C1446" i="7"/>
  <c r="F1445" i="7"/>
  <c r="C1445" i="7"/>
  <c r="F1444" i="7"/>
  <c r="C1444" i="7"/>
  <c r="F1443" i="7"/>
  <c r="C1443" i="7"/>
  <c r="F1442" i="7"/>
  <c r="C1442" i="7"/>
  <c r="K1441" i="7"/>
  <c r="J1441" i="7"/>
  <c r="I1441" i="7"/>
  <c r="H1441" i="7"/>
  <c r="G1441" i="7"/>
  <c r="F1441" i="7"/>
  <c r="E1441" i="7"/>
  <c r="D1441" i="7"/>
  <c r="C1441" i="7"/>
  <c r="F1440" i="7"/>
  <c r="C1440" i="7"/>
  <c r="F1439" i="7"/>
  <c r="C1439" i="7"/>
  <c r="F1438" i="7"/>
  <c r="C1438" i="7"/>
  <c r="F1437" i="7"/>
  <c r="C1437" i="7"/>
  <c r="F1436" i="7"/>
  <c r="C1436" i="7"/>
  <c r="F1435" i="7"/>
  <c r="C1435" i="7"/>
  <c r="F1434" i="7"/>
  <c r="C1434" i="7"/>
  <c r="F1433" i="7"/>
  <c r="C1433" i="7"/>
  <c r="F1432" i="7"/>
  <c r="C1432" i="7"/>
  <c r="F1431" i="7"/>
  <c r="C1431" i="7"/>
  <c r="F1430" i="7"/>
  <c r="C1430" i="7"/>
  <c r="F1429" i="7"/>
  <c r="C1429" i="7"/>
  <c r="F1428" i="7"/>
  <c r="C1428" i="7"/>
  <c r="F1427" i="7"/>
  <c r="C1427" i="7"/>
  <c r="F1426" i="7"/>
  <c r="C1426" i="7"/>
  <c r="F1425" i="7"/>
  <c r="C1425" i="7"/>
  <c r="F1424" i="7"/>
  <c r="C1424" i="7"/>
  <c r="F1423" i="7"/>
  <c r="C1423" i="7"/>
  <c r="F1422" i="7"/>
  <c r="C1422" i="7"/>
  <c r="F1421" i="7"/>
  <c r="C1421" i="7"/>
  <c r="F1420" i="7"/>
  <c r="C1420" i="7"/>
  <c r="F1419" i="7"/>
  <c r="C1419" i="7"/>
  <c r="F1418" i="7"/>
  <c r="C1418" i="7"/>
  <c r="F1417" i="7"/>
  <c r="C1417" i="7"/>
  <c r="F1416" i="7"/>
  <c r="C1416" i="7"/>
  <c r="F1415" i="7"/>
  <c r="C1415" i="7"/>
  <c r="F1414" i="7"/>
  <c r="C1414" i="7"/>
  <c r="F1413" i="7"/>
  <c r="C1413" i="7"/>
  <c r="F1412" i="7"/>
  <c r="C1412" i="7"/>
  <c r="F1411" i="7"/>
  <c r="C1411" i="7"/>
  <c r="F1410" i="7"/>
  <c r="C1410" i="7"/>
  <c r="F1409" i="7"/>
  <c r="C1409" i="7"/>
  <c r="F1408" i="7"/>
  <c r="C1408" i="7"/>
  <c r="F1407" i="7"/>
  <c r="C1407" i="7"/>
  <c r="F1406" i="7"/>
  <c r="C1406" i="7"/>
  <c r="F1405" i="7"/>
  <c r="C1405" i="7"/>
  <c r="F1404" i="7"/>
  <c r="C1404" i="7"/>
  <c r="F1403" i="7"/>
  <c r="C1403" i="7"/>
  <c r="F1402" i="7"/>
  <c r="C1402" i="7"/>
  <c r="F1401" i="7"/>
  <c r="C1401" i="7"/>
  <c r="F1400" i="7"/>
  <c r="C1400" i="7"/>
  <c r="F1399" i="7"/>
  <c r="C1399" i="7"/>
  <c r="F1398" i="7"/>
  <c r="C1398" i="7"/>
  <c r="F1397" i="7"/>
  <c r="C1397" i="7"/>
  <c r="F1396" i="7"/>
  <c r="C1396" i="7"/>
  <c r="F1395" i="7"/>
  <c r="C1395" i="7"/>
  <c r="F1394" i="7"/>
  <c r="C1394" i="7"/>
  <c r="F1393" i="7"/>
  <c r="C1393" i="7"/>
  <c r="F1392" i="7"/>
  <c r="C1392" i="7"/>
  <c r="F1391" i="7"/>
  <c r="C1391" i="7"/>
  <c r="F1390" i="7"/>
  <c r="C1390" i="7"/>
  <c r="F1389" i="7"/>
  <c r="C1389" i="7"/>
  <c r="F1388" i="7"/>
  <c r="C1388" i="7"/>
  <c r="F1387" i="7"/>
  <c r="C1387" i="7"/>
  <c r="F1386" i="7"/>
  <c r="C1386" i="7"/>
  <c r="F1385" i="7"/>
  <c r="C1385" i="7"/>
  <c r="F1384" i="7"/>
  <c r="C1384" i="7"/>
  <c r="F1383" i="7"/>
  <c r="C1383" i="7"/>
  <c r="F1382" i="7"/>
  <c r="C1382" i="7"/>
  <c r="F1381" i="7"/>
  <c r="C1381" i="7"/>
  <c r="F1380" i="7"/>
  <c r="C1380" i="7"/>
  <c r="F1379" i="7"/>
  <c r="C1379" i="7"/>
  <c r="F1378" i="7"/>
  <c r="C1378" i="7"/>
  <c r="F1377" i="7"/>
  <c r="C1377" i="7"/>
  <c r="F1376" i="7"/>
  <c r="C1376" i="7"/>
  <c r="F1375" i="7"/>
  <c r="C1375" i="7"/>
  <c r="F1374" i="7"/>
  <c r="C1374" i="7"/>
  <c r="F1373" i="7"/>
  <c r="C1373" i="7"/>
  <c r="F1372" i="7"/>
  <c r="C1372" i="7"/>
  <c r="F1371" i="7"/>
  <c r="C1371" i="7"/>
  <c r="F1370" i="7"/>
  <c r="C1370" i="7"/>
  <c r="F1369" i="7"/>
  <c r="C1369" i="7"/>
  <c r="F1368" i="7"/>
  <c r="C1368" i="7"/>
  <c r="F1367" i="7"/>
  <c r="C1367" i="7"/>
  <c r="F1366" i="7"/>
  <c r="C1366" i="7"/>
  <c r="F1365" i="7"/>
  <c r="C1365" i="7"/>
  <c r="F1364" i="7"/>
  <c r="C1364" i="7"/>
  <c r="F1363" i="7"/>
  <c r="C1363" i="7"/>
  <c r="F1362" i="7"/>
  <c r="C1362" i="7"/>
  <c r="F1361" i="7"/>
  <c r="C1361" i="7"/>
  <c r="F1360" i="7"/>
  <c r="C1360" i="7"/>
  <c r="F1359" i="7"/>
  <c r="C1359" i="7"/>
  <c r="F1358" i="7"/>
  <c r="F1357" i="7" s="1"/>
  <c r="C1358" i="7"/>
  <c r="K1357" i="7"/>
  <c r="J1357" i="7"/>
  <c r="I1357" i="7"/>
  <c r="H1357" i="7"/>
  <c r="G1357" i="7"/>
  <c r="E1357" i="7"/>
  <c r="C1357" i="7" s="1"/>
  <c r="D1357" i="7"/>
  <c r="C1356" i="7"/>
  <c r="C1355" i="7"/>
  <c r="C1354" i="7"/>
  <c r="E1353" i="7"/>
  <c r="D1353" i="7"/>
  <c r="C1353" i="7"/>
  <c r="C1352" i="7"/>
  <c r="F1351" i="7"/>
  <c r="C1351" i="7"/>
  <c r="F1350" i="7"/>
  <c r="C1350" i="7"/>
  <c r="F1349" i="7"/>
  <c r="C1349" i="7"/>
  <c r="F1348" i="7"/>
  <c r="C1348" i="7"/>
  <c r="F1347" i="7"/>
  <c r="C1347" i="7"/>
  <c r="F1346" i="7"/>
  <c r="C1346" i="7"/>
  <c r="F1345" i="7"/>
  <c r="C1345" i="7"/>
  <c r="F1344" i="7"/>
  <c r="C1344" i="7"/>
  <c r="F1343" i="7"/>
  <c r="C1343" i="7"/>
  <c r="F1342" i="7"/>
  <c r="C1342" i="7"/>
  <c r="F1341" i="7"/>
  <c r="C1341" i="7"/>
  <c r="F1340" i="7"/>
  <c r="C1340" i="7"/>
  <c r="F1339" i="7"/>
  <c r="C1339" i="7"/>
  <c r="F1338" i="7"/>
  <c r="C1338" i="7"/>
  <c r="F1337" i="7"/>
  <c r="C1337" i="7"/>
  <c r="F1336" i="7"/>
  <c r="C1336" i="7"/>
  <c r="F1335" i="7"/>
  <c r="C1335" i="7"/>
  <c r="F1334" i="7"/>
  <c r="C1334" i="7"/>
  <c r="F1333" i="7"/>
  <c r="C1333" i="7"/>
  <c r="F1332" i="7"/>
  <c r="C1332" i="7"/>
  <c r="F1331" i="7"/>
  <c r="C1331" i="7"/>
  <c r="F1330" i="7"/>
  <c r="C1330" i="7"/>
  <c r="F1329" i="7"/>
  <c r="C1329" i="7"/>
  <c r="F1328" i="7"/>
  <c r="C1328" i="7"/>
  <c r="F1327" i="7"/>
  <c r="C1327" i="7"/>
  <c r="F1326" i="7"/>
  <c r="C1326" i="7"/>
  <c r="F1325" i="7"/>
  <c r="C1325" i="7"/>
  <c r="F1324" i="7"/>
  <c r="C1324" i="7"/>
  <c r="F1323" i="7"/>
  <c r="C1323" i="7"/>
  <c r="F1322" i="7"/>
  <c r="C1322" i="7"/>
  <c r="F1321" i="7"/>
  <c r="C1321" i="7"/>
  <c r="F1320" i="7"/>
  <c r="C1320" i="7"/>
  <c r="F1319" i="7"/>
  <c r="C1319" i="7"/>
  <c r="F1318" i="7"/>
  <c r="C1318" i="7"/>
  <c r="F1317" i="7"/>
  <c r="C1317" i="7"/>
  <c r="F1316" i="7"/>
  <c r="C1316" i="7"/>
  <c r="F1315" i="7"/>
  <c r="C1315" i="7"/>
  <c r="F1314" i="7"/>
  <c r="C1314" i="7"/>
  <c r="F1313" i="7"/>
  <c r="C1313" i="7"/>
  <c r="F1312" i="7"/>
  <c r="C1312" i="7"/>
  <c r="F1311" i="7"/>
  <c r="C1311" i="7"/>
  <c r="F1310" i="7"/>
  <c r="C1310" i="7"/>
  <c r="F1309" i="7"/>
  <c r="C1309" i="7"/>
  <c r="F1308" i="7"/>
  <c r="C1308" i="7"/>
  <c r="F1307" i="7"/>
  <c r="C1307" i="7"/>
  <c r="F1306" i="7"/>
  <c r="C1306" i="7"/>
  <c r="F1305" i="7"/>
  <c r="C1305" i="7"/>
  <c r="F1304" i="7"/>
  <c r="C1304" i="7"/>
  <c r="F1303" i="7"/>
  <c r="C1303" i="7"/>
  <c r="F1302" i="7"/>
  <c r="C1302" i="7"/>
  <c r="F1301" i="7"/>
  <c r="C1301" i="7"/>
  <c r="F1300" i="7"/>
  <c r="C1300" i="7"/>
  <c r="F1299" i="7"/>
  <c r="C1299" i="7"/>
  <c r="F1298" i="7"/>
  <c r="C1298" i="7"/>
  <c r="F1297" i="7"/>
  <c r="C1297" i="7"/>
  <c r="F1296" i="7"/>
  <c r="C1296" i="7"/>
  <c r="F1295" i="7"/>
  <c r="C1295" i="7"/>
  <c r="F1294" i="7"/>
  <c r="C1294" i="7"/>
  <c r="F1293" i="7"/>
  <c r="C1293" i="7"/>
  <c r="F1292" i="7"/>
  <c r="C1292" i="7"/>
  <c r="F1291" i="7"/>
  <c r="C1291" i="7"/>
  <c r="F1290" i="7"/>
  <c r="C1290" i="7"/>
  <c r="F1289" i="7"/>
  <c r="C1289" i="7"/>
  <c r="F1288" i="7"/>
  <c r="F1287" i="7" s="1"/>
  <c r="C1288" i="7"/>
  <c r="K1287" i="7"/>
  <c r="J1287" i="7"/>
  <c r="I1287" i="7"/>
  <c r="H1287" i="7"/>
  <c r="G1287" i="7"/>
  <c r="E1287" i="7"/>
  <c r="C1287" i="7" s="1"/>
  <c r="D1287" i="7"/>
  <c r="F1286" i="7"/>
  <c r="C1286" i="7"/>
  <c r="F1285" i="7"/>
  <c r="C1285" i="7"/>
  <c r="F1284" i="7"/>
  <c r="C1284" i="7"/>
  <c r="F1283" i="7"/>
  <c r="C1283" i="7"/>
  <c r="F1282" i="7"/>
  <c r="C1282" i="7"/>
  <c r="F1281" i="7"/>
  <c r="C1281" i="7"/>
  <c r="F1280" i="7"/>
  <c r="C1280" i="7"/>
  <c r="F1279" i="7"/>
  <c r="C1279" i="7"/>
  <c r="F1278" i="7"/>
  <c r="C1278" i="7"/>
  <c r="F1277" i="7"/>
  <c r="C1277" i="7"/>
  <c r="F1276" i="7"/>
  <c r="C1276" i="7"/>
  <c r="F1275" i="7"/>
  <c r="C1275" i="7"/>
  <c r="F1274" i="7"/>
  <c r="C1274" i="7"/>
  <c r="F1273" i="7"/>
  <c r="C1273" i="7"/>
  <c r="F1272" i="7"/>
  <c r="C1272" i="7"/>
  <c r="F1271" i="7"/>
  <c r="C1271" i="7"/>
  <c r="F1270" i="7"/>
  <c r="C1270" i="7"/>
  <c r="F1269" i="7"/>
  <c r="C1269" i="7"/>
  <c r="F1268" i="7"/>
  <c r="C1268" i="7"/>
  <c r="F1267" i="7"/>
  <c r="C1267" i="7"/>
  <c r="F1266" i="7"/>
  <c r="C1266" i="7"/>
  <c r="F1265" i="7"/>
  <c r="C1265" i="7"/>
  <c r="F1264" i="7"/>
  <c r="C1264" i="7"/>
  <c r="F1263" i="7"/>
  <c r="C1263" i="7"/>
  <c r="F1262" i="7"/>
  <c r="C1262" i="7"/>
  <c r="F1261" i="7"/>
  <c r="C1261" i="7"/>
  <c r="F1260" i="7"/>
  <c r="C1260" i="7"/>
  <c r="F1259" i="7"/>
  <c r="C1259" i="7"/>
  <c r="F1258" i="7"/>
  <c r="C1258" i="7"/>
  <c r="F1257" i="7"/>
  <c r="C1257" i="7"/>
  <c r="F1256" i="7"/>
  <c r="C1256" i="7"/>
  <c r="F1255" i="7"/>
  <c r="C1255" i="7"/>
  <c r="F1254" i="7"/>
  <c r="C1254" i="7"/>
  <c r="F1253" i="7"/>
  <c r="C1253" i="7"/>
  <c r="F1252" i="7"/>
  <c r="C1252" i="7"/>
  <c r="F1251" i="7"/>
  <c r="C1251" i="7"/>
  <c r="F1250" i="7"/>
  <c r="C1250" i="7"/>
  <c r="F1249" i="7"/>
  <c r="C1249" i="7"/>
  <c r="F1248" i="7"/>
  <c r="C1248" i="7"/>
  <c r="F1247" i="7"/>
  <c r="C1247" i="7"/>
  <c r="F1246" i="7"/>
  <c r="C1246" i="7"/>
  <c r="F1245" i="7"/>
  <c r="C1245" i="7"/>
  <c r="F1244" i="7"/>
  <c r="C1244" i="7"/>
  <c r="F1243" i="7"/>
  <c r="C1243" i="7"/>
  <c r="F1242" i="7"/>
  <c r="C1242" i="7"/>
  <c r="F1241" i="7"/>
  <c r="C1241" i="7"/>
  <c r="F1240" i="7"/>
  <c r="C1240" i="7"/>
  <c r="F1239" i="7"/>
  <c r="C1239" i="7"/>
  <c r="F1238" i="7"/>
  <c r="C1238" i="7"/>
  <c r="F1237" i="7"/>
  <c r="C1237" i="7"/>
  <c r="F1236" i="7"/>
  <c r="C1236" i="7"/>
  <c r="F1235" i="7"/>
  <c r="C1235" i="7"/>
  <c r="F1234" i="7"/>
  <c r="C1234" i="7"/>
  <c r="F1233" i="7"/>
  <c r="C1233" i="7"/>
  <c r="F1232" i="7"/>
  <c r="C1232" i="7"/>
  <c r="F1231" i="7"/>
  <c r="C1231" i="7"/>
  <c r="F1230" i="7"/>
  <c r="C1230" i="7"/>
  <c r="F1229" i="7"/>
  <c r="C1229" i="7"/>
  <c r="F1228" i="7"/>
  <c r="C1228" i="7"/>
  <c r="F1227" i="7"/>
  <c r="C1227" i="7"/>
  <c r="F1226" i="7"/>
  <c r="C1226" i="7"/>
  <c r="F1225" i="7"/>
  <c r="C1225" i="7"/>
  <c r="F1224" i="7"/>
  <c r="C1224" i="7"/>
  <c r="F1223" i="7"/>
  <c r="C1223" i="7"/>
  <c r="F1222" i="7"/>
  <c r="F1221" i="7" s="1"/>
  <c r="C1222" i="7"/>
  <c r="K1221" i="7"/>
  <c r="J1221" i="7"/>
  <c r="I1221" i="7"/>
  <c r="H1221" i="7"/>
  <c r="G1221" i="7"/>
  <c r="E1221" i="7"/>
  <c r="D1221" i="7"/>
  <c r="C1221" i="7" s="1"/>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E1196" i="7"/>
  <c r="D1196" i="7"/>
  <c r="C1196" i="7"/>
  <c r="C1195" i="7"/>
  <c r="F1194" i="7"/>
  <c r="C1194" i="7"/>
  <c r="F1193" i="7"/>
  <c r="C1193" i="7"/>
  <c r="F1192" i="7"/>
  <c r="C1192" i="7"/>
  <c r="F1191" i="7"/>
  <c r="C1191" i="7"/>
  <c r="F1190" i="7"/>
  <c r="C1190" i="7"/>
  <c r="F1189" i="7"/>
  <c r="C1189" i="7"/>
  <c r="F1188" i="7"/>
  <c r="C1188" i="7"/>
  <c r="F1187" i="7"/>
  <c r="C1187" i="7"/>
  <c r="F1186" i="7"/>
  <c r="C1186" i="7"/>
  <c r="F1185" i="7"/>
  <c r="C1185" i="7"/>
  <c r="F1184" i="7"/>
  <c r="C1184" i="7"/>
  <c r="F1183" i="7"/>
  <c r="C1183" i="7"/>
  <c r="F1182" i="7"/>
  <c r="C1182" i="7"/>
  <c r="F1181" i="7"/>
  <c r="C1181" i="7"/>
  <c r="F1180" i="7"/>
  <c r="C1180" i="7"/>
  <c r="F1179" i="7"/>
  <c r="C1179" i="7"/>
  <c r="F1178" i="7"/>
  <c r="C1178" i="7"/>
  <c r="F1177" i="7"/>
  <c r="C1177" i="7"/>
  <c r="F1176" i="7"/>
  <c r="C1176" i="7"/>
  <c r="F1175" i="7"/>
  <c r="C1175" i="7"/>
  <c r="F1174" i="7"/>
  <c r="C1174" i="7"/>
  <c r="F1173" i="7"/>
  <c r="C1173" i="7"/>
  <c r="F1172" i="7"/>
  <c r="C1172" i="7"/>
  <c r="F1171" i="7"/>
  <c r="C1171" i="7"/>
  <c r="F1170" i="7"/>
  <c r="C1170" i="7"/>
  <c r="F1169" i="7"/>
  <c r="C1169" i="7"/>
  <c r="F1168" i="7"/>
  <c r="C1168" i="7"/>
  <c r="F1167" i="7"/>
  <c r="F1166" i="7" s="1"/>
  <c r="C1167" i="7"/>
  <c r="K1166" i="7"/>
  <c r="J1166" i="7"/>
  <c r="I1166" i="7"/>
  <c r="H1166" i="7"/>
  <c r="G1166" i="7"/>
  <c r="E1166" i="7"/>
  <c r="C1166" i="7" s="1"/>
  <c r="D1166" i="7"/>
  <c r="C1165" i="7"/>
  <c r="F1164" i="7"/>
  <c r="C1164" i="7"/>
  <c r="F1163" i="7"/>
  <c r="C1163" i="7"/>
  <c r="F1162" i="7"/>
  <c r="C1162" i="7"/>
  <c r="F1161" i="7"/>
  <c r="C1161" i="7"/>
  <c r="F1160" i="7"/>
  <c r="C1160" i="7"/>
  <c r="F1159" i="7"/>
  <c r="C1159" i="7"/>
  <c r="F1158" i="7"/>
  <c r="C1158" i="7"/>
  <c r="F1157" i="7"/>
  <c r="C1157" i="7"/>
  <c r="F1156" i="7"/>
  <c r="C1156" i="7"/>
  <c r="F1155" i="7"/>
  <c r="C1155" i="7"/>
  <c r="F1154" i="7"/>
  <c r="C1154" i="7"/>
  <c r="F1153" i="7"/>
  <c r="C1153" i="7"/>
  <c r="F1152" i="7"/>
  <c r="C1152" i="7"/>
  <c r="F1151" i="7"/>
  <c r="C1151" i="7"/>
  <c r="F1150" i="7"/>
  <c r="C1150" i="7"/>
  <c r="F1149" i="7"/>
  <c r="C1149" i="7"/>
  <c r="F1148" i="7"/>
  <c r="C1148" i="7"/>
  <c r="F1147" i="7"/>
  <c r="C1147" i="7"/>
  <c r="F1146" i="7"/>
  <c r="C1146" i="7"/>
  <c r="F1145" i="7"/>
  <c r="C1145" i="7"/>
  <c r="F1144" i="7"/>
  <c r="C1144" i="7"/>
  <c r="F1143" i="7"/>
  <c r="C1143" i="7"/>
  <c r="F1142" i="7"/>
  <c r="C1142" i="7"/>
  <c r="F1141" i="7"/>
  <c r="C1141" i="7"/>
  <c r="F1140" i="7"/>
  <c r="C1140" i="7"/>
  <c r="F1139" i="7"/>
  <c r="C1139" i="7"/>
  <c r="F1138" i="7"/>
  <c r="C1138" i="7"/>
  <c r="F1137" i="7"/>
  <c r="C1137" i="7"/>
  <c r="F1136" i="7"/>
  <c r="C1136" i="7"/>
  <c r="F1135" i="7"/>
  <c r="C1135" i="7"/>
  <c r="F1134" i="7"/>
  <c r="C1134" i="7"/>
  <c r="F1133" i="7"/>
  <c r="C1133" i="7"/>
  <c r="F1132" i="7"/>
  <c r="C1132" i="7"/>
  <c r="F1131" i="7"/>
  <c r="C1131" i="7"/>
  <c r="F1130" i="7"/>
  <c r="C1130" i="7"/>
  <c r="F1129" i="7"/>
  <c r="C1129" i="7"/>
  <c r="F1128" i="7"/>
  <c r="C1128" i="7"/>
  <c r="F1127" i="7"/>
  <c r="C1127" i="7"/>
  <c r="F1126" i="7"/>
  <c r="C1126" i="7"/>
  <c r="F1125" i="7"/>
  <c r="C1125" i="7"/>
  <c r="F1124" i="7"/>
  <c r="C1124" i="7"/>
  <c r="F1123" i="7"/>
  <c r="C1123" i="7"/>
  <c r="F1122" i="7"/>
  <c r="C1122" i="7"/>
  <c r="F1121" i="7"/>
  <c r="C1121" i="7"/>
  <c r="F1120" i="7"/>
  <c r="C1120" i="7"/>
  <c r="F1119" i="7"/>
  <c r="C1119" i="7"/>
  <c r="F1118" i="7"/>
  <c r="C1118" i="7"/>
  <c r="F1117" i="7"/>
  <c r="C1117" i="7"/>
  <c r="F1116" i="7"/>
  <c r="C1116" i="7"/>
  <c r="F1115" i="7"/>
  <c r="C1115" i="7"/>
  <c r="F1114" i="7"/>
  <c r="C1114" i="7"/>
  <c r="F1113" i="7"/>
  <c r="C1113" i="7"/>
  <c r="F1112" i="7"/>
  <c r="C1112" i="7"/>
  <c r="F1111" i="7"/>
  <c r="C1111" i="7"/>
  <c r="F1110" i="7"/>
  <c r="C1110" i="7"/>
  <c r="F1109" i="7"/>
  <c r="C1109" i="7"/>
  <c r="F1108" i="7"/>
  <c r="C1108" i="7"/>
  <c r="F1107" i="7"/>
  <c r="C1107" i="7"/>
  <c r="F1106" i="7"/>
  <c r="C1106" i="7"/>
  <c r="F1105" i="7"/>
  <c r="C1105" i="7"/>
  <c r="F1104" i="7"/>
  <c r="C1104" i="7"/>
  <c r="F1103" i="7"/>
  <c r="C1103" i="7"/>
  <c r="F1102" i="7"/>
  <c r="C1102" i="7"/>
  <c r="F1101" i="7"/>
  <c r="C1101" i="7"/>
  <c r="F1100" i="7"/>
  <c r="C1100" i="7"/>
  <c r="F1099" i="7"/>
  <c r="F1098" i="7" s="1"/>
  <c r="C1099" i="7"/>
  <c r="K1098" i="7"/>
  <c r="J1098" i="7"/>
  <c r="I1098" i="7"/>
  <c r="H1098" i="7"/>
  <c r="G1098" i="7"/>
  <c r="E1098" i="7"/>
  <c r="D1098" i="7"/>
  <c r="C1098" i="7"/>
  <c r="C1097" i="7"/>
  <c r="F1096" i="7"/>
  <c r="C1096" i="7"/>
  <c r="F1095" i="7"/>
  <c r="C1095" i="7"/>
  <c r="F1094" i="7"/>
  <c r="C1094" i="7"/>
  <c r="F1093" i="7"/>
  <c r="C1093" i="7"/>
  <c r="F1092" i="7"/>
  <c r="C1092" i="7"/>
  <c r="F1091" i="7"/>
  <c r="C1091" i="7"/>
  <c r="F1090" i="7"/>
  <c r="C1090" i="7"/>
  <c r="F1089" i="7"/>
  <c r="C1089" i="7"/>
  <c r="F1088" i="7"/>
  <c r="C1088" i="7"/>
  <c r="F1087" i="7"/>
  <c r="C1087" i="7"/>
  <c r="F1086" i="7"/>
  <c r="C1086" i="7"/>
  <c r="F1085" i="7"/>
  <c r="C1085" i="7"/>
  <c r="F1084" i="7"/>
  <c r="C1084" i="7"/>
  <c r="F1083" i="7"/>
  <c r="C1083" i="7"/>
  <c r="F1082" i="7"/>
  <c r="C1082" i="7"/>
  <c r="F1081" i="7"/>
  <c r="C1081" i="7"/>
  <c r="F1080" i="7"/>
  <c r="C1080" i="7"/>
  <c r="F1079" i="7"/>
  <c r="C1079" i="7"/>
  <c r="F1078" i="7"/>
  <c r="C1078" i="7"/>
  <c r="F1077" i="7"/>
  <c r="C1077" i="7"/>
  <c r="F1076" i="7"/>
  <c r="C1076" i="7"/>
  <c r="F1075" i="7"/>
  <c r="C1075" i="7"/>
  <c r="F1074" i="7"/>
  <c r="C1074" i="7"/>
  <c r="F1073" i="7"/>
  <c r="C1073" i="7"/>
  <c r="F1072" i="7"/>
  <c r="C1072" i="7"/>
  <c r="F1071" i="7"/>
  <c r="C1071" i="7"/>
  <c r="F1070" i="7"/>
  <c r="C1070" i="7"/>
  <c r="F1069" i="7"/>
  <c r="C1069" i="7"/>
  <c r="F1068" i="7"/>
  <c r="C1068" i="7"/>
  <c r="F1067" i="7"/>
  <c r="C1067" i="7"/>
  <c r="F1066" i="7"/>
  <c r="C1066" i="7"/>
  <c r="F1065" i="7"/>
  <c r="C1065" i="7"/>
  <c r="F1064" i="7"/>
  <c r="C1064" i="7"/>
  <c r="F1063" i="7"/>
  <c r="C1063" i="7"/>
  <c r="F1062" i="7"/>
  <c r="C1062" i="7"/>
  <c r="F1061" i="7"/>
  <c r="C1061" i="7"/>
  <c r="F1060" i="7"/>
  <c r="C1060" i="7"/>
  <c r="F1059" i="7"/>
  <c r="C1059" i="7"/>
  <c r="F1058" i="7"/>
  <c r="C1058" i="7"/>
  <c r="F1057" i="7"/>
  <c r="C1057" i="7"/>
  <c r="F1056" i="7"/>
  <c r="C1056" i="7"/>
  <c r="F1055" i="7"/>
  <c r="C1055" i="7"/>
  <c r="F1054" i="7"/>
  <c r="C1054" i="7"/>
  <c r="F1053" i="7"/>
  <c r="C1053" i="7"/>
  <c r="F1052" i="7"/>
  <c r="C1052" i="7"/>
  <c r="F1051" i="7"/>
  <c r="C1051" i="7"/>
  <c r="F1050" i="7"/>
  <c r="C1050" i="7"/>
  <c r="F1049" i="7"/>
  <c r="C1049" i="7"/>
  <c r="F1048" i="7"/>
  <c r="C1048" i="7"/>
  <c r="F1047" i="7"/>
  <c r="C1047" i="7"/>
  <c r="F1046" i="7"/>
  <c r="C1046" i="7"/>
  <c r="F1045" i="7"/>
  <c r="C1045" i="7"/>
  <c r="F1044" i="7"/>
  <c r="C1044" i="7"/>
  <c r="F1043" i="7"/>
  <c r="C1043" i="7"/>
  <c r="F1042" i="7"/>
  <c r="C1042" i="7"/>
  <c r="F1041" i="7"/>
  <c r="C1041" i="7"/>
  <c r="F1040" i="7"/>
  <c r="C1040" i="7"/>
  <c r="F1039" i="7"/>
  <c r="C1039" i="7"/>
  <c r="F1038" i="7"/>
  <c r="F1037" i="7" s="1"/>
  <c r="C1038" i="7"/>
  <c r="K1037" i="7"/>
  <c r="J1037" i="7"/>
  <c r="I1037" i="7"/>
  <c r="H1037" i="7"/>
  <c r="G1037" i="7"/>
  <c r="E1037" i="7"/>
  <c r="D1037" i="7"/>
  <c r="C1037" i="7"/>
  <c r="C1036" i="7"/>
  <c r="E1035" i="7"/>
  <c r="D1035" i="7"/>
  <c r="C1035" i="7"/>
  <c r="C1034" i="7"/>
  <c r="F1033" i="7"/>
  <c r="C1033" i="7"/>
  <c r="F1032" i="7"/>
  <c r="C1032" i="7"/>
  <c r="F1031" i="7"/>
  <c r="C1031" i="7"/>
  <c r="F1030" i="7"/>
  <c r="C1030" i="7"/>
  <c r="F1029" i="7"/>
  <c r="C1029" i="7"/>
  <c r="F1028" i="7"/>
  <c r="C1028" i="7"/>
  <c r="F1027" i="7"/>
  <c r="C1027" i="7"/>
  <c r="F1026" i="7"/>
  <c r="C1026" i="7"/>
  <c r="F1025" i="7"/>
  <c r="C1025" i="7"/>
  <c r="F1024" i="7"/>
  <c r="C1024" i="7"/>
  <c r="F1023" i="7"/>
  <c r="C1023" i="7"/>
  <c r="F1022" i="7"/>
  <c r="C1022" i="7"/>
  <c r="F1021" i="7"/>
  <c r="C1021" i="7"/>
  <c r="F1020" i="7"/>
  <c r="C1020" i="7"/>
  <c r="F1019" i="7"/>
  <c r="C1019" i="7"/>
  <c r="F1018" i="7"/>
  <c r="C1018" i="7"/>
  <c r="F1017" i="7"/>
  <c r="C1017" i="7"/>
  <c r="F1016" i="7"/>
  <c r="C1016" i="7"/>
  <c r="F1015" i="7"/>
  <c r="C1015" i="7"/>
  <c r="F1014" i="7"/>
  <c r="C1014" i="7"/>
  <c r="F1013" i="7"/>
  <c r="C1013" i="7"/>
  <c r="F1012" i="7"/>
  <c r="C1012" i="7"/>
  <c r="F1011" i="7"/>
  <c r="C1011" i="7"/>
  <c r="F1010" i="7"/>
  <c r="C1010" i="7"/>
  <c r="F1009" i="7"/>
  <c r="C1009" i="7"/>
  <c r="F1008" i="7"/>
  <c r="C1008" i="7"/>
  <c r="F1007" i="7"/>
  <c r="C1007" i="7"/>
  <c r="F1006" i="7"/>
  <c r="C1006" i="7"/>
  <c r="F1005" i="7"/>
  <c r="C1005" i="7"/>
  <c r="F1004" i="7"/>
  <c r="C1004" i="7"/>
  <c r="F1003" i="7"/>
  <c r="C1003" i="7"/>
  <c r="F1002" i="7"/>
  <c r="C1002" i="7"/>
  <c r="F1001" i="7"/>
  <c r="C1001" i="7"/>
  <c r="F1000" i="7"/>
  <c r="C1000" i="7"/>
  <c r="F999" i="7"/>
  <c r="C999" i="7"/>
  <c r="F998" i="7"/>
  <c r="C998" i="7"/>
  <c r="F997" i="7"/>
  <c r="C997" i="7"/>
  <c r="F996" i="7"/>
  <c r="C996" i="7"/>
  <c r="F995" i="7"/>
  <c r="C995" i="7"/>
  <c r="F994" i="7"/>
  <c r="C994" i="7"/>
  <c r="F993" i="7"/>
  <c r="C993" i="7"/>
  <c r="F992" i="7"/>
  <c r="C992" i="7"/>
  <c r="F991" i="7"/>
  <c r="C991" i="7"/>
  <c r="F990" i="7"/>
  <c r="C990" i="7"/>
  <c r="F989" i="7"/>
  <c r="C989" i="7"/>
  <c r="F988" i="7"/>
  <c r="C988" i="7"/>
  <c r="F987" i="7"/>
  <c r="C987" i="7"/>
  <c r="F986" i="7"/>
  <c r="C986" i="7"/>
  <c r="F985" i="7"/>
  <c r="C985" i="7"/>
  <c r="F984" i="7"/>
  <c r="C984" i="7"/>
  <c r="F983" i="7"/>
  <c r="C983" i="7"/>
  <c r="F982" i="7"/>
  <c r="C982" i="7"/>
  <c r="F981" i="7"/>
  <c r="C981" i="7"/>
  <c r="F980" i="7"/>
  <c r="C980" i="7"/>
  <c r="F979" i="7"/>
  <c r="C979" i="7"/>
  <c r="F978" i="7"/>
  <c r="C978" i="7"/>
  <c r="F977" i="7"/>
  <c r="C977" i="7"/>
  <c r="F976" i="7"/>
  <c r="C976" i="7"/>
  <c r="F975" i="7"/>
  <c r="C975" i="7"/>
  <c r="F974" i="7"/>
  <c r="C974" i="7"/>
  <c r="F973" i="7"/>
  <c r="C973" i="7"/>
  <c r="F972" i="7"/>
  <c r="C972" i="7"/>
  <c r="F971" i="7"/>
  <c r="C971" i="7"/>
  <c r="F970" i="7"/>
  <c r="C970" i="7"/>
  <c r="F969" i="7"/>
  <c r="C969" i="7"/>
  <c r="F968" i="7"/>
  <c r="C968" i="7"/>
  <c r="F967" i="7"/>
  <c r="C967" i="7"/>
  <c r="F966" i="7"/>
  <c r="C966" i="7"/>
  <c r="F965" i="7"/>
  <c r="C965" i="7"/>
  <c r="F964" i="7"/>
  <c r="C964" i="7"/>
  <c r="F963" i="7"/>
  <c r="C963" i="7"/>
  <c r="F962" i="7"/>
  <c r="F961" i="7" s="1"/>
  <c r="C962" i="7"/>
  <c r="K961" i="7"/>
  <c r="J961" i="7"/>
  <c r="I961" i="7"/>
  <c r="H961" i="7"/>
  <c r="G961" i="7"/>
  <c r="E961" i="7"/>
  <c r="C961" i="7" s="1"/>
  <c r="D961" i="7"/>
  <c r="F960" i="7"/>
  <c r="C960" i="7"/>
  <c r="F959" i="7"/>
  <c r="C959" i="7"/>
  <c r="F958" i="7"/>
  <c r="C958" i="7"/>
  <c r="F957" i="7"/>
  <c r="C957" i="7"/>
  <c r="F956" i="7"/>
  <c r="C956" i="7"/>
  <c r="F955" i="7"/>
  <c r="C955" i="7"/>
  <c r="F954" i="7"/>
  <c r="C954" i="7"/>
  <c r="F953" i="7"/>
  <c r="C953" i="7"/>
  <c r="F952" i="7"/>
  <c r="C952" i="7"/>
  <c r="F951" i="7"/>
  <c r="C951" i="7"/>
  <c r="F950" i="7"/>
  <c r="C950" i="7"/>
  <c r="F949" i="7"/>
  <c r="C949" i="7"/>
  <c r="F948" i="7"/>
  <c r="C948" i="7"/>
  <c r="F947" i="7"/>
  <c r="C947" i="7"/>
  <c r="F946" i="7"/>
  <c r="C946" i="7"/>
  <c r="F945" i="7"/>
  <c r="C945" i="7"/>
  <c r="F944" i="7"/>
  <c r="C944" i="7"/>
  <c r="F943" i="7"/>
  <c r="C943" i="7"/>
  <c r="F942" i="7"/>
  <c r="C942" i="7"/>
  <c r="F941" i="7"/>
  <c r="C941" i="7"/>
  <c r="F940" i="7"/>
  <c r="C940" i="7"/>
  <c r="F939" i="7"/>
  <c r="C939" i="7"/>
  <c r="F938" i="7"/>
  <c r="C938" i="7"/>
  <c r="F937" i="7"/>
  <c r="C937" i="7"/>
  <c r="F936" i="7"/>
  <c r="C936" i="7"/>
  <c r="F935" i="7"/>
  <c r="C935" i="7"/>
  <c r="F934" i="7"/>
  <c r="C934" i="7"/>
  <c r="F933" i="7"/>
  <c r="C933" i="7"/>
  <c r="F932" i="7"/>
  <c r="C932" i="7"/>
  <c r="F931" i="7"/>
  <c r="C931" i="7"/>
  <c r="F930" i="7"/>
  <c r="C930" i="7"/>
  <c r="F929" i="7"/>
  <c r="C929" i="7"/>
  <c r="F928" i="7"/>
  <c r="C928" i="7"/>
  <c r="F927" i="7"/>
  <c r="C927" i="7"/>
  <c r="F926" i="7"/>
  <c r="C926" i="7"/>
  <c r="F925" i="7"/>
  <c r="C925" i="7"/>
  <c r="F924" i="7"/>
  <c r="C924" i="7"/>
  <c r="F923" i="7"/>
  <c r="C923" i="7"/>
  <c r="F922" i="7"/>
  <c r="C922" i="7"/>
  <c r="F921" i="7"/>
  <c r="C921" i="7"/>
  <c r="F920" i="7"/>
  <c r="C920" i="7"/>
  <c r="F919" i="7"/>
  <c r="C919" i="7"/>
  <c r="F918" i="7"/>
  <c r="C918" i="7"/>
  <c r="F917" i="7"/>
  <c r="C917" i="7"/>
  <c r="F916" i="7"/>
  <c r="C916" i="7"/>
  <c r="F915" i="7"/>
  <c r="C915" i="7"/>
  <c r="F914" i="7"/>
  <c r="C914" i="7"/>
  <c r="F913" i="7"/>
  <c r="C913" i="7"/>
  <c r="F912" i="7"/>
  <c r="C912" i="7"/>
  <c r="F911" i="7"/>
  <c r="C911" i="7"/>
  <c r="F910" i="7"/>
  <c r="C910" i="7"/>
  <c r="F909" i="7"/>
  <c r="C909" i="7"/>
  <c r="F908" i="7"/>
  <c r="C908" i="7"/>
  <c r="F907" i="7"/>
  <c r="C907" i="7"/>
  <c r="F906" i="7"/>
  <c r="C906" i="7"/>
  <c r="F905" i="7"/>
  <c r="C905" i="7"/>
  <c r="F904" i="7"/>
  <c r="C904" i="7"/>
  <c r="F903" i="7"/>
  <c r="C903" i="7"/>
  <c r="F902" i="7"/>
  <c r="C902" i="7"/>
  <c r="F901" i="7"/>
  <c r="C901" i="7"/>
  <c r="F900" i="7"/>
  <c r="C900" i="7"/>
  <c r="F899" i="7"/>
  <c r="C899" i="7"/>
  <c r="F898" i="7"/>
  <c r="C898" i="7"/>
  <c r="F897" i="7"/>
  <c r="C897" i="7"/>
  <c r="F896" i="7"/>
  <c r="C896" i="7"/>
  <c r="F895" i="7"/>
  <c r="C895" i="7"/>
  <c r="F894" i="7"/>
  <c r="C894" i="7"/>
  <c r="F893" i="7"/>
  <c r="C893" i="7"/>
  <c r="F892" i="7"/>
  <c r="C892" i="7"/>
  <c r="F891" i="7"/>
  <c r="C891" i="7"/>
  <c r="F890" i="7"/>
  <c r="C890" i="7"/>
  <c r="F889" i="7"/>
  <c r="C889" i="7"/>
  <c r="F888" i="7"/>
  <c r="C888" i="7"/>
  <c r="F887" i="7"/>
  <c r="C887" i="7"/>
  <c r="F886" i="7"/>
  <c r="C886" i="7"/>
  <c r="F885" i="7"/>
  <c r="C885" i="7"/>
  <c r="F884" i="7"/>
  <c r="C884" i="7"/>
  <c r="F883" i="7"/>
  <c r="C883" i="7"/>
  <c r="K882" i="7"/>
  <c r="J882" i="7"/>
  <c r="I882" i="7"/>
  <c r="H882" i="7"/>
  <c r="G882" i="7"/>
  <c r="F882" i="7"/>
  <c r="E882" i="7"/>
  <c r="D882" i="7"/>
  <c r="C882" i="7"/>
  <c r="F881" i="7"/>
  <c r="C881" i="7"/>
  <c r="F880" i="7"/>
  <c r="C880" i="7"/>
  <c r="F879" i="7"/>
  <c r="C879" i="7"/>
  <c r="F878" i="7"/>
  <c r="C878" i="7"/>
  <c r="F877" i="7"/>
  <c r="C877" i="7"/>
  <c r="F876" i="7"/>
  <c r="C876" i="7"/>
  <c r="F875" i="7"/>
  <c r="C875" i="7"/>
  <c r="F874" i="7"/>
  <c r="C874" i="7"/>
  <c r="F873" i="7"/>
  <c r="C873" i="7"/>
  <c r="F872" i="7"/>
  <c r="C872" i="7"/>
  <c r="F871" i="7"/>
  <c r="C871" i="7"/>
  <c r="F870" i="7"/>
  <c r="C870" i="7"/>
  <c r="F869" i="7"/>
  <c r="C869" i="7"/>
  <c r="F868" i="7"/>
  <c r="C868" i="7"/>
  <c r="F867" i="7"/>
  <c r="C867" i="7"/>
  <c r="F866" i="7"/>
  <c r="C866" i="7"/>
  <c r="F865" i="7"/>
  <c r="C865" i="7"/>
  <c r="F864" i="7"/>
  <c r="C864" i="7"/>
  <c r="F863" i="7"/>
  <c r="C863" i="7"/>
  <c r="F862" i="7"/>
  <c r="C862" i="7"/>
  <c r="F861" i="7"/>
  <c r="C861" i="7"/>
  <c r="F860" i="7"/>
  <c r="C860" i="7"/>
  <c r="F859" i="7"/>
  <c r="C859" i="7"/>
  <c r="F858" i="7"/>
  <c r="C858" i="7"/>
  <c r="F857" i="7"/>
  <c r="C857" i="7"/>
  <c r="F856" i="7"/>
  <c r="C856" i="7"/>
  <c r="F855" i="7"/>
  <c r="C855" i="7"/>
  <c r="F854" i="7"/>
  <c r="C854" i="7"/>
  <c r="F853" i="7"/>
  <c r="C853" i="7"/>
  <c r="F852" i="7"/>
  <c r="C852" i="7"/>
  <c r="F851" i="7"/>
  <c r="C851" i="7"/>
  <c r="F850" i="7"/>
  <c r="C850" i="7"/>
  <c r="F849" i="7"/>
  <c r="C849" i="7"/>
  <c r="F848" i="7"/>
  <c r="C848" i="7"/>
  <c r="F847" i="7"/>
  <c r="C847" i="7"/>
  <c r="F846" i="7"/>
  <c r="C846" i="7"/>
  <c r="F845" i="7"/>
  <c r="C845" i="7"/>
  <c r="F844" i="7"/>
  <c r="C844" i="7"/>
  <c r="F843" i="7"/>
  <c r="C843" i="7"/>
  <c r="F842" i="7"/>
  <c r="C842" i="7"/>
  <c r="F841" i="7"/>
  <c r="C841" i="7"/>
  <c r="F840" i="7"/>
  <c r="C840" i="7"/>
  <c r="F839" i="7"/>
  <c r="C839" i="7"/>
  <c r="F838" i="7"/>
  <c r="C838" i="7"/>
  <c r="F837" i="7"/>
  <c r="C837" i="7"/>
  <c r="F836" i="7"/>
  <c r="C836" i="7"/>
  <c r="F835" i="7"/>
  <c r="C835" i="7"/>
  <c r="F834" i="7"/>
  <c r="C834" i="7"/>
  <c r="F833" i="7"/>
  <c r="C833" i="7"/>
  <c r="F832" i="7"/>
  <c r="C832" i="7"/>
  <c r="F831" i="7"/>
  <c r="C831" i="7"/>
  <c r="F830" i="7"/>
  <c r="C830" i="7"/>
  <c r="F829" i="7"/>
  <c r="C829" i="7"/>
  <c r="F828" i="7"/>
  <c r="C828" i="7"/>
  <c r="F827" i="7"/>
  <c r="C827" i="7"/>
  <c r="F826" i="7"/>
  <c r="C826" i="7"/>
  <c r="F825" i="7"/>
  <c r="C825" i="7"/>
  <c r="F824" i="7"/>
  <c r="C824" i="7"/>
  <c r="F823" i="7"/>
  <c r="C823" i="7"/>
  <c r="F822" i="7"/>
  <c r="C822" i="7"/>
  <c r="F821" i="7"/>
  <c r="C821" i="7"/>
  <c r="F820" i="7"/>
  <c r="C820" i="7"/>
  <c r="F819" i="7"/>
  <c r="C819" i="7"/>
  <c r="F818" i="7"/>
  <c r="C818" i="7"/>
  <c r="F817" i="7"/>
  <c r="C817" i="7"/>
  <c r="F816" i="7"/>
  <c r="C816" i="7"/>
  <c r="F815" i="7"/>
  <c r="C815" i="7"/>
  <c r="F814" i="7"/>
  <c r="C814" i="7"/>
  <c r="F813" i="7"/>
  <c r="C813" i="7"/>
  <c r="F812" i="7"/>
  <c r="F811" i="7" s="1"/>
  <c r="C812" i="7"/>
  <c r="K811" i="7"/>
  <c r="J811" i="7"/>
  <c r="I811" i="7"/>
  <c r="H811" i="7"/>
  <c r="G811" i="7"/>
  <c r="E811" i="7"/>
  <c r="D811" i="7"/>
  <c r="C811" i="7"/>
  <c r="C810" i="7"/>
  <c r="C809" i="7"/>
  <c r="C808" i="7"/>
  <c r="C807" i="7"/>
  <c r="C806" i="7"/>
  <c r="C805" i="7"/>
  <c r="E804" i="7"/>
  <c r="D804" i="7"/>
  <c r="C804" i="7" s="1"/>
  <c r="C803" i="7"/>
  <c r="C802" i="7"/>
  <c r="C801" i="7"/>
  <c r="C800" i="7"/>
  <c r="C799" i="7"/>
  <c r="C798" i="7"/>
  <c r="C797" i="7"/>
  <c r="C796" i="7"/>
  <c r="C795" i="7"/>
  <c r="E794" i="7"/>
  <c r="D794" i="7"/>
  <c r="C794" i="7" s="1"/>
  <c r="C793" i="7"/>
  <c r="C792" i="7"/>
  <c r="C791" i="7"/>
  <c r="C790" i="7"/>
  <c r="C789" i="7"/>
  <c r="C788" i="7"/>
  <c r="C787" i="7"/>
  <c r="C786" i="7"/>
  <c r="C785" i="7"/>
  <c r="C784" i="7"/>
  <c r="E783" i="7"/>
  <c r="C783" i="7" s="1"/>
  <c r="D783" i="7"/>
  <c r="C782" i="7"/>
  <c r="C781" i="7"/>
  <c r="C780" i="7"/>
  <c r="C779" i="7"/>
  <c r="C778" i="7"/>
  <c r="C777" i="7"/>
  <c r="C776" i="7"/>
  <c r="C775" i="7"/>
  <c r="C774" i="7"/>
  <c r="C773" i="7"/>
  <c r="C772" i="7"/>
  <c r="C771" i="7"/>
  <c r="C770" i="7"/>
  <c r="C769" i="7"/>
  <c r="E768" i="7"/>
  <c r="D768" i="7"/>
  <c r="C768" i="7"/>
  <c r="C767" i="7"/>
  <c r="C766" i="7"/>
  <c r="C765" i="7"/>
  <c r="E764" i="7"/>
  <c r="D764" i="7"/>
  <c r="C764" i="7" s="1"/>
  <c r="C763" i="7"/>
  <c r="C762" i="7"/>
  <c r="C761" i="7"/>
  <c r="C760" i="7"/>
  <c r="C759" i="7"/>
  <c r="C758" i="7"/>
  <c r="C757" i="7"/>
  <c r="C756" i="7"/>
  <c r="C755" i="7"/>
  <c r="C754" i="7"/>
  <c r="C753" i="7"/>
  <c r="C752" i="7"/>
  <c r="C751" i="7"/>
  <c r="C750" i="7"/>
  <c r="C749" i="7"/>
  <c r="C748" i="7"/>
  <c r="E747" i="7"/>
  <c r="D747" i="7"/>
  <c r="C747" i="7"/>
  <c r="C746" i="7"/>
  <c r="C745" i="7"/>
  <c r="C744" i="7"/>
  <c r="C743" i="7"/>
  <c r="C742" i="7"/>
  <c r="C741" i="7"/>
  <c r="C740" i="7"/>
  <c r="C739" i="7"/>
  <c r="C738" i="7"/>
  <c r="C737" i="7"/>
  <c r="C736" i="7"/>
  <c r="C735" i="7"/>
  <c r="C734" i="7"/>
  <c r="C733" i="7"/>
  <c r="C732" i="7"/>
  <c r="C731" i="7"/>
  <c r="E730" i="7"/>
  <c r="D730" i="7"/>
  <c r="C730" i="7"/>
  <c r="C729" i="7"/>
  <c r="C728" i="7"/>
  <c r="E727" i="7"/>
  <c r="D727" i="7"/>
  <c r="C727" i="7"/>
  <c r="C726" i="7"/>
  <c r="C725" i="7"/>
  <c r="C724" i="7"/>
  <c r="C723" i="7"/>
  <c r="C722" i="7"/>
  <c r="C721" i="7"/>
  <c r="E720" i="7"/>
  <c r="D720" i="7"/>
  <c r="C720" i="7" s="1"/>
  <c r="C719" i="7"/>
  <c r="C718" i="7"/>
  <c r="E717" i="7"/>
  <c r="C717" i="7" s="1"/>
  <c r="D717" i="7"/>
  <c r="C716" i="7"/>
  <c r="C715" i="7"/>
  <c r="C714" i="7"/>
  <c r="C713" i="7"/>
  <c r="C712" i="7"/>
  <c r="C711" i="7"/>
  <c r="E710" i="7"/>
  <c r="D710" i="7"/>
  <c r="C710" i="7"/>
  <c r="C709" i="7"/>
  <c r="C708" i="7"/>
  <c r="E707" i="7"/>
  <c r="D707" i="7"/>
  <c r="C707" i="7"/>
  <c r="C706" i="7"/>
  <c r="C705" i="7"/>
  <c r="E704" i="7"/>
  <c r="D704" i="7"/>
  <c r="C704" i="7" s="1"/>
  <c r="C703" i="7"/>
  <c r="C702" i="7"/>
  <c r="E701" i="7"/>
  <c r="C701" i="7" s="1"/>
  <c r="D701" i="7"/>
  <c r="C700" i="7"/>
  <c r="C699" i="7"/>
  <c r="C698" i="7"/>
  <c r="C697" i="7"/>
  <c r="C696" i="7"/>
  <c r="E695" i="7"/>
  <c r="C695" i="7" s="1"/>
  <c r="D695" i="7"/>
  <c r="C694" i="7"/>
  <c r="C693" i="7"/>
  <c r="C692" i="7"/>
  <c r="C691" i="7"/>
  <c r="C690" i="7"/>
  <c r="C689" i="7"/>
  <c r="C688" i="7"/>
  <c r="E687" i="7"/>
  <c r="D687" i="7"/>
  <c r="C687" i="7"/>
  <c r="C686" i="7"/>
  <c r="C685" i="7"/>
  <c r="C684" i="7"/>
  <c r="C683" i="7"/>
  <c r="C682" i="7"/>
  <c r="E681" i="7"/>
  <c r="D681" i="7"/>
  <c r="C681" i="7"/>
  <c r="C680" i="7"/>
  <c r="C679" i="7"/>
  <c r="E678" i="7"/>
  <c r="D678" i="7"/>
  <c r="C678" i="7" s="1"/>
  <c r="C677" i="7"/>
  <c r="C676" i="7"/>
  <c r="C675" i="7"/>
  <c r="E674" i="7"/>
  <c r="D674" i="7"/>
  <c r="C674" i="7"/>
  <c r="C673" i="7"/>
  <c r="C672" i="7"/>
  <c r="C671" i="7"/>
  <c r="C670" i="7"/>
  <c r="C669" i="7"/>
  <c r="C668" i="7"/>
  <c r="C667" i="7"/>
  <c r="C666" i="7"/>
  <c r="C665" i="7"/>
  <c r="C664" i="7"/>
  <c r="C663" i="7"/>
  <c r="C662" i="7"/>
  <c r="C661" i="7"/>
  <c r="C660" i="7"/>
  <c r="C659" i="7"/>
  <c r="C658" i="7"/>
  <c r="C657" i="7"/>
  <c r="C656" i="7"/>
  <c r="C655" i="7"/>
  <c r="E654" i="7"/>
  <c r="D654" i="7"/>
  <c r="C654" i="7" s="1"/>
  <c r="C653" i="7"/>
  <c r="C652" i="7"/>
  <c r="C651" i="7"/>
  <c r="C650" i="7"/>
  <c r="C649" i="7"/>
  <c r="C648" i="7"/>
  <c r="C647" i="7"/>
  <c r="C646" i="7"/>
  <c r="C645" i="7"/>
  <c r="C644" i="7"/>
  <c r="C643" i="7"/>
  <c r="C642" i="7"/>
  <c r="C641" i="7"/>
  <c r="C640" i="7"/>
  <c r="C639" i="7"/>
  <c r="C638" i="7"/>
  <c r="C637" i="7"/>
  <c r="C636" i="7"/>
  <c r="C635" i="7"/>
  <c r="C634" i="7"/>
  <c r="E633" i="7"/>
  <c r="D633" i="7"/>
  <c r="C633" i="7"/>
  <c r="C632" i="7"/>
  <c r="C631" i="7"/>
  <c r="C630" i="7"/>
  <c r="C629" i="7"/>
  <c r="C628" i="7"/>
  <c r="C627" i="7"/>
  <c r="C626" i="7"/>
  <c r="C625" i="7"/>
  <c r="C624" i="7"/>
  <c r="C623" i="7"/>
  <c r="C622" i="7"/>
  <c r="C621" i="7"/>
  <c r="C620" i="7"/>
  <c r="C619" i="7"/>
  <c r="C618" i="7"/>
  <c r="C617" i="7"/>
  <c r="C616" i="7"/>
  <c r="E615" i="7"/>
  <c r="D615"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E590" i="7"/>
  <c r="D590"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E535" i="7"/>
  <c r="D535"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E500" i="7"/>
  <c r="D500" i="7"/>
  <c r="C500" i="7" s="1"/>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E456" i="7"/>
  <c r="D456" i="7"/>
  <c r="C456" i="7"/>
  <c r="C455" i="7"/>
  <c r="C454" i="7"/>
  <c r="C453" i="7"/>
  <c r="C452" i="7"/>
  <c r="C451" i="7"/>
  <c r="C450" i="7"/>
  <c r="C449" i="7"/>
  <c r="C448" i="7"/>
  <c r="C447" i="7"/>
  <c r="E446" i="7"/>
  <c r="D446" i="7"/>
  <c r="C446" i="7"/>
  <c r="C445" i="7"/>
  <c r="C444" i="7"/>
  <c r="C443" i="7"/>
  <c r="C442" i="7"/>
  <c r="C441" i="7"/>
  <c r="C440" i="7"/>
  <c r="C439" i="7"/>
  <c r="C438" i="7"/>
  <c r="C437" i="7"/>
  <c r="C436" i="7"/>
  <c r="C435" i="7"/>
  <c r="C434" i="7"/>
  <c r="C433" i="7"/>
  <c r="C432" i="7"/>
  <c r="C431" i="7"/>
  <c r="C430" i="7"/>
  <c r="C429" i="7"/>
  <c r="E428" i="7"/>
  <c r="D428" i="7"/>
  <c r="C428" i="7"/>
  <c r="C427" i="7"/>
  <c r="C426" i="7"/>
  <c r="C425" i="7"/>
  <c r="C424" i="7"/>
  <c r="C423" i="7"/>
  <c r="C422" i="7"/>
  <c r="C421" i="7"/>
  <c r="C420" i="7"/>
  <c r="C419" i="7"/>
  <c r="C418" i="7"/>
  <c r="C417" i="7"/>
  <c r="C416" i="7"/>
  <c r="C415" i="7"/>
  <c r="C414" i="7"/>
  <c r="C413" i="7"/>
  <c r="C412" i="7"/>
  <c r="C411" i="7"/>
  <c r="C410" i="7"/>
  <c r="C409" i="7"/>
  <c r="C408" i="7"/>
  <c r="C407" i="7"/>
  <c r="C406" i="7"/>
  <c r="E405" i="7"/>
  <c r="D405"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E362" i="7"/>
  <c r="D362" i="7"/>
  <c r="C362" i="7" s="1"/>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E295" i="7"/>
  <c r="C295" i="7" s="1"/>
  <c r="D295" i="7"/>
  <c r="C294" i="7"/>
  <c r="C293" i="7"/>
  <c r="C292" i="7"/>
  <c r="C291" i="7"/>
  <c r="C290" i="7"/>
  <c r="E289" i="7"/>
  <c r="C289" i="7" s="1"/>
  <c r="D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E243" i="7"/>
  <c r="C243" i="7" s="1"/>
  <c r="D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E174" i="7"/>
  <c r="D174" i="7"/>
  <c r="C174" i="7" s="1"/>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E83" i="7"/>
  <c r="C83" i="7" s="1"/>
  <c r="D83" i="7"/>
  <c r="C82" i="7"/>
  <c r="C81" i="7"/>
  <c r="C80" i="7"/>
  <c r="C79" i="7"/>
  <c r="C78" i="7"/>
  <c r="C77" i="7"/>
  <c r="C76" i="7"/>
  <c r="C75" i="7"/>
  <c r="C74" i="7"/>
  <c r="C73" i="7"/>
  <c r="C72" i="7"/>
  <c r="C71" i="7"/>
  <c r="C70" i="7"/>
  <c r="C69" i="7"/>
  <c r="C68" i="7"/>
  <c r="C67" i="7"/>
  <c r="C66" i="7"/>
  <c r="C65" i="7"/>
  <c r="C64" i="7"/>
  <c r="C63" i="7"/>
  <c r="C62" i="7"/>
  <c r="C61" i="7"/>
  <c r="C60" i="7"/>
  <c r="C59" i="7"/>
  <c r="E58" i="7"/>
  <c r="D58" i="7"/>
  <c r="C58" i="7" s="1"/>
  <c r="C57" i="7"/>
  <c r="C56" i="7"/>
  <c r="C55" i="7"/>
  <c r="C54" i="7"/>
  <c r="C53" i="7"/>
  <c r="E52" i="7"/>
  <c r="D52" i="7"/>
  <c r="C52" i="7" s="1"/>
  <c r="C51" i="7"/>
  <c r="C50" i="7"/>
  <c r="C49" i="7"/>
  <c r="C48" i="7"/>
  <c r="C47" i="7"/>
  <c r="E46" i="7"/>
  <c r="D46" i="7"/>
  <c r="C46" i="7" s="1"/>
  <c r="C45" i="7"/>
  <c r="C44" i="7"/>
  <c r="C43" i="7"/>
  <c r="E42" i="7"/>
  <c r="D42" i="7"/>
  <c r="C42" i="7"/>
  <c r="C41" i="7"/>
  <c r="C40" i="7"/>
  <c r="C39" i="7"/>
  <c r="E38" i="7"/>
  <c r="D38" i="7"/>
  <c r="C38" i="7" s="1"/>
  <c r="C37" i="7"/>
  <c r="C36" i="7"/>
  <c r="C35" i="7"/>
  <c r="C34" i="7"/>
  <c r="E33" i="7"/>
  <c r="D33" i="7"/>
  <c r="C33" i="7"/>
  <c r="C32" i="7"/>
  <c r="C31" i="7"/>
  <c r="C30" i="7"/>
  <c r="C29" i="7"/>
  <c r="C28" i="7"/>
  <c r="C27" i="7"/>
  <c r="E26" i="7"/>
  <c r="D26" i="7"/>
  <c r="C26" i="7" s="1"/>
  <c r="C25" i="7"/>
  <c r="C24" i="7"/>
  <c r="C23" i="7"/>
  <c r="C22" i="7"/>
  <c r="C21" i="7"/>
  <c r="C20" i="7"/>
  <c r="C19" i="7"/>
  <c r="C18" i="7"/>
  <c r="C17" i="7"/>
  <c r="C16" i="7"/>
  <c r="C15" i="7"/>
  <c r="C14" i="7"/>
  <c r="C13" i="7"/>
  <c r="E12" i="7"/>
  <c r="D12" i="7"/>
  <c r="A5" i="7"/>
  <c r="A4" i="7"/>
  <c r="A3" i="7"/>
  <c r="A2" i="7"/>
  <c r="C2454" i="6" l="1"/>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E2267" i="6"/>
  <c r="D2267" i="6"/>
  <c r="C2267" i="6" s="1"/>
  <c r="C2266" i="6"/>
  <c r="C2265" i="6"/>
  <c r="C2264" i="6"/>
  <c r="C2263" i="6"/>
  <c r="C2262" i="6"/>
  <c r="C2261" i="6"/>
  <c r="C2260" i="6"/>
  <c r="C2259" i="6"/>
  <c r="C2258" i="6"/>
  <c r="C2257" i="6"/>
  <c r="C2256" i="6"/>
  <c r="C2255" i="6"/>
  <c r="C2254" i="6"/>
  <c r="C2253" i="6"/>
  <c r="C2252" i="6"/>
  <c r="C2251" i="6"/>
  <c r="E2250" i="6"/>
  <c r="D2250" i="6"/>
  <c r="C2250" i="6"/>
  <c r="C2249" i="6"/>
  <c r="C2248" i="6"/>
  <c r="C2247" i="6"/>
  <c r="C2246" i="6"/>
  <c r="C2245" i="6"/>
  <c r="C2244" i="6"/>
  <c r="C2243" i="6"/>
  <c r="C2242" i="6"/>
  <c r="C2241" i="6"/>
  <c r="C2240" i="6"/>
  <c r="C2239" i="6"/>
  <c r="C2238" i="6"/>
  <c r="C2237" i="6"/>
  <c r="C2236" i="6"/>
  <c r="C2235" i="6"/>
  <c r="C2234" i="6"/>
  <c r="C2233" i="6"/>
  <c r="C2232" i="6"/>
  <c r="C2231" i="6"/>
  <c r="C2230" i="6"/>
  <c r="C2229" i="6"/>
  <c r="E2228" i="6"/>
  <c r="D2228"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E2189" i="6"/>
  <c r="D2189" i="6"/>
  <c r="C2189" i="6" s="1"/>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E2119" i="6"/>
  <c r="D2119" i="6"/>
  <c r="C2119" i="6" s="1"/>
  <c r="C2118" i="6"/>
  <c r="C2117" i="6"/>
  <c r="C2116" i="6"/>
  <c r="C2115" i="6"/>
  <c r="C2114" i="6"/>
  <c r="C2113" i="6"/>
  <c r="C2112" i="6"/>
  <c r="C2111" i="6"/>
  <c r="C2110" i="6"/>
  <c r="C2109" i="6"/>
  <c r="C2108" i="6"/>
  <c r="C2107" i="6"/>
  <c r="C2106" i="6"/>
  <c r="C2105" i="6"/>
  <c r="C2104" i="6"/>
  <c r="E2103" i="6"/>
  <c r="D2103" i="6"/>
  <c r="C2103" i="6" s="1"/>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E2062" i="6"/>
  <c r="C2062" i="6" s="1"/>
  <c r="D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E2023" i="6"/>
  <c r="D2023" i="6"/>
  <c r="C2023" i="6" s="1"/>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E1988" i="6"/>
  <c r="D1988" i="6"/>
  <c r="C1988" i="6"/>
  <c r="C1987" i="6"/>
  <c r="C1986" i="6"/>
  <c r="C1985" i="6"/>
  <c r="C1984" i="6"/>
  <c r="C1983" i="6"/>
  <c r="E1982" i="6"/>
  <c r="D1982"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E1943" i="6"/>
  <c r="D1943" i="6"/>
  <c r="C1943" i="6" s="1"/>
  <c r="C1942" i="6"/>
  <c r="C1941" i="6"/>
  <c r="E1940" i="6"/>
  <c r="C1940" i="6" s="1"/>
  <c r="D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E1914" i="6"/>
  <c r="C1914" i="6" s="1"/>
  <c r="D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E1889" i="6"/>
  <c r="D1889" i="6"/>
  <c r="C1889" i="6" s="1"/>
  <c r="C1888" i="6"/>
  <c r="C1887" i="6"/>
  <c r="C1886" i="6"/>
  <c r="C1885" i="6"/>
  <c r="C1884" i="6"/>
  <c r="C1883" i="6"/>
  <c r="C1882" i="6"/>
  <c r="C1881" i="6"/>
  <c r="C1880" i="6"/>
  <c r="C1879" i="6"/>
  <c r="C1878" i="6"/>
  <c r="C1877" i="6"/>
  <c r="C1876" i="6"/>
  <c r="C1875" i="6"/>
  <c r="C1874" i="6"/>
  <c r="C1873" i="6"/>
  <c r="C1872" i="6"/>
  <c r="E1871" i="6"/>
  <c r="D1871" i="6"/>
  <c r="C1871" i="6" s="1"/>
  <c r="C1870" i="6"/>
  <c r="C1869" i="6"/>
  <c r="C1868" i="6"/>
  <c r="C1867" i="6"/>
  <c r="C1866" i="6"/>
  <c r="C1865" i="6"/>
  <c r="C1864" i="6"/>
  <c r="C1863" i="6"/>
  <c r="E1862" i="6"/>
  <c r="D1862" i="6"/>
  <c r="C1862" i="6"/>
  <c r="C1861" i="6"/>
  <c r="E1860" i="6"/>
  <c r="D1860" i="6"/>
  <c r="C1860" i="6"/>
  <c r="C1859" i="6"/>
  <c r="C1858" i="6"/>
  <c r="C1857" i="6"/>
  <c r="C1856" i="6"/>
  <c r="C1855" i="6"/>
  <c r="C1854" i="6"/>
  <c r="C1853" i="6"/>
  <c r="C1852" i="6"/>
  <c r="C1851" i="6"/>
  <c r="C1850" i="6"/>
  <c r="E1849" i="6"/>
  <c r="D1849" i="6"/>
  <c r="C1849" i="6" s="1"/>
  <c r="F1848" i="6"/>
  <c r="C1848" i="6"/>
  <c r="F1847" i="6"/>
  <c r="C1847" i="6"/>
  <c r="F1846" i="6"/>
  <c r="F1845" i="6" s="1"/>
  <c r="C1846" i="6"/>
  <c r="K1845" i="6"/>
  <c r="J1845" i="6"/>
  <c r="I1845" i="6"/>
  <c r="H1845" i="6"/>
  <c r="G1845" i="6"/>
  <c r="E1845" i="6"/>
  <c r="D1845" i="6"/>
  <c r="C1845" i="6"/>
  <c r="F1844" i="6"/>
  <c r="C1844" i="6"/>
  <c r="F1843" i="6"/>
  <c r="C1843" i="6"/>
  <c r="F1842" i="6"/>
  <c r="C1842" i="6"/>
  <c r="F1841" i="6"/>
  <c r="C1841" i="6"/>
  <c r="F1840" i="6"/>
  <c r="C1840" i="6"/>
  <c r="F1839" i="6"/>
  <c r="C1839" i="6"/>
  <c r="F1838" i="6"/>
  <c r="C1838" i="6"/>
  <c r="F1837" i="6"/>
  <c r="C1837" i="6"/>
  <c r="F1836" i="6"/>
  <c r="C1836" i="6"/>
  <c r="F1835" i="6"/>
  <c r="C1835" i="6"/>
  <c r="F1834" i="6"/>
  <c r="C1834" i="6"/>
  <c r="F1833" i="6"/>
  <c r="C1833" i="6"/>
  <c r="F1832" i="6"/>
  <c r="C1832" i="6"/>
  <c r="F1831" i="6"/>
  <c r="C1831" i="6"/>
  <c r="F1830" i="6"/>
  <c r="C1830" i="6"/>
  <c r="F1829" i="6"/>
  <c r="C1829" i="6"/>
  <c r="F1828" i="6"/>
  <c r="C1828" i="6"/>
  <c r="F1827" i="6"/>
  <c r="C1827" i="6"/>
  <c r="F1826" i="6"/>
  <c r="C1826" i="6"/>
  <c r="F1825" i="6"/>
  <c r="C1825" i="6"/>
  <c r="F1824" i="6"/>
  <c r="C1824" i="6"/>
  <c r="F1823" i="6"/>
  <c r="C1823" i="6"/>
  <c r="F1822" i="6"/>
  <c r="C1822" i="6"/>
  <c r="F1821" i="6"/>
  <c r="C1821" i="6"/>
  <c r="F1820" i="6"/>
  <c r="C1820" i="6"/>
  <c r="F1819" i="6"/>
  <c r="C1819" i="6"/>
  <c r="F1818" i="6"/>
  <c r="C1818" i="6"/>
  <c r="F1817" i="6"/>
  <c r="C1817" i="6"/>
  <c r="F1816" i="6"/>
  <c r="C1816" i="6"/>
  <c r="F1815" i="6"/>
  <c r="C1815" i="6"/>
  <c r="F1814" i="6"/>
  <c r="C1814" i="6"/>
  <c r="F1813" i="6"/>
  <c r="C1813" i="6"/>
  <c r="F1812" i="6"/>
  <c r="C1812" i="6"/>
  <c r="F1811" i="6"/>
  <c r="C1811" i="6"/>
  <c r="F1810" i="6"/>
  <c r="C1810" i="6"/>
  <c r="F1809" i="6"/>
  <c r="C1809" i="6"/>
  <c r="F1808" i="6"/>
  <c r="C1808" i="6"/>
  <c r="F1807" i="6"/>
  <c r="C1807" i="6"/>
  <c r="F1806" i="6"/>
  <c r="C1806" i="6"/>
  <c r="F1805" i="6"/>
  <c r="C1805" i="6"/>
  <c r="F1804" i="6"/>
  <c r="C1804" i="6"/>
  <c r="F1803" i="6"/>
  <c r="C1803" i="6"/>
  <c r="F1802" i="6"/>
  <c r="C1802" i="6"/>
  <c r="F1801" i="6"/>
  <c r="C1801" i="6"/>
  <c r="F1800" i="6"/>
  <c r="C1800" i="6"/>
  <c r="F1799" i="6"/>
  <c r="C1799" i="6"/>
  <c r="F1798" i="6"/>
  <c r="C1798" i="6"/>
  <c r="F1797" i="6"/>
  <c r="C1797" i="6"/>
  <c r="F1796" i="6"/>
  <c r="C1796" i="6"/>
  <c r="F1795" i="6"/>
  <c r="C1795" i="6"/>
  <c r="F1794" i="6"/>
  <c r="C1794" i="6"/>
  <c r="F1793" i="6"/>
  <c r="C1793" i="6"/>
  <c r="F1792" i="6"/>
  <c r="C1792" i="6"/>
  <c r="F1791" i="6"/>
  <c r="C1791" i="6"/>
  <c r="F1790" i="6"/>
  <c r="C1790" i="6"/>
  <c r="F1789" i="6"/>
  <c r="C1789" i="6"/>
  <c r="F1788" i="6"/>
  <c r="C1788" i="6"/>
  <c r="F1787" i="6"/>
  <c r="C1787" i="6"/>
  <c r="F1786" i="6"/>
  <c r="C1786" i="6"/>
  <c r="F1785" i="6"/>
  <c r="C1785" i="6"/>
  <c r="F1784" i="6"/>
  <c r="C1784" i="6"/>
  <c r="F1783" i="6"/>
  <c r="C1783" i="6"/>
  <c r="F1782" i="6"/>
  <c r="C1782" i="6"/>
  <c r="F1781" i="6"/>
  <c r="C1781" i="6"/>
  <c r="F1780" i="6"/>
  <c r="C1780" i="6"/>
  <c r="F1779" i="6"/>
  <c r="C1779" i="6"/>
  <c r="F1778" i="6"/>
  <c r="C1778" i="6"/>
  <c r="F1777" i="6"/>
  <c r="C1777" i="6"/>
  <c r="F1776" i="6"/>
  <c r="C1776" i="6"/>
  <c r="F1775" i="6"/>
  <c r="C1775" i="6"/>
  <c r="F1774" i="6"/>
  <c r="C1774" i="6"/>
  <c r="F1773" i="6"/>
  <c r="C1773" i="6"/>
  <c r="F1772" i="6"/>
  <c r="C1772" i="6"/>
  <c r="F1771" i="6"/>
  <c r="C1771" i="6"/>
  <c r="F1770" i="6"/>
  <c r="C1770" i="6"/>
  <c r="F1769" i="6"/>
  <c r="C1769" i="6"/>
  <c r="F1768" i="6"/>
  <c r="C1768" i="6"/>
  <c r="F1767" i="6"/>
  <c r="C1767" i="6"/>
  <c r="F1766" i="6"/>
  <c r="C1766" i="6"/>
  <c r="F1765" i="6"/>
  <c r="C1765" i="6"/>
  <c r="F1764" i="6"/>
  <c r="C1764" i="6"/>
  <c r="F1763" i="6"/>
  <c r="C1763" i="6"/>
  <c r="F1762" i="6"/>
  <c r="C1762" i="6"/>
  <c r="F1761" i="6"/>
  <c r="C1761" i="6"/>
  <c r="F1760" i="6"/>
  <c r="C1760" i="6"/>
  <c r="F1759" i="6"/>
  <c r="C1759" i="6"/>
  <c r="F1758" i="6"/>
  <c r="C1758" i="6"/>
  <c r="F1757" i="6"/>
  <c r="C1757" i="6"/>
  <c r="F1756" i="6"/>
  <c r="C1756" i="6"/>
  <c r="F1755" i="6"/>
  <c r="C1755" i="6"/>
  <c r="F1754" i="6"/>
  <c r="C1754" i="6"/>
  <c r="F1753" i="6"/>
  <c r="C1753" i="6"/>
  <c r="F1752" i="6"/>
  <c r="C1752" i="6"/>
  <c r="F1751" i="6"/>
  <c r="C1751" i="6"/>
  <c r="F1750" i="6"/>
  <c r="C1750" i="6"/>
  <c r="F1749" i="6"/>
  <c r="C1749" i="6"/>
  <c r="F1748" i="6"/>
  <c r="C1748" i="6"/>
  <c r="F1747" i="6"/>
  <c r="C1747" i="6"/>
  <c r="F1746" i="6"/>
  <c r="C1746" i="6"/>
  <c r="F1745" i="6"/>
  <c r="C1745" i="6"/>
  <c r="F1744" i="6"/>
  <c r="C1744" i="6"/>
  <c r="F1743" i="6"/>
  <c r="C1743" i="6"/>
  <c r="F1742" i="6"/>
  <c r="C1742" i="6"/>
  <c r="F1741" i="6"/>
  <c r="C1741" i="6"/>
  <c r="F1740" i="6"/>
  <c r="C1740" i="6"/>
  <c r="F1739" i="6"/>
  <c r="C1739" i="6"/>
  <c r="F1738" i="6"/>
  <c r="C1738" i="6"/>
  <c r="F1737" i="6"/>
  <c r="C1737" i="6"/>
  <c r="F1736" i="6"/>
  <c r="C1736" i="6"/>
  <c r="F1735" i="6"/>
  <c r="C1735" i="6"/>
  <c r="F1734" i="6"/>
  <c r="C1734" i="6"/>
  <c r="F1733" i="6"/>
  <c r="C1733" i="6"/>
  <c r="F1732" i="6"/>
  <c r="C1732" i="6"/>
  <c r="F1731" i="6"/>
  <c r="C1731" i="6"/>
  <c r="F1730" i="6"/>
  <c r="C1730" i="6"/>
  <c r="F1729" i="6"/>
  <c r="C1729" i="6"/>
  <c r="F1728" i="6"/>
  <c r="C1728" i="6"/>
  <c r="F1727" i="6"/>
  <c r="C1727" i="6"/>
  <c r="F1726" i="6"/>
  <c r="C1726" i="6"/>
  <c r="F1725" i="6"/>
  <c r="C1725" i="6"/>
  <c r="F1724" i="6"/>
  <c r="C1724" i="6"/>
  <c r="F1723" i="6"/>
  <c r="C1723" i="6"/>
  <c r="F1722" i="6"/>
  <c r="C1722" i="6"/>
  <c r="F1721" i="6"/>
  <c r="C1721" i="6"/>
  <c r="F1720" i="6"/>
  <c r="C1720" i="6"/>
  <c r="F1719" i="6"/>
  <c r="C1719" i="6"/>
  <c r="F1718" i="6"/>
  <c r="C1718" i="6"/>
  <c r="F1717" i="6"/>
  <c r="C1717" i="6"/>
  <c r="F1716" i="6"/>
  <c r="C1716" i="6"/>
  <c r="F1715" i="6"/>
  <c r="C1715" i="6"/>
  <c r="F1714" i="6"/>
  <c r="C1714" i="6"/>
  <c r="F1713" i="6"/>
  <c r="C1713" i="6"/>
  <c r="F1712" i="6"/>
  <c r="C1712" i="6"/>
  <c r="F1711" i="6"/>
  <c r="C1711" i="6"/>
  <c r="F1710" i="6"/>
  <c r="C1710" i="6"/>
  <c r="F1709" i="6"/>
  <c r="C1709" i="6"/>
  <c r="F1708" i="6"/>
  <c r="C1708" i="6"/>
  <c r="F1707" i="6"/>
  <c r="C1707" i="6"/>
  <c r="F1706" i="6"/>
  <c r="C1706" i="6"/>
  <c r="F1705" i="6"/>
  <c r="C1705" i="6"/>
  <c r="F1704" i="6"/>
  <c r="C1704" i="6"/>
  <c r="F1703" i="6"/>
  <c r="C1703" i="6"/>
  <c r="F1702" i="6"/>
  <c r="C1702" i="6"/>
  <c r="F1701" i="6"/>
  <c r="C1701" i="6"/>
  <c r="F1700" i="6"/>
  <c r="C1700" i="6"/>
  <c r="F1699" i="6"/>
  <c r="C1699" i="6"/>
  <c r="F1698" i="6"/>
  <c r="C1698" i="6"/>
  <c r="F1697" i="6"/>
  <c r="C1697" i="6"/>
  <c r="F1696" i="6"/>
  <c r="C1696" i="6"/>
  <c r="F1695" i="6"/>
  <c r="C1695" i="6"/>
  <c r="F1694" i="6"/>
  <c r="C1694" i="6"/>
  <c r="F1693" i="6"/>
  <c r="C1693" i="6"/>
  <c r="F1692" i="6"/>
  <c r="C1692" i="6"/>
  <c r="F1691" i="6"/>
  <c r="C1691" i="6"/>
  <c r="F1690" i="6"/>
  <c r="C1690" i="6"/>
  <c r="F1689" i="6"/>
  <c r="C1689" i="6"/>
  <c r="F1688" i="6"/>
  <c r="C1688" i="6"/>
  <c r="F1687" i="6"/>
  <c r="C1687" i="6"/>
  <c r="F1686" i="6"/>
  <c r="C1686" i="6"/>
  <c r="F1685" i="6"/>
  <c r="C1685" i="6"/>
  <c r="F1684" i="6"/>
  <c r="C1684" i="6"/>
  <c r="F1683" i="6"/>
  <c r="C1683" i="6"/>
  <c r="F1682" i="6"/>
  <c r="C1682" i="6"/>
  <c r="F1681" i="6"/>
  <c r="C1681" i="6"/>
  <c r="F1680" i="6"/>
  <c r="C1680" i="6"/>
  <c r="F1679" i="6"/>
  <c r="C1679" i="6"/>
  <c r="F1678" i="6"/>
  <c r="C1678" i="6"/>
  <c r="F1677" i="6"/>
  <c r="C1677" i="6"/>
  <c r="F1676" i="6"/>
  <c r="C1676" i="6"/>
  <c r="F1675" i="6"/>
  <c r="C1675" i="6"/>
  <c r="F1674" i="6"/>
  <c r="C1674" i="6"/>
  <c r="F1673" i="6"/>
  <c r="C1673" i="6"/>
  <c r="F1672" i="6"/>
  <c r="C1672" i="6"/>
  <c r="F1671" i="6"/>
  <c r="C1671" i="6"/>
  <c r="F1670" i="6"/>
  <c r="C1670" i="6"/>
  <c r="F1669" i="6"/>
  <c r="C1669" i="6"/>
  <c r="F1668" i="6"/>
  <c r="C1668" i="6"/>
  <c r="F1667" i="6"/>
  <c r="C1667" i="6"/>
  <c r="F1666" i="6"/>
  <c r="C1666" i="6"/>
  <c r="F1665" i="6"/>
  <c r="C1665" i="6"/>
  <c r="F1664" i="6"/>
  <c r="C1664" i="6"/>
  <c r="F1663" i="6"/>
  <c r="C1663" i="6"/>
  <c r="F1662" i="6"/>
  <c r="C1662" i="6"/>
  <c r="F1661" i="6"/>
  <c r="C1661" i="6"/>
  <c r="F1660" i="6"/>
  <c r="C1660" i="6"/>
  <c r="F1659" i="6"/>
  <c r="C1659" i="6"/>
  <c r="F1658" i="6"/>
  <c r="C1658" i="6"/>
  <c r="F1657" i="6"/>
  <c r="C1657" i="6"/>
  <c r="F1656" i="6"/>
  <c r="C1656" i="6"/>
  <c r="F1655" i="6"/>
  <c r="C1655" i="6"/>
  <c r="F1654" i="6"/>
  <c r="C1654" i="6"/>
  <c r="F1653" i="6"/>
  <c r="C1653" i="6"/>
  <c r="F1652" i="6"/>
  <c r="C1652" i="6"/>
  <c r="F1651" i="6"/>
  <c r="C1651" i="6"/>
  <c r="F1650" i="6"/>
  <c r="C1650" i="6"/>
  <c r="F1649" i="6"/>
  <c r="C1649" i="6"/>
  <c r="F1648" i="6"/>
  <c r="C1648" i="6"/>
  <c r="F1647" i="6"/>
  <c r="C1647" i="6"/>
  <c r="F1646" i="6"/>
  <c r="C1646" i="6"/>
  <c r="F1645" i="6"/>
  <c r="C1645" i="6"/>
  <c r="F1644" i="6"/>
  <c r="C1644" i="6"/>
  <c r="F1643" i="6"/>
  <c r="C1643" i="6"/>
  <c r="F1642" i="6"/>
  <c r="C1642" i="6"/>
  <c r="F1641" i="6"/>
  <c r="C1641" i="6"/>
  <c r="F1640" i="6"/>
  <c r="C1640" i="6"/>
  <c r="K1639" i="6"/>
  <c r="J1639" i="6"/>
  <c r="I1639" i="6"/>
  <c r="H1639" i="6"/>
  <c r="G1639" i="6"/>
  <c r="F1639" i="6"/>
  <c r="E1639" i="6"/>
  <c r="D1639" i="6"/>
  <c r="C1639" i="6" s="1"/>
  <c r="C1638" i="6"/>
  <c r="F1637" i="6"/>
  <c r="C1637" i="6"/>
  <c r="F1636" i="6"/>
  <c r="C1636" i="6"/>
  <c r="F1635" i="6"/>
  <c r="C1635" i="6"/>
  <c r="F1634" i="6"/>
  <c r="C1634" i="6"/>
  <c r="F1633" i="6"/>
  <c r="C1633" i="6"/>
  <c r="F1632" i="6"/>
  <c r="C1632" i="6"/>
  <c r="K1631" i="6"/>
  <c r="J1631" i="6"/>
  <c r="I1631" i="6"/>
  <c r="H1631" i="6"/>
  <c r="G1631" i="6"/>
  <c r="F1631" i="6"/>
  <c r="E1631" i="6"/>
  <c r="D1631" i="6"/>
  <c r="C1631" i="6" s="1"/>
  <c r="F1630" i="6"/>
  <c r="C1630" i="6"/>
  <c r="F1629" i="6"/>
  <c r="C1629" i="6"/>
  <c r="F1628" i="6"/>
  <c r="C1628" i="6"/>
  <c r="F1627" i="6"/>
  <c r="C1627" i="6"/>
  <c r="F1626" i="6"/>
  <c r="C1626" i="6"/>
  <c r="F1625" i="6"/>
  <c r="C1625" i="6"/>
  <c r="F1624" i="6"/>
  <c r="C1624" i="6"/>
  <c r="F1623" i="6"/>
  <c r="C1623" i="6"/>
  <c r="F1622" i="6"/>
  <c r="C1622" i="6"/>
  <c r="F1621" i="6"/>
  <c r="C1621" i="6"/>
  <c r="F1620" i="6"/>
  <c r="C1620" i="6"/>
  <c r="F1619" i="6"/>
  <c r="C1619" i="6"/>
  <c r="F1618" i="6"/>
  <c r="C1618" i="6"/>
  <c r="F1617" i="6"/>
  <c r="C1617" i="6"/>
  <c r="F1616" i="6"/>
  <c r="C1616" i="6"/>
  <c r="F1615" i="6"/>
  <c r="C1615" i="6"/>
  <c r="F1614" i="6"/>
  <c r="C1614" i="6"/>
  <c r="F1613" i="6"/>
  <c r="C1613" i="6"/>
  <c r="F1612" i="6"/>
  <c r="C1612" i="6"/>
  <c r="F1611" i="6"/>
  <c r="C1611" i="6"/>
  <c r="F1610" i="6"/>
  <c r="C1610" i="6"/>
  <c r="F1609" i="6"/>
  <c r="C1609" i="6"/>
  <c r="F1608" i="6"/>
  <c r="C1608" i="6"/>
  <c r="F1607" i="6"/>
  <c r="C1607" i="6"/>
  <c r="F1606" i="6"/>
  <c r="C1606" i="6"/>
  <c r="F1605" i="6"/>
  <c r="C1605" i="6"/>
  <c r="F1604" i="6"/>
  <c r="C1604" i="6"/>
  <c r="F1603" i="6"/>
  <c r="C1603" i="6"/>
  <c r="F1602" i="6"/>
  <c r="C1602" i="6"/>
  <c r="F1601" i="6"/>
  <c r="C1601" i="6"/>
  <c r="F1600" i="6"/>
  <c r="C1600" i="6"/>
  <c r="F1599" i="6"/>
  <c r="C1599" i="6"/>
  <c r="F1598" i="6"/>
  <c r="F1597" i="6" s="1"/>
  <c r="C1598" i="6"/>
  <c r="K1597" i="6"/>
  <c r="J1597" i="6"/>
  <c r="I1597" i="6"/>
  <c r="H1597" i="6"/>
  <c r="G1597" i="6"/>
  <c r="E1597" i="6"/>
  <c r="D1597" i="6"/>
  <c r="C1597" i="6"/>
  <c r="F1596" i="6"/>
  <c r="C1596" i="6"/>
  <c r="F1595" i="6"/>
  <c r="C1595" i="6"/>
  <c r="F1594" i="6"/>
  <c r="C1594" i="6"/>
  <c r="F1593" i="6"/>
  <c r="C1593" i="6"/>
  <c r="K1592" i="6"/>
  <c r="J1592" i="6"/>
  <c r="I1592" i="6"/>
  <c r="H1592" i="6"/>
  <c r="G1592" i="6"/>
  <c r="F1592" i="6"/>
  <c r="E1592" i="6"/>
  <c r="D1592" i="6"/>
  <c r="C1592" i="6" s="1"/>
  <c r="C1591" i="6"/>
  <c r="C1590" i="6"/>
  <c r="C1589" i="6"/>
  <c r="C1588" i="6"/>
  <c r="C1587" i="6"/>
  <c r="C1586" i="6"/>
  <c r="C1585" i="6"/>
  <c r="C1584" i="6"/>
  <c r="C1583" i="6"/>
  <c r="C1582" i="6"/>
  <c r="C1581" i="6"/>
  <c r="C1580" i="6"/>
  <c r="C1579" i="6"/>
  <c r="C1578" i="6"/>
  <c r="C1577" i="6"/>
  <c r="C1576" i="6"/>
  <c r="C1575" i="6"/>
  <c r="E1574" i="6"/>
  <c r="D1574" i="6"/>
  <c r="C1574" i="6" s="1"/>
  <c r="C1573" i="6"/>
  <c r="F1572" i="6"/>
  <c r="C1572" i="6"/>
  <c r="F1571" i="6"/>
  <c r="C1571" i="6"/>
  <c r="F1570" i="6"/>
  <c r="C1570" i="6"/>
  <c r="F1569" i="6"/>
  <c r="C1569" i="6"/>
  <c r="F1568" i="6"/>
  <c r="C1568" i="6"/>
  <c r="F1567" i="6"/>
  <c r="C1567" i="6"/>
  <c r="F1566" i="6"/>
  <c r="C1566" i="6"/>
  <c r="F1565" i="6"/>
  <c r="C1565" i="6"/>
  <c r="F1564" i="6"/>
  <c r="C1564" i="6"/>
  <c r="F1563" i="6"/>
  <c r="C1563" i="6"/>
  <c r="F1562" i="6"/>
  <c r="C1562" i="6"/>
  <c r="F1561" i="6"/>
  <c r="C1561" i="6"/>
  <c r="F1560" i="6"/>
  <c r="C1560" i="6"/>
  <c r="F1559" i="6"/>
  <c r="C1559" i="6"/>
  <c r="F1558" i="6"/>
  <c r="C1558" i="6"/>
  <c r="F1557" i="6"/>
  <c r="C1557" i="6"/>
  <c r="F1556" i="6"/>
  <c r="C1556" i="6"/>
  <c r="F1555" i="6"/>
  <c r="C1555" i="6"/>
  <c r="F1554" i="6"/>
  <c r="C1554" i="6"/>
  <c r="F1553" i="6"/>
  <c r="C1553" i="6"/>
  <c r="F1552" i="6"/>
  <c r="C1552" i="6"/>
  <c r="F1551" i="6"/>
  <c r="C1551" i="6"/>
  <c r="F1550" i="6"/>
  <c r="C1550" i="6"/>
  <c r="F1549" i="6"/>
  <c r="C1549" i="6"/>
  <c r="F1548" i="6"/>
  <c r="C1548" i="6"/>
  <c r="F1547" i="6"/>
  <c r="C1547" i="6"/>
  <c r="F1546" i="6"/>
  <c r="C1546" i="6"/>
  <c r="F1545" i="6"/>
  <c r="C1545" i="6"/>
  <c r="F1544" i="6"/>
  <c r="C1544" i="6"/>
  <c r="F1543" i="6"/>
  <c r="C1543" i="6"/>
  <c r="F1542" i="6"/>
  <c r="C1542" i="6"/>
  <c r="F1541" i="6"/>
  <c r="C1541" i="6"/>
  <c r="F1540" i="6"/>
  <c r="C1540" i="6"/>
  <c r="F1539" i="6"/>
  <c r="C1539" i="6"/>
  <c r="F1538" i="6"/>
  <c r="C1538" i="6"/>
  <c r="F1537" i="6"/>
  <c r="C1537" i="6"/>
  <c r="F1536" i="6"/>
  <c r="C1536" i="6"/>
  <c r="F1535" i="6"/>
  <c r="C1535" i="6"/>
  <c r="F1534" i="6"/>
  <c r="C1534" i="6"/>
  <c r="F1533" i="6"/>
  <c r="C1533" i="6"/>
  <c r="F1532" i="6"/>
  <c r="C1532" i="6"/>
  <c r="F1531" i="6"/>
  <c r="C1531" i="6"/>
  <c r="F1530" i="6"/>
  <c r="C1530" i="6"/>
  <c r="F1529" i="6"/>
  <c r="C1529" i="6"/>
  <c r="F1528" i="6"/>
  <c r="C1528" i="6"/>
  <c r="F1527" i="6"/>
  <c r="C1527" i="6"/>
  <c r="F1526" i="6"/>
  <c r="C1526" i="6"/>
  <c r="F1525" i="6"/>
  <c r="C1525" i="6"/>
  <c r="F1524" i="6"/>
  <c r="C1524" i="6"/>
  <c r="F1523" i="6"/>
  <c r="C1523" i="6"/>
  <c r="F1522" i="6"/>
  <c r="C1522" i="6"/>
  <c r="F1521" i="6"/>
  <c r="C1521" i="6"/>
  <c r="F1520" i="6"/>
  <c r="C1520" i="6"/>
  <c r="F1519" i="6"/>
  <c r="C1519" i="6"/>
  <c r="F1518" i="6"/>
  <c r="C1518" i="6"/>
  <c r="F1517" i="6"/>
  <c r="C1517" i="6"/>
  <c r="F1516" i="6"/>
  <c r="C1516" i="6"/>
  <c r="F1515" i="6"/>
  <c r="C1515" i="6"/>
  <c r="F1514" i="6"/>
  <c r="C1514" i="6"/>
  <c r="F1513" i="6"/>
  <c r="C1513" i="6"/>
  <c r="F1512" i="6"/>
  <c r="C1512" i="6"/>
  <c r="F1511" i="6"/>
  <c r="C1511" i="6"/>
  <c r="F1510" i="6"/>
  <c r="C1510" i="6"/>
  <c r="F1509" i="6"/>
  <c r="C1509" i="6"/>
  <c r="F1508" i="6"/>
  <c r="C1508" i="6"/>
  <c r="F1507" i="6"/>
  <c r="C1507" i="6"/>
  <c r="F1506" i="6"/>
  <c r="C1506" i="6"/>
  <c r="F1505" i="6"/>
  <c r="C1505" i="6"/>
  <c r="F1504" i="6"/>
  <c r="C1504" i="6"/>
  <c r="F1503" i="6"/>
  <c r="C1503" i="6"/>
  <c r="F1502" i="6"/>
  <c r="C1502" i="6"/>
  <c r="F1501" i="6"/>
  <c r="C1501" i="6"/>
  <c r="F1500" i="6"/>
  <c r="C1500" i="6"/>
  <c r="F1499" i="6"/>
  <c r="C1499" i="6"/>
  <c r="F1498" i="6"/>
  <c r="C1498" i="6"/>
  <c r="F1497" i="6"/>
  <c r="C1497" i="6"/>
  <c r="F1496" i="6"/>
  <c r="C1496" i="6"/>
  <c r="F1495" i="6"/>
  <c r="C1495" i="6"/>
  <c r="F1494" i="6"/>
  <c r="C1494" i="6"/>
  <c r="F1493" i="6"/>
  <c r="C1493" i="6"/>
  <c r="F1492" i="6"/>
  <c r="C1492" i="6"/>
  <c r="F1491" i="6"/>
  <c r="C1491" i="6"/>
  <c r="F1490" i="6"/>
  <c r="C1490" i="6"/>
  <c r="K1489" i="6"/>
  <c r="J1489" i="6"/>
  <c r="I1489" i="6"/>
  <c r="H1489" i="6"/>
  <c r="G1489" i="6"/>
  <c r="F1489" i="6"/>
  <c r="E1489" i="6"/>
  <c r="D1489" i="6"/>
  <c r="C1489" i="6" s="1"/>
  <c r="C1488" i="6"/>
  <c r="C1487" i="6"/>
  <c r="C1486" i="6"/>
  <c r="C1485" i="6"/>
  <c r="C1484" i="6"/>
  <c r="C1483" i="6"/>
  <c r="C1482" i="6"/>
  <c r="C1481" i="6"/>
  <c r="E1480" i="6"/>
  <c r="D1480" i="6"/>
  <c r="C1480" i="6"/>
  <c r="C1479" i="6"/>
  <c r="F1478" i="6"/>
  <c r="C1478" i="6"/>
  <c r="F1477" i="6"/>
  <c r="C1477" i="6"/>
  <c r="F1476" i="6"/>
  <c r="C1476" i="6"/>
  <c r="F1475" i="6"/>
  <c r="C1475" i="6"/>
  <c r="F1474" i="6"/>
  <c r="C1474" i="6"/>
  <c r="F1473" i="6"/>
  <c r="C1473" i="6"/>
  <c r="F1472" i="6"/>
  <c r="C1472" i="6"/>
  <c r="F1471" i="6"/>
  <c r="C1471" i="6"/>
  <c r="F1470" i="6"/>
  <c r="C1470" i="6"/>
  <c r="F1469" i="6"/>
  <c r="C1469" i="6"/>
  <c r="F1468" i="6"/>
  <c r="C1468" i="6"/>
  <c r="F1467" i="6"/>
  <c r="C1467" i="6"/>
  <c r="F1466" i="6"/>
  <c r="C1466" i="6"/>
  <c r="F1465" i="6"/>
  <c r="C1465" i="6"/>
  <c r="F1464" i="6"/>
  <c r="C1464" i="6"/>
  <c r="F1463" i="6"/>
  <c r="C1463" i="6"/>
  <c r="F1462" i="6"/>
  <c r="C1462" i="6"/>
  <c r="F1461" i="6"/>
  <c r="C1461" i="6"/>
  <c r="F1460" i="6"/>
  <c r="C1460" i="6"/>
  <c r="F1459" i="6"/>
  <c r="C1459" i="6"/>
  <c r="F1458" i="6"/>
  <c r="C1458" i="6"/>
  <c r="F1457" i="6"/>
  <c r="C1457" i="6"/>
  <c r="F1456" i="6"/>
  <c r="C1456" i="6"/>
  <c r="F1455" i="6"/>
  <c r="C1455" i="6"/>
  <c r="F1454" i="6"/>
  <c r="C1454" i="6"/>
  <c r="F1453" i="6"/>
  <c r="C1453" i="6"/>
  <c r="F1452" i="6"/>
  <c r="C1452" i="6"/>
  <c r="F1451" i="6"/>
  <c r="C1451" i="6"/>
  <c r="F1450" i="6"/>
  <c r="C1450" i="6"/>
  <c r="F1449" i="6"/>
  <c r="C1449" i="6"/>
  <c r="F1448" i="6"/>
  <c r="C1448" i="6"/>
  <c r="F1447" i="6"/>
  <c r="C1447" i="6"/>
  <c r="F1446" i="6"/>
  <c r="C1446" i="6"/>
  <c r="F1445" i="6"/>
  <c r="C1445" i="6"/>
  <c r="F1444" i="6"/>
  <c r="C1444" i="6"/>
  <c r="F1443" i="6"/>
  <c r="C1443" i="6"/>
  <c r="F1442" i="6"/>
  <c r="F1441" i="6" s="1"/>
  <c r="C1442" i="6"/>
  <c r="K1441" i="6"/>
  <c r="J1441" i="6"/>
  <c r="I1441" i="6"/>
  <c r="H1441" i="6"/>
  <c r="G1441" i="6"/>
  <c r="E1441" i="6"/>
  <c r="D1441" i="6"/>
  <c r="C1441" i="6"/>
  <c r="F1440" i="6"/>
  <c r="C1440" i="6"/>
  <c r="F1439" i="6"/>
  <c r="C1439" i="6"/>
  <c r="F1438" i="6"/>
  <c r="C1438" i="6"/>
  <c r="F1437" i="6"/>
  <c r="C1437" i="6"/>
  <c r="F1436" i="6"/>
  <c r="C1436" i="6"/>
  <c r="F1435" i="6"/>
  <c r="C1435" i="6"/>
  <c r="F1434" i="6"/>
  <c r="C1434" i="6"/>
  <c r="F1433" i="6"/>
  <c r="C1433" i="6"/>
  <c r="F1432" i="6"/>
  <c r="C1432" i="6"/>
  <c r="F1431" i="6"/>
  <c r="C1431" i="6"/>
  <c r="F1430" i="6"/>
  <c r="C1430" i="6"/>
  <c r="F1429" i="6"/>
  <c r="C1429" i="6"/>
  <c r="F1428" i="6"/>
  <c r="C1428" i="6"/>
  <c r="F1427" i="6"/>
  <c r="C1427" i="6"/>
  <c r="F1426" i="6"/>
  <c r="C1426" i="6"/>
  <c r="F1425" i="6"/>
  <c r="C1425" i="6"/>
  <c r="F1424" i="6"/>
  <c r="C1424" i="6"/>
  <c r="F1423" i="6"/>
  <c r="C1423" i="6"/>
  <c r="F1422" i="6"/>
  <c r="C1422" i="6"/>
  <c r="F1421" i="6"/>
  <c r="C1421" i="6"/>
  <c r="F1420" i="6"/>
  <c r="C1420" i="6"/>
  <c r="F1419" i="6"/>
  <c r="C1419" i="6"/>
  <c r="F1418" i="6"/>
  <c r="C1418" i="6"/>
  <c r="F1417" i="6"/>
  <c r="C1417" i="6"/>
  <c r="F1416" i="6"/>
  <c r="C1416" i="6"/>
  <c r="F1415" i="6"/>
  <c r="C1415" i="6"/>
  <c r="F1414" i="6"/>
  <c r="C1414" i="6"/>
  <c r="F1413" i="6"/>
  <c r="C1413" i="6"/>
  <c r="F1412" i="6"/>
  <c r="C1412" i="6"/>
  <c r="F1411" i="6"/>
  <c r="C1411" i="6"/>
  <c r="F1410" i="6"/>
  <c r="C1410" i="6"/>
  <c r="F1409" i="6"/>
  <c r="C1409" i="6"/>
  <c r="F1408" i="6"/>
  <c r="C1408" i="6"/>
  <c r="F1407" i="6"/>
  <c r="C1407" i="6"/>
  <c r="F1406" i="6"/>
  <c r="C1406" i="6"/>
  <c r="F1405" i="6"/>
  <c r="C1405" i="6"/>
  <c r="F1404" i="6"/>
  <c r="C1404" i="6"/>
  <c r="F1403" i="6"/>
  <c r="C1403" i="6"/>
  <c r="F1402" i="6"/>
  <c r="C1402" i="6"/>
  <c r="F1401" i="6"/>
  <c r="C1401" i="6"/>
  <c r="F1400" i="6"/>
  <c r="C1400" i="6"/>
  <c r="F1399" i="6"/>
  <c r="C1399" i="6"/>
  <c r="F1398" i="6"/>
  <c r="C1398" i="6"/>
  <c r="F1397" i="6"/>
  <c r="C1397" i="6"/>
  <c r="F1396" i="6"/>
  <c r="C1396" i="6"/>
  <c r="F1395" i="6"/>
  <c r="C1395" i="6"/>
  <c r="F1394" i="6"/>
  <c r="C1394" i="6"/>
  <c r="F1393" i="6"/>
  <c r="C1393" i="6"/>
  <c r="F1392" i="6"/>
  <c r="C1392" i="6"/>
  <c r="F1391" i="6"/>
  <c r="C1391" i="6"/>
  <c r="F1390" i="6"/>
  <c r="C1390" i="6"/>
  <c r="F1389" i="6"/>
  <c r="C1389" i="6"/>
  <c r="F1388" i="6"/>
  <c r="C1388" i="6"/>
  <c r="F1387" i="6"/>
  <c r="C1387" i="6"/>
  <c r="F1386" i="6"/>
  <c r="C1386" i="6"/>
  <c r="F1385" i="6"/>
  <c r="C1385" i="6"/>
  <c r="F1384" i="6"/>
  <c r="C1384" i="6"/>
  <c r="F1383" i="6"/>
  <c r="C1383" i="6"/>
  <c r="F1382" i="6"/>
  <c r="C1382" i="6"/>
  <c r="F1381" i="6"/>
  <c r="C1381" i="6"/>
  <c r="F1380" i="6"/>
  <c r="C1380" i="6"/>
  <c r="F1379" i="6"/>
  <c r="C1379" i="6"/>
  <c r="F1378" i="6"/>
  <c r="C1378" i="6"/>
  <c r="F1377" i="6"/>
  <c r="C1377" i="6"/>
  <c r="F1376" i="6"/>
  <c r="C1376" i="6"/>
  <c r="F1375" i="6"/>
  <c r="C1375" i="6"/>
  <c r="F1374" i="6"/>
  <c r="C1374" i="6"/>
  <c r="F1373" i="6"/>
  <c r="C1373" i="6"/>
  <c r="F1372" i="6"/>
  <c r="C1372" i="6"/>
  <c r="F1371" i="6"/>
  <c r="C1371" i="6"/>
  <c r="F1370" i="6"/>
  <c r="C1370" i="6"/>
  <c r="F1369" i="6"/>
  <c r="C1369" i="6"/>
  <c r="F1368" i="6"/>
  <c r="C1368" i="6"/>
  <c r="F1367" i="6"/>
  <c r="C1367" i="6"/>
  <c r="F1366" i="6"/>
  <c r="C1366" i="6"/>
  <c r="F1365" i="6"/>
  <c r="C1365" i="6"/>
  <c r="F1364" i="6"/>
  <c r="C1364" i="6"/>
  <c r="F1363" i="6"/>
  <c r="C1363" i="6"/>
  <c r="F1362" i="6"/>
  <c r="C1362" i="6"/>
  <c r="F1361" i="6"/>
  <c r="C1361" i="6"/>
  <c r="F1360" i="6"/>
  <c r="C1360" i="6"/>
  <c r="F1359" i="6"/>
  <c r="C1359" i="6"/>
  <c r="F1358" i="6"/>
  <c r="C1358" i="6"/>
  <c r="K1357" i="6"/>
  <c r="J1357" i="6"/>
  <c r="I1357" i="6"/>
  <c r="H1357" i="6"/>
  <c r="G1357" i="6"/>
  <c r="F1357" i="6"/>
  <c r="E1357" i="6"/>
  <c r="D1357" i="6"/>
  <c r="C1357" i="6" s="1"/>
  <c r="C1356" i="6"/>
  <c r="C1355" i="6"/>
  <c r="C1354" i="6"/>
  <c r="E1353" i="6"/>
  <c r="D1353" i="6"/>
  <c r="C1353" i="6" s="1"/>
  <c r="C1352" i="6"/>
  <c r="F1351" i="6"/>
  <c r="C1351" i="6"/>
  <c r="F1350" i="6"/>
  <c r="C1350" i="6"/>
  <c r="F1349" i="6"/>
  <c r="C1349" i="6"/>
  <c r="F1348" i="6"/>
  <c r="C1348" i="6"/>
  <c r="F1347" i="6"/>
  <c r="C1347" i="6"/>
  <c r="F1346" i="6"/>
  <c r="C1346" i="6"/>
  <c r="F1345" i="6"/>
  <c r="C1345" i="6"/>
  <c r="F1344" i="6"/>
  <c r="C1344" i="6"/>
  <c r="F1343" i="6"/>
  <c r="C1343" i="6"/>
  <c r="F1342" i="6"/>
  <c r="C1342" i="6"/>
  <c r="F1341" i="6"/>
  <c r="C1341" i="6"/>
  <c r="F1340" i="6"/>
  <c r="C1340" i="6"/>
  <c r="F1339" i="6"/>
  <c r="C1339" i="6"/>
  <c r="F1338" i="6"/>
  <c r="C1338" i="6"/>
  <c r="F1337" i="6"/>
  <c r="C1337" i="6"/>
  <c r="F1336" i="6"/>
  <c r="C1336" i="6"/>
  <c r="F1335" i="6"/>
  <c r="C1335" i="6"/>
  <c r="F1334" i="6"/>
  <c r="C1334" i="6"/>
  <c r="F1333" i="6"/>
  <c r="C1333" i="6"/>
  <c r="F1332" i="6"/>
  <c r="C1332" i="6"/>
  <c r="F1331" i="6"/>
  <c r="C1331" i="6"/>
  <c r="F1330" i="6"/>
  <c r="C1330" i="6"/>
  <c r="F1329" i="6"/>
  <c r="C1329" i="6"/>
  <c r="F1328" i="6"/>
  <c r="C1328" i="6"/>
  <c r="F1327" i="6"/>
  <c r="C1327" i="6"/>
  <c r="F1326" i="6"/>
  <c r="C1326" i="6"/>
  <c r="F1325" i="6"/>
  <c r="C1325" i="6"/>
  <c r="F1324" i="6"/>
  <c r="C1324" i="6"/>
  <c r="F1323" i="6"/>
  <c r="C1323" i="6"/>
  <c r="F1322" i="6"/>
  <c r="C1322" i="6"/>
  <c r="F1321" i="6"/>
  <c r="C1321" i="6"/>
  <c r="F1320" i="6"/>
  <c r="C1320" i="6"/>
  <c r="F1319" i="6"/>
  <c r="C1319" i="6"/>
  <c r="F1318" i="6"/>
  <c r="C1318" i="6"/>
  <c r="F1317" i="6"/>
  <c r="C1317" i="6"/>
  <c r="F1316" i="6"/>
  <c r="C1316" i="6"/>
  <c r="F1315" i="6"/>
  <c r="C1315" i="6"/>
  <c r="F1314" i="6"/>
  <c r="C1314" i="6"/>
  <c r="F1313" i="6"/>
  <c r="C1313" i="6"/>
  <c r="F1312" i="6"/>
  <c r="C1312" i="6"/>
  <c r="F1311" i="6"/>
  <c r="C1311" i="6"/>
  <c r="F1310" i="6"/>
  <c r="C1310" i="6"/>
  <c r="F1309" i="6"/>
  <c r="C1309" i="6"/>
  <c r="F1308" i="6"/>
  <c r="C1308" i="6"/>
  <c r="F1307" i="6"/>
  <c r="C1307" i="6"/>
  <c r="F1306" i="6"/>
  <c r="C1306" i="6"/>
  <c r="F1305" i="6"/>
  <c r="C1305" i="6"/>
  <c r="F1304" i="6"/>
  <c r="C1304" i="6"/>
  <c r="F1303" i="6"/>
  <c r="C1303" i="6"/>
  <c r="F1302" i="6"/>
  <c r="C1302" i="6"/>
  <c r="F1301" i="6"/>
  <c r="C1301" i="6"/>
  <c r="F1300" i="6"/>
  <c r="C1300" i="6"/>
  <c r="F1299" i="6"/>
  <c r="C1299" i="6"/>
  <c r="F1298" i="6"/>
  <c r="C1298" i="6"/>
  <c r="F1297" i="6"/>
  <c r="C1297" i="6"/>
  <c r="F1296" i="6"/>
  <c r="C1296" i="6"/>
  <c r="F1295" i="6"/>
  <c r="C1295" i="6"/>
  <c r="F1294" i="6"/>
  <c r="C1294" i="6"/>
  <c r="F1293" i="6"/>
  <c r="C1293" i="6"/>
  <c r="F1292" i="6"/>
  <c r="C1292" i="6"/>
  <c r="F1291" i="6"/>
  <c r="C1291" i="6"/>
  <c r="F1290" i="6"/>
  <c r="C1290" i="6"/>
  <c r="F1289" i="6"/>
  <c r="C1289" i="6"/>
  <c r="F1288" i="6"/>
  <c r="C1288" i="6"/>
  <c r="K1287" i="6"/>
  <c r="J1287" i="6"/>
  <c r="I1287" i="6"/>
  <c r="H1287" i="6"/>
  <c r="G1287" i="6"/>
  <c r="F1287" i="6"/>
  <c r="E1287" i="6"/>
  <c r="D1287" i="6"/>
  <c r="C1287" i="6" s="1"/>
  <c r="F1286" i="6"/>
  <c r="C1286" i="6"/>
  <c r="F1285" i="6"/>
  <c r="C1285" i="6"/>
  <c r="F1284" i="6"/>
  <c r="C1284" i="6"/>
  <c r="F1283" i="6"/>
  <c r="C1283" i="6"/>
  <c r="F1282" i="6"/>
  <c r="C1282" i="6"/>
  <c r="F1281" i="6"/>
  <c r="C1281" i="6"/>
  <c r="F1280" i="6"/>
  <c r="C1280" i="6"/>
  <c r="F1279" i="6"/>
  <c r="C1279" i="6"/>
  <c r="F1278" i="6"/>
  <c r="C1278" i="6"/>
  <c r="F1277" i="6"/>
  <c r="C1277" i="6"/>
  <c r="F1276" i="6"/>
  <c r="C1276" i="6"/>
  <c r="F1275" i="6"/>
  <c r="C1275" i="6"/>
  <c r="F1274" i="6"/>
  <c r="C1274" i="6"/>
  <c r="F1273" i="6"/>
  <c r="C1273" i="6"/>
  <c r="F1272" i="6"/>
  <c r="C1272" i="6"/>
  <c r="F1271" i="6"/>
  <c r="C1271" i="6"/>
  <c r="F1270" i="6"/>
  <c r="C1270" i="6"/>
  <c r="F1269" i="6"/>
  <c r="C1269" i="6"/>
  <c r="F1268" i="6"/>
  <c r="C1268" i="6"/>
  <c r="F1267" i="6"/>
  <c r="C1267" i="6"/>
  <c r="F1266" i="6"/>
  <c r="C1266" i="6"/>
  <c r="F1265" i="6"/>
  <c r="C1265" i="6"/>
  <c r="F1264" i="6"/>
  <c r="C1264" i="6"/>
  <c r="F1263" i="6"/>
  <c r="C1263" i="6"/>
  <c r="F1262" i="6"/>
  <c r="C1262" i="6"/>
  <c r="F1261" i="6"/>
  <c r="C1261" i="6"/>
  <c r="F1260" i="6"/>
  <c r="C1260" i="6"/>
  <c r="F1259" i="6"/>
  <c r="C1259" i="6"/>
  <c r="F1258" i="6"/>
  <c r="C1258" i="6"/>
  <c r="F1257" i="6"/>
  <c r="C1257" i="6"/>
  <c r="F1256" i="6"/>
  <c r="C1256" i="6"/>
  <c r="F1255" i="6"/>
  <c r="C1255" i="6"/>
  <c r="F1254" i="6"/>
  <c r="C1254" i="6"/>
  <c r="F1253" i="6"/>
  <c r="C1253" i="6"/>
  <c r="F1252" i="6"/>
  <c r="C1252" i="6"/>
  <c r="F1251" i="6"/>
  <c r="C1251" i="6"/>
  <c r="F1250" i="6"/>
  <c r="C1250" i="6"/>
  <c r="F1249" i="6"/>
  <c r="C1249" i="6"/>
  <c r="F1248" i="6"/>
  <c r="C1248" i="6"/>
  <c r="F1247" i="6"/>
  <c r="C1247" i="6"/>
  <c r="F1246" i="6"/>
  <c r="C1246" i="6"/>
  <c r="F1245" i="6"/>
  <c r="C1245" i="6"/>
  <c r="F1244" i="6"/>
  <c r="C1244" i="6"/>
  <c r="F1243" i="6"/>
  <c r="C1243" i="6"/>
  <c r="F1242" i="6"/>
  <c r="C1242" i="6"/>
  <c r="F1241" i="6"/>
  <c r="C1241" i="6"/>
  <c r="F1240" i="6"/>
  <c r="C1240" i="6"/>
  <c r="F1239" i="6"/>
  <c r="C1239" i="6"/>
  <c r="F1238" i="6"/>
  <c r="C1238" i="6"/>
  <c r="F1237" i="6"/>
  <c r="C1237" i="6"/>
  <c r="F1236" i="6"/>
  <c r="C1236" i="6"/>
  <c r="F1235" i="6"/>
  <c r="C1235" i="6"/>
  <c r="F1234" i="6"/>
  <c r="C1234" i="6"/>
  <c r="F1233" i="6"/>
  <c r="C1233" i="6"/>
  <c r="F1232" i="6"/>
  <c r="C1232" i="6"/>
  <c r="F1231" i="6"/>
  <c r="C1231" i="6"/>
  <c r="F1230" i="6"/>
  <c r="C1230" i="6"/>
  <c r="F1229" i="6"/>
  <c r="C1229" i="6"/>
  <c r="F1228" i="6"/>
  <c r="C1228" i="6"/>
  <c r="F1227" i="6"/>
  <c r="C1227" i="6"/>
  <c r="F1226" i="6"/>
  <c r="C1226" i="6"/>
  <c r="F1225" i="6"/>
  <c r="C1225" i="6"/>
  <c r="F1224" i="6"/>
  <c r="C1224" i="6"/>
  <c r="F1223" i="6"/>
  <c r="C1223" i="6"/>
  <c r="F1222" i="6"/>
  <c r="F1221" i="6" s="1"/>
  <c r="C1222" i="6"/>
  <c r="K1221" i="6"/>
  <c r="J1221" i="6"/>
  <c r="I1221" i="6"/>
  <c r="H1221" i="6"/>
  <c r="G1221" i="6"/>
  <c r="E1221" i="6"/>
  <c r="C1221" i="6" s="1"/>
  <c r="D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E1196" i="6"/>
  <c r="D1196" i="6"/>
  <c r="C1196" i="6" s="1"/>
  <c r="C1195" i="6"/>
  <c r="F1194" i="6"/>
  <c r="C1194" i="6"/>
  <c r="F1193" i="6"/>
  <c r="C1193" i="6"/>
  <c r="F1192" i="6"/>
  <c r="C1192" i="6"/>
  <c r="F1191" i="6"/>
  <c r="C1191" i="6"/>
  <c r="F1190" i="6"/>
  <c r="C1190" i="6"/>
  <c r="F1189" i="6"/>
  <c r="C1189" i="6"/>
  <c r="F1188" i="6"/>
  <c r="C1188" i="6"/>
  <c r="F1187" i="6"/>
  <c r="C1187" i="6"/>
  <c r="F1186" i="6"/>
  <c r="C1186" i="6"/>
  <c r="F1185" i="6"/>
  <c r="C1185" i="6"/>
  <c r="F1184" i="6"/>
  <c r="C1184" i="6"/>
  <c r="F1183" i="6"/>
  <c r="C1183" i="6"/>
  <c r="F1182" i="6"/>
  <c r="C1182" i="6"/>
  <c r="F1181" i="6"/>
  <c r="C1181" i="6"/>
  <c r="F1180" i="6"/>
  <c r="C1180" i="6"/>
  <c r="F1179" i="6"/>
  <c r="C1179" i="6"/>
  <c r="F1178" i="6"/>
  <c r="C1178" i="6"/>
  <c r="F1177" i="6"/>
  <c r="C1177" i="6"/>
  <c r="F1176" i="6"/>
  <c r="C1176" i="6"/>
  <c r="F1175" i="6"/>
  <c r="C1175" i="6"/>
  <c r="F1174" i="6"/>
  <c r="C1174" i="6"/>
  <c r="F1173" i="6"/>
  <c r="C1173" i="6"/>
  <c r="F1172" i="6"/>
  <c r="C1172" i="6"/>
  <c r="F1171" i="6"/>
  <c r="C1171" i="6"/>
  <c r="F1170" i="6"/>
  <c r="C1170" i="6"/>
  <c r="F1169" i="6"/>
  <c r="C1169" i="6"/>
  <c r="F1168" i="6"/>
  <c r="C1168" i="6"/>
  <c r="F1167" i="6"/>
  <c r="C1167" i="6"/>
  <c r="K1166" i="6"/>
  <c r="J1166" i="6"/>
  <c r="I1166" i="6"/>
  <c r="H1166" i="6"/>
  <c r="G1166" i="6"/>
  <c r="F1166" i="6"/>
  <c r="E1166" i="6"/>
  <c r="D1166" i="6"/>
  <c r="C1166" i="6" s="1"/>
  <c r="C1165" i="6"/>
  <c r="F1164" i="6"/>
  <c r="C1164" i="6"/>
  <c r="F1163" i="6"/>
  <c r="C1163" i="6"/>
  <c r="F1162" i="6"/>
  <c r="C1162" i="6"/>
  <c r="F1161" i="6"/>
  <c r="C1161" i="6"/>
  <c r="F1160" i="6"/>
  <c r="C1160" i="6"/>
  <c r="F1159" i="6"/>
  <c r="C1159" i="6"/>
  <c r="F1158" i="6"/>
  <c r="C1158" i="6"/>
  <c r="F1157" i="6"/>
  <c r="C1157" i="6"/>
  <c r="F1156" i="6"/>
  <c r="C1156" i="6"/>
  <c r="F1155" i="6"/>
  <c r="C1155" i="6"/>
  <c r="F1154" i="6"/>
  <c r="C1154" i="6"/>
  <c r="F1153" i="6"/>
  <c r="C1153" i="6"/>
  <c r="F1152" i="6"/>
  <c r="C1152" i="6"/>
  <c r="F1151" i="6"/>
  <c r="C1151" i="6"/>
  <c r="F1150" i="6"/>
  <c r="C1150" i="6"/>
  <c r="F1149" i="6"/>
  <c r="C1149" i="6"/>
  <c r="F1148" i="6"/>
  <c r="C1148" i="6"/>
  <c r="F1147" i="6"/>
  <c r="C1147" i="6"/>
  <c r="F1146" i="6"/>
  <c r="C1146" i="6"/>
  <c r="F1145" i="6"/>
  <c r="C1145" i="6"/>
  <c r="F1144" i="6"/>
  <c r="C1144" i="6"/>
  <c r="F1143" i="6"/>
  <c r="C1143" i="6"/>
  <c r="F1142" i="6"/>
  <c r="C1142" i="6"/>
  <c r="F1141" i="6"/>
  <c r="C1141" i="6"/>
  <c r="F1140" i="6"/>
  <c r="C1140" i="6"/>
  <c r="F1139" i="6"/>
  <c r="C1139" i="6"/>
  <c r="F1138" i="6"/>
  <c r="C1138" i="6"/>
  <c r="F1137" i="6"/>
  <c r="C1137" i="6"/>
  <c r="F1136" i="6"/>
  <c r="C1136" i="6"/>
  <c r="F1135" i="6"/>
  <c r="C1135" i="6"/>
  <c r="F1134" i="6"/>
  <c r="C1134" i="6"/>
  <c r="F1133" i="6"/>
  <c r="C1133" i="6"/>
  <c r="F1132" i="6"/>
  <c r="C1132" i="6"/>
  <c r="F1131" i="6"/>
  <c r="C1131" i="6"/>
  <c r="F1130" i="6"/>
  <c r="C1130" i="6"/>
  <c r="F1129" i="6"/>
  <c r="C1129" i="6"/>
  <c r="F1128" i="6"/>
  <c r="C1128" i="6"/>
  <c r="F1127" i="6"/>
  <c r="C1127" i="6"/>
  <c r="F1126" i="6"/>
  <c r="C1126" i="6"/>
  <c r="F1125" i="6"/>
  <c r="C1125" i="6"/>
  <c r="F1124" i="6"/>
  <c r="C1124" i="6"/>
  <c r="F1123" i="6"/>
  <c r="C1123" i="6"/>
  <c r="F1122" i="6"/>
  <c r="C1122" i="6"/>
  <c r="F1121" i="6"/>
  <c r="C1121" i="6"/>
  <c r="F1120" i="6"/>
  <c r="C1120" i="6"/>
  <c r="F1119" i="6"/>
  <c r="C1119" i="6"/>
  <c r="F1118" i="6"/>
  <c r="C1118" i="6"/>
  <c r="F1117" i="6"/>
  <c r="C1117" i="6"/>
  <c r="F1116" i="6"/>
  <c r="C1116" i="6"/>
  <c r="F1115" i="6"/>
  <c r="C1115" i="6"/>
  <c r="F1114" i="6"/>
  <c r="C1114" i="6"/>
  <c r="F1113" i="6"/>
  <c r="C1113" i="6"/>
  <c r="F1112" i="6"/>
  <c r="C1112" i="6"/>
  <c r="F1111" i="6"/>
  <c r="C1111" i="6"/>
  <c r="F1110" i="6"/>
  <c r="C1110" i="6"/>
  <c r="F1109" i="6"/>
  <c r="C1109" i="6"/>
  <c r="F1108" i="6"/>
  <c r="C1108" i="6"/>
  <c r="F1107" i="6"/>
  <c r="C1107" i="6"/>
  <c r="F1106" i="6"/>
  <c r="C1106" i="6"/>
  <c r="F1105" i="6"/>
  <c r="C1105" i="6"/>
  <c r="F1104" i="6"/>
  <c r="C1104" i="6"/>
  <c r="F1103" i="6"/>
  <c r="C1103" i="6"/>
  <c r="F1102" i="6"/>
  <c r="C1102" i="6"/>
  <c r="F1101" i="6"/>
  <c r="C1101" i="6"/>
  <c r="F1100" i="6"/>
  <c r="C1100" i="6"/>
  <c r="F1099" i="6"/>
  <c r="C1099" i="6"/>
  <c r="K1098" i="6"/>
  <c r="J1098" i="6"/>
  <c r="I1098" i="6"/>
  <c r="H1098" i="6"/>
  <c r="G1098" i="6"/>
  <c r="F1098" i="6"/>
  <c r="E1098" i="6"/>
  <c r="D1098" i="6"/>
  <c r="C1098" i="6" s="1"/>
  <c r="C1097" i="6"/>
  <c r="F1096" i="6"/>
  <c r="C1096" i="6"/>
  <c r="F1095" i="6"/>
  <c r="C1095" i="6"/>
  <c r="F1094" i="6"/>
  <c r="C1094" i="6"/>
  <c r="F1093" i="6"/>
  <c r="C1093" i="6"/>
  <c r="F1092" i="6"/>
  <c r="C1092" i="6"/>
  <c r="F1091" i="6"/>
  <c r="C1091" i="6"/>
  <c r="F1090" i="6"/>
  <c r="C1090" i="6"/>
  <c r="F1089" i="6"/>
  <c r="C1089" i="6"/>
  <c r="F1088" i="6"/>
  <c r="C1088" i="6"/>
  <c r="F1087" i="6"/>
  <c r="C1087" i="6"/>
  <c r="F1086" i="6"/>
  <c r="C1086" i="6"/>
  <c r="F1085" i="6"/>
  <c r="C1085" i="6"/>
  <c r="F1084" i="6"/>
  <c r="C1084" i="6"/>
  <c r="F1083" i="6"/>
  <c r="C1083" i="6"/>
  <c r="F1082" i="6"/>
  <c r="C1082" i="6"/>
  <c r="F1081" i="6"/>
  <c r="C1081" i="6"/>
  <c r="F1080" i="6"/>
  <c r="C1080" i="6"/>
  <c r="F1079" i="6"/>
  <c r="C1079" i="6"/>
  <c r="F1078" i="6"/>
  <c r="C1078" i="6"/>
  <c r="F1077" i="6"/>
  <c r="C1077" i="6"/>
  <c r="F1076" i="6"/>
  <c r="C1076" i="6"/>
  <c r="F1075" i="6"/>
  <c r="C1075" i="6"/>
  <c r="F1074" i="6"/>
  <c r="C1074" i="6"/>
  <c r="F1073" i="6"/>
  <c r="C1073" i="6"/>
  <c r="F1072" i="6"/>
  <c r="C1072" i="6"/>
  <c r="F1071" i="6"/>
  <c r="C1071" i="6"/>
  <c r="F1070" i="6"/>
  <c r="C1070" i="6"/>
  <c r="F1069" i="6"/>
  <c r="C1069" i="6"/>
  <c r="F1068" i="6"/>
  <c r="C1068" i="6"/>
  <c r="F1067" i="6"/>
  <c r="C1067" i="6"/>
  <c r="F1066" i="6"/>
  <c r="C1066" i="6"/>
  <c r="F1065" i="6"/>
  <c r="C1065" i="6"/>
  <c r="F1064" i="6"/>
  <c r="C1064" i="6"/>
  <c r="F1063" i="6"/>
  <c r="C1063" i="6"/>
  <c r="F1062" i="6"/>
  <c r="C1062" i="6"/>
  <c r="F1061" i="6"/>
  <c r="C1061" i="6"/>
  <c r="F1060" i="6"/>
  <c r="C1060" i="6"/>
  <c r="F1059" i="6"/>
  <c r="C1059" i="6"/>
  <c r="F1058" i="6"/>
  <c r="C1058" i="6"/>
  <c r="F1057" i="6"/>
  <c r="C1057" i="6"/>
  <c r="F1056" i="6"/>
  <c r="C1056" i="6"/>
  <c r="F1055" i="6"/>
  <c r="C1055" i="6"/>
  <c r="F1054" i="6"/>
  <c r="C1054" i="6"/>
  <c r="F1053" i="6"/>
  <c r="C1053" i="6"/>
  <c r="F1052" i="6"/>
  <c r="C1052" i="6"/>
  <c r="F1051" i="6"/>
  <c r="C1051" i="6"/>
  <c r="F1050" i="6"/>
  <c r="C1050" i="6"/>
  <c r="F1049" i="6"/>
  <c r="C1049" i="6"/>
  <c r="F1048" i="6"/>
  <c r="C1048" i="6"/>
  <c r="F1047" i="6"/>
  <c r="C1047" i="6"/>
  <c r="F1046" i="6"/>
  <c r="C1046" i="6"/>
  <c r="F1045" i="6"/>
  <c r="C1045" i="6"/>
  <c r="F1044" i="6"/>
  <c r="C1044" i="6"/>
  <c r="F1043" i="6"/>
  <c r="C1043" i="6"/>
  <c r="F1042" i="6"/>
  <c r="C1042" i="6"/>
  <c r="F1041" i="6"/>
  <c r="C1041" i="6"/>
  <c r="F1040" i="6"/>
  <c r="C1040" i="6"/>
  <c r="F1039" i="6"/>
  <c r="C1039" i="6"/>
  <c r="F1038" i="6"/>
  <c r="C1038" i="6"/>
  <c r="K1037" i="6"/>
  <c r="J1037" i="6"/>
  <c r="I1037" i="6"/>
  <c r="H1037" i="6"/>
  <c r="G1037" i="6"/>
  <c r="F1037" i="6"/>
  <c r="E1037" i="6"/>
  <c r="D1037" i="6"/>
  <c r="C1037" i="6" s="1"/>
  <c r="C1036" i="6"/>
  <c r="E1035" i="6"/>
  <c r="D1035" i="6"/>
  <c r="C1035" i="6" s="1"/>
  <c r="C1034" i="6"/>
  <c r="F1033" i="6"/>
  <c r="C1033" i="6"/>
  <c r="F1032" i="6"/>
  <c r="C1032" i="6"/>
  <c r="F1031" i="6"/>
  <c r="C1031" i="6"/>
  <c r="F1030" i="6"/>
  <c r="C1030" i="6"/>
  <c r="F1029" i="6"/>
  <c r="C1029" i="6"/>
  <c r="F1028" i="6"/>
  <c r="C1028" i="6"/>
  <c r="F1027" i="6"/>
  <c r="C1027" i="6"/>
  <c r="F1026" i="6"/>
  <c r="C1026" i="6"/>
  <c r="F1025" i="6"/>
  <c r="C1025" i="6"/>
  <c r="F1024" i="6"/>
  <c r="C1024" i="6"/>
  <c r="F1023" i="6"/>
  <c r="C1023" i="6"/>
  <c r="F1022" i="6"/>
  <c r="C1022" i="6"/>
  <c r="F1021" i="6"/>
  <c r="C1021" i="6"/>
  <c r="F1020" i="6"/>
  <c r="C1020" i="6"/>
  <c r="F1019" i="6"/>
  <c r="C1019" i="6"/>
  <c r="F1018" i="6"/>
  <c r="C1018" i="6"/>
  <c r="F1017" i="6"/>
  <c r="C1017" i="6"/>
  <c r="F1016" i="6"/>
  <c r="C1016" i="6"/>
  <c r="F1015" i="6"/>
  <c r="C1015" i="6"/>
  <c r="F1014" i="6"/>
  <c r="C1014" i="6"/>
  <c r="F1013" i="6"/>
  <c r="C1013" i="6"/>
  <c r="F1012" i="6"/>
  <c r="C1012" i="6"/>
  <c r="F1011" i="6"/>
  <c r="C1011" i="6"/>
  <c r="F1010" i="6"/>
  <c r="C1010" i="6"/>
  <c r="F1009" i="6"/>
  <c r="C1009" i="6"/>
  <c r="F1008" i="6"/>
  <c r="C1008" i="6"/>
  <c r="F1007" i="6"/>
  <c r="C1007" i="6"/>
  <c r="F1006" i="6"/>
  <c r="C1006" i="6"/>
  <c r="F1005" i="6"/>
  <c r="C1005" i="6"/>
  <c r="F1004" i="6"/>
  <c r="C1004" i="6"/>
  <c r="F1003" i="6"/>
  <c r="C1003" i="6"/>
  <c r="F1002" i="6"/>
  <c r="C1002" i="6"/>
  <c r="F1001" i="6"/>
  <c r="C1001" i="6"/>
  <c r="F1000" i="6"/>
  <c r="C1000" i="6"/>
  <c r="F999" i="6"/>
  <c r="C999" i="6"/>
  <c r="F998" i="6"/>
  <c r="C998" i="6"/>
  <c r="F997" i="6"/>
  <c r="C997" i="6"/>
  <c r="F996" i="6"/>
  <c r="C996" i="6"/>
  <c r="F995" i="6"/>
  <c r="C995" i="6"/>
  <c r="F994" i="6"/>
  <c r="C994" i="6"/>
  <c r="F993" i="6"/>
  <c r="C993" i="6"/>
  <c r="F992" i="6"/>
  <c r="C992" i="6"/>
  <c r="F991" i="6"/>
  <c r="C991" i="6"/>
  <c r="F990" i="6"/>
  <c r="C990" i="6"/>
  <c r="F989" i="6"/>
  <c r="C989" i="6"/>
  <c r="F988" i="6"/>
  <c r="C988" i="6"/>
  <c r="F987" i="6"/>
  <c r="C987" i="6"/>
  <c r="F986" i="6"/>
  <c r="C986" i="6"/>
  <c r="F985" i="6"/>
  <c r="C985" i="6"/>
  <c r="F984" i="6"/>
  <c r="C984" i="6"/>
  <c r="F983" i="6"/>
  <c r="C983" i="6"/>
  <c r="F982" i="6"/>
  <c r="C982" i="6"/>
  <c r="F981" i="6"/>
  <c r="C981" i="6"/>
  <c r="F980" i="6"/>
  <c r="C980" i="6"/>
  <c r="F979" i="6"/>
  <c r="C979" i="6"/>
  <c r="F978" i="6"/>
  <c r="C978" i="6"/>
  <c r="F977" i="6"/>
  <c r="C977" i="6"/>
  <c r="F976" i="6"/>
  <c r="C976" i="6"/>
  <c r="F975" i="6"/>
  <c r="C975" i="6"/>
  <c r="F974" i="6"/>
  <c r="C974" i="6"/>
  <c r="F973" i="6"/>
  <c r="C973" i="6"/>
  <c r="F972" i="6"/>
  <c r="C972" i="6"/>
  <c r="F971" i="6"/>
  <c r="C971" i="6"/>
  <c r="F970" i="6"/>
  <c r="C970" i="6"/>
  <c r="F969" i="6"/>
  <c r="C969" i="6"/>
  <c r="F968" i="6"/>
  <c r="C968" i="6"/>
  <c r="F967" i="6"/>
  <c r="C967" i="6"/>
  <c r="F966" i="6"/>
  <c r="C966" i="6"/>
  <c r="F965" i="6"/>
  <c r="C965" i="6"/>
  <c r="F964" i="6"/>
  <c r="C964" i="6"/>
  <c r="F963" i="6"/>
  <c r="C963" i="6"/>
  <c r="F962" i="6"/>
  <c r="C962" i="6"/>
  <c r="K961" i="6"/>
  <c r="J961" i="6"/>
  <c r="I961" i="6"/>
  <c r="H961" i="6"/>
  <c r="G961" i="6"/>
  <c r="F961" i="6"/>
  <c r="E961" i="6"/>
  <c r="D961" i="6"/>
  <c r="C961" i="6" s="1"/>
  <c r="F960" i="6"/>
  <c r="C960" i="6"/>
  <c r="F959" i="6"/>
  <c r="C959" i="6"/>
  <c r="F958" i="6"/>
  <c r="C958" i="6"/>
  <c r="F957" i="6"/>
  <c r="C957" i="6"/>
  <c r="F956" i="6"/>
  <c r="C956" i="6"/>
  <c r="F955" i="6"/>
  <c r="C955" i="6"/>
  <c r="F954" i="6"/>
  <c r="C954" i="6"/>
  <c r="F953" i="6"/>
  <c r="C953" i="6"/>
  <c r="F952" i="6"/>
  <c r="C952" i="6"/>
  <c r="F951" i="6"/>
  <c r="C951" i="6"/>
  <c r="F950" i="6"/>
  <c r="C950" i="6"/>
  <c r="F949" i="6"/>
  <c r="C949" i="6"/>
  <c r="F948" i="6"/>
  <c r="C948" i="6"/>
  <c r="F947" i="6"/>
  <c r="C947" i="6"/>
  <c r="F946" i="6"/>
  <c r="C946" i="6"/>
  <c r="F945" i="6"/>
  <c r="C945" i="6"/>
  <c r="F944" i="6"/>
  <c r="C944" i="6"/>
  <c r="F943" i="6"/>
  <c r="C943" i="6"/>
  <c r="F942" i="6"/>
  <c r="C942" i="6"/>
  <c r="F941" i="6"/>
  <c r="C941" i="6"/>
  <c r="F940" i="6"/>
  <c r="C940" i="6"/>
  <c r="F939" i="6"/>
  <c r="C939" i="6"/>
  <c r="F938" i="6"/>
  <c r="C938" i="6"/>
  <c r="F937" i="6"/>
  <c r="C937" i="6"/>
  <c r="F936" i="6"/>
  <c r="C936" i="6"/>
  <c r="F935" i="6"/>
  <c r="C935" i="6"/>
  <c r="F934" i="6"/>
  <c r="C934" i="6"/>
  <c r="F933" i="6"/>
  <c r="C933" i="6"/>
  <c r="F932" i="6"/>
  <c r="C932" i="6"/>
  <c r="F931" i="6"/>
  <c r="C931" i="6"/>
  <c r="F930" i="6"/>
  <c r="C930" i="6"/>
  <c r="F929" i="6"/>
  <c r="C929" i="6"/>
  <c r="F928" i="6"/>
  <c r="C928" i="6"/>
  <c r="F927" i="6"/>
  <c r="C927" i="6"/>
  <c r="F926" i="6"/>
  <c r="C926" i="6"/>
  <c r="F925" i="6"/>
  <c r="C925" i="6"/>
  <c r="F924" i="6"/>
  <c r="C924" i="6"/>
  <c r="F923" i="6"/>
  <c r="C923" i="6"/>
  <c r="F922" i="6"/>
  <c r="C922" i="6"/>
  <c r="F921" i="6"/>
  <c r="C921" i="6"/>
  <c r="F920" i="6"/>
  <c r="C920" i="6"/>
  <c r="F919" i="6"/>
  <c r="C919" i="6"/>
  <c r="F918" i="6"/>
  <c r="C918" i="6"/>
  <c r="F917" i="6"/>
  <c r="C917" i="6"/>
  <c r="F916" i="6"/>
  <c r="C916" i="6"/>
  <c r="F915" i="6"/>
  <c r="C915" i="6"/>
  <c r="F914" i="6"/>
  <c r="C914" i="6"/>
  <c r="F913" i="6"/>
  <c r="C913" i="6"/>
  <c r="F912" i="6"/>
  <c r="C912" i="6"/>
  <c r="F911" i="6"/>
  <c r="C911" i="6"/>
  <c r="F910" i="6"/>
  <c r="C910" i="6"/>
  <c r="F909" i="6"/>
  <c r="C909" i="6"/>
  <c r="F908" i="6"/>
  <c r="C908" i="6"/>
  <c r="F907" i="6"/>
  <c r="C907" i="6"/>
  <c r="F906" i="6"/>
  <c r="C906" i="6"/>
  <c r="F905" i="6"/>
  <c r="C905" i="6"/>
  <c r="F904" i="6"/>
  <c r="C904" i="6"/>
  <c r="F903" i="6"/>
  <c r="C903" i="6"/>
  <c r="F902" i="6"/>
  <c r="C902" i="6"/>
  <c r="F901" i="6"/>
  <c r="C901" i="6"/>
  <c r="F900" i="6"/>
  <c r="C900" i="6"/>
  <c r="F899" i="6"/>
  <c r="C899" i="6"/>
  <c r="F898" i="6"/>
  <c r="C898" i="6"/>
  <c r="F897" i="6"/>
  <c r="C897" i="6"/>
  <c r="F896" i="6"/>
  <c r="C896" i="6"/>
  <c r="F895" i="6"/>
  <c r="C895" i="6"/>
  <c r="F894" i="6"/>
  <c r="C894" i="6"/>
  <c r="F893" i="6"/>
  <c r="C893" i="6"/>
  <c r="F892" i="6"/>
  <c r="C892" i="6"/>
  <c r="F891" i="6"/>
  <c r="C891" i="6"/>
  <c r="F890" i="6"/>
  <c r="C890" i="6"/>
  <c r="F889" i="6"/>
  <c r="C889" i="6"/>
  <c r="F888" i="6"/>
  <c r="C888" i="6"/>
  <c r="F887" i="6"/>
  <c r="C887" i="6"/>
  <c r="F886" i="6"/>
  <c r="C886" i="6"/>
  <c r="F885" i="6"/>
  <c r="C885" i="6"/>
  <c r="F884" i="6"/>
  <c r="C884" i="6"/>
  <c r="F883" i="6"/>
  <c r="F882" i="6" s="1"/>
  <c r="C883" i="6"/>
  <c r="K882" i="6"/>
  <c r="J882" i="6"/>
  <c r="I882" i="6"/>
  <c r="H882" i="6"/>
  <c r="G882" i="6"/>
  <c r="E882" i="6"/>
  <c r="C882" i="6" s="1"/>
  <c r="D882" i="6"/>
  <c r="F881" i="6"/>
  <c r="C881" i="6"/>
  <c r="F880" i="6"/>
  <c r="C880" i="6"/>
  <c r="F879" i="6"/>
  <c r="C879" i="6"/>
  <c r="F878" i="6"/>
  <c r="C878" i="6"/>
  <c r="F877" i="6"/>
  <c r="C877" i="6"/>
  <c r="F876" i="6"/>
  <c r="C876" i="6"/>
  <c r="F875" i="6"/>
  <c r="C875" i="6"/>
  <c r="F874" i="6"/>
  <c r="C874" i="6"/>
  <c r="F873" i="6"/>
  <c r="C873" i="6"/>
  <c r="F872" i="6"/>
  <c r="C872" i="6"/>
  <c r="F871" i="6"/>
  <c r="C871" i="6"/>
  <c r="F870" i="6"/>
  <c r="C870" i="6"/>
  <c r="F869" i="6"/>
  <c r="C869" i="6"/>
  <c r="F868" i="6"/>
  <c r="C868" i="6"/>
  <c r="F867" i="6"/>
  <c r="C867" i="6"/>
  <c r="F866" i="6"/>
  <c r="C866" i="6"/>
  <c r="F865" i="6"/>
  <c r="C865" i="6"/>
  <c r="F864" i="6"/>
  <c r="C864" i="6"/>
  <c r="F863" i="6"/>
  <c r="C863" i="6"/>
  <c r="F862" i="6"/>
  <c r="C862" i="6"/>
  <c r="F861" i="6"/>
  <c r="C861" i="6"/>
  <c r="F860" i="6"/>
  <c r="C860" i="6"/>
  <c r="F859" i="6"/>
  <c r="C859" i="6"/>
  <c r="F858" i="6"/>
  <c r="C858" i="6"/>
  <c r="F857" i="6"/>
  <c r="C857" i="6"/>
  <c r="F856" i="6"/>
  <c r="C856" i="6"/>
  <c r="F855" i="6"/>
  <c r="C855" i="6"/>
  <c r="F854" i="6"/>
  <c r="C854" i="6"/>
  <c r="F853" i="6"/>
  <c r="C853" i="6"/>
  <c r="F852" i="6"/>
  <c r="C852" i="6"/>
  <c r="F851" i="6"/>
  <c r="C851" i="6"/>
  <c r="F850" i="6"/>
  <c r="C850" i="6"/>
  <c r="F849" i="6"/>
  <c r="C849" i="6"/>
  <c r="F848" i="6"/>
  <c r="C848" i="6"/>
  <c r="F847" i="6"/>
  <c r="C847" i="6"/>
  <c r="F846" i="6"/>
  <c r="C846" i="6"/>
  <c r="F845" i="6"/>
  <c r="C845" i="6"/>
  <c r="F844" i="6"/>
  <c r="C844" i="6"/>
  <c r="F843" i="6"/>
  <c r="C843" i="6"/>
  <c r="F842" i="6"/>
  <c r="C842" i="6"/>
  <c r="F841" i="6"/>
  <c r="C841" i="6"/>
  <c r="F840" i="6"/>
  <c r="C840" i="6"/>
  <c r="F839" i="6"/>
  <c r="C839" i="6"/>
  <c r="F838" i="6"/>
  <c r="C838" i="6"/>
  <c r="F837" i="6"/>
  <c r="C837" i="6"/>
  <c r="F836" i="6"/>
  <c r="C836" i="6"/>
  <c r="F835" i="6"/>
  <c r="C835" i="6"/>
  <c r="F834" i="6"/>
  <c r="C834" i="6"/>
  <c r="F833" i="6"/>
  <c r="C833" i="6"/>
  <c r="F832" i="6"/>
  <c r="C832" i="6"/>
  <c r="F831" i="6"/>
  <c r="C831" i="6"/>
  <c r="F830" i="6"/>
  <c r="C830" i="6"/>
  <c r="F829" i="6"/>
  <c r="C829" i="6"/>
  <c r="F828" i="6"/>
  <c r="C828" i="6"/>
  <c r="F827" i="6"/>
  <c r="C827" i="6"/>
  <c r="F826" i="6"/>
  <c r="C826" i="6"/>
  <c r="F825" i="6"/>
  <c r="C825" i="6"/>
  <c r="F824" i="6"/>
  <c r="C824" i="6"/>
  <c r="F823" i="6"/>
  <c r="C823" i="6"/>
  <c r="F822" i="6"/>
  <c r="C822" i="6"/>
  <c r="F821" i="6"/>
  <c r="C821" i="6"/>
  <c r="F820" i="6"/>
  <c r="C820" i="6"/>
  <c r="F819" i="6"/>
  <c r="C819" i="6"/>
  <c r="F818" i="6"/>
  <c r="C818" i="6"/>
  <c r="F817" i="6"/>
  <c r="C817" i="6"/>
  <c r="F816" i="6"/>
  <c r="C816" i="6"/>
  <c r="F815" i="6"/>
  <c r="C815" i="6"/>
  <c r="F814" i="6"/>
  <c r="C814" i="6"/>
  <c r="F813" i="6"/>
  <c r="C813" i="6"/>
  <c r="F812" i="6"/>
  <c r="C812" i="6"/>
  <c r="K811" i="6"/>
  <c r="J811" i="6"/>
  <c r="I811" i="6"/>
  <c r="H811" i="6"/>
  <c r="G811" i="6"/>
  <c r="F811" i="6"/>
  <c r="E811" i="6"/>
  <c r="D811" i="6"/>
  <c r="C811" i="6" s="1"/>
  <c r="C810" i="6"/>
  <c r="C809" i="6"/>
  <c r="C808" i="6"/>
  <c r="C807" i="6"/>
  <c r="C806" i="6"/>
  <c r="C805" i="6"/>
  <c r="E804" i="6"/>
  <c r="D804" i="6"/>
  <c r="C804" i="6"/>
  <c r="C803" i="6"/>
  <c r="C802" i="6"/>
  <c r="C801" i="6"/>
  <c r="C800" i="6"/>
  <c r="C799" i="6"/>
  <c r="C798" i="6"/>
  <c r="C797" i="6"/>
  <c r="C796" i="6"/>
  <c r="C795" i="6"/>
  <c r="E794" i="6"/>
  <c r="D794" i="6"/>
  <c r="C794" i="6"/>
  <c r="C793" i="6"/>
  <c r="C792" i="6"/>
  <c r="C791" i="6"/>
  <c r="C790" i="6"/>
  <c r="C789" i="6"/>
  <c r="C788" i="6"/>
  <c r="C787" i="6"/>
  <c r="C786" i="6"/>
  <c r="C785" i="6"/>
  <c r="C784" i="6"/>
  <c r="E783" i="6"/>
  <c r="D783" i="6"/>
  <c r="C783" i="6" s="1"/>
  <c r="C782" i="6"/>
  <c r="C781" i="6"/>
  <c r="C780" i="6"/>
  <c r="C779" i="6"/>
  <c r="C778" i="6"/>
  <c r="C777" i="6"/>
  <c r="C776" i="6"/>
  <c r="C775" i="6"/>
  <c r="C774" i="6"/>
  <c r="C773" i="6"/>
  <c r="C772" i="6"/>
  <c r="C771" i="6"/>
  <c r="C770" i="6"/>
  <c r="C769" i="6"/>
  <c r="E768" i="6"/>
  <c r="C768" i="6" s="1"/>
  <c r="D768" i="6"/>
  <c r="C767" i="6"/>
  <c r="C766" i="6"/>
  <c r="C765" i="6"/>
  <c r="E764" i="6"/>
  <c r="D764" i="6"/>
  <c r="C764" i="6"/>
  <c r="C763" i="6"/>
  <c r="C762" i="6"/>
  <c r="C761" i="6"/>
  <c r="C760" i="6"/>
  <c r="C759" i="6"/>
  <c r="C758" i="6"/>
  <c r="C757" i="6"/>
  <c r="C756" i="6"/>
  <c r="C755" i="6"/>
  <c r="C754" i="6"/>
  <c r="C753" i="6"/>
  <c r="C752" i="6"/>
  <c r="C751" i="6"/>
  <c r="C750" i="6"/>
  <c r="C749" i="6"/>
  <c r="C748" i="6"/>
  <c r="E747" i="6"/>
  <c r="D747" i="6"/>
  <c r="C747" i="6" s="1"/>
  <c r="C746" i="6"/>
  <c r="C745" i="6"/>
  <c r="C744" i="6"/>
  <c r="C743" i="6"/>
  <c r="C742" i="6"/>
  <c r="C741" i="6"/>
  <c r="C740" i="6"/>
  <c r="C739" i="6"/>
  <c r="C738" i="6"/>
  <c r="C737" i="6"/>
  <c r="C736" i="6"/>
  <c r="C735" i="6"/>
  <c r="C734" i="6"/>
  <c r="C733" i="6"/>
  <c r="C732" i="6"/>
  <c r="C731" i="6"/>
  <c r="E730" i="6"/>
  <c r="C730" i="6" s="1"/>
  <c r="D730" i="6"/>
  <c r="C729" i="6"/>
  <c r="C728" i="6"/>
  <c r="E727" i="6"/>
  <c r="D727" i="6"/>
  <c r="C727" i="6" s="1"/>
  <c r="C726" i="6"/>
  <c r="C725" i="6"/>
  <c r="C724" i="6"/>
  <c r="C723" i="6"/>
  <c r="C722" i="6"/>
  <c r="C721" i="6"/>
  <c r="E720" i="6"/>
  <c r="D720" i="6"/>
  <c r="C720" i="6"/>
  <c r="C719" i="6"/>
  <c r="C718" i="6"/>
  <c r="E717" i="6"/>
  <c r="D717" i="6"/>
  <c r="C717" i="6" s="1"/>
  <c r="C716" i="6"/>
  <c r="C715" i="6"/>
  <c r="C714" i="6"/>
  <c r="C713" i="6"/>
  <c r="C712" i="6"/>
  <c r="C711" i="6"/>
  <c r="E710" i="6"/>
  <c r="C710" i="6" s="1"/>
  <c r="D710" i="6"/>
  <c r="C709" i="6"/>
  <c r="C708" i="6"/>
  <c r="E707" i="6"/>
  <c r="D707" i="6"/>
  <c r="C707" i="6" s="1"/>
  <c r="C706" i="6"/>
  <c r="C705" i="6"/>
  <c r="E704" i="6"/>
  <c r="D704" i="6"/>
  <c r="C704" i="6"/>
  <c r="C703" i="6"/>
  <c r="C702" i="6"/>
  <c r="E701" i="6"/>
  <c r="D701" i="6"/>
  <c r="C701" i="6" s="1"/>
  <c r="C700" i="6"/>
  <c r="C699" i="6"/>
  <c r="C698" i="6"/>
  <c r="C697" i="6"/>
  <c r="C696" i="6"/>
  <c r="E695" i="6"/>
  <c r="D695" i="6"/>
  <c r="C695" i="6" s="1"/>
  <c r="C694" i="6"/>
  <c r="C693" i="6"/>
  <c r="C692" i="6"/>
  <c r="C691" i="6"/>
  <c r="C690" i="6"/>
  <c r="C689" i="6"/>
  <c r="C688" i="6"/>
  <c r="E687" i="6"/>
  <c r="D687" i="6"/>
  <c r="C687" i="6" s="1"/>
  <c r="C686" i="6"/>
  <c r="C685" i="6"/>
  <c r="C684" i="6"/>
  <c r="C683" i="6"/>
  <c r="C682" i="6"/>
  <c r="E681" i="6"/>
  <c r="D681" i="6"/>
  <c r="C681" i="6" s="1"/>
  <c r="C680" i="6"/>
  <c r="C679" i="6"/>
  <c r="E678" i="6"/>
  <c r="D678" i="6"/>
  <c r="C678" i="6"/>
  <c r="C677" i="6"/>
  <c r="C676" i="6"/>
  <c r="C675" i="6"/>
  <c r="E674" i="6"/>
  <c r="D674" i="6"/>
  <c r="C674" i="6"/>
  <c r="C673" i="6"/>
  <c r="C672" i="6"/>
  <c r="C671" i="6"/>
  <c r="C670" i="6"/>
  <c r="C669" i="6"/>
  <c r="C668" i="6"/>
  <c r="C667" i="6"/>
  <c r="C666" i="6"/>
  <c r="C665" i="6"/>
  <c r="C664" i="6"/>
  <c r="C663" i="6"/>
  <c r="C662" i="6"/>
  <c r="C661" i="6"/>
  <c r="C660" i="6"/>
  <c r="C659" i="6"/>
  <c r="C658" i="6"/>
  <c r="C657" i="6"/>
  <c r="C656" i="6"/>
  <c r="C655" i="6"/>
  <c r="E654" i="6"/>
  <c r="C654" i="6" s="1"/>
  <c r="D654" i="6"/>
  <c r="C653" i="6"/>
  <c r="C652" i="6"/>
  <c r="C651" i="6"/>
  <c r="C650" i="6"/>
  <c r="C649" i="6"/>
  <c r="C648" i="6"/>
  <c r="C647" i="6"/>
  <c r="C646" i="6"/>
  <c r="C645" i="6"/>
  <c r="C644" i="6"/>
  <c r="C643" i="6"/>
  <c r="C642" i="6"/>
  <c r="C641" i="6"/>
  <c r="C640" i="6"/>
  <c r="C639" i="6"/>
  <c r="C638" i="6"/>
  <c r="C637" i="6"/>
  <c r="C636" i="6"/>
  <c r="C635" i="6"/>
  <c r="C634" i="6"/>
  <c r="E633" i="6"/>
  <c r="D633" i="6"/>
  <c r="C633" i="6" s="1"/>
  <c r="C632" i="6"/>
  <c r="C631" i="6"/>
  <c r="C630" i="6"/>
  <c r="C629" i="6"/>
  <c r="C628" i="6"/>
  <c r="C627" i="6"/>
  <c r="C626" i="6"/>
  <c r="C625" i="6"/>
  <c r="C624" i="6"/>
  <c r="C623" i="6"/>
  <c r="C622" i="6"/>
  <c r="C621" i="6"/>
  <c r="C620" i="6"/>
  <c r="C619" i="6"/>
  <c r="C618" i="6"/>
  <c r="C617" i="6"/>
  <c r="C616" i="6"/>
  <c r="E615" i="6"/>
  <c r="D615" i="6"/>
  <c r="C615" i="6" s="1"/>
  <c r="C614" i="6"/>
  <c r="C613" i="6"/>
  <c r="C612" i="6"/>
  <c r="C611" i="6"/>
  <c r="C610" i="6"/>
  <c r="C609" i="6"/>
  <c r="C608" i="6"/>
  <c r="C607" i="6"/>
  <c r="C606" i="6"/>
  <c r="C605" i="6"/>
  <c r="C604" i="6"/>
  <c r="C603" i="6"/>
  <c r="C602" i="6"/>
  <c r="C601" i="6"/>
  <c r="C600" i="6"/>
  <c r="C599" i="6"/>
  <c r="C598" i="6"/>
  <c r="C597" i="6"/>
  <c r="C596" i="6"/>
  <c r="C595" i="6"/>
  <c r="C594" i="6"/>
  <c r="C593" i="6"/>
  <c r="C592" i="6"/>
  <c r="C591" i="6"/>
  <c r="E590" i="6"/>
  <c r="D590"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E535" i="6"/>
  <c r="D535" i="6"/>
  <c r="C535" i="6" s="1"/>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E500" i="6"/>
  <c r="C500" i="6" s="1"/>
  <c r="D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E456" i="6"/>
  <c r="C456" i="6" s="1"/>
  <c r="D456" i="6"/>
  <c r="C455" i="6"/>
  <c r="C454" i="6"/>
  <c r="C453" i="6"/>
  <c r="C452" i="6"/>
  <c r="C451" i="6"/>
  <c r="C450" i="6"/>
  <c r="C449" i="6"/>
  <c r="C448" i="6"/>
  <c r="C447" i="6"/>
  <c r="E446" i="6"/>
  <c r="C446" i="6" s="1"/>
  <c r="D446" i="6"/>
  <c r="C445" i="6"/>
  <c r="C444" i="6"/>
  <c r="C443" i="6"/>
  <c r="C442" i="6"/>
  <c r="C441" i="6"/>
  <c r="C440" i="6"/>
  <c r="C439" i="6"/>
  <c r="C438" i="6"/>
  <c r="C437" i="6"/>
  <c r="C436" i="6"/>
  <c r="C435" i="6"/>
  <c r="C434" i="6"/>
  <c r="C433" i="6"/>
  <c r="C432" i="6"/>
  <c r="C431" i="6"/>
  <c r="C430" i="6"/>
  <c r="C429" i="6"/>
  <c r="E428" i="6"/>
  <c r="C428" i="6" s="1"/>
  <c r="D428" i="6"/>
  <c r="C427" i="6"/>
  <c r="C426" i="6"/>
  <c r="C425" i="6"/>
  <c r="C424" i="6"/>
  <c r="C423" i="6"/>
  <c r="C422" i="6"/>
  <c r="C421" i="6"/>
  <c r="C420" i="6"/>
  <c r="C419" i="6"/>
  <c r="C418" i="6"/>
  <c r="C417" i="6"/>
  <c r="C416" i="6"/>
  <c r="C415" i="6"/>
  <c r="C414" i="6"/>
  <c r="C413" i="6"/>
  <c r="C412" i="6"/>
  <c r="C411" i="6"/>
  <c r="C410" i="6"/>
  <c r="C409" i="6"/>
  <c r="C408" i="6"/>
  <c r="C407" i="6"/>
  <c r="C406" i="6"/>
  <c r="E405" i="6"/>
  <c r="D405" i="6"/>
  <c r="C405" i="6" s="1"/>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E362" i="6"/>
  <c r="C362" i="6" s="1"/>
  <c r="D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E295" i="6"/>
  <c r="D295" i="6"/>
  <c r="C295" i="6" s="1"/>
  <c r="C294" i="6"/>
  <c r="C293" i="6"/>
  <c r="C292" i="6"/>
  <c r="C291" i="6"/>
  <c r="C290" i="6"/>
  <c r="E289" i="6"/>
  <c r="D289" i="6"/>
  <c r="C289" i="6" s="1"/>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E243" i="6"/>
  <c r="D243" i="6"/>
  <c r="C243" i="6" s="1"/>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E174" i="6"/>
  <c r="C174" i="6" s="1"/>
  <c r="D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E83" i="6"/>
  <c r="D83" i="6"/>
  <c r="C83" i="6" s="1"/>
  <c r="C82" i="6"/>
  <c r="C81" i="6"/>
  <c r="C80" i="6"/>
  <c r="C79" i="6"/>
  <c r="C78" i="6"/>
  <c r="C77" i="6"/>
  <c r="C76" i="6"/>
  <c r="C75" i="6"/>
  <c r="C74" i="6"/>
  <c r="C73" i="6"/>
  <c r="C72" i="6"/>
  <c r="C71" i="6"/>
  <c r="C70" i="6"/>
  <c r="C69" i="6"/>
  <c r="C68" i="6"/>
  <c r="C67" i="6"/>
  <c r="C66" i="6"/>
  <c r="C65" i="6"/>
  <c r="C64" i="6"/>
  <c r="C63" i="6"/>
  <c r="C62" i="6"/>
  <c r="C61" i="6"/>
  <c r="C60" i="6"/>
  <c r="C59" i="6"/>
  <c r="E58" i="6"/>
  <c r="D58" i="6"/>
  <c r="C58" i="6"/>
  <c r="C57" i="6"/>
  <c r="C56" i="6"/>
  <c r="C55" i="6"/>
  <c r="C54" i="6"/>
  <c r="C53" i="6"/>
  <c r="E52" i="6"/>
  <c r="D52" i="6"/>
  <c r="C52" i="6"/>
  <c r="C51" i="6"/>
  <c r="C50" i="6"/>
  <c r="C49" i="6"/>
  <c r="C48" i="6"/>
  <c r="C47" i="6"/>
  <c r="E46" i="6"/>
  <c r="D46" i="6"/>
  <c r="C46" i="6"/>
  <c r="C45" i="6"/>
  <c r="C44" i="6"/>
  <c r="C43" i="6"/>
  <c r="E42" i="6"/>
  <c r="D42" i="6"/>
  <c r="C42" i="6"/>
  <c r="C41" i="6"/>
  <c r="C40" i="6"/>
  <c r="C39" i="6"/>
  <c r="E38" i="6"/>
  <c r="D38" i="6"/>
  <c r="C38" i="6"/>
  <c r="C37" i="6"/>
  <c r="C36" i="6"/>
  <c r="C35" i="6"/>
  <c r="C34" i="6"/>
  <c r="E33" i="6"/>
  <c r="D33" i="6"/>
  <c r="C33" i="6" s="1"/>
  <c r="C32" i="6"/>
  <c r="C31" i="6"/>
  <c r="C30" i="6"/>
  <c r="C29" i="6"/>
  <c r="C28" i="6"/>
  <c r="C27" i="6"/>
  <c r="E26" i="6"/>
  <c r="D26" i="6"/>
  <c r="C26" i="6"/>
  <c r="C25" i="6"/>
  <c r="C24" i="6"/>
  <c r="C23" i="6"/>
  <c r="C22" i="6"/>
  <c r="C21" i="6"/>
  <c r="C20" i="6"/>
  <c r="C19" i="6"/>
  <c r="C18" i="6"/>
  <c r="C17" i="6"/>
  <c r="C16" i="6"/>
  <c r="C15" i="6"/>
  <c r="C14" i="6"/>
  <c r="C13" i="6"/>
  <c r="E12" i="6"/>
  <c r="D12" i="6"/>
  <c r="A5" i="6"/>
  <c r="A4" i="6"/>
  <c r="A3" i="6"/>
  <c r="A2" i="6"/>
  <c r="A2" i="5"/>
  <c r="A3" i="5"/>
  <c r="A4" i="5"/>
  <c r="A5" i="5"/>
  <c r="D12" i="5"/>
  <c r="E12" i="5"/>
  <c r="C13" i="5"/>
  <c r="C14" i="5"/>
  <c r="C15" i="5"/>
  <c r="C16" i="5"/>
  <c r="C17" i="5"/>
  <c r="C18" i="5"/>
  <c r="C19" i="5"/>
  <c r="C20" i="5"/>
  <c r="C21" i="5"/>
  <c r="C22" i="5"/>
  <c r="C23" i="5"/>
  <c r="C24" i="5"/>
  <c r="C25" i="5"/>
  <c r="C26" i="5"/>
  <c r="D26" i="5"/>
  <c r="E26" i="5"/>
  <c r="C27" i="5"/>
  <c r="C28" i="5"/>
  <c r="C29" i="5"/>
  <c r="C30" i="5"/>
  <c r="C31" i="5"/>
  <c r="C32" i="5"/>
  <c r="D33" i="5"/>
  <c r="C33" i="5" s="1"/>
  <c r="E33" i="5"/>
  <c r="C34" i="5"/>
  <c r="C35" i="5"/>
  <c r="C36" i="5"/>
  <c r="C37" i="5"/>
  <c r="C38" i="5"/>
  <c r="D38" i="5"/>
  <c r="E38" i="5"/>
  <c r="C39" i="5"/>
  <c r="C40" i="5"/>
  <c r="C41" i="5"/>
  <c r="D42" i="5"/>
  <c r="C42" i="5" s="1"/>
  <c r="E42" i="5"/>
  <c r="C43" i="5"/>
  <c r="C44" i="5"/>
  <c r="C45" i="5"/>
  <c r="C46" i="5"/>
  <c r="D46" i="5"/>
  <c r="E46" i="5"/>
  <c r="C47" i="5"/>
  <c r="C48" i="5"/>
  <c r="C49" i="5"/>
  <c r="C50" i="5"/>
  <c r="C51" i="5"/>
  <c r="C52" i="5"/>
  <c r="D52" i="5"/>
  <c r="E52" i="5"/>
  <c r="C53" i="5"/>
  <c r="C54" i="5"/>
  <c r="C55" i="5"/>
  <c r="C56" i="5"/>
  <c r="C57" i="5"/>
  <c r="C58" i="5"/>
  <c r="D58" i="5"/>
  <c r="E58" i="5"/>
  <c r="C59" i="5"/>
  <c r="C60" i="5"/>
  <c r="C61" i="5"/>
  <c r="C62" i="5"/>
  <c r="C63" i="5"/>
  <c r="C64" i="5"/>
  <c r="C65" i="5"/>
  <c r="C66" i="5"/>
  <c r="C67" i="5"/>
  <c r="C68" i="5"/>
  <c r="C69" i="5"/>
  <c r="C70" i="5"/>
  <c r="C71" i="5"/>
  <c r="C72" i="5"/>
  <c r="C73" i="5"/>
  <c r="C74" i="5"/>
  <c r="C75" i="5"/>
  <c r="C76" i="5"/>
  <c r="C77" i="5"/>
  <c r="C78" i="5"/>
  <c r="C79" i="5"/>
  <c r="C80" i="5"/>
  <c r="C81" i="5"/>
  <c r="C82" i="5"/>
  <c r="D83" i="5"/>
  <c r="C83" i="5" s="1"/>
  <c r="E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D174" i="5"/>
  <c r="E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D243" i="5"/>
  <c r="C243" i="5" s="1"/>
  <c r="E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D289" i="5"/>
  <c r="C289" i="5" s="1"/>
  <c r="E289" i="5"/>
  <c r="C290" i="5"/>
  <c r="C291" i="5"/>
  <c r="C292" i="5"/>
  <c r="C293" i="5"/>
  <c r="C294" i="5"/>
  <c r="D295" i="5"/>
  <c r="C295" i="5" s="1"/>
  <c r="E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D362" i="5"/>
  <c r="E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D405" i="5"/>
  <c r="C405" i="5" s="1"/>
  <c r="E405" i="5"/>
  <c r="C406" i="5"/>
  <c r="C407" i="5"/>
  <c r="C408" i="5"/>
  <c r="C409" i="5"/>
  <c r="C410" i="5"/>
  <c r="C411" i="5"/>
  <c r="C412" i="5"/>
  <c r="C413" i="5"/>
  <c r="C414" i="5"/>
  <c r="C415" i="5"/>
  <c r="C416" i="5"/>
  <c r="C417" i="5"/>
  <c r="C418" i="5"/>
  <c r="C419" i="5"/>
  <c r="C420" i="5"/>
  <c r="C421" i="5"/>
  <c r="C422" i="5"/>
  <c r="C423" i="5"/>
  <c r="C424" i="5"/>
  <c r="C425" i="5"/>
  <c r="C426" i="5"/>
  <c r="C427" i="5"/>
  <c r="D428" i="5"/>
  <c r="C428" i="5" s="1"/>
  <c r="E428" i="5"/>
  <c r="C429" i="5"/>
  <c r="C430" i="5"/>
  <c r="C431" i="5"/>
  <c r="C432" i="5"/>
  <c r="C433" i="5"/>
  <c r="C434" i="5"/>
  <c r="C435" i="5"/>
  <c r="C436" i="5"/>
  <c r="C437" i="5"/>
  <c r="C438" i="5"/>
  <c r="C439" i="5"/>
  <c r="C440" i="5"/>
  <c r="C441" i="5"/>
  <c r="C442" i="5"/>
  <c r="C443" i="5"/>
  <c r="C444" i="5"/>
  <c r="C445" i="5"/>
  <c r="D446" i="5"/>
  <c r="C446" i="5" s="1"/>
  <c r="E446" i="5"/>
  <c r="C447" i="5"/>
  <c r="C448" i="5"/>
  <c r="C449" i="5"/>
  <c r="C450" i="5"/>
  <c r="C451" i="5"/>
  <c r="C452" i="5"/>
  <c r="C453" i="5"/>
  <c r="C454" i="5"/>
  <c r="C455" i="5"/>
  <c r="D456" i="5"/>
  <c r="C456" i="5" s="1"/>
  <c r="E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D500" i="5"/>
  <c r="E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D535" i="5"/>
  <c r="C535" i="5" s="1"/>
  <c r="E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D590" i="5"/>
  <c r="C590" i="5" s="1"/>
  <c r="E590" i="5"/>
  <c r="C591" i="5"/>
  <c r="C592" i="5"/>
  <c r="C593" i="5"/>
  <c r="C594" i="5"/>
  <c r="C595" i="5"/>
  <c r="C596" i="5"/>
  <c r="C597" i="5"/>
  <c r="C598" i="5"/>
  <c r="C599" i="5"/>
  <c r="C600" i="5"/>
  <c r="C601" i="5"/>
  <c r="C602" i="5"/>
  <c r="C603" i="5"/>
  <c r="C604" i="5"/>
  <c r="C605" i="5"/>
  <c r="C606" i="5"/>
  <c r="C607" i="5"/>
  <c r="C608" i="5"/>
  <c r="C609" i="5"/>
  <c r="C610" i="5"/>
  <c r="C611" i="5"/>
  <c r="C612" i="5"/>
  <c r="C613" i="5"/>
  <c r="C614" i="5"/>
  <c r="D615" i="5"/>
  <c r="C615" i="5" s="1"/>
  <c r="E615" i="5"/>
  <c r="C616" i="5"/>
  <c r="C617" i="5"/>
  <c r="C618" i="5"/>
  <c r="C619" i="5"/>
  <c r="C620" i="5"/>
  <c r="C621" i="5"/>
  <c r="C622" i="5"/>
  <c r="C623" i="5"/>
  <c r="C624" i="5"/>
  <c r="C625" i="5"/>
  <c r="C626" i="5"/>
  <c r="C627" i="5"/>
  <c r="C628" i="5"/>
  <c r="C629" i="5"/>
  <c r="C630" i="5"/>
  <c r="C631" i="5"/>
  <c r="C632" i="5"/>
  <c r="D633" i="5"/>
  <c r="C633" i="5" s="1"/>
  <c r="E633" i="5"/>
  <c r="C634" i="5"/>
  <c r="C635" i="5"/>
  <c r="C636" i="5"/>
  <c r="C637" i="5"/>
  <c r="C638" i="5"/>
  <c r="C639" i="5"/>
  <c r="C640" i="5"/>
  <c r="C641" i="5"/>
  <c r="C642" i="5"/>
  <c r="C643" i="5"/>
  <c r="C644" i="5"/>
  <c r="C645" i="5"/>
  <c r="C646" i="5"/>
  <c r="C647" i="5"/>
  <c r="C648" i="5"/>
  <c r="C649" i="5"/>
  <c r="C650" i="5"/>
  <c r="C651" i="5"/>
  <c r="C652" i="5"/>
  <c r="C653" i="5"/>
  <c r="C654" i="5"/>
  <c r="D654" i="5"/>
  <c r="E654" i="5"/>
  <c r="C655" i="5"/>
  <c r="C656" i="5"/>
  <c r="C657" i="5"/>
  <c r="C658" i="5"/>
  <c r="C659" i="5"/>
  <c r="C660" i="5"/>
  <c r="C661" i="5"/>
  <c r="C662" i="5"/>
  <c r="C663" i="5"/>
  <c r="C664" i="5"/>
  <c r="C665" i="5"/>
  <c r="C666" i="5"/>
  <c r="C667" i="5"/>
  <c r="C668" i="5"/>
  <c r="C669" i="5"/>
  <c r="C670" i="5"/>
  <c r="C671" i="5"/>
  <c r="C672" i="5"/>
  <c r="C673" i="5"/>
  <c r="D674" i="5"/>
  <c r="C674" i="5" s="1"/>
  <c r="E674" i="5"/>
  <c r="C675" i="5"/>
  <c r="C676" i="5"/>
  <c r="C677" i="5"/>
  <c r="C678" i="5"/>
  <c r="D678" i="5"/>
  <c r="E678" i="5"/>
  <c r="C679" i="5"/>
  <c r="C680" i="5"/>
  <c r="D681" i="5"/>
  <c r="C681" i="5" s="1"/>
  <c r="E681" i="5"/>
  <c r="C682" i="5"/>
  <c r="C683" i="5"/>
  <c r="C684" i="5"/>
  <c r="C685" i="5"/>
  <c r="C686" i="5"/>
  <c r="D687" i="5"/>
  <c r="C687" i="5" s="1"/>
  <c r="E687" i="5"/>
  <c r="C688" i="5"/>
  <c r="C689" i="5"/>
  <c r="C690" i="5"/>
  <c r="C691" i="5"/>
  <c r="C692" i="5"/>
  <c r="C693" i="5"/>
  <c r="C694" i="5"/>
  <c r="D695" i="5"/>
  <c r="C695" i="5" s="1"/>
  <c r="E695" i="5"/>
  <c r="C696" i="5"/>
  <c r="C697" i="5"/>
  <c r="C698" i="5"/>
  <c r="C699" i="5"/>
  <c r="C700" i="5"/>
  <c r="D701" i="5"/>
  <c r="C701" i="5" s="1"/>
  <c r="E701" i="5"/>
  <c r="C702" i="5"/>
  <c r="C703" i="5"/>
  <c r="C704" i="5"/>
  <c r="D704" i="5"/>
  <c r="E704" i="5"/>
  <c r="C705" i="5"/>
  <c r="C706" i="5"/>
  <c r="D707" i="5"/>
  <c r="C707" i="5" s="1"/>
  <c r="E707" i="5"/>
  <c r="C708" i="5"/>
  <c r="C709" i="5"/>
  <c r="D710" i="5"/>
  <c r="C710" i="5" s="1"/>
  <c r="E710" i="5"/>
  <c r="C711" i="5"/>
  <c r="C712" i="5"/>
  <c r="C713" i="5"/>
  <c r="C714" i="5"/>
  <c r="C715" i="5"/>
  <c r="C716" i="5"/>
  <c r="D717" i="5"/>
  <c r="C717" i="5" s="1"/>
  <c r="E717" i="5"/>
  <c r="C718" i="5"/>
  <c r="C719" i="5"/>
  <c r="C720" i="5"/>
  <c r="D720" i="5"/>
  <c r="E720" i="5"/>
  <c r="C721" i="5"/>
  <c r="C722" i="5"/>
  <c r="C723" i="5"/>
  <c r="C724" i="5"/>
  <c r="C725" i="5"/>
  <c r="C726" i="5"/>
  <c r="D727" i="5"/>
  <c r="C727" i="5" s="1"/>
  <c r="E727" i="5"/>
  <c r="C728" i="5"/>
  <c r="C729" i="5"/>
  <c r="D730" i="5"/>
  <c r="C730" i="5" s="1"/>
  <c r="E730" i="5"/>
  <c r="C731" i="5"/>
  <c r="C732" i="5"/>
  <c r="C733" i="5"/>
  <c r="C734" i="5"/>
  <c r="C735" i="5"/>
  <c r="C736" i="5"/>
  <c r="C737" i="5"/>
  <c r="C738" i="5"/>
  <c r="C739" i="5"/>
  <c r="C740" i="5"/>
  <c r="C741" i="5"/>
  <c r="C742" i="5"/>
  <c r="C743" i="5"/>
  <c r="C744" i="5"/>
  <c r="C745" i="5"/>
  <c r="C746" i="5"/>
  <c r="D747" i="5"/>
  <c r="C747" i="5" s="1"/>
  <c r="E747" i="5"/>
  <c r="C748" i="5"/>
  <c r="C749" i="5"/>
  <c r="C750" i="5"/>
  <c r="C751" i="5"/>
  <c r="C752" i="5"/>
  <c r="C753" i="5"/>
  <c r="C754" i="5"/>
  <c r="C755" i="5"/>
  <c r="C756" i="5"/>
  <c r="C757" i="5"/>
  <c r="C758" i="5"/>
  <c r="C759" i="5"/>
  <c r="C760" i="5"/>
  <c r="C761" i="5"/>
  <c r="C762" i="5"/>
  <c r="C763" i="5"/>
  <c r="C764" i="5"/>
  <c r="D764" i="5"/>
  <c r="E764" i="5"/>
  <c r="C765" i="5"/>
  <c r="C766" i="5"/>
  <c r="C767" i="5"/>
  <c r="D768" i="5"/>
  <c r="C768" i="5" s="1"/>
  <c r="E768" i="5"/>
  <c r="C769" i="5"/>
  <c r="C770" i="5"/>
  <c r="C771" i="5"/>
  <c r="C772" i="5"/>
  <c r="C773" i="5"/>
  <c r="C774" i="5"/>
  <c r="C775" i="5"/>
  <c r="C776" i="5"/>
  <c r="C777" i="5"/>
  <c r="C778" i="5"/>
  <c r="C779" i="5"/>
  <c r="C780" i="5"/>
  <c r="C781" i="5"/>
  <c r="C782" i="5"/>
  <c r="D783" i="5"/>
  <c r="C783" i="5" s="1"/>
  <c r="E783" i="5"/>
  <c r="C784" i="5"/>
  <c r="C785" i="5"/>
  <c r="C786" i="5"/>
  <c r="C787" i="5"/>
  <c r="C788" i="5"/>
  <c r="C789" i="5"/>
  <c r="C790" i="5"/>
  <c r="C791" i="5"/>
  <c r="C792" i="5"/>
  <c r="C793" i="5"/>
  <c r="C794" i="5"/>
  <c r="D794" i="5"/>
  <c r="E794" i="5"/>
  <c r="C795" i="5"/>
  <c r="C796" i="5"/>
  <c r="C797" i="5"/>
  <c r="C798" i="5"/>
  <c r="C799" i="5"/>
  <c r="C800" i="5"/>
  <c r="C801" i="5"/>
  <c r="C802" i="5"/>
  <c r="C803" i="5"/>
  <c r="C804" i="5"/>
  <c r="D804" i="5"/>
  <c r="E804" i="5"/>
  <c r="C805" i="5"/>
  <c r="C806" i="5"/>
  <c r="C807" i="5"/>
  <c r="C808" i="5"/>
  <c r="C809" i="5"/>
  <c r="C810" i="5"/>
  <c r="D811" i="5"/>
  <c r="C811" i="5" s="1"/>
  <c r="E811" i="5"/>
  <c r="F811" i="5"/>
  <c r="G811" i="5"/>
  <c r="H811" i="5"/>
  <c r="I811" i="5"/>
  <c r="J811" i="5"/>
  <c r="K811" i="5"/>
  <c r="C812" i="5"/>
  <c r="F812" i="5"/>
  <c r="C813" i="5"/>
  <c r="F813" i="5"/>
  <c r="C814" i="5"/>
  <c r="F814" i="5"/>
  <c r="C815" i="5"/>
  <c r="F815" i="5"/>
  <c r="C816" i="5"/>
  <c r="F816" i="5"/>
  <c r="C817" i="5"/>
  <c r="F817" i="5"/>
  <c r="C818" i="5"/>
  <c r="F818" i="5"/>
  <c r="C819" i="5"/>
  <c r="F819" i="5"/>
  <c r="C820" i="5"/>
  <c r="F820" i="5"/>
  <c r="C821" i="5"/>
  <c r="F821" i="5"/>
  <c r="C822" i="5"/>
  <c r="F822" i="5"/>
  <c r="C823" i="5"/>
  <c r="F823" i="5"/>
  <c r="C824" i="5"/>
  <c r="F824" i="5"/>
  <c r="C825" i="5"/>
  <c r="F825" i="5"/>
  <c r="C826" i="5"/>
  <c r="F826" i="5"/>
  <c r="C827" i="5"/>
  <c r="F827" i="5"/>
  <c r="C828" i="5"/>
  <c r="F828" i="5"/>
  <c r="C829" i="5"/>
  <c r="F829" i="5"/>
  <c r="C830" i="5"/>
  <c r="F830" i="5"/>
  <c r="C831" i="5"/>
  <c r="F831" i="5"/>
  <c r="C832" i="5"/>
  <c r="F832" i="5"/>
  <c r="C833" i="5"/>
  <c r="F833" i="5"/>
  <c r="C834" i="5"/>
  <c r="F834" i="5"/>
  <c r="C835" i="5"/>
  <c r="F835" i="5"/>
  <c r="C836" i="5"/>
  <c r="F836" i="5"/>
  <c r="C837" i="5"/>
  <c r="F837" i="5"/>
  <c r="C838" i="5"/>
  <c r="F838" i="5"/>
  <c r="C839" i="5"/>
  <c r="F839" i="5"/>
  <c r="C840" i="5"/>
  <c r="F840" i="5"/>
  <c r="C841" i="5"/>
  <c r="F841" i="5"/>
  <c r="C842" i="5"/>
  <c r="F842" i="5"/>
  <c r="C843" i="5"/>
  <c r="F843" i="5"/>
  <c r="C844" i="5"/>
  <c r="F844" i="5"/>
  <c r="C845" i="5"/>
  <c r="F845" i="5"/>
  <c r="C846" i="5"/>
  <c r="F846" i="5"/>
  <c r="C847" i="5"/>
  <c r="F847" i="5"/>
  <c r="C848" i="5"/>
  <c r="F848" i="5"/>
  <c r="C849" i="5"/>
  <c r="F849" i="5"/>
  <c r="C850" i="5"/>
  <c r="F850" i="5"/>
  <c r="C851" i="5"/>
  <c r="F851" i="5"/>
  <c r="C852" i="5"/>
  <c r="F852" i="5"/>
  <c r="C853" i="5"/>
  <c r="F853" i="5"/>
  <c r="C854" i="5"/>
  <c r="F854" i="5"/>
  <c r="C855" i="5"/>
  <c r="F855" i="5"/>
  <c r="C856" i="5"/>
  <c r="F856" i="5"/>
  <c r="C857" i="5"/>
  <c r="F857" i="5"/>
  <c r="C858" i="5"/>
  <c r="F858" i="5"/>
  <c r="C859" i="5"/>
  <c r="F859" i="5"/>
  <c r="C860" i="5"/>
  <c r="F860" i="5"/>
  <c r="C861" i="5"/>
  <c r="F861" i="5"/>
  <c r="C862" i="5"/>
  <c r="F862" i="5"/>
  <c r="C863" i="5"/>
  <c r="F863" i="5"/>
  <c r="C864" i="5"/>
  <c r="F864" i="5"/>
  <c r="C865" i="5"/>
  <c r="F865" i="5"/>
  <c r="C866" i="5"/>
  <c r="F866" i="5"/>
  <c r="C867" i="5"/>
  <c r="F867" i="5"/>
  <c r="C868" i="5"/>
  <c r="F868" i="5"/>
  <c r="C869" i="5"/>
  <c r="F869" i="5"/>
  <c r="C870" i="5"/>
  <c r="F870" i="5"/>
  <c r="C871" i="5"/>
  <c r="F871" i="5"/>
  <c r="C872" i="5"/>
  <c r="F872" i="5"/>
  <c r="C873" i="5"/>
  <c r="F873" i="5"/>
  <c r="C874" i="5"/>
  <c r="F874" i="5"/>
  <c r="C875" i="5"/>
  <c r="F875" i="5"/>
  <c r="C876" i="5"/>
  <c r="F876" i="5"/>
  <c r="C877" i="5"/>
  <c r="F877" i="5"/>
  <c r="C878" i="5"/>
  <c r="F878" i="5"/>
  <c r="C879" i="5"/>
  <c r="F879" i="5"/>
  <c r="C880" i="5"/>
  <c r="F880" i="5"/>
  <c r="C881" i="5"/>
  <c r="F881" i="5"/>
  <c r="D882" i="5"/>
  <c r="C882" i="5" s="1"/>
  <c r="E882" i="5"/>
  <c r="G882" i="5"/>
  <c r="H882" i="5"/>
  <c r="I882" i="5"/>
  <c r="J882" i="5"/>
  <c r="K882" i="5"/>
  <c r="C883" i="5"/>
  <c r="F883" i="5"/>
  <c r="F882" i="5" s="1"/>
  <c r="C884" i="5"/>
  <c r="F884" i="5"/>
  <c r="C885" i="5"/>
  <c r="F885" i="5"/>
  <c r="C886" i="5"/>
  <c r="F886" i="5"/>
  <c r="C887" i="5"/>
  <c r="F887" i="5"/>
  <c r="C888" i="5"/>
  <c r="F888" i="5"/>
  <c r="C889" i="5"/>
  <c r="F889" i="5"/>
  <c r="C890" i="5"/>
  <c r="F890" i="5"/>
  <c r="C891" i="5"/>
  <c r="F891" i="5"/>
  <c r="C892" i="5"/>
  <c r="F892" i="5"/>
  <c r="C893" i="5"/>
  <c r="F893" i="5"/>
  <c r="C894" i="5"/>
  <c r="F894" i="5"/>
  <c r="C895" i="5"/>
  <c r="F895" i="5"/>
  <c r="C896" i="5"/>
  <c r="F896" i="5"/>
  <c r="C897" i="5"/>
  <c r="F897" i="5"/>
  <c r="C898" i="5"/>
  <c r="F898" i="5"/>
  <c r="C899" i="5"/>
  <c r="F899" i="5"/>
  <c r="C900" i="5"/>
  <c r="F900" i="5"/>
  <c r="C901" i="5"/>
  <c r="F901" i="5"/>
  <c r="C902" i="5"/>
  <c r="F902" i="5"/>
  <c r="C903" i="5"/>
  <c r="F903" i="5"/>
  <c r="C904" i="5"/>
  <c r="F904" i="5"/>
  <c r="C905" i="5"/>
  <c r="F905" i="5"/>
  <c r="C906" i="5"/>
  <c r="F906" i="5"/>
  <c r="C907" i="5"/>
  <c r="F907" i="5"/>
  <c r="C908" i="5"/>
  <c r="F908" i="5"/>
  <c r="C909" i="5"/>
  <c r="F909" i="5"/>
  <c r="C910" i="5"/>
  <c r="F910" i="5"/>
  <c r="C911" i="5"/>
  <c r="F911" i="5"/>
  <c r="C912" i="5"/>
  <c r="F912" i="5"/>
  <c r="C913" i="5"/>
  <c r="F913" i="5"/>
  <c r="C914" i="5"/>
  <c r="F914" i="5"/>
  <c r="C915" i="5"/>
  <c r="F915" i="5"/>
  <c r="C916" i="5"/>
  <c r="F916" i="5"/>
  <c r="C917" i="5"/>
  <c r="F917" i="5"/>
  <c r="C918" i="5"/>
  <c r="F918" i="5"/>
  <c r="C919" i="5"/>
  <c r="F919" i="5"/>
  <c r="C920" i="5"/>
  <c r="F920" i="5"/>
  <c r="C921" i="5"/>
  <c r="F921" i="5"/>
  <c r="C922" i="5"/>
  <c r="F922" i="5"/>
  <c r="C923" i="5"/>
  <c r="F923" i="5"/>
  <c r="C924" i="5"/>
  <c r="F924" i="5"/>
  <c r="C925" i="5"/>
  <c r="F925" i="5"/>
  <c r="C926" i="5"/>
  <c r="F926" i="5"/>
  <c r="C927" i="5"/>
  <c r="F927" i="5"/>
  <c r="C928" i="5"/>
  <c r="F928" i="5"/>
  <c r="C929" i="5"/>
  <c r="F929" i="5"/>
  <c r="C930" i="5"/>
  <c r="F930" i="5"/>
  <c r="C931" i="5"/>
  <c r="F931" i="5"/>
  <c r="C932" i="5"/>
  <c r="F932" i="5"/>
  <c r="C933" i="5"/>
  <c r="F933" i="5"/>
  <c r="C934" i="5"/>
  <c r="F934" i="5"/>
  <c r="C935" i="5"/>
  <c r="F935" i="5"/>
  <c r="C936" i="5"/>
  <c r="F936" i="5"/>
  <c r="C937" i="5"/>
  <c r="F937" i="5"/>
  <c r="C938" i="5"/>
  <c r="F938" i="5"/>
  <c r="C939" i="5"/>
  <c r="F939" i="5"/>
  <c r="C940" i="5"/>
  <c r="F940" i="5"/>
  <c r="C941" i="5"/>
  <c r="F941" i="5"/>
  <c r="C942" i="5"/>
  <c r="F942" i="5"/>
  <c r="C943" i="5"/>
  <c r="F943" i="5"/>
  <c r="C944" i="5"/>
  <c r="F944" i="5"/>
  <c r="C945" i="5"/>
  <c r="F945" i="5"/>
  <c r="C946" i="5"/>
  <c r="F946" i="5"/>
  <c r="C947" i="5"/>
  <c r="F947" i="5"/>
  <c r="C948" i="5"/>
  <c r="F948" i="5"/>
  <c r="C949" i="5"/>
  <c r="F949" i="5"/>
  <c r="C950" i="5"/>
  <c r="F950" i="5"/>
  <c r="C951" i="5"/>
  <c r="F951" i="5"/>
  <c r="C952" i="5"/>
  <c r="F952" i="5"/>
  <c r="C953" i="5"/>
  <c r="F953" i="5"/>
  <c r="C954" i="5"/>
  <c r="F954" i="5"/>
  <c r="C955" i="5"/>
  <c r="F955" i="5"/>
  <c r="C956" i="5"/>
  <c r="F956" i="5"/>
  <c r="C957" i="5"/>
  <c r="F957" i="5"/>
  <c r="C958" i="5"/>
  <c r="F958" i="5"/>
  <c r="C959" i="5"/>
  <c r="F959" i="5"/>
  <c r="C960" i="5"/>
  <c r="F960" i="5"/>
  <c r="D961" i="5"/>
  <c r="C961" i="5" s="1"/>
  <c r="E961" i="5"/>
  <c r="G961" i="5"/>
  <c r="H961" i="5"/>
  <c r="I961" i="5"/>
  <c r="J961" i="5"/>
  <c r="K961" i="5"/>
  <c r="C962" i="5"/>
  <c r="F962" i="5"/>
  <c r="C963" i="5"/>
  <c r="F963" i="5"/>
  <c r="F961" i="5" s="1"/>
  <c r="C964" i="5"/>
  <c r="F964" i="5"/>
  <c r="C965" i="5"/>
  <c r="F965" i="5"/>
  <c r="C966" i="5"/>
  <c r="F966" i="5"/>
  <c r="C967" i="5"/>
  <c r="F967" i="5"/>
  <c r="C968" i="5"/>
  <c r="F968" i="5"/>
  <c r="C969" i="5"/>
  <c r="F969" i="5"/>
  <c r="C970" i="5"/>
  <c r="F970" i="5"/>
  <c r="C971" i="5"/>
  <c r="F971" i="5"/>
  <c r="C972" i="5"/>
  <c r="F972" i="5"/>
  <c r="C973" i="5"/>
  <c r="F973" i="5"/>
  <c r="C974" i="5"/>
  <c r="F974" i="5"/>
  <c r="C975" i="5"/>
  <c r="F975" i="5"/>
  <c r="C976" i="5"/>
  <c r="F976" i="5"/>
  <c r="C977" i="5"/>
  <c r="F977" i="5"/>
  <c r="C978" i="5"/>
  <c r="F978" i="5"/>
  <c r="C979" i="5"/>
  <c r="F979" i="5"/>
  <c r="C980" i="5"/>
  <c r="F980" i="5"/>
  <c r="C981" i="5"/>
  <c r="F981" i="5"/>
  <c r="C982" i="5"/>
  <c r="F982" i="5"/>
  <c r="C983" i="5"/>
  <c r="F983" i="5"/>
  <c r="C984" i="5"/>
  <c r="F984" i="5"/>
  <c r="C985" i="5"/>
  <c r="F985" i="5"/>
  <c r="C986" i="5"/>
  <c r="F986" i="5"/>
  <c r="C987" i="5"/>
  <c r="F987" i="5"/>
  <c r="C988" i="5"/>
  <c r="F988" i="5"/>
  <c r="C989" i="5"/>
  <c r="F989" i="5"/>
  <c r="C990" i="5"/>
  <c r="F990" i="5"/>
  <c r="C991" i="5"/>
  <c r="F991" i="5"/>
  <c r="C992" i="5"/>
  <c r="F992" i="5"/>
  <c r="C993" i="5"/>
  <c r="F993" i="5"/>
  <c r="C994" i="5"/>
  <c r="F994" i="5"/>
  <c r="C995" i="5"/>
  <c r="F995" i="5"/>
  <c r="C996" i="5"/>
  <c r="F996" i="5"/>
  <c r="C997" i="5"/>
  <c r="F997" i="5"/>
  <c r="C998" i="5"/>
  <c r="F998" i="5"/>
  <c r="C999" i="5"/>
  <c r="F999" i="5"/>
  <c r="C1000" i="5"/>
  <c r="F1000" i="5"/>
  <c r="C1001" i="5"/>
  <c r="F1001" i="5"/>
  <c r="C1002" i="5"/>
  <c r="F1002" i="5"/>
  <c r="C1003" i="5"/>
  <c r="F1003" i="5"/>
  <c r="C1004" i="5"/>
  <c r="F1004" i="5"/>
  <c r="C1005" i="5"/>
  <c r="F1005" i="5"/>
  <c r="C1006" i="5"/>
  <c r="F1006" i="5"/>
  <c r="C1007" i="5"/>
  <c r="F1007" i="5"/>
  <c r="C1008" i="5"/>
  <c r="F1008" i="5"/>
  <c r="C1009" i="5"/>
  <c r="F1009" i="5"/>
  <c r="C1010" i="5"/>
  <c r="F1010" i="5"/>
  <c r="C1011" i="5"/>
  <c r="F1011" i="5"/>
  <c r="C1012" i="5"/>
  <c r="F1012" i="5"/>
  <c r="C1013" i="5"/>
  <c r="F1013" i="5"/>
  <c r="C1014" i="5"/>
  <c r="F1014" i="5"/>
  <c r="C1015" i="5"/>
  <c r="F1015" i="5"/>
  <c r="C1016" i="5"/>
  <c r="F1016" i="5"/>
  <c r="C1017" i="5"/>
  <c r="F1017" i="5"/>
  <c r="C1018" i="5"/>
  <c r="F1018" i="5"/>
  <c r="C1019" i="5"/>
  <c r="F1019" i="5"/>
  <c r="C1020" i="5"/>
  <c r="F1020" i="5"/>
  <c r="C1021" i="5"/>
  <c r="F1021" i="5"/>
  <c r="C1022" i="5"/>
  <c r="F1022" i="5"/>
  <c r="C1023" i="5"/>
  <c r="F1023" i="5"/>
  <c r="C1024" i="5"/>
  <c r="F1024" i="5"/>
  <c r="C1025" i="5"/>
  <c r="F1025" i="5"/>
  <c r="C1026" i="5"/>
  <c r="F1026" i="5"/>
  <c r="C1027" i="5"/>
  <c r="F1027" i="5"/>
  <c r="C1028" i="5"/>
  <c r="F1028" i="5"/>
  <c r="C1029" i="5"/>
  <c r="F1029" i="5"/>
  <c r="C1030" i="5"/>
  <c r="F1030" i="5"/>
  <c r="C1031" i="5"/>
  <c r="F1031" i="5"/>
  <c r="C1032" i="5"/>
  <c r="F1032" i="5"/>
  <c r="C1033" i="5"/>
  <c r="F1033" i="5"/>
  <c r="C1034" i="5"/>
  <c r="D1035" i="5"/>
  <c r="C1035" i="5" s="1"/>
  <c r="E1035" i="5"/>
  <c r="C1036" i="5"/>
  <c r="D1037" i="5"/>
  <c r="C1037" i="5" s="1"/>
  <c r="E1037" i="5"/>
  <c r="F1037" i="5"/>
  <c r="G1037" i="5"/>
  <c r="H1037" i="5"/>
  <c r="I1037" i="5"/>
  <c r="J1037" i="5"/>
  <c r="K1037" i="5"/>
  <c r="C1038" i="5"/>
  <c r="F1038" i="5"/>
  <c r="C1039" i="5"/>
  <c r="F1039" i="5"/>
  <c r="C1040" i="5"/>
  <c r="F1040" i="5"/>
  <c r="C1041" i="5"/>
  <c r="F1041" i="5"/>
  <c r="C1042" i="5"/>
  <c r="F1042" i="5"/>
  <c r="C1043" i="5"/>
  <c r="F1043" i="5"/>
  <c r="C1044" i="5"/>
  <c r="F1044" i="5"/>
  <c r="C1045" i="5"/>
  <c r="F1045" i="5"/>
  <c r="C1046" i="5"/>
  <c r="F1046" i="5"/>
  <c r="C1047" i="5"/>
  <c r="F1047" i="5"/>
  <c r="C1048" i="5"/>
  <c r="F1048" i="5"/>
  <c r="C1049" i="5"/>
  <c r="F1049" i="5"/>
  <c r="C1050" i="5"/>
  <c r="F1050" i="5"/>
  <c r="C1051" i="5"/>
  <c r="F1051" i="5"/>
  <c r="C1052" i="5"/>
  <c r="F1052" i="5"/>
  <c r="C1053" i="5"/>
  <c r="F1053" i="5"/>
  <c r="C1054" i="5"/>
  <c r="F1054" i="5"/>
  <c r="C1055" i="5"/>
  <c r="F1055" i="5"/>
  <c r="C1056" i="5"/>
  <c r="F1056" i="5"/>
  <c r="C1057" i="5"/>
  <c r="F1057" i="5"/>
  <c r="C1058" i="5"/>
  <c r="F1058" i="5"/>
  <c r="C1059" i="5"/>
  <c r="F1059" i="5"/>
  <c r="C1060" i="5"/>
  <c r="F1060" i="5"/>
  <c r="C1061" i="5"/>
  <c r="F1061" i="5"/>
  <c r="C1062" i="5"/>
  <c r="F1062" i="5"/>
  <c r="C1063" i="5"/>
  <c r="F1063" i="5"/>
  <c r="C1064" i="5"/>
  <c r="F1064" i="5"/>
  <c r="C1065" i="5"/>
  <c r="F1065" i="5"/>
  <c r="C1066" i="5"/>
  <c r="F1066" i="5"/>
  <c r="C1067" i="5"/>
  <c r="F1067" i="5"/>
  <c r="C1068" i="5"/>
  <c r="F1068" i="5"/>
  <c r="C1069" i="5"/>
  <c r="F1069" i="5"/>
  <c r="C1070" i="5"/>
  <c r="F1070" i="5"/>
  <c r="C1071" i="5"/>
  <c r="F1071" i="5"/>
  <c r="C1072" i="5"/>
  <c r="F1072" i="5"/>
  <c r="C1073" i="5"/>
  <c r="F1073" i="5"/>
  <c r="C1074" i="5"/>
  <c r="F1074" i="5"/>
  <c r="C1075" i="5"/>
  <c r="F1075" i="5"/>
  <c r="C1076" i="5"/>
  <c r="F1076" i="5"/>
  <c r="C1077" i="5"/>
  <c r="F1077" i="5"/>
  <c r="C1078" i="5"/>
  <c r="F1078" i="5"/>
  <c r="C1079" i="5"/>
  <c r="F1079" i="5"/>
  <c r="C1080" i="5"/>
  <c r="F1080" i="5"/>
  <c r="C1081" i="5"/>
  <c r="F1081" i="5"/>
  <c r="C1082" i="5"/>
  <c r="F1082" i="5"/>
  <c r="C1083" i="5"/>
  <c r="F1083" i="5"/>
  <c r="C1084" i="5"/>
  <c r="F1084" i="5"/>
  <c r="C1085" i="5"/>
  <c r="F1085" i="5"/>
  <c r="C1086" i="5"/>
  <c r="F1086" i="5"/>
  <c r="C1087" i="5"/>
  <c r="F1087" i="5"/>
  <c r="C1088" i="5"/>
  <c r="F1088" i="5"/>
  <c r="C1089" i="5"/>
  <c r="F1089" i="5"/>
  <c r="C1090" i="5"/>
  <c r="F1090" i="5"/>
  <c r="C1091" i="5"/>
  <c r="F1091" i="5"/>
  <c r="C1092" i="5"/>
  <c r="F1092" i="5"/>
  <c r="C1093" i="5"/>
  <c r="F1093" i="5"/>
  <c r="C1094" i="5"/>
  <c r="F1094" i="5"/>
  <c r="C1095" i="5"/>
  <c r="F1095" i="5"/>
  <c r="C1096" i="5"/>
  <c r="F1096" i="5"/>
  <c r="C1097" i="5"/>
  <c r="D1098" i="5"/>
  <c r="C1098" i="5" s="1"/>
  <c r="E1098" i="5"/>
  <c r="F1098" i="5"/>
  <c r="G1098" i="5"/>
  <c r="H1098" i="5"/>
  <c r="I1098" i="5"/>
  <c r="J1098" i="5"/>
  <c r="K1098" i="5"/>
  <c r="C1099" i="5"/>
  <c r="F1099" i="5"/>
  <c r="C1100" i="5"/>
  <c r="F1100" i="5"/>
  <c r="C1101" i="5"/>
  <c r="F1101" i="5"/>
  <c r="C1102" i="5"/>
  <c r="F1102" i="5"/>
  <c r="C1103" i="5"/>
  <c r="F1103" i="5"/>
  <c r="C1104" i="5"/>
  <c r="F1104" i="5"/>
  <c r="C1105" i="5"/>
  <c r="F1105" i="5"/>
  <c r="C1106" i="5"/>
  <c r="F1106" i="5"/>
  <c r="C1107" i="5"/>
  <c r="F1107" i="5"/>
  <c r="C1108" i="5"/>
  <c r="F1108" i="5"/>
  <c r="C1109" i="5"/>
  <c r="F1109" i="5"/>
  <c r="C1110" i="5"/>
  <c r="F1110" i="5"/>
  <c r="C1111" i="5"/>
  <c r="F1111" i="5"/>
  <c r="C1112" i="5"/>
  <c r="F1112" i="5"/>
  <c r="C1113" i="5"/>
  <c r="F1113" i="5"/>
  <c r="C1114" i="5"/>
  <c r="F1114" i="5"/>
  <c r="C1115" i="5"/>
  <c r="F1115" i="5"/>
  <c r="C1116" i="5"/>
  <c r="F1116" i="5"/>
  <c r="C1117" i="5"/>
  <c r="F1117" i="5"/>
  <c r="C1118" i="5"/>
  <c r="F1118" i="5"/>
  <c r="C1119" i="5"/>
  <c r="F1119" i="5"/>
  <c r="C1120" i="5"/>
  <c r="F1120" i="5"/>
  <c r="C1121" i="5"/>
  <c r="F1121" i="5"/>
  <c r="C1122" i="5"/>
  <c r="F1122" i="5"/>
  <c r="C1123" i="5"/>
  <c r="F1123" i="5"/>
  <c r="C1124" i="5"/>
  <c r="F1124" i="5"/>
  <c r="C1125" i="5"/>
  <c r="F1125" i="5"/>
  <c r="C1126" i="5"/>
  <c r="F1126" i="5"/>
  <c r="C1127" i="5"/>
  <c r="F1127" i="5"/>
  <c r="C1128" i="5"/>
  <c r="F1128" i="5"/>
  <c r="C1129" i="5"/>
  <c r="F1129" i="5"/>
  <c r="C1130" i="5"/>
  <c r="F1130" i="5"/>
  <c r="C1131" i="5"/>
  <c r="F1131" i="5"/>
  <c r="C1132" i="5"/>
  <c r="F1132" i="5"/>
  <c r="C1133" i="5"/>
  <c r="F1133" i="5"/>
  <c r="C1134" i="5"/>
  <c r="F1134" i="5"/>
  <c r="C1135" i="5"/>
  <c r="F1135" i="5"/>
  <c r="C1136" i="5"/>
  <c r="F1136" i="5"/>
  <c r="C1137" i="5"/>
  <c r="F1137" i="5"/>
  <c r="C1138" i="5"/>
  <c r="F1138" i="5"/>
  <c r="C1139" i="5"/>
  <c r="F1139" i="5"/>
  <c r="C1140" i="5"/>
  <c r="F1140" i="5"/>
  <c r="C1141" i="5"/>
  <c r="F1141" i="5"/>
  <c r="C1142" i="5"/>
  <c r="F1142" i="5"/>
  <c r="C1143" i="5"/>
  <c r="F1143" i="5"/>
  <c r="C1144" i="5"/>
  <c r="F1144" i="5"/>
  <c r="C1145" i="5"/>
  <c r="F1145" i="5"/>
  <c r="C1146" i="5"/>
  <c r="F1146" i="5"/>
  <c r="C1147" i="5"/>
  <c r="F1147" i="5"/>
  <c r="C1148" i="5"/>
  <c r="F1148" i="5"/>
  <c r="C1149" i="5"/>
  <c r="F1149" i="5"/>
  <c r="C1150" i="5"/>
  <c r="F1150" i="5"/>
  <c r="C1151" i="5"/>
  <c r="F1151" i="5"/>
  <c r="C1152" i="5"/>
  <c r="F1152" i="5"/>
  <c r="C1153" i="5"/>
  <c r="F1153" i="5"/>
  <c r="C1154" i="5"/>
  <c r="F1154" i="5"/>
  <c r="C1155" i="5"/>
  <c r="F1155" i="5"/>
  <c r="C1156" i="5"/>
  <c r="F1156" i="5"/>
  <c r="C1157" i="5"/>
  <c r="F1157" i="5"/>
  <c r="C1158" i="5"/>
  <c r="F1158" i="5"/>
  <c r="C1159" i="5"/>
  <c r="F1159" i="5"/>
  <c r="C1160" i="5"/>
  <c r="F1160" i="5"/>
  <c r="C1161" i="5"/>
  <c r="F1161" i="5"/>
  <c r="C1162" i="5"/>
  <c r="F1162" i="5"/>
  <c r="C1163" i="5"/>
  <c r="F1163" i="5"/>
  <c r="C1164" i="5"/>
  <c r="F1164" i="5"/>
  <c r="C1165" i="5"/>
  <c r="D1166" i="5"/>
  <c r="C1166" i="5" s="1"/>
  <c r="E1166" i="5"/>
  <c r="G1166" i="5"/>
  <c r="H1166" i="5"/>
  <c r="I1166" i="5"/>
  <c r="J1166" i="5"/>
  <c r="K1166" i="5"/>
  <c r="C1167" i="5"/>
  <c r="F1167" i="5"/>
  <c r="C1168" i="5"/>
  <c r="F1168" i="5"/>
  <c r="F1166" i="5" s="1"/>
  <c r="C1169" i="5"/>
  <c r="F1169" i="5"/>
  <c r="C1170" i="5"/>
  <c r="F1170" i="5"/>
  <c r="C1171" i="5"/>
  <c r="F1171" i="5"/>
  <c r="C1172" i="5"/>
  <c r="F1172" i="5"/>
  <c r="C1173" i="5"/>
  <c r="F1173" i="5"/>
  <c r="C1174" i="5"/>
  <c r="F1174" i="5"/>
  <c r="C1175" i="5"/>
  <c r="F1175" i="5"/>
  <c r="C1176" i="5"/>
  <c r="F1176" i="5"/>
  <c r="C1177" i="5"/>
  <c r="F1177" i="5"/>
  <c r="C1178" i="5"/>
  <c r="F1178" i="5"/>
  <c r="C1179" i="5"/>
  <c r="F1179" i="5"/>
  <c r="C1180" i="5"/>
  <c r="F1180" i="5"/>
  <c r="C1181" i="5"/>
  <c r="F1181" i="5"/>
  <c r="C1182" i="5"/>
  <c r="F1182" i="5"/>
  <c r="C1183" i="5"/>
  <c r="F1183" i="5"/>
  <c r="C1184" i="5"/>
  <c r="F1184" i="5"/>
  <c r="C1185" i="5"/>
  <c r="F1185" i="5"/>
  <c r="C1186" i="5"/>
  <c r="F1186" i="5"/>
  <c r="C1187" i="5"/>
  <c r="F1187" i="5"/>
  <c r="C1188" i="5"/>
  <c r="F1188" i="5"/>
  <c r="C1189" i="5"/>
  <c r="F1189" i="5"/>
  <c r="C1190" i="5"/>
  <c r="F1190" i="5"/>
  <c r="C1191" i="5"/>
  <c r="F1191" i="5"/>
  <c r="C1192" i="5"/>
  <c r="F1192" i="5"/>
  <c r="C1193" i="5"/>
  <c r="F1193" i="5"/>
  <c r="C1194" i="5"/>
  <c r="F1194" i="5"/>
  <c r="C1195" i="5"/>
  <c r="D1196" i="5"/>
  <c r="C1196" i="5" s="1"/>
  <c r="E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D1221" i="5"/>
  <c r="E1221" i="5"/>
  <c r="G1221" i="5"/>
  <c r="H1221" i="5"/>
  <c r="I1221" i="5"/>
  <c r="J1221" i="5"/>
  <c r="K1221" i="5"/>
  <c r="C1222" i="5"/>
  <c r="F1222" i="5"/>
  <c r="C1223" i="5"/>
  <c r="F1223" i="5"/>
  <c r="F1221" i="5" s="1"/>
  <c r="C1224" i="5"/>
  <c r="F1224" i="5"/>
  <c r="C1225" i="5"/>
  <c r="F1225" i="5"/>
  <c r="C1226" i="5"/>
  <c r="F1226" i="5"/>
  <c r="C1227" i="5"/>
  <c r="F1227" i="5"/>
  <c r="C1228" i="5"/>
  <c r="F1228" i="5"/>
  <c r="C1229" i="5"/>
  <c r="F1229" i="5"/>
  <c r="C1230" i="5"/>
  <c r="F1230" i="5"/>
  <c r="C1231" i="5"/>
  <c r="F1231" i="5"/>
  <c r="C1232" i="5"/>
  <c r="F1232" i="5"/>
  <c r="C1233" i="5"/>
  <c r="F1233" i="5"/>
  <c r="C1234" i="5"/>
  <c r="F1234" i="5"/>
  <c r="C1235" i="5"/>
  <c r="F1235" i="5"/>
  <c r="C1236" i="5"/>
  <c r="F1236" i="5"/>
  <c r="C1237" i="5"/>
  <c r="F1237" i="5"/>
  <c r="C1238" i="5"/>
  <c r="F1238" i="5"/>
  <c r="C1239" i="5"/>
  <c r="F1239" i="5"/>
  <c r="C1240" i="5"/>
  <c r="F1240" i="5"/>
  <c r="C1241" i="5"/>
  <c r="F1241" i="5"/>
  <c r="C1242" i="5"/>
  <c r="F1242" i="5"/>
  <c r="C1243" i="5"/>
  <c r="F1243" i="5"/>
  <c r="C1244" i="5"/>
  <c r="F1244" i="5"/>
  <c r="C1245" i="5"/>
  <c r="F1245" i="5"/>
  <c r="C1246" i="5"/>
  <c r="F1246" i="5"/>
  <c r="C1247" i="5"/>
  <c r="F1247" i="5"/>
  <c r="C1248" i="5"/>
  <c r="F1248" i="5"/>
  <c r="C1249" i="5"/>
  <c r="F1249" i="5"/>
  <c r="C1250" i="5"/>
  <c r="F1250" i="5"/>
  <c r="C1251" i="5"/>
  <c r="F1251" i="5"/>
  <c r="C1252" i="5"/>
  <c r="F1252" i="5"/>
  <c r="C1253" i="5"/>
  <c r="F1253" i="5"/>
  <c r="C1254" i="5"/>
  <c r="F1254" i="5"/>
  <c r="C1255" i="5"/>
  <c r="F1255" i="5"/>
  <c r="C1256" i="5"/>
  <c r="F1256" i="5"/>
  <c r="C1257" i="5"/>
  <c r="F1257" i="5"/>
  <c r="C1258" i="5"/>
  <c r="F1258" i="5"/>
  <c r="C1259" i="5"/>
  <c r="F1259" i="5"/>
  <c r="C1260" i="5"/>
  <c r="F1260" i="5"/>
  <c r="C1261" i="5"/>
  <c r="F1261" i="5"/>
  <c r="C1262" i="5"/>
  <c r="F1262" i="5"/>
  <c r="C1263" i="5"/>
  <c r="F1263" i="5"/>
  <c r="C1264" i="5"/>
  <c r="F1264" i="5"/>
  <c r="C1265" i="5"/>
  <c r="F1265" i="5"/>
  <c r="C1266" i="5"/>
  <c r="F1266" i="5"/>
  <c r="C1267" i="5"/>
  <c r="F1267" i="5"/>
  <c r="C1268" i="5"/>
  <c r="F1268" i="5"/>
  <c r="C1269" i="5"/>
  <c r="F1269" i="5"/>
  <c r="C1270" i="5"/>
  <c r="F1270" i="5"/>
  <c r="C1271" i="5"/>
  <c r="F1271" i="5"/>
  <c r="C1272" i="5"/>
  <c r="F1272" i="5"/>
  <c r="C1273" i="5"/>
  <c r="F1273" i="5"/>
  <c r="C1274" i="5"/>
  <c r="F1274" i="5"/>
  <c r="C1275" i="5"/>
  <c r="F1275" i="5"/>
  <c r="C1276" i="5"/>
  <c r="F1276" i="5"/>
  <c r="C1277" i="5"/>
  <c r="F1277" i="5"/>
  <c r="C1278" i="5"/>
  <c r="F1278" i="5"/>
  <c r="C1279" i="5"/>
  <c r="F1279" i="5"/>
  <c r="C1280" i="5"/>
  <c r="F1280" i="5"/>
  <c r="C1281" i="5"/>
  <c r="F1281" i="5"/>
  <c r="C1282" i="5"/>
  <c r="F1282" i="5"/>
  <c r="C1283" i="5"/>
  <c r="F1283" i="5"/>
  <c r="C1284" i="5"/>
  <c r="F1284" i="5"/>
  <c r="C1285" i="5"/>
  <c r="F1285" i="5"/>
  <c r="C1286" i="5"/>
  <c r="F1286" i="5"/>
  <c r="D1287" i="5"/>
  <c r="C1287" i="5" s="1"/>
  <c r="E1287" i="5"/>
  <c r="G1287" i="5"/>
  <c r="H1287" i="5"/>
  <c r="I1287" i="5"/>
  <c r="J1287" i="5"/>
  <c r="K1287" i="5"/>
  <c r="C1288" i="5"/>
  <c r="F1288" i="5"/>
  <c r="C1289" i="5"/>
  <c r="F1289" i="5"/>
  <c r="F1287" i="5" s="1"/>
  <c r="C1290" i="5"/>
  <c r="F1290" i="5"/>
  <c r="C1291" i="5"/>
  <c r="F1291" i="5"/>
  <c r="C1292" i="5"/>
  <c r="F1292" i="5"/>
  <c r="C1293" i="5"/>
  <c r="F1293" i="5"/>
  <c r="C1294" i="5"/>
  <c r="F1294" i="5"/>
  <c r="C1295" i="5"/>
  <c r="F1295" i="5"/>
  <c r="C1296" i="5"/>
  <c r="F1296" i="5"/>
  <c r="C1297" i="5"/>
  <c r="F1297" i="5"/>
  <c r="C1298" i="5"/>
  <c r="F1298" i="5"/>
  <c r="C1299" i="5"/>
  <c r="F1299" i="5"/>
  <c r="C1300" i="5"/>
  <c r="F1300" i="5"/>
  <c r="C1301" i="5"/>
  <c r="F1301" i="5"/>
  <c r="C1302" i="5"/>
  <c r="F1302" i="5"/>
  <c r="C1303" i="5"/>
  <c r="F1303" i="5"/>
  <c r="C1304" i="5"/>
  <c r="F1304" i="5"/>
  <c r="C1305" i="5"/>
  <c r="F1305" i="5"/>
  <c r="C1306" i="5"/>
  <c r="F1306" i="5"/>
  <c r="C1307" i="5"/>
  <c r="F1307" i="5"/>
  <c r="C1308" i="5"/>
  <c r="F1308" i="5"/>
  <c r="C1309" i="5"/>
  <c r="F1309" i="5"/>
  <c r="C1310" i="5"/>
  <c r="F1310" i="5"/>
  <c r="C1311" i="5"/>
  <c r="F1311" i="5"/>
  <c r="C1312" i="5"/>
  <c r="F1312" i="5"/>
  <c r="C1313" i="5"/>
  <c r="F1313" i="5"/>
  <c r="C1314" i="5"/>
  <c r="F1314" i="5"/>
  <c r="C1315" i="5"/>
  <c r="F1315" i="5"/>
  <c r="C1316" i="5"/>
  <c r="F1316" i="5"/>
  <c r="C1317" i="5"/>
  <c r="F1317" i="5"/>
  <c r="C1318" i="5"/>
  <c r="F1318" i="5"/>
  <c r="C1319" i="5"/>
  <c r="F1319" i="5"/>
  <c r="C1320" i="5"/>
  <c r="F1320" i="5"/>
  <c r="C1321" i="5"/>
  <c r="F1321" i="5"/>
  <c r="C1322" i="5"/>
  <c r="F1322" i="5"/>
  <c r="C1323" i="5"/>
  <c r="F1323" i="5"/>
  <c r="C1324" i="5"/>
  <c r="F1324" i="5"/>
  <c r="C1325" i="5"/>
  <c r="F1325" i="5"/>
  <c r="C1326" i="5"/>
  <c r="F1326" i="5"/>
  <c r="C1327" i="5"/>
  <c r="F1327" i="5"/>
  <c r="C1328" i="5"/>
  <c r="F1328" i="5"/>
  <c r="C1329" i="5"/>
  <c r="F1329" i="5"/>
  <c r="C1330" i="5"/>
  <c r="F1330" i="5"/>
  <c r="C1331" i="5"/>
  <c r="F1331" i="5"/>
  <c r="C1332" i="5"/>
  <c r="F1332" i="5"/>
  <c r="C1333" i="5"/>
  <c r="F1333" i="5"/>
  <c r="C1334" i="5"/>
  <c r="F1334" i="5"/>
  <c r="C1335" i="5"/>
  <c r="F1335" i="5"/>
  <c r="C1336" i="5"/>
  <c r="F1336" i="5"/>
  <c r="C1337" i="5"/>
  <c r="F1337" i="5"/>
  <c r="C1338" i="5"/>
  <c r="F1338" i="5"/>
  <c r="C1339" i="5"/>
  <c r="F1339" i="5"/>
  <c r="C1340" i="5"/>
  <c r="F1340" i="5"/>
  <c r="C1341" i="5"/>
  <c r="F1341" i="5"/>
  <c r="C1342" i="5"/>
  <c r="F1342" i="5"/>
  <c r="C1343" i="5"/>
  <c r="F1343" i="5"/>
  <c r="C1344" i="5"/>
  <c r="F1344" i="5"/>
  <c r="C1345" i="5"/>
  <c r="F1345" i="5"/>
  <c r="C1346" i="5"/>
  <c r="F1346" i="5"/>
  <c r="C1347" i="5"/>
  <c r="F1347" i="5"/>
  <c r="C1348" i="5"/>
  <c r="F1348" i="5"/>
  <c r="C1349" i="5"/>
  <c r="F1349" i="5"/>
  <c r="C1350" i="5"/>
  <c r="F1350" i="5"/>
  <c r="C1351" i="5"/>
  <c r="F1351" i="5"/>
  <c r="C1352" i="5"/>
  <c r="D1353" i="5"/>
  <c r="C1353" i="5" s="1"/>
  <c r="E1353" i="5"/>
  <c r="C1354" i="5"/>
  <c r="C1355" i="5"/>
  <c r="C1356" i="5"/>
  <c r="D1357" i="5"/>
  <c r="C1357" i="5" s="1"/>
  <c r="E1357" i="5"/>
  <c r="G1357" i="5"/>
  <c r="H1357" i="5"/>
  <c r="I1357" i="5"/>
  <c r="J1357" i="5"/>
  <c r="K1357" i="5"/>
  <c r="C1358" i="5"/>
  <c r="F1358" i="5"/>
  <c r="C1359" i="5"/>
  <c r="F1359" i="5"/>
  <c r="F1357" i="5" s="1"/>
  <c r="C1360" i="5"/>
  <c r="F1360" i="5"/>
  <c r="C1361" i="5"/>
  <c r="F1361" i="5"/>
  <c r="C1362" i="5"/>
  <c r="F1362" i="5"/>
  <c r="C1363" i="5"/>
  <c r="F1363" i="5"/>
  <c r="C1364" i="5"/>
  <c r="F1364" i="5"/>
  <c r="C1365" i="5"/>
  <c r="F1365" i="5"/>
  <c r="C1366" i="5"/>
  <c r="F1366" i="5"/>
  <c r="C1367" i="5"/>
  <c r="F1367" i="5"/>
  <c r="C1368" i="5"/>
  <c r="F1368" i="5"/>
  <c r="C1369" i="5"/>
  <c r="F1369" i="5"/>
  <c r="C1370" i="5"/>
  <c r="F1370" i="5"/>
  <c r="C1371" i="5"/>
  <c r="F1371" i="5"/>
  <c r="C1372" i="5"/>
  <c r="F1372" i="5"/>
  <c r="C1373" i="5"/>
  <c r="F1373" i="5"/>
  <c r="C1374" i="5"/>
  <c r="F1374" i="5"/>
  <c r="C1375" i="5"/>
  <c r="F1375" i="5"/>
  <c r="C1376" i="5"/>
  <c r="F1376" i="5"/>
  <c r="C1377" i="5"/>
  <c r="F1377" i="5"/>
  <c r="C1378" i="5"/>
  <c r="F1378" i="5"/>
  <c r="C1379" i="5"/>
  <c r="F1379" i="5"/>
  <c r="C1380" i="5"/>
  <c r="F1380" i="5"/>
  <c r="C1381" i="5"/>
  <c r="F1381" i="5"/>
  <c r="C1382" i="5"/>
  <c r="F1382" i="5"/>
  <c r="C1383" i="5"/>
  <c r="F1383" i="5"/>
  <c r="C1384" i="5"/>
  <c r="F1384" i="5"/>
  <c r="C1385" i="5"/>
  <c r="F1385" i="5"/>
  <c r="C1386" i="5"/>
  <c r="F1386" i="5"/>
  <c r="C1387" i="5"/>
  <c r="F1387" i="5"/>
  <c r="C1388" i="5"/>
  <c r="F1388" i="5"/>
  <c r="C1389" i="5"/>
  <c r="F1389" i="5"/>
  <c r="C1390" i="5"/>
  <c r="F1390" i="5"/>
  <c r="C1391" i="5"/>
  <c r="F1391" i="5"/>
  <c r="C1392" i="5"/>
  <c r="F1392" i="5"/>
  <c r="C1393" i="5"/>
  <c r="F1393" i="5"/>
  <c r="C1394" i="5"/>
  <c r="F1394" i="5"/>
  <c r="C1395" i="5"/>
  <c r="F1395" i="5"/>
  <c r="C1396" i="5"/>
  <c r="F1396" i="5"/>
  <c r="C1397" i="5"/>
  <c r="F1397" i="5"/>
  <c r="C1398" i="5"/>
  <c r="F1398" i="5"/>
  <c r="C1399" i="5"/>
  <c r="F1399" i="5"/>
  <c r="C1400" i="5"/>
  <c r="F1400" i="5"/>
  <c r="C1401" i="5"/>
  <c r="F1401" i="5"/>
  <c r="C1402" i="5"/>
  <c r="F1402" i="5"/>
  <c r="C1403" i="5"/>
  <c r="F1403" i="5"/>
  <c r="C1404" i="5"/>
  <c r="F1404" i="5"/>
  <c r="C1405" i="5"/>
  <c r="F1405" i="5"/>
  <c r="C1406" i="5"/>
  <c r="F1406" i="5"/>
  <c r="C1407" i="5"/>
  <c r="F1407" i="5"/>
  <c r="C1408" i="5"/>
  <c r="F1408" i="5"/>
  <c r="C1409" i="5"/>
  <c r="F1409" i="5"/>
  <c r="C1410" i="5"/>
  <c r="F1410" i="5"/>
  <c r="C1411" i="5"/>
  <c r="F1411" i="5"/>
  <c r="C1412" i="5"/>
  <c r="F1412" i="5"/>
  <c r="C1413" i="5"/>
  <c r="F1413" i="5"/>
  <c r="C1414" i="5"/>
  <c r="F1414" i="5"/>
  <c r="C1415" i="5"/>
  <c r="F1415" i="5"/>
  <c r="C1416" i="5"/>
  <c r="F1416" i="5"/>
  <c r="C1417" i="5"/>
  <c r="F1417" i="5"/>
  <c r="C1418" i="5"/>
  <c r="F1418" i="5"/>
  <c r="C1419" i="5"/>
  <c r="F1419" i="5"/>
  <c r="C1420" i="5"/>
  <c r="F1420" i="5"/>
  <c r="C1421" i="5"/>
  <c r="F1421" i="5"/>
  <c r="C1422" i="5"/>
  <c r="F1422" i="5"/>
  <c r="C1423" i="5"/>
  <c r="F1423" i="5"/>
  <c r="C1424" i="5"/>
  <c r="F1424" i="5"/>
  <c r="C1425" i="5"/>
  <c r="F1425" i="5"/>
  <c r="C1426" i="5"/>
  <c r="F1426" i="5"/>
  <c r="C1427" i="5"/>
  <c r="F1427" i="5"/>
  <c r="C1428" i="5"/>
  <c r="F1428" i="5"/>
  <c r="C1429" i="5"/>
  <c r="F1429" i="5"/>
  <c r="C1430" i="5"/>
  <c r="F1430" i="5"/>
  <c r="C1431" i="5"/>
  <c r="F1431" i="5"/>
  <c r="C1432" i="5"/>
  <c r="F1432" i="5"/>
  <c r="C1433" i="5"/>
  <c r="F1433" i="5"/>
  <c r="C1434" i="5"/>
  <c r="F1434" i="5"/>
  <c r="C1435" i="5"/>
  <c r="F1435" i="5"/>
  <c r="C1436" i="5"/>
  <c r="F1436" i="5"/>
  <c r="C1437" i="5"/>
  <c r="F1437" i="5"/>
  <c r="C1438" i="5"/>
  <c r="F1438" i="5"/>
  <c r="C1439" i="5"/>
  <c r="F1439" i="5"/>
  <c r="C1440" i="5"/>
  <c r="F1440" i="5"/>
  <c r="D1441" i="5"/>
  <c r="C1441" i="5" s="1"/>
  <c r="E1441" i="5"/>
  <c r="G1441" i="5"/>
  <c r="H1441" i="5"/>
  <c r="I1441" i="5"/>
  <c r="J1441" i="5"/>
  <c r="K1441" i="5"/>
  <c r="C1442" i="5"/>
  <c r="F1442" i="5"/>
  <c r="F1441" i="5" s="1"/>
  <c r="C1443" i="5"/>
  <c r="F1443" i="5"/>
  <c r="C1444" i="5"/>
  <c r="F1444" i="5"/>
  <c r="C1445" i="5"/>
  <c r="F1445" i="5"/>
  <c r="C1446" i="5"/>
  <c r="F1446" i="5"/>
  <c r="C1447" i="5"/>
  <c r="F1447" i="5"/>
  <c r="C1448" i="5"/>
  <c r="F1448" i="5"/>
  <c r="C1449" i="5"/>
  <c r="F1449" i="5"/>
  <c r="C1450" i="5"/>
  <c r="F1450" i="5"/>
  <c r="C1451" i="5"/>
  <c r="F1451" i="5"/>
  <c r="C1452" i="5"/>
  <c r="F1452" i="5"/>
  <c r="C1453" i="5"/>
  <c r="F1453" i="5"/>
  <c r="C1454" i="5"/>
  <c r="F1454" i="5"/>
  <c r="C1455" i="5"/>
  <c r="F1455" i="5"/>
  <c r="C1456" i="5"/>
  <c r="F1456" i="5"/>
  <c r="C1457" i="5"/>
  <c r="F1457" i="5"/>
  <c r="C1458" i="5"/>
  <c r="F1458" i="5"/>
  <c r="C1459" i="5"/>
  <c r="F1459" i="5"/>
  <c r="C1460" i="5"/>
  <c r="F1460" i="5"/>
  <c r="C1461" i="5"/>
  <c r="F1461" i="5"/>
  <c r="C1462" i="5"/>
  <c r="F1462" i="5"/>
  <c r="C1463" i="5"/>
  <c r="F1463" i="5"/>
  <c r="C1464" i="5"/>
  <c r="F1464" i="5"/>
  <c r="C1465" i="5"/>
  <c r="F1465" i="5"/>
  <c r="C1466" i="5"/>
  <c r="F1466" i="5"/>
  <c r="C1467" i="5"/>
  <c r="F1467" i="5"/>
  <c r="C1468" i="5"/>
  <c r="F1468" i="5"/>
  <c r="C1469" i="5"/>
  <c r="F1469" i="5"/>
  <c r="C1470" i="5"/>
  <c r="F1470" i="5"/>
  <c r="C1471" i="5"/>
  <c r="F1471" i="5"/>
  <c r="C1472" i="5"/>
  <c r="F1472" i="5"/>
  <c r="C1473" i="5"/>
  <c r="F1473" i="5"/>
  <c r="C1474" i="5"/>
  <c r="F1474" i="5"/>
  <c r="C1475" i="5"/>
  <c r="F1475" i="5"/>
  <c r="C1476" i="5"/>
  <c r="F1476" i="5"/>
  <c r="C1477" i="5"/>
  <c r="F1477" i="5"/>
  <c r="C1478" i="5"/>
  <c r="F1478" i="5"/>
  <c r="C1479" i="5"/>
  <c r="D1480" i="5"/>
  <c r="C1480" i="5" s="1"/>
  <c r="E1480" i="5"/>
  <c r="C1481" i="5"/>
  <c r="C1482" i="5"/>
  <c r="C1483" i="5"/>
  <c r="C1484" i="5"/>
  <c r="C1485" i="5"/>
  <c r="C1486" i="5"/>
  <c r="C1487" i="5"/>
  <c r="C1488" i="5"/>
  <c r="D1489" i="5"/>
  <c r="C1489" i="5" s="1"/>
  <c r="E1489" i="5"/>
  <c r="F1489" i="5"/>
  <c r="G1489" i="5"/>
  <c r="H1489" i="5"/>
  <c r="I1489" i="5"/>
  <c r="J1489" i="5"/>
  <c r="K1489" i="5"/>
  <c r="C1490" i="5"/>
  <c r="F1490" i="5"/>
  <c r="C1491" i="5"/>
  <c r="F1491" i="5"/>
  <c r="C1492" i="5"/>
  <c r="F1492" i="5"/>
  <c r="C1493" i="5"/>
  <c r="F1493" i="5"/>
  <c r="C1494" i="5"/>
  <c r="F1494" i="5"/>
  <c r="C1495" i="5"/>
  <c r="F1495" i="5"/>
  <c r="C1496" i="5"/>
  <c r="F1496" i="5"/>
  <c r="C1497" i="5"/>
  <c r="F1497" i="5"/>
  <c r="C1498" i="5"/>
  <c r="F1498" i="5"/>
  <c r="C1499" i="5"/>
  <c r="F1499" i="5"/>
  <c r="C1500" i="5"/>
  <c r="F1500" i="5"/>
  <c r="C1501" i="5"/>
  <c r="F1501" i="5"/>
  <c r="C1502" i="5"/>
  <c r="F1502" i="5"/>
  <c r="C1503" i="5"/>
  <c r="F1503" i="5"/>
  <c r="C1504" i="5"/>
  <c r="F1504" i="5"/>
  <c r="C1505" i="5"/>
  <c r="F1505" i="5"/>
  <c r="C1506" i="5"/>
  <c r="F1506" i="5"/>
  <c r="C1507" i="5"/>
  <c r="F1507" i="5"/>
  <c r="C1508" i="5"/>
  <c r="F1508" i="5"/>
  <c r="C1509" i="5"/>
  <c r="F1509" i="5"/>
  <c r="C1510" i="5"/>
  <c r="F1510" i="5"/>
  <c r="C1511" i="5"/>
  <c r="F1511" i="5"/>
  <c r="C1512" i="5"/>
  <c r="F1512" i="5"/>
  <c r="C1513" i="5"/>
  <c r="F1513" i="5"/>
  <c r="C1514" i="5"/>
  <c r="F1514" i="5"/>
  <c r="C1515" i="5"/>
  <c r="F1515" i="5"/>
  <c r="C1516" i="5"/>
  <c r="F1516" i="5"/>
  <c r="C1517" i="5"/>
  <c r="F1517" i="5"/>
  <c r="C1518" i="5"/>
  <c r="F1518" i="5"/>
  <c r="C1519" i="5"/>
  <c r="F1519" i="5"/>
  <c r="C1520" i="5"/>
  <c r="F1520" i="5"/>
  <c r="C1521" i="5"/>
  <c r="F1521" i="5"/>
  <c r="C1522" i="5"/>
  <c r="F1522" i="5"/>
  <c r="C1523" i="5"/>
  <c r="F1523" i="5"/>
  <c r="C1524" i="5"/>
  <c r="F1524" i="5"/>
  <c r="C1525" i="5"/>
  <c r="F1525" i="5"/>
  <c r="C1526" i="5"/>
  <c r="F1526" i="5"/>
  <c r="C1527" i="5"/>
  <c r="F1527" i="5"/>
  <c r="C1528" i="5"/>
  <c r="F1528" i="5"/>
  <c r="C1529" i="5"/>
  <c r="F1529" i="5"/>
  <c r="C1530" i="5"/>
  <c r="F1530" i="5"/>
  <c r="C1531" i="5"/>
  <c r="F1531" i="5"/>
  <c r="C1532" i="5"/>
  <c r="F1532" i="5"/>
  <c r="C1533" i="5"/>
  <c r="F1533" i="5"/>
  <c r="C1534" i="5"/>
  <c r="F1534" i="5"/>
  <c r="C1535" i="5"/>
  <c r="F1535" i="5"/>
  <c r="C1536" i="5"/>
  <c r="F1536" i="5"/>
  <c r="C1537" i="5"/>
  <c r="F1537" i="5"/>
  <c r="C1538" i="5"/>
  <c r="F1538" i="5"/>
  <c r="C1539" i="5"/>
  <c r="F1539" i="5"/>
  <c r="C1540" i="5"/>
  <c r="F1540" i="5"/>
  <c r="C1541" i="5"/>
  <c r="F1541" i="5"/>
  <c r="C1542" i="5"/>
  <c r="F1542" i="5"/>
  <c r="C1543" i="5"/>
  <c r="F1543" i="5"/>
  <c r="C1544" i="5"/>
  <c r="F1544" i="5"/>
  <c r="C1545" i="5"/>
  <c r="F1545" i="5"/>
  <c r="C1546" i="5"/>
  <c r="F1546" i="5"/>
  <c r="C1547" i="5"/>
  <c r="F1547" i="5"/>
  <c r="C1548" i="5"/>
  <c r="F1548" i="5"/>
  <c r="C1549" i="5"/>
  <c r="F1549" i="5"/>
  <c r="C1550" i="5"/>
  <c r="F1550" i="5"/>
  <c r="C1551" i="5"/>
  <c r="F1551" i="5"/>
  <c r="C1552" i="5"/>
  <c r="F1552" i="5"/>
  <c r="C1553" i="5"/>
  <c r="F1553" i="5"/>
  <c r="C1554" i="5"/>
  <c r="F1554" i="5"/>
  <c r="C1555" i="5"/>
  <c r="F1555" i="5"/>
  <c r="C1556" i="5"/>
  <c r="F1556" i="5"/>
  <c r="C1557" i="5"/>
  <c r="F1557" i="5"/>
  <c r="C1558" i="5"/>
  <c r="F1558" i="5"/>
  <c r="C1559" i="5"/>
  <c r="F1559" i="5"/>
  <c r="C1560" i="5"/>
  <c r="F1560" i="5"/>
  <c r="C1561" i="5"/>
  <c r="F1561" i="5"/>
  <c r="C1562" i="5"/>
  <c r="F1562" i="5"/>
  <c r="C1563" i="5"/>
  <c r="F1563" i="5"/>
  <c r="C1564" i="5"/>
  <c r="F1564" i="5"/>
  <c r="C1565" i="5"/>
  <c r="F1565" i="5"/>
  <c r="C1566" i="5"/>
  <c r="F1566" i="5"/>
  <c r="C1567" i="5"/>
  <c r="F1567" i="5"/>
  <c r="C1568" i="5"/>
  <c r="F1568" i="5"/>
  <c r="C1569" i="5"/>
  <c r="F1569" i="5"/>
  <c r="C1570" i="5"/>
  <c r="F1570" i="5"/>
  <c r="C1571" i="5"/>
  <c r="F1571" i="5"/>
  <c r="C1572" i="5"/>
  <c r="F1572" i="5"/>
  <c r="C1573" i="5"/>
  <c r="D1574" i="5"/>
  <c r="C1574" i="5" s="1"/>
  <c r="E1574" i="5"/>
  <c r="C1575" i="5"/>
  <c r="C1576" i="5"/>
  <c r="C1577" i="5"/>
  <c r="C1578" i="5"/>
  <c r="C1579" i="5"/>
  <c r="C1580" i="5"/>
  <c r="C1581" i="5"/>
  <c r="C1582" i="5"/>
  <c r="C1583" i="5"/>
  <c r="C1584" i="5"/>
  <c r="C1585" i="5"/>
  <c r="C1586" i="5"/>
  <c r="C1587" i="5"/>
  <c r="C1588" i="5"/>
  <c r="C1589" i="5"/>
  <c r="C1590" i="5"/>
  <c r="C1591" i="5"/>
  <c r="D1592" i="5"/>
  <c r="C1592" i="5" s="1"/>
  <c r="E1592" i="5"/>
  <c r="F1592" i="5"/>
  <c r="G1592" i="5"/>
  <c r="H1592" i="5"/>
  <c r="I1592" i="5"/>
  <c r="J1592" i="5"/>
  <c r="K1592" i="5"/>
  <c r="C1593" i="5"/>
  <c r="F1593" i="5"/>
  <c r="C1594" i="5"/>
  <c r="F1594" i="5"/>
  <c r="C1595" i="5"/>
  <c r="F1595" i="5"/>
  <c r="C1596" i="5"/>
  <c r="F1596" i="5"/>
  <c r="D1597" i="5"/>
  <c r="C1597" i="5" s="1"/>
  <c r="E1597" i="5"/>
  <c r="G1597" i="5"/>
  <c r="H1597" i="5"/>
  <c r="I1597" i="5"/>
  <c r="J1597" i="5"/>
  <c r="K1597" i="5"/>
  <c r="C1598" i="5"/>
  <c r="F1598" i="5"/>
  <c r="F1597" i="5" s="1"/>
  <c r="C1599" i="5"/>
  <c r="F1599" i="5"/>
  <c r="C1600" i="5"/>
  <c r="F1600" i="5"/>
  <c r="C1601" i="5"/>
  <c r="F1601" i="5"/>
  <c r="C1602" i="5"/>
  <c r="F1602" i="5"/>
  <c r="C1603" i="5"/>
  <c r="F1603" i="5"/>
  <c r="C1604" i="5"/>
  <c r="F1604" i="5"/>
  <c r="C1605" i="5"/>
  <c r="F1605" i="5"/>
  <c r="C1606" i="5"/>
  <c r="F1606" i="5"/>
  <c r="C1607" i="5"/>
  <c r="F1607" i="5"/>
  <c r="C1608" i="5"/>
  <c r="F1608" i="5"/>
  <c r="C1609" i="5"/>
  <c r="F1609" i="5"/>
  <c r="C1610" i="5"/>
  <c r="F1610" i="5"/>
  <c r="C1611" i="5"/>
  <c r="F1611" i="5"/>
  <c r="C1612" i="5"/>
  <c r="F1612" i="5"/>
  <c r="C1613" i="5"/>
  <c r="F1613" i="5"/>
  <c r="C1614" i="5"/>
  <c r="F1614" i="5"/>
  <c r="C1615" i="5"/>
  <c r="F1615" i="5"/>
  <c r="C1616" i="5"/>
  <c r="F1616" i="5"/>
  <c r="C1617" i="5"/>
  <c r="F1617" i="5"/>
  <c r="C1618" i="5"/>
  <c r="F1618" i="5"/>
  <c r="C1619" i="5"/>
  <c r="F1619" i="5"/>
  <c r="C1620" i="5"/>
  <c r="F1620" i="5"/>
  <c r="C1621" i="5"/>
  <c r="F1621" i="5"/>
  <c r="C1622" i="5"/>
  <c r="F1622" i="5"/>
  <c r="C1623" i="5"/>
  <c r="F1623" i="5"/>
  <c r="C1624" i="5"/>
  <c r="F1624" i="5"/>
  <c r="C1625" i="5"/>
  <c r="F1625" i="5"/>
  <c r="C1626" i="5"/>
  <c r="F1626" i="5"/>
  <c r="C1627" i="5"/>
  <c r="F1627" i="5"/>
  <c r="C1628" i="5"/>
  <c r="F1628" i="5"/>
  <c r="C1629" i="5"/>
  <c r="F1629" i="5"/>
  <c r="C1630" i="5"/>
  <c r="F1630" i="5"/>
  <c r="D1631" i="5"/>
  <c r="C1631" i="5" s="1"/>
  <c r="E1631" i="5"/>
  <c r="F1631" i="5"/>
  <c r="G1631" i="5"/>
  <c r="H1631" i="5"/>
  <c r="I1631" i="5"/>
  <c r="J1631" i="5"/>
  <c r="K1631" i="5"/>
  <c r="C1632" i="5"/>
  <c r="F1632" i="5"/>
  <c r="C1633" i="5"/>
  <c r="F1633" i="5"/>
  <c r="C1634" i="5"/>
  <c r="F1634" i="5"/>
  <c r="C1635" i="5"/>
  <c r="F1635" i="5"/>
  <c r="C1636" i="5"/>
  <c r="F1636" i="5"/>
  <c r="C1637" i="5"/>
  <c r="F1637" i="5"/>
  <c r="C1638" i="5"/>
  <c r="D1639" i="5"/>
  <c r="C1639" i="5" s="1"/>
  <c r="E1639" i="5"/>
  <c r="G1639" i="5"/>
  <c r="H1639" i="5"/>
  <c r="I1639" i="5"/>
  <c r="J1639" i="5"/>
  <c r="K1639" i="5"/>
  <c r="C1640" i="5"/>
  <c r="F1640" i="5"/>
  <c r="C1641" i="5"/>
  <c r="F1641" i="5"/>
  <c r="F1639" i="5" s="1"/>
  <c r="C1642" i="5"/>
  <c r="F1642" i="5"/>
  <c r="C1643" i="5"/>
  <c r="F1643" i="5"/>
  <c r="C1644" i="5"/>
  <c r="F1644" i="5"/>
  <c r="C1645" i="5"/>
  <c r="F1645" i="5"/>
  <c r="C1646" i="5"/>
  <c r="F1646" i="5"/>
  <c r="C1647" i="5"/>
  <c r="F1647" i="5"/>
  <c r="C1648" i="5"/>
  <c r="F1648" i="5"/>
  <c r="C1649" i="5"/>
  <c r="F1649" i="5"/>
  <c r="C1650" i="5"/>
  <c r="F1650" i="5"/>
  <c r="C1651" i="5"/>
  <c r="F1651" i="5"/>
  <c r="C1652" i="5"/>
  <c r="F1652" i="5"/>
  <c r="C1653" i="5"/>
  <c r="F1653" i="5"/>
  <c r="C1654" i="5"/>
  <c r="F1654" i="5"/>
  <c r="C1655" i="5"/>
  <c r="F1655" i="5"/>
  <c r="C1656" i="5"/>
  <c r="F1656" i="5"/>
  <c r="C1657" i="5"/>
  <c r="F1657" i="5"/>
  <c r="C1658" i="5"/>
  <c r="F1658" i="5"/>
  <c r="C1659" i="5"/>
  <c r="F1659" i="5"/>
  <c r="C1660" i="5"/>
  <c r="F1660" i="5"/>
  <c r="C1661" i="5"/>
  <c r="F1661" i="5"/>
  <c r="C1662" i="5"/>
  <c r="F1662" i="5"/>
  <c r="C1663" i="5"/>
  <c r="F1663" i="5"/>
  <c r="C1664" i="5"/>
  <c r="F1664" i="5"/>
  <c r="C1665" i="5"/>
  <c r="F1665" i="5"/>
  <c r="C1666" i="5"/>
  <c r="F1666" i="5"/>
  <c r="C1667" i="5"/>
  <c r="F1667" i="5"/>
  <c r="C1668" i="5"/>
  <c r="F1668" i="5"/>
  <c r="C1669" i="5"/>
  <c r="F1669" i="5"/>
  <c r="C1670" i="5"/>
  <c r="F1670" i="5"/>
  <c r="C1671" i="5"/>
  <c r="F1671" i="5"/>
  <c r="C1672" i="5"/>
  <c r="F1672" i="5"/>
  <c r="C1673" i="5"/>
  <c r="F1673" i="5"/>
  <c r="C1674" i="5"/>
  <c r="F1674" i="5"/>
  <c r="C1675" i="5"/>
  <c r="F1675" i="5"/>
  <c r="C1676" i="5"/>
  <c r="F1676" i="5"/>
  <c r="C1677" i="5"/>
  <c r="F1677" i="5"/>
  <c r="C1678" i="5"/>
  <c r="F1678" i="5"/>
  <c r="C1679" i="5"/>
  <c r="F1679" i="5"/>
  <c r="C1680" i="5"/>
  <c r="F1680" i="5"/>
  <c r="C1681" i="5"/>
  <c r="F1681" i="5"/>
  <c r="C1682" i="5"/>
  <c r="F1682" i="5"/>
  <c r="C1683" i="5"/>
  <c r="F1683" i="5"/>
  <c r="C1684" i="5"/>
  <c r="F1684" i="5"/>
  <c r="C1685" i="5"/>
  <c r="F1685" i="5"/>
  <c r="C1686" i="5"/>
  <c r="F1686" i="5"/>
  <c r="C1687" i="5"/>
  <c r="F1687" i="5"/>
  <c r="C1688" i="5"/>
  <c r="F1688" i="5"/>
  <c r="C1689" i="5"/>
  <c r="F1689" i="5"/>
  <c r="C1690" i="5"/>
  <c r="F1690" i="5"/>
  <c r="C1691" i="5"/>
  <c r="F1691" i="5"/>
  <c r="C1692" i="5"/>
  <c r="F1692" i="5"/>
  <c r="C1693" i="5"/>
  <c r="F1693" i="5"/>
  <c r="C1694" i="5"/>
  <c r="F1694" i="5"/>
  <c r="C1695" i="5"/>
  <c r="F1695" i="5"/>
  <c r="C1696" i="5"/>
  <c r="F1696" i="5"/>
  <c r="C1697" i="5"/>
  <c r="F1697" i="5"/>
  <c r="C1698" i="5"/>
  <c r="F1698" i="5"/>
  <c r="C1699" i="5"/>
  <c r="F1699" i="5"/>
  <c r="C1700" i="5"/>
  <c r="F1700" i="5"/>
  <c r="C1701" i="5"/>
  <c r="F1701" i="5"/>
  <c r="C1702" i="5"/>
  <c r="F1702" i="5"/>
  <c r="C1703" i="5"/>
  <c r="F1703" i="5"/>
  <c r="C1704" i="5"/>
  <c r="F1704" i="5"/>
  <c r="C1705" i="5"/>
  <c r="F1705" i="5"/>
  <c r="C1706" i="5"/>
  <c r="F1706" i="5"/>
  <c r="C1707" i="5"/>
  <c r="F1707" i="5"/>
  <c r="C1708" i="5"/>
  <c r="F1708" i="5"/>
  <c r="C1709" i="5"/>
  <c r="F1709" i="5"/>
  <c r="C1710" i="5"/>
  <c r="F1710" i="5"/>
  <c r="C1711" i="5"/>
  <c r="F1711" i="5"/>
  <c r="C1712" i="5"/>
  <c r="F1712" i="5"/>
  <c r="C1713" i="5"/>
  <c r="F1713" i="5"/>
  <c r="C1714" i="5"/>
  <c r="F1714" i="5"/>
  <c r="C1715" i="5"/>
  <c r="F1715" i="5"/>
  <c r="C1716" i="5"/>
  <c r="F1716" i="5"/>
  <c r="C1717" i="5"/>
  <c r="F1717" i="5"/>
  <c r="C1718" i="5"/>
  <c r="F1718" i="5"/>
  <c r="C1719" i="5"/>
  <c r="F1719" i="5"/>
  <c r="C1720" i="5"/>
  <c r="F1720" i="5"/>
  <c r="C1721" i="5"/>
  <c r="F1721" i="5"/>
  <c r="C1722" i="5"/>
  <c r="F1722" i="5"/>
  <c r="C1723" i="5"/>
  <c r="F1723" i="5"/>
  <c r="C1724" i="5"/>
  <c r="F1724" i="5"/>
  <c r="C1725" i="5"/>
  <c r="F1725" i="5"/>
  <c r="C1726" i="5"/>
  <c r="F1726" i="5"/>
  <c r="C1727" i="5"/>
  <c r="F1727" i="5"/>
  <c r="C1728" i="5"/>
  <c r="F1728" i="5"/>
  <c r="C1729" i="5"/>
  <c r="F1729" i="5"/>
  <c r="C1730" i="5"/>
  <c r="F1730" i="5"/>
  <c r="C1731" i="5"/>
  <c r="F1731" i="5"/>
  <c r="C1732" i="5"/>
  <c r="F1732" i="5"/>
  <c r="C1733" i="5"/>
  <c r="F1733" i="5"/>
  <c r="C1734" i="5"/>
  <c r="F1734" i="5"/>
  <c r="C1735" i="5"/>
  <c r="F1735" i="5"/>
  <c r="C1736" i="5"/>
  <c r="F1736" i="5"/>
  <c r="C1737" i="5"/>
  <c r="F1737" i="5"/>
  <c r="C1738" i="5"/>
  <c r="F1738" i="5"/>
  <c r="C1739" i="5"/>
  <c r="F1739" i="5"/>
  <c r="C1740" i="5"/>
  <c r="F1740" i="5"/>
  <c r="C1741" i="5"/>
  <c r="F1741" i="5"/>
  <c r="C1742" i="5"/>
  <c r="F1742" i="5"/>
  <c r="C1743" i="5"/>
  <c r="F1743" i="5"/>
  <c r="C1744" i="5"/>
  <c r="F1744" i="5"/>
  <c r="C1745" i="5"/>
  <c r="F1745" i="5"/>
  <c r="C1746" i="5"/>
  <c r="F1746" i="5"/>
  <c r="C1747" i="5"/>
  <c r="F1747" i="5"/>
  <c r="C1748" i="5"/>
  <c r="F1748" i="5"/>
  <c r="C1749" i="5"/>
  <c r="F1749" i="5"/>
  <c r="C1750" i="5"/>
  <c r="F1750" i="5"/>
  <c r="C1751" i="5"/>
  <c r="F1751" i="5"/>
  <c r="C1752" i="5"/>
  <c r="F1752" i="5"/>
  <c r="C1753" i="5"/>
  <c r="F1753" i="5"/>
  <c r="C1754" i="5"/>
  <c r="F1754" i="5"/>
  <c r="C1755" i="5"/>
  <c r="F1755" i="5"/>
  <c r="C1756" i="5"/>
  <c r="F1756" i="5"/>
  <c r="C1757" i="5"/>
  <c r="F1757" i="5"/>
  <c r="C1758" i="5"/>
  <c r="F1758" i="5"/>
  <c r="C1759" i="5"/>
  <c r="F1759" i="5"/>
  <c r="C1760" i="5"/>
  <c r="F1760" i="5"/>
  <c r="C1761" i="5"/>
  <c r="F1761" i="5"/>
  <c r="C1762" i="5"/>
  <c r="F1762" i="5"/>
  <c r="C1763" i="5"/>
  <c r="F1763" i="5"/>
  <c r="C1764" i="5"/>
  <c r="F1764" i="5"/>
  <c r="C1765" i="5"/>
  <c r="F1765" i="5"/>
  <c r="C1766" i="5"/>
  <c r="F1766" i="5"/>
  <c r="C1767" i="5"/>
  <c r="F1767" i="5"/>
  <c r="C1768" i="5"/>
  <c r="F1768" i="5"/>
  <c r="C1769" i="5"/>
  <c r="F1769" i="5"/>
  <c r="C1770" i="5"/>
  <c r="F1770" i="5"/>
  <c r="C1771" i="5"/>
  <c r="F1771" i="5"/>
  <c r="C1772" i="5"/>
  <c r="F1772" i="5"/>
  <c r="C1773" i="5"/>
  <c r="F1773" i="5"/>
  <c r="C1774" i="5"/>
  <c r="F1774" i="5"/>
  <c r="C1775" i="5"/>
  <c r="F1775" i="5"/>
  <c r="C1776" i="5"/>
  <c r="F1776" i="5"/>
  <c r="C1777" i="5"/>
  <c r="F1777" i="5"/>
  <c r="C1778" i="5"/>
  <c r="F1778" i="5"/>
  <c r="C1779" i="5"/>
  <c r="F1779" i="5"/>
  <c r="C1780" i="5"/>
  <c r="F1780" i="5"/>
  <c r="C1781" i="5"/>
  <c r="F1781" i="5"/>
  <c r="C1782" i="5"/>
  <c r="F1782" i="5"/>
  <c r="C1783" i="5"/>
  <c r="F1783" i="5"/>
  <c r="C1784" i="5"/>
  <c r="F1784" i="5"/>
  <c r="C1785" i="5"/>
  <c r="F1785" i="5"/>
  <c r="C1786" i="5"/>
  <c r="F1786" i="5"/>
  <c r="C1787" i="5"/>
  <c r="F1787" i="5"/>
  <c r="C1788" i="5"/>
  <c r="F1788" i="5"/>
  <c r="C1789" i="5"/>
  <c r="F1789" i="5"/>
  <c r="C1790" i="5"/>
  <c r="F1790" i="5"/>
  <c r="C1791" i="5"/>
  <c r="F1791" i="5"/>
  <c r="C1792" i="5"/>
  <c r="F1792" i="5"/>
  <c r="C1793" i="5"/>
  <c r="F1793" i="5"/>
  <c r="C1794" i="5"/>
  <c r="F1794" i="5"/>
  <c r="C1795" i="5"/>
  <c r="F1795" i="5"/>
  <c r="C1796" i="5"/>
  <c r="F1796" i="5"/>
  <c r="C1797" i="5"/>
  <c r="F1797" i="5"/>
  <c r="C1798" i="5"/>
  <c r="F1798" i="5"/>
  <c r="C1799" i="5"/>
  <c r="F1799" i="5"/>
  <c r="C1800" i="5"/>
  <c r="F1800" i="5"/>
  <c r="C1801" i="5"/>
  <c r="F1801" i="5"/>
  <c r="C1802" i="5"/>
  <c r="F1802" i="5"/>
  <c r="C1803" i="5"/>
  <c r="F1803" i="5"/>
  <c r="C1804" i="5"/>
  <c r="F1804" i="5"/>
  <c r="C1805" i="5"/>
  <c r="F1805" i="5"/>
  <c r="C1806" i="5"/>
  <c r="F1806" i="5"/>
  <c r="C1807" i="5"/>
  <c r="F1807" i="5"/>
  <c r="C1808" i="5"/>
  <c r="F1808" i="5"/>
  <c r="C1809" i="5"/>
  <c r="F1809" i="5"/>
  <c r="C1810" i="5"/>
  <c r="F1810" i="5"/>
  <c r="C1811" i="5"/>
  <c r="F1811" i="5"/>
  <c r="C1812" i="5"/>
  <c r="F1812" i="5"/>
  <c r="C1813" i="5"/>
  <c r="F1813" i="5"/>
  <c r="C1814" i="5"/>
  <c r="F1814" i="5"/>
  <c r="C1815" i="5"/>
  <c r="F1815" i="5"/>
  <c r="C1816" i="5"/>
  <c r="F1816" i="5"/>
  <c r="C1817" i="5"/>
  <c r="F1817" i="5"/>
  <c r="C1818" i="5"/>
  <c r="F1818" i="5"/>
  <c r="C1819" i="5"/>
  <c r="F1819" i="5"/>
  <c r="C1820" i="5"/>
  <c r="F1820" i="5"/>
  <c r="C1821" i="5"/>
  <c r="F1821" i="5"/>
  <c r="C1822" i="5"/>
  <c r="F1822" i="5"/>
  <c r="C1823" i="5"/>
  <c r="F1823" i="5"/>
  <c r="C1824" i="5"/>
  <c r="F1824" i="5"/>
  <c r="C1825" i="5"/>
  <c r="F1825" i="5"/>
  <c r="C1826" i="5"/>
  <c r="F1826" i="5"/>
  <c r="C1827" i="5"/>
  <c r="F1827" i="5"/>
  <c r="C1828" i="5"/>
  <c r="F1828" i="5"/>
  <c r="C1829" i="5"/>
  <c r="F1829" i="5"/>
  <c r="C1830" i="5"/>
  <c r="F1830" i="5"/>
  <c r="C1831" i="5"/>
  <c r="F1831" i="5"/>
  <c r="C1832" i="5"/>
  <c r="F1832" i="5"/>
  <c r="C1833" i="5"/>
  <c r="F1833" i="5"/>
  <c r="C1834" i="5"/>
  <c r="F1834" i="5"/>
  <c r="C1835" i="5"/>
  <c r="F1835" i="5"/>
  <c r="C1836" i="5"/>
  <c r="F1836" i="5"/>
  <c r="C1837" i="5"/>
  <c r="F1837" i="5"/>
  <c r="C1838" i="5"/>
  <c r="F1838" i="5"/>
  <c r="C1839" i="5"/>
  <c r="F1839" i="5"/>
  <c r="C1840" i="5"/>
  <c r="F1840" i="5"/>
  <c r="C1841" i="5"/>
  <c r="F1841" i="5"/>
  <c r="C1842" i="5"/>
  <c r="F1842" i="5"/>
  <c r="C1843" i="5"/>
  <c r="F1843" i="5"/>
  <c r="C1844" i="5"/>
  <c r="F1844" i="5"/>
  <c r="D1845" i="5"/>
  <c r="C1845" i="5" s="1"/>
  <c r="E1845" i="5"/>
  <c r="G1845" i="5"/>
  <c r="H1845" i="5"/>
  <c r="I1845" i="5"/>
  <c r="J1845" i="5"/>
  <c r="K1845" i="5"/>
  <c r="C1846" i="5"/>
  <c r="F1846" i="5"/>
  <c r="F1845" i="5" s="1"/>
  <c r="C1847" i="5"/>
  <c r="F1847" i="5"/>
  <c r="C1848" i="5"/>
  <c r="F1848" i="5"/>
  <c r="D1849" i="5"/>
  <c r="C1849" i="5" s="1"/>
  <c r="E1849" i="5"/>
  <c r="C1850" i="5"/>
  <c r="C1851" i="5"/>
  <c r="C1852" i="5"/>
  <c r="C1853" i="5"/>
  <c r="C1854" i="5"/>
  <c r="C1855" i="5"/>
  <c r="C1856" i="5"/>
  <c r="C1857" i="5"/>
  <c r="C1858" i="5"/>
  <c r="C1859" i="5"/>
  <c r="D1860" i="5"/>
  <c r="C1860" i="5" s="1"/>
  <c r="E1860" i="5"/>
  <c r="C1861" i="5"/>
  <c r="D1862" i="5"/>
  <c r="C1862" i="5" s="1"/>
  <c r="E1862" i="5"/>
  <c r="C1863" i="5"/>
  <c r="C1864" i="5"/>
  <c r="C1865" i="5"/>
  <c r="C1866" i="5"/>
  <c r="C1867" i="5"/>
  <c r="C1868" i="5"/>
  <c r="C1869" i="5"/>
  <c r="C1870" i="5"/>
  <c r="D1871" i="5"/>
  <c r="C1871" i="5" s="1"/>
  <c r="E1871" i="5"/>
  <c r="C1872" i="5"/>
  <c r="C1873" i="5"/>
  <c r="C1874" i="5"/>
  <c r="C1875" i="5"/>
  <c r="C1876" i="5"/>
  <c r="C1877" i="5"/>
  <c r="C1878" i="5"/>
  <c r="C1879" i="5"/>
  <c r="C1880" i="5"/>
  <c r="C1881" i="5"/>
  <c r="C1882" i="5"/>
  <c r="C1883" i="5"/>
  <c r="C1884" i="5"/>
  <c r="C1885" i="5"/>
  <c r="C1886" i="5"/>
  <c r="C1887" i="5"/>
  <c r="C1888" i="5"/>
  <c r="D1889" i="5"/>
  <c r="C1889" i="5" s="1"/>
  <c r="E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D1914" i="5"/>
  <c r="E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D1940" i="5"/>
  <c r="E1940" i="5"/>
  <c r="C1941" i="5"/>
  <c r="C1942" i="5"/>
  <c r="D1943" i="5"/>
  <c r="C1943" i="5" s="1"/>
  <c r="E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D1982" i="5"/>
  <c r="C1982" i="5" s="1"/>
  <c r="E1982" i="5"/>
  <c r="C1983" i="5"/>
  <c r="C1984" i="5"/>
  <c r="C1985" i="5"/>
  <c r="C1986" i="5"/>
  <c r="C1987" i="5"/>
  <c r="D1988" i="5"/>
  <c r="C1988" i="5" s="1"/>
  <c r="E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D2023" i="5"/>
  <c r="C2023" i="5" s="1"/>
  <c r="E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D2062" i="5"/>
  <c r="E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D2103" i="5"/>
  <c r="C2103" i="5" s="1"/>
  <c r="E2103" i="5"/>
  <c r="C2104" i="5"/>
  <c r="C2105" i="5"/>
  <c r="C2106" i="5"/>
  <c r="C2107" i="5"/>
  <c r="C2108" i="5"/>
  <c r="C2109" i="5"/>
  <c r="C2110" i="5"/>
  <c r="C2111" i="5"/>
  <c r="C2112" i="5"/>
  <c r="C2113" i="5"/>
  <c r="C2114" i="5"/>
  <c r="C2115" i="5"/>
  <c r="C2116" i="5"/>
  <c r="C2117" i="5"/>
  <c r="C2118" i="5"/>
  <c r="D2119" i="5"/>
  <c r="C2119" i="5" s="1"/>
  <c r="E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D2189" i="5"/>
  <c r="C2189" i="5" s="1"/>
  <c r="E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D2228" i="5"/>
  <c r="C2228" i="5" s="1"/>
  <c r="E2228" i="5"/>
  <c r="C2229" i="5"/>
  <c r="C2230" i="5"/>
  <c r="C2231" i="5"/>
  <c r="C2232" i="5"/>
  <c r="C2233" i="5"/>
  <c r="C2234" i="5"/>
  <c r="C2235" i="5"/>
  <c r="C2236" i="5"/>
  <c r="C2237" i="5"/>
  <c r="C2238" i="5"/>
  <c r="C2239" i="5"/>
  <c r="C2240" i="5"/>
  <c r="C2241" i="5"/>
  <c r="C2242" i="5"/>
  <c r="C2243" i="5"/>
  <c r="C2244" i="5"/>
  <c r="C2245" i="5"/>
  <c r="C2246" i="5"/>
  <c r="C2247" i="5"/>
  <c r="C2248" i="5"/>
  <c r="C2249" i="5"/>
  <c r="D2250" i="5"/>
  <c r="C2250" i="5" s="1"/>
  <c r="E2250" i="5"/>
  <c r="C2251" i="5"/>
  <c r="C2252" i="5"/>
  <c r="C2253" i="5"/>
  <c r="C2254" i="5"/>
  <c r="C2255" i="5"/>
  <c r="C2256" i="5"/>
  <c r="C2257" i="5"/>
  <c r="C2258" i="5"/>
  <c r="C2259" i="5"/>
  <c r="C2260" i="5"/>
  <c r="C2261" i="5"/>
  <c r="C2262" i="5"/>
  <c r="C2263" i="5"/>
  <c r="C2264" i="5"/>
  <c r="C2265" i="5"/>
  <c r="C2266" i="5"/>
  <c r="D2267" i="5"/>
  <c r="C2267" i="5" s="1"/>
  <c r="E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4" i="13" l="1"/>
  <c r="C2453" i="13"/>
  <c r="C2452" i="13"/>
  <c r="C2451" i="13"/>
  <c r="C2450" i="13"/>
  <c r="C2449" i="13"/>
  <c r="C2448" i="13"/>
  <c r="C2447" i="13"/>
  <c r="C2446" i="13"/>
  <c r="C2445" i="13"/>
  <c r="C2444" i="13"/>
  <c r="C2443" i="13"/>
  <c r="C2442" i="13"/>
  <c r="C2441" i="13"/>
  <c r="C2440" i="13"/>
  <c r="C2439" i="13"/>
  <c r="C2438" i="13"/>
  <c r="C2437" i="13"/>
  <c r="C2436" i="13"/>
  <c r="C2435" i="13"/>
  <c r="C2434" i="13"/>
  <c r="C2433" i="13"/>
  <c r="C2432" i="13"/>
  <c r="C2431" i="13"/>
  <c r="C2430" i="13"/>
  <c r="C2429" i="13"/>
  <c r="C2428" i="13"/>
  <c r="C2427" i="13"/>
  <c r="C2426" i="13"/>
  <c r="C2425" i="13"/>
  <c r="C2424" i="13"/>
  <c r="C2423" i="13"/>
  <c r="C2422" i="13"/>
  <c r="C2421" i="13"/>
  <c r="C2420" i="13"/>
  <c r="C2419" i="13"/>
  <c r="C2418" i="13"/>
  <c r="C2417" i="13"/>
  <c r="C2416" i="13"/>
  <c r="C2415" i="13"/>
  <c r="C2414" i="13"/>
  <c r="C2413" i="13"/>
  <c r="C2412" i="13"/>
  <c r="C2411" i="13"/>
  <c r="C2410" i="13"/>
  <c r="C2409" i="13"/>
  <c r="C2408" i="13"/>
  <c r="C2407" i="13"/>
  <c r="C2406" i="13"/>
  <c r="C2405" i="13"/>
  <c r="C2404" i="13"/>
  <c r="C2403" i="13"/>
  <c r="C2402" i="13"/>
  <c r="C2401" i="13"/>
  <c r="C2400" i="13"/>
  <c r="C2399" i="13"/>
  <c r="C2398" i="13"/>
  <c r="C2397" i="13"/>
  <c r="C2396" i="13"/>
  <c r="C2395" i="13"/>
  <c r="C2394" i="13"/>
  <c r="C2393" i="13"/>
  <c r="C2392" i="13"/>
  <c r="C2391" i="13"/>
  <c r="C2390" i="13"/>
  <c r="C2389" i="13"/>
  <c r="C2388" i="13"/>
  <c r="C2387" i="13"/>
  <c r="C2386" i="13"/>
  <c r="C2385" i="13"/>
  <c r="C2384" i="13"/>
  <c r="C2383" i="13"/>
  <c r="C2382" i="13"/>
  <c r="C2381" i="13"/>
  <c r="C2380" i="13"/>
  <c r="C2379" i="13"/>
  <c r="C2378" i="13"/>
  <c r="C2377" i="13"/>
  <c r="C2376" i="13"/>
  <c r="C2375" i="13"/>
  <c r="C2374" i="13"/>
  <c r="C2373" i="13"/>
  <c r="C2372" i="13"/>
  <c r="C2371" i="13"/>
  <c r="C2370" i="13"/>
  <c r="C2369" i="13"/>
  <c r="C2368" i="13"/>
  <c r="C2367" i="13"/>
  <c r="C2366" i="13"/>
  <c r="C2365" i="13"/>
  <c r="C2364" i="13"/>
  <c r="C2363" i="13"/>
  <c r="C2362" i="13"/>
  <c r="C2361" i="13"/>
  <c r="C2360" i="13"/>
  <c r="C2359" i="13"/>
  <c r="C2358" i="13"/>
  <c r="C2357" i="13"/>
  <c r="C2356" i="13"/>
  <c r="C2355" i="13"/>
  <c r="C2354" i="13"/>
  <c r="C2353" i="13"/>
  <c r="C2352" i="13"/>
  <c r="C2351" i="13"/>
  <c r="C2350" i="13"/>
  <c r="C2349" i="13"/>
  <c r="C2348" i="13"/>
  <c r="C2347" i="13"/>
  <c r="C2346" i="13"/>
  <c r="C2345" i="13"/>
  <c r="C2344" i="13"/>
  <c r="C2343" i="13"/>
  <c r="C2342" i="13"/>
  <c r="C2341" i="13"/>
  <c r="C2340" i="13"/>
  <c r="C2339" i="13"/>
  <c r="C2338" i="13"/>
  <c r="C2337" i="13"/>
  <c r="C2336" i="13"/>
  <c r="C2335" i="13"/>
  <c r="C2334" i="13"/>
  <c r="C2333" i="13"/>
  <c r="C2332" i="13"/>
  <c r="C2331" i="13"/>
  <c r="C2330" i="13"/>
  <c r="C2329" i="13"/>
  <c r="C2328" i="13"/>
  <c r="C2327" i="13"/>
  <c r="C2326" i="13"/>
  <c r="C2325" i="13"/>
  <c r="C2324" i="13"/>
  <c r="C2323" i="13"/>
  <c r="C2322" i="13"/>
  <c r="C2321" i="13"/>
  <c r="C2320" i="13"/>
  <c r="C2319" i="13"/>
  <c r="C2318" i="13"/>
  <c r="C2317" i="13"/>
  <c r="C2316" i="13"/>
  <c r="C2315" i="13"/>
  <c r="C2314" i="13"/>
  <c r="C2313" i="13"/>
  <c r="C2312" i="13"/>
  <c r="C2311" i="13"/>
  <c r="C2310" i="13"/>
  <c r="C2309" i="13"/>
  <c r="C2308" i="13"/>
  <c r="C2307" i="13"/>
  <c r="C2306" i="13"/>
  <c r="C2305" i="13"/>
  <c r="C2304" i="13"/>
  <c r="C2303" i="13"/>
  <c r="C2302" i="13"/>
  <c r="C2301" i="13"/>
  <c r="C2300" i="13"/>
  <c r="C2299" i="13"/>
  <c r="C2298" i="13"/>
  <c r="C2297" i="13"/>
  <c r="C2296" i="13"/>
  <c r="C2295" i="13"/>
  <c r="C2294" i="13"/>
  <c r="C2293" i="13"/>
  <c r="C2292" i="13"/>
  <c r="C2291" i="13"/>
  <c r="C2290" i="13"/>
  <c r="C2289" i="13"/>
  <c r="C2288" i="13"/>
  <c r="C2287" i="13"/>
  <c r="C2286" i="13"/>
  <c r="C2285" i="13"/>
  <c r="C2284" i="13"/>
  <c r="C2283" i="13"/>
  <c r="C2282" i="13"/>
  <c r="C2281" i="13"/>
  <c r="C2280" i="13"/>
  <c r="C2279" i="13"/>
  <c r="C2278" i="13"/>
  <c r="C2277" i="13"/>
  <c r="C2276" i="13"/>
  <c r="C2275" i="13"/>
  <c r="C2274" i="13"/>
  <c r="C2273" i="13"/>
  <c r="C2272" i="13"/>
  <c r="C2271" i="13"/>
  <c r="C2270" i="13"/>
  <c r="C2269" i="13"/>
  <c r="C2268" i="13"/>
  <c r="E2267" i="13"/>
  <c r="D2267" i="13"/>
  <c r="C2267" i="13"/>
  <c r="C2266" i="13"/>
  <c r="C2265" i="13"/>
  <c r="C2264" i="13"/>
  <c r="C2263" i="13"/>
  <c r="C2262" i="13"/>
  <c r="C2261" i="13"/>
  <c r="C2260" i="13"/>
  <c r="C2259" i="13"/>
  <c r="C2258" i="13"/>
  <c r="C2257" i="13"/>
  <c r="C2256" i="13"/>
  <c r="C2255" i="13"/>
  <c r="C2254" i="13"/>
  <c r="C2253" i="13"/>
  <c r="C2252" i="13"/>
  <c r="C2251" i="13"/>
  <c r="E2250" i="13"/>
  <c r="D2250" i="13"/>
  <c r="C2250" i="13" s="1"/>
  <c r="C2249" i="13"/>
  <c r="C2248" i="13"/>
  <c r="C2247" i="13"/>
  <c r="C2246" i="13"/>
  <c r="C2245" i="13"/>
  <c r="C2244" i="13"/>
  <c r="C2243" i="13"/>
  <c r="C2242" i="13"/>
  <c r="C2241" i="13"/>
  <c r="C2240" i="13"/>
  <c r="C2239" i="13"/>
  <c r="C2238" i="13"/>
  <c r="C2237" i="13"/>
  <c r="C2236" i="13"/>
  <c r="C2235" i="13"/>
  <c r="C2234" i="13"/>
  <c r="C2233" i="13"/>
  <c r="C2232" i="13"/>
  <c r="C2231" i="13"/>
  <c r="C2230" i="13"/>
  <c r="C2229" i="13"/>
  <c r="E2228" i="13"/>
  <c r="D2228" i="13"/>
  <c r="C2228" i="13" s="1"/>
  <c r="C2227" i="13"/>
  <c r="C2226" i="13"/>
  <c r="C2225" i="13"/>
  <c r="C2224" i="13"/>
  <c r="C2223" i="13"/>
  <c r="C2222" i="13"/>
  <c r="C2221" i="13"/>
  <c r="C2220" i="13"/>
  <c r="C2219" i="13"/>
  <c r="C2218" i="13"/>
  <c r="C2217" i="13"/>
  <c r="C2216" i="13"/>
  <c r="C2215" i="13"/>
  <c r="C2214" i="13"/>
  <c r="C2213" i="13"/>
  <c r="C2212" i="13"/>
  <c r="C2211" i="13"/>
  <c r="C2210" i="13"/>
  <c r="C2209" i="13"/>
  <c r="C2208" i="13"/>
  <c r="C2207" i="13"/>
  <c r="C2206" i="13"/>
  <c r="C2205" i="13"/>
  <c r="C2204" i="13"/>
  <c r="C2203" i="13"/>
  <c r="C2202" i="13"/>
  <c r="C2201" i="13"/>
  <c r="C2200" i="13"/>
  <c r="C2199" i="13"/>
  <c r="C2198" i="13"/>
  <c r="C2197" i="13"/>
  <c r="C2196" i="13"/>
  <c r="C2195" i="13"/>
  <c r="C2194" i="13"/>
  <c r="C2193" i="13"/>
  <c r="C2192" i="13"/>
  <c r="C2191" i="13"/>
  <c r="C2190" i="13"/>
  <c r="E2189" i="13"/>
  <c r="D2189" i="13"/>
  <c r="C2189" i="13"/>
  <c r="C2188" i="13"/>
  <c r="C2187" i="13"/>
  <c r="C2186" i="13"/>
  <c r="C2185" i="13"/>
  <c r="C2184" i="13"/>
  <c r="C2183" i="13"/>
  <c r="C2182" i="13"/>
  <c r="C2181" i="13"/>
  <c r="C2180" i="13"/>
  <c r="C2179" i="13"/>
  <c r="C2178" i="13"/>
  <c r="C2177" i="13"/>
  <c r="C2176" i="13"/>
  <c r="C2175" i="13"/>
  <c r="C2174" i="13"/>
  <c r="C2173" i="13"/>
  <c r="C2172" i="13"/>
  <c r="C2171" i="13"/>
  <c r="C2170" i="13"/>
  <c r="C2169" i="13"/>
  <c r="C2168" i="13"/>
  <c r="C2167" i="13"/>
  <c r="C2166" i="13"/>
  <c r="C2165" i="13"/>
  <c r="C2164" i="13"/>
  <c r="C2163" i="13"/>
  <c r="C2162" i="13"/>
  <c r="C2161" i="13"/>
  <c r="C2160" i="13"/>
  <c r="C2159" i="13"/>
  <c r="C2158" i="13"/>
  <c r="C2157" i="13"/>
  <c r="C2156" i="13"/>
  <c r="C2155" i="13"/>
  <c r="C2154" i="13"/>
  <c r="C2153" i="13"/>
  <c r="C2152" i="13"/>
  <c r="C2151" i="13"/>
  <c r="C2150" i="13"/>
  <c r="C2149" i="13"/>
  <c r="C2148" i="13"/>
  <c r="C2147" i="13"/>
  <c r="C2146" i="13"/>
  <c r="C2145" i="13"/>
  <c r="C2144" i="13"/>
  <c r="C2143" i="13"/>
  <c r="C2142" i="13"/>
  <c r="C2141" i="13"/>
  <c r="C2140" i="13"/>
  <c r="C2139" i="13"/>
  <c r="C2138" i="13"/>
  <c r="C2137" i="13"/>
  <c r="C2136" i="13"/>
  <c r="C2135" i="13"/>
  <c r="C2134" i="13"/>
  <c r="C2133" i="13"/>
  <c r="C2132" i="13"/>
  <c r="C2131" i="13"/>
  <c r="C2130" i="13"/>
  <c r="C2129" i="13"/>
  <c r="C2128" i="13"/>
  <c r="C2127" i="13"/>
  <c r="C2126" i="13"/>
  <c r="C2125" i="13"/>
  <c r="C2124" i="13"/>
  <c r="C2123" i="13"/>
  <c r="C2122" i="13"/>
  <c r="C2121" i="13"/>
  <c r="C2120" i="13"/>
  <c r="E2119" i="13"/>
  <c r="D2119" i="13"/>
  <c r="C2119" i="13"/>
  <c r="C2118" i="13"/>
  <c r="C2117" i="13"/>
  <c r="C2116" i="13"/>
  <c r="C2115" i="13"/>
  <c r="C2114" i="13"/>
  <c r="C2113" i="13"/>
  <c r="C2112" i="13"/>
  <c r="C2111" i="13"/>
  <c r="C2110" i="13"/>
  <c r="C2109" i="13"/>
  <c r="C2108" i="13"/>
  <c r="C2107" i="13"/>
  <c r="C2106" i="13"/>
  <c r="C2105" i="13"/>
  <c r="C2104" i="13"/>
  <c r="E2103" i="13"/>
  <c r="C2103" i="13" s="1"/>
  <c r="D2103" i="13"/>
  <c r="C2102" i="13"/>
  <c r="C2101" i="13"/>
  <c r="C2100" i="13"/>
  <c r="C2099" i="13"/>
  <c r="C2098" i="13"/>
  <c r="C2097" i="13"/>
  <c r="C2096" i="13"/>
  <c r="C2095" i="13"/>
  <c r="C2094" i="13"/>
  <c r="C2093" i="13"/>
  <c r="C2092" i="13"/>
  <c r="C2091" i="13"/>
  <c r="C2090" i="13"/>
  <c r="C2089" i="13"/>
  <c r="C2088" i="13"/>
  <c r="C2087" i="13"/>
  <c r="C2086" i="13"/>
  <c r="C2085" i="13"/>
  <c r="C2084" i="13"/>
  <c r="C2083" i="13"/>
  <c r="C2082" i="13"/>
  <c r="C2081" i="13"/>
  <c r="C2080" i="13"/>
  <c r="C2079" i="13"/>
  <c r="C2078" i="13"/>
  <c r="C2077" i="13"/>
  <c r="C2076" i="13"/>
  <c r="C2075" i="13"/>
  <c r="C2074" i="13"/>
  <c r="C2073" i="13"/>
  <c r="C2072" i="13"/>
  <c r="C2071" i="13"/>
  <c r="C2070" i="13"/>
  <c r="C2069" i="13"/>
  <c r="C2068" i="13"/>
  <c r="C2067" i="13"/>
  <c r="C2066" i="13"/>
  <c r="C2065" i="13"/>
  <c r="C2064" i="13"/>
  <c r="C2063" i="13"/>
  <c r="E2062" i="13"/>
  <c r="D2062" i="13"/>
  <c r="C2062" i="13" s="1"/>
  <c r="C2061" i="13"/>
  <c r="C2060" i="13"/>
  <c r="C2059" i="13"/>
  <c r="C2058" i="13"/>
  <c r="C2057" i="13"/>
  <c r="C2056" i="13"/>
  <c r="C2055" i="13"/>
  <c r="C2054" i="13"/>
  <c r="C2053" i="13"/>
  <c r="C2052" i="13"/>
  <c r="C2051" i="13"/>
  <c r="C2050" i="13"/>
  <c r="C2049" i="13"/>
  <c r="C2048" i="13"/>
  <c r="C2047" i="13"/>
  <c r="C2046" i="13"/>
  <c r="C2045" i="13"/>
  <c r="C2044" i="13"/>
  <c r="C2043" i="13"/>
  <c r="C2042" i="13"/>
  <c r="C2041" i="13"/>
  <c r="C2040" i="13"/>
  <c r="C2039" i="13"/>
  <c r="C2038" i="13"/>
  <c r="C2037" i="13"/>
  <c r="C2036" i="13"/>
  <c r="C2035" i="13"/>
  <c r="C2034" i="13"/>
  <c r="C2033" i="13"/>
  <c r="C2032" i="13"/>
  <c r="C2031" i="13"/>
  <c r="C2030" i="13"/>
  <c r="C2029" i="13"/>
  <c r="C2028" i="13"/>
  <c r="C2027" i="13"/>
  <c r="C2026" i="13"/>
  <c r="C2025" i="13"/>
  <c r="C2024" i="13"/>
  <c r="E2023" i="13"/>
  <c r="C2023" i="13" s="1"/>
  <c r="D2023" i="13"/>
  <c r="C2022" i="13"/>
  <c r="C2021" i="13"/>
  <c r="C2020" i="13"/>
  <c r="C2019" i="13"/>
  <c r="C2018" i="13"/>
  <c r="C2017" i="13"/>
  <c r="C2016" i="13"/>
  <c r="C2015" i="13"/>
  <c r="C2014" i="13"/>
  <c r="C2013" i="13"/>
  <c r="C2012" i="13"/>
  <c r="C2011" i="13"/>
  <c r="C2010" i="13"/>
  <c r="C2009" i="13"/>
  <c r="C2008" i="13"/>
  <c r="C2007" i="13"/>
  <c r="C2006" i="13"/>
  <c r="C2005" i="13"/>
  <c r="C2004" i="13"/>
  <c r="C2003" i="13"/>
  <c r="C2002" i="13"/>
  <c r="C2001" i="13"/>
  <c r="C2000" i="13"/>
  <c r="C1999" i="13"/>
  <c r="C1998" i="13"/>
  <c r="C1997" i="13"/>
  <c r="C1996" i="13"/>
  <c r="C1995" i="13"/>
  <c r="C1994" i="13"/>
  <c r="C1993" i="13"/>
  <c r="C1992" i="13"/>
  <c r="C1991" i="13"/>
  <c r="C1990" i="13"/>
  <c r="C1989" i="13"/>
  <c r="E1988" i="13"/>
  <c r="D1988" i="13"/>
  <c r="C1988" i="13" s="1"/>
  <c r="C1987" i="13"/>
  <c r="C1986" i="13"/>
  <c r="C1985" i="13"/>
  <c r="C1984" i="13"/>
  <c r="C1983" i="13"/>
  <c r="E1982" i="13"/>
  <c r="D1982" i="13"/>
  <c r="C1982" i="13" s="1"/>
  <c r="C1981" i="13"/>
  <c r="C1980" i="13"/>
  <c r="C1979" i="13"/>
  <c r="C1978" i="13"/>
  <c r="C1977" i="13"/>
  <c r="C1976" i="13"/>
  <c r="C1975" i="13"/>
  <c r="C1974" i="13"/>
  <c r="C1973" i="13"/>
  <c r="C1972" i="13"/>
  <c r="C1971" i="13"/>
  <c r="C1970" i="13"/>
  <c r="C1969" i="13"/>
  <c r="C1968" i="13"/>
  <c r="C1967" i="13"/>
  <c r="C1966" i="13"/>
  <c r="C1965" i="13"/>
  <c r="C1964" i="13"/>
  <c r="C1963" i="13"/>
  <c r="C1962" i="13"/>
  <c r="C1961" i="13"/>
  <c r="C1960" i="13"/>
  <c r="C1959" i="13"/>
  <c r="C1958" i="13"/>
  <c r="C1957" i="13"/>
  <c r="C1956" i="13"/>
  <c r="C1955" i="13"/>
  <c r="C1954" i="13"/>
  <c r="C1953" i="13"/>
  <c r="C1952" i="13"/>
  <c r="C1951" i="13"/>
  <c r="C1950" i="13"/>
  <c r="C1949" i="13"/>
  <c r="C1948" i="13"/>
  <c r="C1947" i="13"/>
  <c r="C1946" i="13"/>
  <c r="C1945" i="13"/>
  <c r="C1944" i="13"/>
  <c r="E1943" i="13"/>
  <c r="D1943" i="13"/>
  <c r="C1943" i="13"/>
  <c r="C1942" i="13"/>
  <c r="C1941" i="13"/>
  <c r="E1940" i="13"/>
  <c r="D1940" i="13"/>
  <c r="C1940" i="13" s="1"/>
  <c r="C1939" i="13"/>
  <c r="C1938" i="13"/>
  <c r="C1937" i="13"/>
  <c r="C1936" i="13"/>
  <c r="C1935" i="13"/>
  <c r="C1934" i="13"/>
  <c r="C1933" i="13"/>
  <c r="C1932" i="13"/>
  <c r="C1931" i="13"/>
  <c r="C1930" i="13"/>
  <c r="C1929" i="13"/>
  <c r="C1928" i="13"/>
  <c r="C1927" i="13"/>
  <c r="C1926" i="13"/>
  <c r="C1925" i="13"/>
  <c r="C1924" i="13"/>
  <c r="C1923" i="13"/>
  <c r="C1922" i="13"/>
  <c r="C1921" i="13"/>
  <c r="C1920" i="13"/>
  <c r="C1919" i="13"/>
  <c r="C1918" i="13"/>
  <c r="C1917" i="13"/>
  <c r="C1916" i="13"/>
  <c r="C1915" i="13"/>
  <c r="E1914" i="13"/>
  <c r="D1914" i="13"/>
  <c r="C1914" i="13" s="1"/>
  <c r="C1913" i="13"/>
  <c r="C1912" i="13"/>
  <c r="C1911" i="13"/>
  <c r="C1910" i="13"/>
  <c r="C1909" i="13"/>
  <c r="C1908" i="13"/>
  <c r="C1907" i="13"/>
  <c r="C1906" i="13"/>
  <c r="C1905" i="13"/>
  <c r="C1904" i="13"/>
  <c r="C1903" i="13"/>
  <c r="C1902" i="13"/>
  <c r="C1901" i="13"/>
  <c r="C1900" i="13"/>
  <c r="C1899" i="13"/>
  <c r="C1898" i="13"/>
  <c r="C1897" i="13"/>
  <c r="C1896" i="13"/>
  <c r="C1895" i="13"/>
  <c r="C1894" i="13"/>
  <c r="C1893" i="13"/>
  <c r="C1892" i="13"/>
  <c r="C1891" i="13"/>
  <c r="C1890" i="13"/>
  <c r="E1889" i="13"/>
  <c r="D1889" i="13"/>
  <c r="C1889" i="13"/>
  <c r="C1888" i="13"/>
  <c r="C1887" i="13"/>
  <c r="C1886" i="13"/>
  <c r="C1885" i="13"/>
  <c r="C1884" i="13"/>
  <c r="C1883" i="13"/>
  <c r="C1882" i="13"/>
  <c r="C1881" i="13"/>
  <c r="C1880" i="13"/>
  <c r="C1879" i="13"/>
  <c r="C1878" i="13"/>
  <c r="C1877" i="13"/>
  <c r="C1876" i="13"/>
  <c r="C1875" i="13"/>
  <c r="C1874" i="13"/>
  <c r="C1873" i="13"/>
  <c r="C1872" i="13"/>
  <c r="E1871" i="13"/>
  <c r="D1871" i="13"/>
  <c r="C1871" i="13"/>
  <c r="C1870" i="13"/>
  <c r="C1869" i="13"/>
  <c r="C1868" i="13"/>
  <c r="C1867" i="13"/>
  <c r="C1866" i="13"/>
  <c r="C1865" i="13"/>
  <c r="C1864" i="13"/>
  <c r="C1863" i="13"/>
  <c r="E1862" i="13"/>
  <c r="D1862" i="13"/>
  <c r="C1862" i="13" s="1"/>
  <c r="C1861" i="13"/>
  <c r="E1860" i="13"/>
  <c r="D1860" i="13"/>
  <c r="C1860" i="13" s="1"/>
  <c r="C1859" i="13"/>
  <c r="C1858" i="13"/>
  <c r="C1857" i="13"/>
  <c r="C1856" i="13"/>
  <c r="C1855" i="13"/>
  <c r="C1854" i="13"/>
  <c r="C1853" i="13"/>
  <c r="C1852" i="13"/>
  <c r="C1851" i="13"/>
  <c r="C1850" i="13"/>
  <c r="E1849" i="13"/>
  <c r="D1849" i="13"/>
  <c r="C1849" i="13"/>
  <c r="F1848" i="13"/>
  <c r="C1848" i="13"/>
  <c r="F1847" i="13"/>
  <c r="C1847" i="13"/>
  <c r="F1846" i="13"/>
  <c r="C1846" i="13"/>
  <c r="K1845" i="13"/>
  <c r="J1845" i="13"/>
  <c r="I1845" i="13"/>
  <c r="H1845" i="13"/>
  <c r="G1845" i="13"/>
  <c r="F1845" i="13"/>
  <c r="E1845" i="13"/>
  <c r="D1845" i="13"/>
  <c r="C1845" i="13" s="1"/>
  <c r="F1844" i="13"/>
  <c r="C1844" i="13"/>
  <c r="F1843" i="13"/>
  <c r="C1843" i="13"/>
  <c r="F1842" i="13"/>
  <c r="C1842" i="13"/>
  <c r="F1841" i="13"/>
  <c r="C1841" i="13"/>
  <c r="F1840" i="13"/>
  <c r="C1840" i="13"/>
  <c r="F1839" i="13"/>
  <c r="C1839" i="13"/>
  <c r="F1838" i="13"/>
  <c r="C1838" i="13"/>
  <c r="F1837" i="13"/>
  <c r="C1837" i="13"/>
  <c r="F1836" i="13"/>
  <c r="C1836" i="13"/>
  <c r="F1835" i="13"/>
  <c r="C1835" i="13"/>
  <c r="F1834" i="13"/>
  <c r="C1834" i="13"/>
  <c r="F1833" i="13"/>
  <c r="C1833" i="13"/>
  <c r="F1832" i="13"/>
  <c r="C1832" i="13"/>
  <c r="F1831" i="13"/>
  <c r="C1831" i="13"/>
  <c r="F1830" i="13"/>
  <c r="C1830" i="13"/>
  <c r="F1829" i="13"/>
  <c r="C1829" i="13"/>
  <c r="F1828" i="13"/>
  <c r="C1828" i="13"/>
  <c r="F1827" i="13"/>
  <c r="C1827" i="13"/>
  <c r="F1826" i="13"/>
  <c r="C1826" i="13"/>
  <c r="F1825" i="13"/>
  <c r="C1825" i="13"/>
  <c r="F1824" i="13"/>
  <c r="C1824" i="13"/>
  <c r="F1823" i="13"/>
  <c r="C1823" i="13"/>
  <c r="F1822" i="13"/>
  <c r="C1822" i="13"/>
  <c r="F1821" i="13"/>
  <c r="C1821" i="13"/>
  <c r="F1820" i="13"/>
  <c r="C1820" i="13"/>
  <c r="F1819" i="13"/>
  <c r="C1819" i="13"/>
  <c r="F1818" i="13"/>
  <c r="C1818" i="13"/>
  <c r="F1817" i="13"/>
  <c r="C1817" i="13"/>
  <c r="F1816" i="13"/>
  <c r="C1816" i="13"/>
  <c r="F1815" i="13"/>
  <c r="C1815" i="13"/>
  <c r="F1814" i="13"/>
  <c r="C1814" i="13"/>
  <c r="F1813" i="13"/>
  <c r="C1813" i="13"/>
  <c r="F1812" i="13"/>
  <c r="C1812" i="13"/>
  <c r="F1811" i="13"/>
  <c r="C1811" i="13"/>
  <c r="F1810" i="13"/>
  <c r="C1810" i="13"/>
  <c r="F1809" i="13"/>
  <c r="C1809" i="13"/>
  <c r="F1808" i="13"/>
  <c r="C1808" i="13"/>
  <c r="F1807" i="13"/>
  <c r="C1807" i="13"/>
  <c r="F1806" i="13"/>
  <c r="C1806" i="13"/>
  <c r="F1805" i="13"/>
  <c r="C1805" i="13"/>
  <c r="F1804" i="13"/>
  <c r="C1804" i="13"/>
  <c r="F1803" i="13"/>
  <c r="C1803" i="13"/>
  <c r="F1802" i="13"/>
  <c r="C1802" i="13"/>
  <c r="F1801" i="13"/>
  <c r="C1801" i="13"/>
  <c r="F1800" i="13"/>
  <c r="C1800" i="13"/>
  <c r="F1799" i="13"/>
  <c r="C1799" i="13"/>
  <c r="F1798" i="13"/>
  <c r="C1798" i="13"/>
  <c r="F1797" i="13"/>
  <c r="C1797" i="13"/>
  <c r="F1796" i="13"/>
  <c r="C1796" i="13"/>
  <c r="F1795" i="13"/>
  <c r="C1795" i="13"/>
  <c r="F1794" i="13"/>
  <c r="C1794" i="13"/>
  <c r="F1793" i="13"/>
  <c r="C1793" i="13"/>
  <c r="F1792" i="13"/>
  <c r="C1792" i="13"/>
  <c r="F1791" i="13"/>
  <c r="C1791" i="13"/>
  <c r="F1790" i="13"/>
  <c r="C1790" i="13"/>
  <c r="F1789" i="13"/>
  <c r="C1789" i="13"/>
  <c r="F1788" i="13"/>
  <c r="C1788" i="13"/>
  <c r="F1787" i="13"/>
  <c r="C1787" i="13"/>
  <c r="F1786" i="13"/>
  <c r="C1786" i="13"/>
  <c r="F1785" i="13"/>
  <c r="C1785" i="13"/>
  <c r="F1784" i="13"/>
  <c r="C1784" i="13"/>
  <c r="F1783" i="13"/>
  <c r="C1783" i="13"/>
  <c r="F1782" i="13"/>
  <c r="C1782" i="13"/>
  <c r="F1781" i="13"/>
  <c r="C1781" i="13"/>
  <c r="F1780" i="13"/>
  <c r="C1780" i="13"/>
  <c r="F1779" i="13"/>
  <c r="C1779" i="13"/>
  <c r="F1778" i="13"/>
  <c r="C1778" i="13"/>
  <c r="F1777" i="13"/>
  <c r="C1777" i="13"/>
  <c r="F1776" i="13"/>
  <c r="C1776" i="13"/>
  <c r="F1775" i="13"/>
  <c r="C1775" i="13"/>
  <c r="F1774" i="13"/>
  <c r="C1774" i="13"/>
  <c r="F1773" i="13"/>
  <c r="C1773" i="13"/>
  <c r="F1772" i="13"/>
  <c r="C1772" i="13"/>
  <c r="F1771" i="13"/>
  <c r="C1771" i="13"/>
  <c r="F1770" i="13"/>
  <c r="C1770" i="13"/>
  <c r="F1769" i="13"/>
  <c r="C1769" i="13"/>
  <c r="F1768" i="13"/>
  <c r="C1768" i="13"/>
  <c r="F1767" i="13"/>
  <c r="C1767" i="13"/>
  <c r="F1766" i="13"/>
  <c r="C1766" i="13"/>
  <c r="F1765" i="13"/>
  <c r="C1765" i="13"/>
  <c r="F1764" i="13"/>
  <c r="C1764" i="13"/>
  <c r="F1763" i="13"/>
  <c r="C1763" i="13"/>
  <c r="F1762" i="13"/>
  <c r="C1762" i="13"/>
  <c r="F1761" i="13"/>
  <c r="C1761" i="13"/>
  <c r="F1760" i="13"/>
  <c r="C1760" i="13"/>
  <c r="F1759" i="13"/>
  <c r="C1759" i="13"/>
  <c r="F1758" i="13"/>
  <c r="C1758" i="13"/>
  <c r="F1757" i="13"/>
  <c r="C1757" i="13"/>
  <c r="F1756" i="13"/>
  <c r="C1756" i="13"/>
  <c r="F1755" i="13"/>
  <c r="C1755" i="13"/>
  <c r="F1754" i="13"/>
  <c r="C1754" i="13"/>
  <c r="F1753" i="13"/>
  <c r="C1753" i="13"/>
  <c r="F1752" i="13"/>
  <c r="C1752" i="13"/>
  <c r="F1751" i="13"/>
  <c r="C1751" i="13"/>
  <c r="F1750" i="13"/>
  <c r="C1750" i="13"/>
  <c r="F1749" i="13"/>
  <c r="C1749" i="13"/>
  <c r="F1748" i="13"/>
  <c r="C1748" i="13"/>
  <c r="F1747" i="13"/>
  <c r="C1747" i="13"/>
  <c r="F1746" i="13"/>
  <c r="C1746" i="13"/>
  <c r="F1745" i="13"/>
  <c r="C1745" i="13"/>
  <c r="F1744" i="13"/>
  <c r="C1744" i="13"/>
  <c r="F1743" i="13"/>
  <c r="C1743" i="13"/>
  <c r="F1742" i="13"/>
  <c r="C1742" i="13"/>
  <c r="F1741" i="13"/>
  <c r="C1741" i="13"/>
  <c r="F1740" i="13"/>
  <c r="C1740" i="13"/>
  <c r="F1739" i="13"/>
  <c r="C1739" i="13"/>
  <c r="F1738" i="13"/>
  <c r="C1738" i="13"/>
  <c r="F1737" i="13"/>
  <c r="C1737" i="13"/>
  <c r="F1736" i="13"/>
  <c r="C1736" i="13"/>
  <c r="F1735" i="13"/>
  <c r="C1735" i="13"/>
  <c r="F1734" i="13"/>
  <c r="C1734" i="13"/>
  <c r="F1733" i="13"/>
  <c r="C1733" i="13"/>
  <c r="F1732" i="13"/>
  <c r="C1732" i="13"/>
  <c r="F1731" i="13"/>
  <c r="C1731" i="13"/>
  <c r="F1730" i="13"/>
  <c r="C1730" i="13"/>
  <c r="F1729" i="13"/>
  <c r="C1729" i="13"/>
  <c r="F1728" i="13"/>
  <c r="C1728" i="13"/>
  <c r="F1727" i="13"/>
  <c r="C1727" i="13"/>
  <c r="F1726" i="13"/>
  <c r="C1726" i="13"/>
  <c r="F1725" i="13"/>
  <c r="C1725" i="13"/>
  <c r="F1724" i="13"/>
  <c r="C1724" i="13"/>
  <c r="F1723" i="13"/>
  <c r="C1723" i="13"/>
  <c r="F1722" i="13"/>
  <c r="C1722" i="13"/>
  <c r="F1721" i="13"/>
  <c r="C1721" i="13"/>
  <c r="F1720" i="13"/>
  <c r="C1720" i="13"/>
  <c r="F1719" i="13"/>
  <c r="C1719" i="13"/>
  <c r="F1718" i="13"/>
  <c r="C1718" i="13"/>
  <c r="F1717" i="13"/>
  <c r="C1717" i="13"/>
  <c r="F1716" i="13"/>
  <c r="C1716" i="13"/>
  <c r="F1715" i="13"/>
  <c r="C1715" i="13"/>
  <c r="F1714" i="13"/>
  <c r="C1714" i="13"/>
  <c r="F1713" i="13"/>
  <c r="C1713" i="13"/>
  <c r="F1712" i="13"/>
  <c r="C1712" i="13"/>
  <c r="F1711" i="13"/>
  <c r="C1711" i="13"/>
  <c r="F1710" i="13"/>
  <c r="C1710" i="13"/>
  <c r="F1709" i="13"/>
  <c r="C1709" i="13"/>
  <c r="F1708" i="13"/>
  <c r="C1708" i="13"/>
  <c r="F1707" i="13"/>
  <c r="C1707" i="13"/>
  <c r="F1706" i="13"/>
  <c r="C1706" i="13"/>
  <c r="F1705" i="13"/>
  <c r="C1705" i="13"/>
  <c r="F1704" i="13"/>
  <c r="C1704" i="13"/>
  <c r="F1703" i="13"/>
  <c r="C1703" i="13"/>
  <c r="F1702" i="13"/>
  <c r="C1702" i="13"/>
  <c r="F1701" i="13"/>
  <c r="C1701" i="13"/>
  <c r="F1700" i="13"/>
  <c r="C1700" i="13"/>
  <c r="F1699" i="13"/>
  <c r="C1699" i="13"/>
  <c r="F1698" i="13"/>
  <c r="C1698" i="13"/>
  <c r="F1697" i="13"/>
  <c r="C1697" i="13"/>
  <c r="F1696" i="13"/>
  <c r="C1696" i="13"/>
  <c r="F1695" i="13"/>
  <c r="C1695" i="13"/>
  <c r="F1694" i="13"/>
  <c r="C1694" i="13"/>
  <c r="F1693" i="13"/>
  <c r="C1693" i="13"/>
  <c r="F1692" i="13"/>
  <c r="C1692" i="13"/>
  <c r="F1691" i="13"/>
  <c r="C1691" i="13"/>
  <c r="F1690" i="13"/>
  <c r="C1690" i="13"/>
  <c r="F1689" i="13"/>
  <c r="C1689" i="13"/>
  <c r="F1688" i="13"/>
  <c r="C1688" i="13"/>
  <c r="F1687" i="13"/>
  <c r="C1687" i="13"/>
  <c r="F1686" i="13"/>
  <c r="C1686" i="13"/>
  <c r="F1685" i="13"/>
  <c r="C1685" i="13"/>
  <c r="F1684" i="13"/>
  <c r="C1684" i="13"/>
  <c r="F1683" i="13"/>
  <c r="C1683" i="13"/>
  <c r="F1682" i="13"/>
  <c r="C1682" i="13"/>
  <c r="F1681" i="13"/>
  <c r="C1681" i="13"/>
  <c r="F1680" i="13"/>
  <c r="C1680" i="13"/>
  <c r="F1679" i="13"/>
  <c r="C1679" i="13"/>
  <c r="F1678" i="13"/>
  <c r="C1678" i="13"/>
  <c r="F1677" i="13"/>
  <c r="C1677" i="13"/>
  <c r="F1676" i="13"/>
  <c r="C1676" i="13"/>
  <c r="F1675" i="13"/>
  <c r="C1675" i="13"/>
  <c r="F1674" i="13"/>
  <c r="C1674" i="13"/>
  <c r="F1673" i="13"/>
  <c r="C1673" i="13"/>
  <c r="F1672" i="13"/>
  <c r="C1672" i="13"/>
  <c r="F1671" i="13"/>
  <c r="C1671" i="13"/>
  <c r="F1670" i="13"/>
  <c r="C1670" i="13"/>
  <c r="F1669" i="13"/>
  <c r="C1669" i="13"/>
  <c r="F1668" i="13"/>
  <c r="C1668" i="13"/>
  <c r="F1667" i="13"/>
  <c r="C1667" i="13"/>
  <c r="F1666" i="13"/>
  <c r="C1666" i="13"/>
  <c r="F1665" i="13"/>
  <c r="C1665" i="13"/>
  <c r="F1664" i="13"/>
  <c r="C1664" i="13"/>
  <c r="F1663" i="13"/>
  <c r="C1663" i="13"/>
  <c r="F1662" i="13"/>
  <c r="C1662" i="13"/>
  <c r="F1661" i="13"/>
  <c r="C1661" i="13"/>
  <c r="F1660" i="13"/>
  <c r="C1660" i="13"/>
  <c r="F1659" i="13"/>
  <c r="C1659" i="13"/>
  <c r="F1658" i="13"/>
  <c r="C1658" i="13"/>
  <c r="F1657" i="13"/>
  <c r="C1657" i="13"/>
  <c r="F1656" i="13"/>
  <c r="C1656" i="13"/>
  <c r="F1655" i="13"/>
  <c r="C1655" i="13"/>
  <c r="F1654" i="13"/>
  <c r="C1654" i="13"/>
  <c r="F1653" i="13"/>
  <c r="C1653" i="13"/>
  <c r="F1652" i="13"/>
  <c r="C1652" i="13"/>
  <c r="F1651" i="13"/>
  <c r="C1651" i="13"/>
  <c r="F1650" i="13"/>
  <c r="C1650" i="13"/>
  <c r="F1649" i="13"/>
  <c r="C1649" i="13"/>
  <c r="F1648" i="13"/>
  <c r="C1648" i="13"/>
  <c r="F1647" i="13"/>
  <c r="C1647" i="13"/>
  <c r="F1646" i="13"/>
  <c r="C1646" i="13"/>
  <c r="F1645" i="13"/>
  <c r="C1645" i="13"/>
  <c r="F1644" i="13"/>
  <c r="C1644" i="13"/>
  <c r="F1643" i="13"/>
  <c r="C1643" i="13"/>
  <c r="F1642" i="13"/>
  <c r="C1642" i="13"/>
  <c r="F1641" i="13"/>
  <c r="C1641" i="13"/>
  <c r="F1640" i="13"/>
  <c r="F1639" i="13" s="1"/>
  <c r="C1640" i="13"/>
  <c r="K1639" i="13"/>
  <c r="J1639" i="13"/>
  <c r="I1639" i="13"/>
  <c r="H1639" i="13"/>
  <c r="G1639" i="13"/>
  <c r="E1639" i="13"/>
  <c r="C1639" i="13" s="1"/>
  <c r="D1639" i="13"/>
  <c r="C1638" i="13"/>
  <c r="F1637" i="13"/>
  <c r="C1637" i="13"/>
  <c r="F1636" i="13"/>
  <c r="C1636" i="13"/>
  <c r="F1635" i="13"/>
  <c r="C1635" i="13"/>
  <c r="F1634" i="13"/>
  <c r="C1634" i="13"/>
  <c r="F1633" i="13"/>
  <c r="C1633" i="13"/>
  <c r="F1632" i="13"/>
  <c r="F1631" i="13" s="1"/>
  <c r="C1632" i="13"/>
  <c r="K1631" i="13"/>
  <c r="J1631" i="13"/>
  <c r="I1631" i="13"/>
  <c r="H1631" i="13"/>
  <c r="G1631" i="13"/>
  <c r="E1631" i="13"/>
  <c r="D1631" i="13"/>
  <c r="C1631" i="13"/>
  <c r="F1630" i="13"/>
  <c r="C1630" i="13"/>
  <c r="F1629" i="13"/>
  <c r="C1629" i="13"/>
  <c r="F1628" i="13"/>
  <c r="C1628" i="13"/>
  <c r="F1627" i="13"/>
  <c r="C1627" i="13"/>
  <c r="F1626" i="13"/>
  <c r="C1626" i="13"/>
  <c r="F1625" i="13"/>
  <c r="C1625" i="13"/>
  <c r="F1624" i="13"/>
  <c r="C1624" i="13"/>
  <c r="F1623" i="13"/>
  <c r="C1623" i="13"/>
  <c r="F1622" i="13"/>
  <c r="C1622" i="13"/>
  <c r="F1621" i="13"/>
  <c r="C1621" i="13"/>
  <c r="F1620" i="13"/>
  <c r="C1620" i="13"/>
  <c r="F1619" i="13"/>
  <c r="C1619" i="13"/>
  <c r="F1618" i="13"/>
  <c r="C1618" i="13"/>
  <c r="F1617" i="13"/>
  <c r="C1617" i="13"/>
  <c r="F1616" i="13"/>
  <c r="C1616" i="13"/>
  <c r="F1615" i="13"/>
  <c r="C1615" i="13"/>
  <c r="F1614" i="13"/>
  <c r="C1614" i="13"/>
  <c r="F1613" i="13"/>
  <c r="C1613" i="13"/>
  <c r="F1612" i="13"/>
  <c r="C1612" i="13"/>
  <c r="F1611" i="13"/>
  <c r="C1611" i="13"/>
  <c r="F1610" i="13"/>
  <c r="C1610" i="13"/>
  <c r="F1609" i="13"/>
  <c r="C1609" i="13"/>
  <c r="F1608" i="13"/>
  <c r="C1608" i="13"/>
  <c r="F1607" i="13"/>
  <c r="C1607" i="13"/>
  <c r="F1606" i="13"/>
  <c r="C1606" i="13"/>
  <c r="F1605" i="13"/>
  <c r="C1605" i="13"/>
  <c r="F1604" i="13"/>
  <c r="C1604" i="13"/>
  <c r="F1603" i="13"/>
  <c r="C1603" i="13"/>
  <c r="F1602" i="13"/>
  <c r="C1602" i="13"/>
  <c r="F1601" i="13"/>
  <c r="C1601" i="13"/>
  <c r="F1600" i="13"/>
  <c r="C1600" i="13"/>
  <c r="F1599" i="13"/>
  <c r="C1599" i="13"/>
  <c r="F1598" i="13"/>
  <c r="C1598" i="13"/>
  <c r="K1597" i="13"/>
  <c r="J1597" i="13"/>
  <c r="I1597" i="13"/>
  <c r="H1597" i="13"/>
  <c r="G1597" i="13"/>
  <c r="F1597" i="13"/>
  <c r="E1597" i="13"/>
  <c r="D1597" i="13"/>
  <c r="C1597" i="13" s="1"/>
  <c r="F1596" i="13"/>
  <c r="C1596" i="13"/>
  <c r="F1595" i="13"/>
  <c r="C1595" i="13"/>
  <c r="F1594" i="13"/>
  <c r="C1594" i="13"/>
  <c r="F1593" i="13"/>
  <c r="F1592" i="13" s="1"/>
  <c r="C1593" i="13"/>
  <c r="K1592" i="13"/>
  <c r="J1592" i="13"/>
  <c r="I1592" i="13"/>
  <c r="H1592" i="13"/>
  <c r="G1592" i="13"/>
  <c r="E1592" i="13"/>
  <c r="D1592" i="13"/>
  <c r="C1592" i="13"/>
  <c r="C1591" i="13"/>
  <c r="C1590" i="13"/>
  <c r="C1589" i="13"/>
  <c r="C1588" i="13"/>
  <c r="C1587" i="13"/>
  <c r="C1586" i="13"/>
  <c r="C1585" i="13"/>
  <c r="C1584" i="13"/>
  <c r="C1583" i="13"/>
  <c r="C1582" i="13"/>
  <c r="C1581" i="13"/>
  <c r="C1580" i="13"/>
  <c r="C1579" i="13"/>
  <c r="C1578" i="13"/>
  <c r="C1577" i="13"/>
  <c r="C1576" i="13"/>
  <c r="C1575" i="13"/>
  <c r="E1574" i="13"/>
  <c r="D1574" i="13"/>
  <c r="C1574" i="13"/>
  <c r="C1573" i="13"/>
  <c r="F1572" i="13"/>
  <c r="C1572" i="13"/>
  <c r="F1571" i="13"/>
  <c r="C1571" i="13"/>
  <c r="F1570" i="13"/>
  <c r="C1570" i="13"/>
  <c r="F1569" i="13"/>
  <c r="C1569" i="13"/>
  <c r="F1568" i="13"/>
  <c r="C1568" i="13"/>
  <c r="F1567" i="13"/>
  <c r="C1567" i="13"/>
  <c r="F1566" i="13"/>
  <c r="C1566" i="13"/>
  <c r="F1565" i="13"/>
  <c r="C1565" i="13"/>
  <c r="F1564" i="13"/>
  <c r="C1564" i="13"/>
  <c r="F1563" i="13"/>
  <c r="C1563" i="13"/>
  <c r="F1562" i="13"/>
  <c r="C1562" i="13"/>
  <c r="F1561" i="13"/>
  <c r="C1561" i="13"/>
  <c r="F1560" i="13"/>
  <c r="C1560" i="13"/>
  <c r="F1559" i="13"/>
  <c r="C1559" i="13"/>
  <c r="F1558" i="13"/>
  <c r="C1558" i="13"/>
  <c r="F1557" i="13"/>
  <c r="C1557" i="13"/>
  <c r="F1556" i="13"/>
  <c r="C1556" i="13"/>
  <c r="F1555" i="13"/>
  <c r="C1555" i="13"/>
  <c r="F1554" i="13"/>
  <c r="C1554" i="13"/>
  <c r="F1553" i="13"/>
  <c r="C1553" i="13"/>
  <c r="F1552" i="13"/>
  <c r="C1552" i="13"/>
  <c r="F1551" i="13"/>
  <c r="C1551" i="13"/>
  <c r="F1550" i="13"/>
  <c r="C1550" i="13"/>
  <c r="F1549" i="13"/>
  <c r="C1549" i="13"/>
  <c r="F1548" i="13"/>
  <c r="C1548" i="13"/>
  <c r="F1547" i="13"/>
  <c r="C1547" i="13"/>
  <c r="F1546" i="13"/>
  <c r="C1546" i="13"/>
  <c r="F1545" i="13"/>
  <c r="C1545" i="13"/>
  <c r="F1544" i="13"/>
  <c r="C1544" i="13"/>
  <c r="F1543" i="13"/>
  <c r="C1543" i="13"/>
  <c r="F1542" i="13"/>
  <c r="C1542" i="13"/>
  <c r="F1541" i="13"/>
  <c r="C1541" i="13"/>
  <c r="F1540" i="13"/>
  <c r="C1540" i="13"/>
  <c r="F1539" i="13"/>
  <c r="C1539" i="13"/>
  <c r="F1538" i="13"/>
  <c r="C1538" i="13"/>
  <c r="F1537" i="13"/>
  <c r="C1537" i="13"/>
  <c r="F1536" i="13"/>
  <c r="C1536" i="13"/>
  <c r="F1535" i="13"/>
  <c r="C1535" i="13"/>
  <c r="F1534" i="13"/>
  <c r="C1534" i="13"/>
  <c r="F1533" i="13"/>
  <c r="C1533" i="13"/>
  <c r="F1532" i="13"/>
  <c r="C1532" i="13"/>
  <c r="F1531" i="13"/>
  <c r="C1531" i="13"/>
  <c r="F1530" i="13"/>
  <c r="C1530" i="13"/>
  <c r="F1529" i="13"/>
  <c r="C1529" i="13"/>
  <c r="F1528" i="13"/>
  <c r="C1528" i="13"/>
  <c r="F1527" i="13"/>
  <c r="C1527" i="13"/>
  <c r="F1526" i="13"/>
  <c r="C1526" i="13"/>
  <c r="F1525" i="13"/>
  <c r="C1525" i="13"/>
  <c r="F1524" i="13"/>
  <c r="C1524" i="13"/>
  <c r="F1523" i="13"/>
  <c r="C1523" i="13"/>
  <c r="F1522" i="13"/>
  <c r="C1522" i="13"/>
  <c r="F1521" i="13"/>
  <c r="C1521" i="13"/>
  <c r="F1520" i="13"/>
  <c r="C1520" i="13"/>
  <c r="F1519" i="13"/>
  <c r="C1519" i="13"/>
  <c r="F1518" i="13"/>
  <c r="C1518" i="13"/>
  <c r="F1517" i="13"/>
  <c r="C1517" i="13"/>
  <c r="F1516" i="13"/>
  <c r="C1516" i="13"/>
  <c r="F1515" i="13"/>
  <c r="C1515" i="13"/>
  <c r="F1514" i="13"/>
  <c r="C1514" i="13"/>
  <c r="F1513" i="13"/>
  <c r="C1513" i="13"/>
  <c r="F1512" i="13"/>
  <c r="C1512" i="13"/>
  <c r="F1511" i="13"/>
  <c r="C1511" i="13"/>
  <c r="F1510" i="13"/>
  <c r="C1510" i="13"/>
  <c r="F1509" i="13"/>
  <c r="C1509" i="13"/>
  <c r="F1508" i="13"/>
  <c r="C1508" i="13"/>
  <c r="F1507" i="13"/>
  <c r="C1507" i="13"/>
  <c r="F1506" i="13"/>
  <c r="C1506" i="13"/>
  <c r="F1505" i="13"/>
  <c r="C1505" i="13"/>
  <c r="F1504" i="13"/>
  <c r="C1504" i="13"/>
  <c r="F1503" i="13"/>
  <c r="C1503" i="13"/>
  <c r="F1502" i="13"/>
  <c r="C1502" i="13"/>
  <c r="F1501" i="13"/>
  <c r="C1501" i="13"/>
  <c r="F1500" i="13"/>
  <c r="C1500" i="13"/>
  <c r="F1499" i="13"/>
  <c r="C1499" i="13"/>
  <c r="F1498" i="13"/>
  <c r="C1498" i="13"/>
  <c r="F1497" i="13"/>
  <c r="C1497" i="13"/>
  <c r="F1496" i="13"/>
  <c r="C1496" i="13"/>
  <c r="F1495" i="13"/>
  <c r="C1495" i="13"/>
  <c r="F1494" i="13"/>
  <c r="C1494" i="13"/>
  <c r="F1493" i="13"/>
  <c r="C1493" i="13"/>
  <c r="F1492" i="13"/>
  <c r="C1492" i="13"/>
  <c r="F1491" i="13"/>
  <c r="C1491" i="13"/>
  <c r="F1490" i="13"/>
  <c r="F1489" i="13" s="1"/>
  <c r="C1490" i="13"/>
  <c r="K1489" i="13"/>
  <c r="J1489" i="13"/>
  <c r="I1489" i="13"/>
  <c r="H1489" i="13"/>
  <c r="G1489" i="13"/>
  <c r="E1489" i="13"/>
  <c r="D1489" i="13"/>
  <c r="C1489" i="13"/>
  <c r="C1488" i="13"/>
  <c r="C1487" i="13"/>
  <c r="C1486" i="13"/>
  <c r="C1485" i="13"/>
  <c r="C1484" i="13"/>
  <c r="C1483" i="13"/>
  <c r="C1482" i="13"/>
  <c r="C1481" i="13"/>
  <c r="E1480" i="13"/>
  <c r="D1480" i="13"/>
  <c r="C1480" i="13" s="1"/>
  <c r="C1479" i="13"/>
  <c r="F1478" i="13"/>
  <c r="C1478" i="13"/>
  <c r="F1477" i="13"/>
  <c r="C1477" i="13"/>
  <c r="F1476" i="13"/>
  <c r="C1476" i="13"/>
  <c r="F1475" i="13"/>
  <c r="C1475" i="13"/>
  <c r="F1474" i="13"/>
  <c r="C1474" i="13"/>
  <c r="F1473" i="13"/>
  <c r="C1473" i="13"/>
  <c r="F1472" i="13"/>
  <c r="C1472" i="13"/>
  <c r="F1471" i="13"/>
  <c r="C1471" i="13"/>
  <c r="F1470" i="13"/>
  <c r="C1470" i="13"/>
  <c r="F1469" i="13"/>
  <c r="C1469" i="13"/>
  <c r="F1468" i="13"/>
  <c r="C1468" i="13"/>
  <c r="F1467" i="13"/>
  <c r="C1467" i="13"/>
  <c r="F1466" i="13"/>
  <c r="C1466" i="13"/>
  <c r="F1465" i="13"/>
  <c r="C1465" i="13"/>
  <c r="F1464" i="13"/>
  <c r="C1464" i="13"/>
  <c r="F1463" i="13"/>
  <c r="C1463" i="13"/>
  <c r="F1462" i="13"/>
  <c r="C1462" i="13"/>
  <c r="F1461" i="13"/>
  <c r="C1461" i="13"/>
  <c r="F1460" i="13"/>
  <c r="C1460" i="13"/>
  <c r="F1459" i="13"/>
  <c r="C1459" i="13"/>
  <c r="F1458" i="13"/>
  <c r="C1458" i="13"/>
  <c r="F1457" i="13"/>
  <c r="C1457" i="13"/>
  <c r="F1456" i="13"/>
  <c r="C1456" i="13"/>
  <c r="F1455" i="13"/>
  <c r="C1455" i="13"/>
  <c r="F1454" i="13"/>
  <c r="C1454" i="13"/>
  <c r="F1453" i="13"/>
  <c r="C1453" i="13"/>
  <c r="F1452" i="13"/>
  <c r="C1452" i="13"/>
  <c r="F1451" i="13"/>
  <c r="C1451" i="13"/>
  <c r="F1450" i="13"/>
  <c r="C1450" i="13"/>
  <c r="F1449" i="13"/>
  <c r="C1449" i="13"/>
  <c r="F1448" i="13"/>
  <c r="C1448" i="13"/>
  <c r="F1447" i="13"/>
  <c r="C1447" i="13"/>
  <c r="F1446" i="13"/>
  <c r="C1446" i="13"/>
  <c r="F1445" i="13"/>
  <c r="C1445" i="13"/>
  <c r="F1444" i="13"/>
  <c r="C1444" i="13"/>
  <c r="F1443" i="13"/>
  <c r="C1443" i="13"/>
  <c r="F1442" i="13"/>
  <c r="C1442" i="13"/>
  <c r="K1441" i="13"/>
  <c r="J1441" i="13"/>
  <c r="I1441" i="13"/>
  <c r="H1441" i="13"/>
  <c r="G1441" i="13"/>
  <c r="F1441" i="13"/>
  <c r="E1441" i="13"/>
  <c r="D1441" i="13"/>
  <c r="C1441" i="13" s="1"/>
  <c r="F1440" i="13"/>
  <c r="C1440" i="13"/>
  <c r="F1439" i="13"/>
  <c r="C1439" i="13"/>
  <c r="F1438" i="13"/>
  <c r="C1438" i="13"/>
  <c r="F1437" i="13"/>
  <c r="C1437" i="13"/>
  <c r="F1436" i="13"/>
  <c r="C1436" i="13"/>
  <c r="F1435" i="13"/>
  <c r="C1435" i="13"/>
  <c r="F1434" i="13"/>
  <c r="C1434" i="13"/>
  <c r="F1433" i="13"/>
  <c r="C1433" i="13"/>
  <c r="F1432" i="13"/>
  <c r="C1432" i="13"/>
  <c r="F1431" i="13"/>
  <c r="C1431" i="13"/>
  <c r="F1430" i="13"/>
  <c r="C1430" i="13"/>
  <c r="F1429" i="13"/>
  <c r="C1429" i="13"/>
  <c r="F1428" i="13"/>
  <c r="C1428" i="13"/>
  <c r="F1427" i="13"/>
  <c r="C1427" i="13"/>
  <c r="F1426" i="13"/>
  <c r="C1426" i="13"/>
  <c r="F1425" i="13"/>
  <c r="C1425" i="13"/>
  <c r="F1424" i="13"/>
  <c r="C1424" i="13"/>
  <c r="F1423" i="13"/>
  <c r="C1423" i="13"/>
  <c r="F1422" i="13"/>
  <c r="C1422" i="13"/>
  <c r="F1421" i="13"/>
  <c r="C1421" i="13"/>
  <c r="F1420" i="13"/>
  <c r="C1420" i="13"/>
  <c r="F1419" i="13"/>
  <c r="C1419" i="13"/>
  <c r="F1418" i="13"/>
  <c r="C1418" i="13"/>
  <c r="F1417" i="13"/>
  <c r="C1417" i="13"/>
  <c r="F1416" i="13"/>
  <c r="C1416" i="13"/>
  <c r="F1415" i="13"/>
  <c r="C1415" i="13"/>
  <c r="F1414" i="13"/>
  <c r="C1414" i="13"/>
  <c r="F1413" i="13"/>
  <c r="C1413" i="13"/>
  <c r="F1412" i="13"/>
  <c r="C1412" i="13"/>
  <c r="F1411" i="13"/>
  <c r="C1411" i="13"/>
  <c r="F1410" i="13"/>
  <c r="C1410" i="13"/>
  <c r="F1409" i="13"/>
  <c r="C1409" i="13"/>
  <c r="F1408" i="13"/>
  <c r="C1408" i="13"/>
  <c r="F1407" i="13"/>
  <c r="C1407" i="13"/>
  <c r="F1406" i="13"/>
  <c r="C1406" i="13"/>
  <c r="F1405" i="13"/>
  <c r="C1405" i="13"/>
  <c r="F1404" i="13"/>
  <c r="C1404" i="13"/>
  <c r="F1403" i="13"/>
  <c r="C1403" i="13"/>
  <c r="F1402" i="13"/>
  <c r="C1402" i="13"/>
  <c r="F1401" i="13"/>
  <c r="C1401" i="13"/>
  <c r="F1400" i="13"/>
  <c r="C1400" i="13"/>
  <c r="F1399" i="13"/>
  <c r="C1399" i="13"/>
  <c r="F1398" i="13"/>
  <c r="C1398" i="13"/>
  <c r="F1397" i="13"/>
  <c r="C1397" i="13"/>
  <c r="F1396" i="13"/>
  <c r="C1396" i="13"/>
  <c r="F1395" i="13"/>
  <c r="C1395" i="13"/>
  <c r="F1394" i="13"/>
  <c r="C1394" i="13"/>
  <c r="F1393" i="13"/>
  <c r="C1393" i="13"/>
  <c r="F1392" i="13"/>
  <c r="C1392" i="13"/>
  <c r="F1391" i="13"/>
  <c r="C1391" i="13"/>
  <c r="F1390" i="13"/>
  <c r="C1390" i="13"/>
  <c r="F1389" i="13"/>
  <c r="C1389" i="13"/>
  <c r="F1388" i="13"/>
  <c r="C1388" i="13"/>
  <c r="F1387" i="13"/>
  <c r="C1387" i="13"/>
  <c r="F1386" i="13"/>
  <c r="C1386" i="13"/>
  <c r="F1385" i="13"/>
  <c r="C1385" i="13"/>
  <c r="F1384" i="13"/>
  <c r="C1384" i="13"/>
  <c r="F1383" i="13"/>
  <c r="C1383" i="13"/>
  <c r="F1382" i="13"/>
  <c r="C1382" i="13"/>
  <c r="F1381" i="13"/>
  <c r="C1381" i="13"/>
  <c r="F1380" i="13"/>
  <c r="C1380" i="13"/>
  <c r="F1379" i="13"/>
  <c r="C1379" i="13"/>
  <c r="F1378" i="13"/>
  <c r="C1378" i="13"/>
  <c r="F1377" i="13"/>
  <c r="C1377" i="13"/>
  <c r="F1376" i="13"/>
  <c r="C1376" i="13"/>
  <c r="F1375" i="13"/>
  <c r="C1375" i="13"/>
  <c r="F1374" i="13"/>
  <c r="C1374" i="13"/>
  <c r="F1373" i="13"/>
  <c r="C1373" i="13"/>
  <c r="F1372" i="13"/>
  <c r="C1372" i="13"/>
  <c r="F1371" i="13"/>
  <c r="C1371" i="13"/>
  <c r="F1370" i="13"/>
  <c r="C1370" i="13"/>
  <c r="F1369" i="13"/>
  <c r="C1369" i="13"/>
  <c r="F1368" i="13"/>
  <c r="C1368" i="13"/>
  <c r="F1367" i="13"/>
  <c r="C1367" i="13"/>
  <c r="F1366" i="13"/>
  <c r="C1366" i="13"/>
  <c r="F1365" i="13"/>
  <c r="C1365" i="13"/>
  <c r="F1364" i="13"/>
  <c r="C1364" i="13"/>
  <c r="F1363" i="13"/>
  <c r="C1363" i="13"/>
  <c r="F1362" i="13"/>
  <c r="C1362" i="13"/>
  <c r="F1361" i="13"/>
  <c r="C1361" i="13"/>
  <c r="F1360" i="13"/>
  <c r="C1360" i="13"/>
  <c r="F1359" i="13"/>
  <c r="C1359" i="13"/>
  <c r="F1358" i="13"/>
  <c r="F1357" i="13" s="1"/>
  <c r="C1358" i="13"/>
  <c r="K1357" i="13"/>
  <c r="J1357" i="13"/>
  <c r="I1357" i="13"/>
  <c r="H1357" i="13"/>
  <c r="G1357" i="13"/>
  <c r="E1357" i="13"/>
  <c r="C1357" i="13" s="1"/>
  <c r="D1357" i="13"/>
  <c r="C1356" i="13"/>
  <c r="C1355" i="13"/>
  <c r="C1354" i="13"/>
  <c r="E1353" i="13"/>
  <c r="D1353" i="13"/>
  <c r="C1353" i="13"/>
  <c r="C1352" i="13"/>
  <c r="F1351" i="13"/>
  <c r="C1351" i="13"/>
  <c r="F1350" i="13"/>
  <c r="C1350" i="13"/>
  <c r="F1349" i="13"/>
  <c r="C1349" i="13"/>
  <c r="F1348" i="13"/>
  <c r="C1348" i="13"/>
  <c r="F1347" i="13"/>
  <c r="C1347" i="13"/>
  <c r="F1346" i="13"/>
  <c r="C1346" i="13"/>
  <c r="F1345" i="13"/>
  <c r="C1345" i="13"/>
  <c r="F1344" i="13"/>
  <c r="C1344" i="13"/>
  <c r="F1343" i="13"/>
  <c r="C1343" i="13"/>
  <c r="F1342" i="13"/>
  <c r="C1342" i="13"/>
  <c r="F1341" i="13"/>
  <c r="C1341" i="13"/>
  <c r="F1340" i="13"/>
  <c r="C1340" i="13"/>
  <c r="F1339" i="13"/>
  <c r="C1339" i="13"/>
  <c r="F1338" i="13"/>
  <c r="C1338" i="13"/>
  <c r="F1337" i="13"/>
  <c r="C1337" i="13"/>
  <c r="F1336" i="13"/>
  <c r="C1336" i="13"/>
  <c r="F1335" i="13"/>
  <c r="C1335" i="13"/>
  <c r="F1334" i="13"/>
  <c r="C1334" i="13"/>
  <c r="F1333" i="13"/>
  <c r="C1333" i="13"/>
  <c r="F1332" i="13"/>
  <c r="C1332" i="13"/>
  <c r="F1331" i="13"/>
  <c r="C1331" i="13"/>
  <c r="F1330" i="13"/>
  <c r="C1330" i="13"/>
  <c r="F1329" i="13"/>
  <c r="C1329" i="13"/>
  <c r="F1328" i="13"/>
  <c r="C1328" i="13"/>
  <c r="F1327" i="13"/>
  <c r="C1327" i="13"/>
  <c r="F1326" i="13"/>
  <c r="C1326" i="13"/>
  <c r="F1325" i="13"/>
  <c r="C1325" i="13"/>
  <c r="F1324" i="13"/>
  <c r="C1324" i="13"/>
  <c r="F1323" i="13"/>
  <c r="C1323" i="13"/>
  <c r="F1322" i="13"/>
  <c r="C1322" i="13"/>
  <c r="F1321" i="13"/>
  <c r="C1321" i="13"/>
  <c r="F1320" i="13"/>
  <c r="C1320" i="13"/>
  <c r="F1319" i="13"/>
  <c r="C1319" i="13"/>
  <c r="F1318" i="13"/>
  <c r="C1318" i="13"/>
  <c r="F1317" i="13"/>
  <c r="C1317" i="13"/>
  <c r="F1316" i="13"/>
  <c r="C1316" i="13"/>
  <c r="F1315" i="13"/>
  <c r="C1315" i="13"/>
  <c r="F1314" i="13"/>
  <c r="C1314" i="13"/>
  <c r="F1313" i="13"/>
  <c r="C1313" i="13"/>
  <c r="F1312" i="13"/>
  <c r="C1312" i="13"/>
  <c r="F1311" i="13"/>
  <c r="C1311" i="13"/>
  <c r="F1310" i="13"/>
  <c r="C1310" i="13"/>
  <c r="F1309" i="13"/>
  <c r="C1309" i="13"/>
  <c r="F1308" i="13"/>
  <c r="C1308" i="13"/>
  <c r="F1307" i="13"/>
  <c r="C1307" i="13"/>
  <c r="F1306" i="13"/>
  <c r="C1306" i="13"/>
  <c r="F1305" i="13"/>
  <c r="C1305" i="13"/>
  <c r="F1304" i="13"/>
  <c r="C1304" i="13"/>
  <c r="F1303" i="13"/>
  <c r="C1303" i="13"/>
  <c r="F1302" i="13"/>
  <c r="C1302" i="13"/>
  <c r="F1301" i="13"/>
  <c r="C1301" i="13"/>
  <c r="F1300" i="13"/>
  <c r="C1300" i="13"/>
  <c r="F1299" i="13"/>
  <c r="C1299" i="13"/>
  <c r="F1298" i="13"/>
  <c r="C1298" i="13"/>
  <c r="F1297" i="13"/>
  <c r="C1297" i="13"/>
  <c r="F1296" i="13"/>
  <c r="C1296" i="13"/>
  <c r="F1295" i="13"/>
  <c r="C1295" i="13"/>
  <c r="F1294" i="13"/>
  <c r="C1294" i="13"/>
  <c r="F1293" i="13"/>
  <c r="C1293" i="13"/>
  <c r="F1292" i="13"/>
  <c r="C1292" i="13"/>
  <c r="F1291" i="13"/>
  <c r="C1291" i="13"/>
  <c r="F1290" i="13"/>
  <c r="C1290" i="13"/>
  <c r="F1289" i="13"/>
  <c r="C1289" i="13"/>
  <c r="F1288" i="13"/>
  <c r="F1287" i="13" s="1"/>
  <c r="C1288" i="13"/>
  <c r="K1287" i="13"/>
  <c r="J1287" i="13"/>
  <c r="I1287" i="13"/>
  <c r="H1287" i="13"/>
  <c r="G1287" i="13"/>
  <c r="E1287" i="13"/>
  <c r="C1287" i="13" s="1"/>
  <c r="D1287" i="13"/>
  <c r="F1286" i="13"/>
  <c r="C1286" i="13"/>
  <c r="F1285" i="13"/>
  <c r="C1285" i="13"/>
  <c r="F1284" i="13"/>
  <c r="C1284" i="13"/>
  <c r="F1283" i="13"/>
  <c r="C1283" i="13"/>
  <c r="F1282" i="13"/>
  <c r="C1282" i="13"/>
  <c r="F1281" i="13"/>
  <c r="C1281" i="13"/>
  <c r="F1280" i="13"/>
  <c r="C1280" i="13"/>
  <c r="F1279" i="13"/>
  <c r="C1279" i="13"/>
  <c r="F1278" i="13"/>
  <c r="C1278" i="13"/>
  <c r="F1277" i="13"/>
  <c r="C1277" i="13"/>
  <c r="F1276" i="13"/>
  <c r="C1276" i="13"/>
  <c r="F1275" i="13"/>
  <c r="C1275" i="13"/>
  <c r="F1274" i="13"/>
  <c r="C1274" i="13"/>
  <c r="F1273" i="13"/>
  <c r="C1273" i="13"/>
  <c r="F1272" i="13"/>
  <c r="C1272" i="13"/>
  <c r="F1271" i="13"/>
  <c r="C1271" i="13"/>
  <c r="F1270" i="13"/>
  <c r="C1270" i="13"/>
  <c r="F1269" i="13"/>
  <c r="C1269" i="13"/>
  <c r="F1268" i="13"/>
  <c r="C1268" i="13"/>
  <c r="F1267" i="13"/>
  <c r="C1267" i="13"/>
  <c r="F1266" i="13"/>
  <c r="C1266" i="13"/>
  <c r="F1265" i="13"/>
  <c r="C1265" i="13"/>
  <c r="F1264" i="13"/>
  <c r="C1264" i="13"/>
  <c r="F1263" i="13"/>
  <c r="C1263" i="13"/>
  <c r="F1262" i="13"/>
  <c r="C1262" i="13"/>
  <c r="F1261" i="13"/>
  <c r="C1261" i="13"/>
  <c r="F1260" i="13"/>
  <c r="C1260" i="13"/>
  <c r="F1259" i="13"/>
  <c r="C1259" i="13"/>
  <c r="F1258" i="13"/>
  <c r="C1258" i="13"/>
  <c r="F1257" i="13"/>
  <c r="C1257" i="13"/>
  <c r="F1256" i="13"/>
  <c r="C1256" i="13"/>
  <c r="F1255" i="13"/>
  <c r="C1255" i="13"/>
  <c r="F1254" i="13"/>
  <c r="C1254" i="13"/>
  <c r="F1253" i="13"/>
  <c r="C1253" i="13"/>
  <c r="F1252" i="13"/>
  <c r="C1252" i="13"/>
  <c r="F1251" i="13"/>
  <c r="C1251" i="13"/>
  <c r="F1250" i="13"/>
  <c r="C1250" i="13"/>
  <c r="F1249" i="13"/>
  <c r="C1249" i="13"/>
  <c r="F1248" i="13"/>
  <c r="C1248" i="13"/>
  <c r="F1247" i="13"/>
  <c r="C1247" i="13"/>
  <c r="F1246" i="13"/>
  <c r="C1246" i="13"/>
  <c r="F1245" i="13"/>
  <c r="C1245" i="13"/>
  <c r="F1244" i="13"/>
  <c r="C1244" i="13"/>
  <c r="F1243" i="13"/>
  <c r="C1243" i="13"/>
  <c r="F1242" i="13"/>
  <c r="C1242" i="13"/>
  <c r="F1241" i="13"/>
  <c r="C1241" i="13"/>
  <c r="F1240" i="13"/>
  <c r="C1240" i="13"/>
  <c r="F1239" i="13"/>
  <c r="C1239" i="13"/>
  <c r="F1238" i="13"/>
  <c r="C1238" i="13"/>
  <c r="F1237" i="13"/>
  <c r="C1237" i="13"/>
  <c r="F1236" i="13"/>
  <c r="C1236" i="13"/>
  <c r="F1235" i="13"/>
  <c r="C1235" i="13"/>
  <c r="F1234" i="13"/>
  <c r="C1234" i="13"/>
  <c r="F1233" i="13"/>
  <c r="C1233" i="13"/>
  <c r="F1232" i="13"/>
  <c r="C1232" i="13"/>
  <c r="F1231" i="13"/>
  <c r="C1231" i="13"/>
  <c r="F1230" i="13"/>
  <c r="C1230" i="13"/>
  <c r="F1229" i="13"/>
  <c r="C1229" i="13"/>
  <c r="F1228" i="13"/>
  <c r="C1228" i="13"/>
  <c r="F1227" i="13"/>
  <c r="C1227" i="13"/>
  <c r="F1226" i="13"/>
  <c r="C1226" i="13"/>
  <c r="F1225" i="13"/>
  <c r="C1225" i="13"/>
  <c r="F1224" i="13"/>
  <c r="C1224" i="13"/>
  <c r="F1223" i="13"/>
  <c r="C1223" i="13"/>
  <c r="F1222" i="13"/>
  <c r="C1222" i="13"/>
  <c r="K1221" i="13"/>
  <c r="J1221" i="13"/>
  <c r="I1221" i="13"/>
  <c r="H1221" i="13"/>
  <c r="G1221" i="13"/>
  <c r="F1221" i="13"/>
  <c r="E1221" i="13"/>
  <c r="D1221" i="13"/>
  <c r="C1221" i="13" s="1"/>
  <c r="C1220" i="13"/>
  <c r="C1219" i="13"/>
  <c r="C1218" i="13"/>
  <c r="C1217" i="13"/>
  <c r="C1216" i="13"/>
  <c r="C1215" i="13"/>
  <c r="C1214" i="13"/>
  <c r="C1213" i="13"/>
  <c r="C1212" i="13"/>
  <c r="C1211" i="13"/>
  <c r="C1210" i="13"/>
  <c r="C1209" i="13"/>
  <c r="C1208" i="13"/>
  <c r="C1207" i="13"/>
  <c r="C1206" i="13"/>
  <c r="C1205" i="13"/>
  <c r="C1204" i="13"/>
  <c r="C1203" i="13"/>
  <c r="C1202" i="13"/>
  <c r="C1201" i="13"/>
  <c r="C1200" i="13"/>
  <c r="C1199" i="13"/>
  <c r="C1198" i="13"/>
  <c r="C1197" i="13"/>
  <c r="E1196" i="13"/>
  <c r="D1196" i="13"/>
  <c r="C1196" i="13"/>
  <c r="C1195" i="13"/>
  <c r="F1194" i="13"/>
  <c r="C1194" i="13"/>
  <c r="F1193" i="13"/>
  <c r="C1193" i="13"/>
  <c r="F1192" i="13"/>
  <c r="C1192" i="13"/>
  <c r="F1191" i="13"/>
  <c r="C1191" i="13"/>
  <c r="F1190" i="13"/>
  <c r="C1190" i="13"/>
  <c r="F1189" i="13"/>
  <c r="C1189" i="13"/>
  <c r="F1188" i="13"/>
  <c r="C1188" i="13"/>
  <c r="F1187" i="13"/>
  <c r="C1187" i="13"/>
  <c r="F1186" i="13"/>
  <c r="C1186" i="13"/>
  <c r="F1185" i="13"/>
  <c r="C1185" i="13"/>
  <c r="F1184" i="13"/>
  <c r="C1184" i="13"/>
  <c r="F1183" i="13"/>
  <c r="C1183" i="13"/>
  <c r="F1182" i="13"/>
  <c r="C1182" i="13"/>
  <c r="F1181" i="13"/>
  <c r="C1181" i="13"/>
  <c r="F1180" i="13"/>
  <c r="C1180" i="13"/>
  <c r="F1179" i="13"/>
  <c r="C1179" i="13"/>
  <c r="F1178" i="13"/>
  <c r="C1178" i="13"/>
  <c r="F1177" i="13"/>
  <c r="C1177" i="13"/>
  <c r="F1176" i="13"/>
  <c r="C1176" i="13"/>
  <c r="F1175" i="13"/>
  <c r="C1175" i="13"/>
  <c r="F1174" i="13"/>
  <c r="C1174" i="13"/>
  <c r="F1173" i="13"/>
  <c r="C1173" i="13"/>
  <c r="F1172" i="13"/>
  <c r="C1172" i="13"/>
  <c r="F1171" i="13"/>
  <c r="C1171" i="13"/>
  <c r="F1170" i="13"/>
  <c r="C1170" i="13"/>
  <c r="F1169" i="13"/>
  <c r="C1169" i="13"/>
  <c r="F1168" i="13"/>
  <c r="C1168" i="13"/>
  <c r="F1167" i="13"/>
  <c r="F1166" i="13" s="1"/>
  <c r="C1167" i="13"/>
  <c r="K1166" i="13"/>
  <c r="J1166" i="13"/>
  <c r="I1166" i="13"/>
  <c r="H1166" i="13"/>
  <c r="G1166" i="13"/>
  <c r="E1166" i="13"/>
  <c r="C1166" i="13" s="1"/>
  <c r="D1166" i="13"/>
  <c r="C1165" i="13"/>
  <c r="F1164" i="13"/>
  <c r="C1164" i="13"/>
  <c r="F1163" i="13"/>
  <c r="C1163" i="13"/>
  <c r="F1162" i="13"/>
  <c r="C1162" i="13"/>
  <c r="F1161" i="13"/>
  <c r="C1161" i="13"/>
  <c r="F1160" i="13"/>
  <c r="C1160" i="13"/>
  <c r="F1159" i="13"/>
  <c r="C1159" i="13"/>
  <c r="F1158" i="13"/>
  <c r="C1158" i="13"/>
  <c r="F1157" i="13"/>
  <c r="C1157" i="13"/>
  <c r="F1156" i="13"/>
  <c r="C1156" i="13"/>
  <c r="F1155" i="13"/>
  <c r="C1155" i="13"/>
  <c r="F1154" i="13"/>
  <c r="C1154" i="13"/>
  <c r="F1153" i="13"/>
  <c r="C1153" i="13"/>
  <c r="F1152" i="13"/>
  <c r="C1152" i="13"/>
  <c r="F1151" i="13"/>
  <c r="C1151" i="13"/>
  <c r="F1150" i="13"/>
  <c r="C1150" i="13"/>
  <c r="F1149" i="13"/>
  <c r="C1149" i="13"/>
  <c r="F1148" i="13"/>
  <c r="C1148" i="13"/>
  <c r="F1147" i="13"/>
  <c r="C1147" i="13"/>
  <c r="F1146" i="13"/>
  <c r="C1146" i="13"/>
  <c r="F1145" i="13"/>
  <c r="C1145" i="13"/>
  <c r="F1144" i="13"/>
  <c r="C1144" i="13"/>
  <c r="F1143" i="13"/>
  <c r="C1143" i="13"/>
  <c r="F1142" i="13"/>
  <c r="C1142" i="13"/>
  <c r="F1141" i="13"/>
  <c r="C1141" i="13"/>
  <c r="F1140" i="13"/>
  <c r="C1140" i="13"/>
  <c r="F1139" i="13"/>
  <c r="C1139" i="13"/>
  <c r="F1138" i="13"/>
  <c r="C1138" i="13"/>
  <c r="F1137" i="13"/>
  <c r="C1137" i="13"/>
  <c r="F1136" i="13"/>
  <c r="C1136" i="13"/>
  <c r="F1135" i="13"/>
  <c r="C1135" i="13"/>
  <c r="F1134" i="13"/>
  <c r="C1134" i="13"/>
  <c r="F1133" i="13"/>
  <c r="C1133" i="13"/>
  <c r="F1132" i="13"/>
  <c r="C1132" i="13"/>
  <c r="F1131" i="13"/>
  <c r="C1131" i="13"/>
  <c r="F1130" i="13"/>
  <c r="C1130" i="13"/>
  <c r="F1129" i="13"/>
  <c r="C1129" i="13"/>
  <c r="F1128" i="13"/>
  <c r="C1128" i="13"/>
  <c r="F1127" i="13"/>
  <c r="C1127" i="13"/>
  <c r="F1126" i="13"/>
  <c r="C1126" i="13"/>
  <c r="F1125" i="13"/>
  <c r="C1125" i="13"/>
  <c r="F1124" i="13"/>
  <c r="C1124" i="13"/>
  <c r="F1123" i="13"/>
  <c r="C1123" i="13"/>
  <c r="F1122" i="13"/>
  <c r="C1122" i="13"/>
  <c r="F1121" i="13"/>
  <c r="C1121" i="13"/>
  <c r="F1120" i="13"/>
  <c r="C1120" i="13"/>
  <c r="F1119" i="13"/>
  <c r="C1119" i="13"/>
  <c r="F1118" i="13"/>
  <c r="C1118" i="13"/>
  <c r="F1117" i="13"/>
  <c r="C1117" i="13"/>
  <c r="F1116" i="13"/>
  <c r="C1116" i="13"/>
  <c r="F1115" i="13"/>
  <c r="C1115" i="13"/>
  <c r="F1114" i="13"/>
  <c r="C1114" i="13"/>
  <c r="F1113" i="13"/>
  <c r="C1113" i="13"/>
  <c r="F1112" i="13"/>
  <c r="C1112" i="13"/>
  <c r="F1111" i="13"/>
  <c r="C1111" i="13"/>
  <c r="F1110" i="13"/>
  <c r="C1110" i="13"/>
  <c r="F1109" i="13"/>
  <c r="C1109" i="13"/>
  <c r="F1108" i="13"/>
  <c r="C1108" i="13"/>
  <c r="F1107" i="13"/>
  <c r="C1107" i="13"/>
  <c r="F1106" i="13"/>
  <c r="C1106" i="13"/>
  <c r="F1105" i="13"/>
  <c r="C1105" i="13"/>
  <c r="F1104" i="13"/>
  <c r="C1104" i="13"/>
  <c r="F1103" i="13"/>
  <c r="C1103" i="13"/>
  <c r="F1102" i="13"/>
  <c r="C1102" i="13"/>
  <c r="F1101" i="13"/>
  <c r="C1101" i="13"/>
  <c r="F1100" i="13"/>
  <c r="C1100" i="13"/>
  <c r="F1099" i="13"/>
  <c r="F1098" i="13" s="1"/>
  <c r="C1099" i="13"/>
  <c r="K1098" i="13"/>
  <c r="J1098" i="13"/>
  <c r="I1098" i="13"/>
  <c r="H1098" i="13"/>
  <c r="G1098" i="13"/>
  <c r="E1098" i="13"/>
  <c r="D1098" i="13"/>
  <c r="C1098" i="13"/>
  <c r="C1097" i="13"/>
  <c r="F1096" i="13"/>
  <c r="C1096" i="13"/>
  <c r="F1095" i="13"/>
  <c r="C1095" i="13"/>
  <c r="F1094" i="13"/>
  <c r="C1094" i="13"/>
  <c r="F1093" i="13"/>
  <c r="C1093" i="13"/>
  <c r="F1092" i="13"/>
  <c r="C1092" i="13"/>
  <c r="F1091" i="13"/>
  <c r="C1091" i="13"/>
  <c r="F1090" i="13"/>
  <c r="C1090" i="13"/>
  <c r="F1089" i="13"/>
  <c r="C1089" i="13"/>
  <c r="F1088" i="13"/>
  <c r="C1088" i="13"/>
  <c r="F1087" i="13"/>
  <c r="C1087" i="13"/>
  <c r="F1086" i="13"/>
  <c r="C1086" i="13"/>
  <c r="F1085" i="13"/>
  <c r="C1085" i="13"/>
  <c r="F1084" i="13"/>
  <c r="C1084" i="13"/>
  <c r="F1083" i="13"/>
  <c r="C1083" i="13"/>
  <c r="F1082" i="13"/>
  <c r="C1082" i="13"/>
  <c r="F1081" i="13"/>
  <c r="C1081" i="13"/>
  <c r="F1080" i="13"/>
  <c r="C1080" i="13"/>
  <c r="F1079" i="13"/>
  <c r="C1079" i="13"/>
  <c r="F1078" i="13"/>
  <c r="C1078" i="13"/>
  <c r="F1077" i="13"/>
  <c r="C1077" i="13"/>
  <c r="F1076" i="13"/>
  <c r="C1076" i="13"/>
  <c r="F1075" i="13"/>
  <c r="C1075" i="13"/>
  <c r="F1074" i="13"/>
  <c r="C1074" i="13"/>
  <c r="F1073" i="13"/>
  <c r="C1073" i="13"/>
  <c r="F1072" i="13"/>
  <c r="C1072" i="13"/>
  <c r="F1071" i="13"/>
  <c r="C1071" i="13"/>
  <c r="F1070" i="13"/>
  <c r="C1070" i="13"/>
  <c r="F1069" i="13"/>
  <c r="C1069" i="13"/>
  <c r="F1068" i="13"/>
  <c r="C1068" i="13"/>
  <c r="F1067" i="13"/>
  <c r="C1067" i="13"/>
  <c r="F1066" i="13"/>
  <c r="C1066" i="13"/>
  <c r="F1065" i="13"/>
  <c r="C1065" i="13"/>
  <c r="F1064" i="13"/>
  <c r="C1064" i="13"/>
  <c r="F1063" i="13"/>
  <c r="C1063" i="13"/>
  <c r="F1062" i="13"/>
  <c r="C1062" i="13"/>
  <c r="F1061" i="13"/>
  <c r="C1061" i="13"/>
  <c r="F1060" i="13"/>
  <c r="C1060" i="13"/>
  <c r="F1059" i="13"/>
  <c r="C1059" i="13"/>
  <c r="F1058" i="13"/>
  <c r="C1058" i="13"/>
  <c r="F1057" i="13"/>
  <c r="C1057" i="13"/>
  <c r="F1056" i="13"/>
  <c r="C1056" i="13"/>
  <c r="F1055" i="13"/>
  <c r="C1055" i="13"/>
  <c r="F1054" i="13"/>
  <c r="C1054" i="13"/>
  <c r="F1053" i="13"/>
  <c r="C1053" i="13"/>
  <c r="F1052" i="13"/>
  <c r="C1052" i="13"/>
  <c r="F1051" i="13"/>
  <c r="C1051" i="13"/>
  <c r="F1050" i="13"/>
  <c r="C1050" i="13"/>
  <c r="F1049" i="13"/>
  <c r="C1049" i="13"/>
  <c r="F1048" i="13"/>
  <c r="C1048" i="13"/>
  <c r="F1047" i="13"/>
  <c r="C1047" i="13"/>
  <c r="F1046" i="13"/>
  <c r="C1046" i="13"/>
  <c r="F1045" i="13"/>
  <c r="C1045" i="13"/>
  <c r="F1044" i="13"/>
  <c r="C1044" i="13"/>
  <c r="F1043" i="13"/>
  <c r="C1043" i="13"/>
  <c r="F1042" i="13"/>
  <c r="C1042" i="13"/>
  <c r="F1041" i="13"/>
  <c r="C1041" i="13"/>
  <c r="F1040" i="13"/>
  <c r="C1040" i="13"/>
  <c r="F1039" i="13"/>
  <c r="C1039" i="13"/>
  <c r="F1038" i="13"/>
  <c r="F1037" i="13" s="1"/>
  <c r="C1038" i="13"/>
  <c r="K1037" i="13"/>
  <c r="J1037" i="13"/>
  <c r="I1037" i="13"/>
  <c r="H1037" i="13"/>
  <c r="G1037" i="13"/>
  <c r="E1037" i="13"/>
  <c r="D1037" i="13"/>
  <c r="C1037" i="13"/>
  <c r="C1036" i="13"/>
  <c r="E1035" i="13"/>
  <c r="D1035" i="13"/>
  <c r="C1035" i="13"/>
  <c r="C1034" i="13"/>
  <c r="F1033" i="13"/>
  <c r="C1033" i="13"/>
  <c r="F1032" i="13"/>
  <c r="C1032" i="13"/>
  <c r="F1031" i="13"/>
  <c r="C1031" i="13"/>
  <c r="F1030" i="13"/>
  <c r="C1030" i="13"/>
  <c r="F1029" i="13"/>
  <c r="C1029" i="13"/>
  <c r="F1028" i="13"/>
  <c r="C1028" i="13"/>
  <c r="F1027" i="13"/>
  <c r="C1027" i="13"/>
  <c r="F1026" i="13"/>
  <c r="C1026" i="13"/>
  <c r="F1025" i="13"/>
  <c r="C1025" i="13"/>
  <c r="F1024" i="13"/>
  <c r="C1024" i="13"/>
  <c r="F1023" i="13"/>
  <c r="C1023" i="13"/>
  <c r="F1022" i="13"/>
  <c r="C1022" i="13"/>
  <c r="F1021" i="13"/>
  <c r="C1021" i="13"/>
  <c r="F1020" i="13"/>
  <c r="C1020" i="13"/>
  <c r="F1019" i="13"/>
  <c r="C1019" i="13"/>
  <c r="F1018" i="13"/>
  <c r="C1018" i="13"/>
  <c r="F1017" i="13"/>
  <c r="C1017" i="13"/>
  <c r="F1016" i="13"/>
  <c r="C1016" i="13"/>
  <c r="F1015" i="13"/>
  <c r="C1015" i="13"/>
  <c r="F1014" i="13"/>
  <c r="C1014" i="13"/>
  <c r="F1013" i="13"/>
  <c r="C1013" i="13"/>
  <c r="F1012" i="13"/>
  <c r="C1012" i="13"/>
  <c r="F1011" i="13"/>
  <c r="C1011" i="13"/>
  <c r="F1010" i="13"/>
  <c r="C1010" i="13"/>
  <c r="F1009" i="13"/>
  <c r="C1009" i="13"/>
  <c r="F1008" i="13"/>
  <c r="C1008" i="13"/>
  <c r="F1007" i="13"/>
  <c r="C1007" i="13"/>
  <c r="F1006" i="13"/>
  <c r="C1006" i="13"/>
  <c r="F1005" i="13"/>
  <c r="C1005" i="13"/>
  <c r="F1004" i="13"/>
  <c r="C1004" i="13"/>
  <c r="F1003" i="13"/>
  <c r="C1003" i="13"/>
  <c r="F1002" i="13"/>
  <c r="C1002" i="13"/>
  <c r="F1001" i="13"/>
  <c r="C1001" i="13"/>
  <c r="F1000" i="13"/>
  <c r="C1000" i="13"/>
  <c r="F999" i="13"/>
  <c r="C999" i="13"/>
  <c r="F998" i="13"/>
  <c r="C998" i="13"/>
  <c r="F997" i="13"/>
  <c r="C997" i="13"/>
  <c r="F996" i="13"/>
  <c r="C996" i="13"/>
  <c r="F995" i="13"/>
  <c r="C995" i="13"/>
  <c r="F994" i="13"/>
  <c r="C994" i="13"/>
  <c r="F993" i="13"/>
  <c r="C993" i="13"/>
  <c r="F992" i="13"/>
  <c r="C992" i="13"/>
  <c r="F991" i="13"/>
  <c r="C991" i="13"/>
  <c r="F990" i="13"/>
  <c r="C990" i="13"/>
  <c r="F989" i="13"/>
  <c r="C989" i="13"/>
  <c r="F988" i="13"/>
  <c r="C988" i="13"/>
  <c r="F987" i="13"/>
  <c r="C987" i="13"/>
  <c r="F986" i="13"/>
  <c r="C986" i="13"/>
  <c r="F985" i="13"/>
  <c r="C985" i="13"/>
  <c r="F984" i="13"/>
  <c r="C984" i="13"/>
  <c r="F983" i="13"/>
  <c r="C983" i="13"/>
  <c r="F982" i="13"/>
  <c r="C982" i="13"/>
  <c r="F981" i="13"/>
  <c r="C981" i="13"/>
  <c r="F980" i="13"/>
  <c r="C980" i="13"/>
  <c r="F979" i="13"/>
  <c r="C979" i="13"/>
  <c r="F978" i="13"/>
  <c r="C978" i="13"/>
  <c r="F977" i="13"/>
  <c r="C977" i="13"/>
  <c r="F976" i="13"/>
  <c r="C976" i="13"/>
  <c r="F975" i="13"/>
  <c r="C975" i="13"/>
  <c r="F974" i="13"/>
  <c r="C974" i="13"/>
  <c r="F973" i="13"/>
  <c r="C973" i="13"/>
  <c r="F972" i="13"/>
  <c r="C972" i="13"/>
  <c r="F971" i="13"/>
  <c r="C971" i="13"/>
  <c r="F970" i="13"/>
  <c r="C970" i="13"/>
  <c r="F969" i="13"/>
  <c r="C969" i="13"/>
  <c r="F968" i="13"/>
  <c r="C968" i="13"/>
  <c r="F967" i="13"/>
  <c r="C967" i="13"/>
  <c r="F966" i="13"/>
  <c r="C966" i="13"/>
  <c r="F965" i="13"/>
  <c r="C965" i="13"/>
  <c r="F964" i="13"/>
  <c r="C964" i="13"/>
  <c r="F963" i="13"/>
  <c r="C963" i="13"/>
  <c r="F962" i="13"/>
  <c r="F961" i="13" s="1"/>
  <c r="C962" i="13"/>
  <c r="K961" i="13"/>
  <c r="J961" i="13"/>
  <c r="I961" i="13"/>
  <c r="H961" i="13"/>
  <c r="G961" i="13"/>
  <c r="E961" i="13"/>
  <c r="C961" i="13" s="1"/>
  <c r="D961" i="13"/>
  <c r="F960" i="13"/>
  <c r="C960" i="13"/>
  <c r="F959" i="13"/>
  <c r="C959" i="13"/>
  <c r="F958" i="13"/>
  <c r="C958" i="13"/>
  <c r="F957" i="13"/>
  <c r="C957" i="13"/>
  <c r="F956" i="13"/>
  <c r="C956" i="13"/>
  <c r="F955" i="13"/>
  <c r="C955" i="13"/>
  <c r="F954" i="13"/>
  <c r="C954" i="13"/>
  <c r="F953" i="13"/>
  <c r="C953" i="13"/>
  <c r="F952" i="13"/>
  <c r="C952" i="13"/>
  <c r="F951" i="13"/>
  <c r="C951" i="13"/>
  <c r="F950" i="13"/>
  <c r="C950" i="13"/>
  <c r="F949" i="13"/>
  <c r="C949" i="13"/>
  <c r="F948" i="13"/>
  <c r="C948" i="13"/>
  <c r="F947" i="13"/>
  <c r="C947" i="13"/>
  <c r="F946" i="13"/>
  <c r="C946" i="13"/>
  <c r="F945" i="13"/>
  <c r="C945" i="13"/>
  <c r="F944" i="13"/>
  <c r="C944" i="13"/>
  <c r="F943" i="13"/>
  <c r="C943" i="13"/>
  <c r="F942" i="13"/>
  <c r="C942" i="13"/>
  <c r="F941" i="13"/>
  <c r="C941" i="13"/>
  <c r="F940" i="13"/>
  <c r="C940" i="13"/>
  <c r="F939" i="13"/>
  <c r="C939" i="13"/>
  <c r="F938" i="13"/>
  <c r="C938" i="13"/>
  <c r="F937" i="13"/>
  <c r="C937" i="13"/>
  <c r="F936" i="13"/>
  <c r="C936" i="13"/>
  <c r="F935" i="13"/>
  <c r="C935" i="13"/>
  <c r="F934" i="13"/>
  <c r="C934" i="13"/>
  <c r="F933" i="13"/>
  <c r="C933" i="13"/>
  <c r="F932" i="13"/>
  <c r="C932" i="13"/>
  <c r="F931" i="13"/>
  <c r="C931" i="13"/>
  <c r="F930" i="13"/>
  <c r="C930" i="13"/>
  <c r="F929" i="13"/>
  <c r="C929" i="13"/>
  <c r="F928" i="13"/>
  <c r="C928" i="13"/>
  <c r="F927" i="13"/>
  <c r="C927" i="13"/>
  <c r="F926" i="13"/>
  <c r="C926" i="13"/>
  <c r="F925" i="13"/>
  <c r="C925" i="13"/>
  <c r="F924" i="13"/>
  <c r="C924" i="13"/>
  <c r="F923" i="13"/>
  <c r="C923" i="13"/>
  <c r="F922" i="13"/>
  <c r="C922" i="13"/>
  <c r="F921" i="13"/>
  <c r="C921" i="13"/>
  <c r="F920" i="13"/>
  <c r="C920" i="13"/>
  <c r="F919" i="13"/>
  <c r="C919" i="13"/>
  <c r="F918" i="13"/>
  <c r="C918" i="13"/>
  <c r="F917" i="13"/>
  <c r="C917" i="13"/>
  <c r="F916" i="13"/>
  <c r="C916" i="13"/>
  <c r="F915" i="13"/>
  <c r="C915" i="13"/>
  <c r="F914" i="13"/>
  <c r="C914" i="13"/>
  <c r="F913" i="13"/>
  <c r="C913" i="13"/>
  <c r="F912" i="13"/>
  <c r="C912" i="13"/>
  <c r="F911" i="13"/>
  <c r="C911" i="13"/>
  <c r="F910" i="13"/>
  <c r="C910" i="13"/>
  <c r="F909" i="13"/>
  <c r="C909" i="13"/>
  <c r="F908" i="13"/>
  <c r="C908" i="13"/>
  <c r="F907" i="13"/>
  <c r="C907" i="13"/>
  <c r="F906" i="13"/>
  <c r="C906" i="13"/>
  <c r="F905" i="13"/>
  <c r="C905" i="13"/>
  <c r="F904" i="13"/>
  <c r="C904" i="13"/>
  <c r="F903" i="13"/>
  <c r="C903" i="13"/>
  <c r="F902" i="13"/>
  <c r="C902" i="13"/>
  <c r="F901" i="13"/>
  <c r="C901" i="13"/>
  <c r="F900" i="13"/>
  <c r="C900" i="13"/>
  <c r="F899" i="13"/>
  <c r="C899" i="13"/>
  <c r="F898" i="13"/>
  <c r="C898" i="13"/>
  <c r="F897" i="13"/>
  <c r="C897" i="13"/>
  <c r="F896" i="13"/>
  <c r="C896" i="13"/>
  <c r="F895" i="13"/>
  <c r="C895" i="13"/>
  <c r="F894" i="13"/>
  <c r="C894" i="13"/>
  <c r="F893" i="13"/>
  <c r="C893" i="13"/>
  <c r="F892" i="13"/>
  <c r="C892" i="13"/>
  <c r="F891" i="13"/>
  <c r="C891" i="13"/>
  <c r="F890" i="13"/>
  <c r="C890" i="13"/>
  <c r="F889" i="13"/>
  <c r="C889" i="13"/>
  <c r="F888" i="13"/>
  <c r="C888" i="13"/>
  <c r="F887" i="13"/>
  <c r="C887" i="13"/>
  <c r="F886" i="13"/>
  <c r="C886" i="13"/>
  <c r="F885" i="13"/>
  <c r="C885" i="13"/>
  <c r="F884" i="13"/>
  <c r="C884" i="13"/>
  <c r="F883" i="13"/>
  <c r="C883" i="13"/>
  <c r="K882" i="13"/>
  <c r="J882" i="13"/>
  <c r="I882" i="13"/>
  <c r="H882" i="13"/>
  <c r="G882" i="13"/>
  <c r="F882" i="13"/>
  <c r="E882" i="13"/>
  <c r="D882" i="13"/>
  <c r="C882" i="13" s="1"/>
  <c r="F881" i="13"/>
  <c r="C881" i="13"/>
  <c r="F880" i="13"/>
  <c r="C880" i="13"/>
  <c r="F879" i="13"/>
  <c r="C879" i="13"/>
  <c r="F878" i="13"/>
  <c r="C878" i="13"/>
  <c r="F877" i="13"/>
  <c r="C877" i="13"/>
  <c r="F876" i="13"/>
  <c r="C876" i="13"/>
  <c r="F875" i="13"/>
  <c r="C875" i="13"/>
  <c r="F874" i="13"/>
  <c r="C874" i="13"/>
  <c r="F873" i="13"/>
  <c r="C873" i="13"/>
  <c r="F872" i="13"/>
  <c r="C872" i="13"/>
  <c r="F871" i="13"/>
  <c r="C871" i="13"/>
  <c r="F870" i="13"/>
  <c r="C870" i="13"/>
  <c r="F869" i="13"/>
  <c r="C869" i="13"/>
  <c r="F868" i="13"/>
  <c r="C868" i="13"/>
  <c r="F867" i="13"/>
  <c r="C867" i="13"/>
  <c r="F866" i="13"/>
  <c r="C866" i="13"/>
  <c r="F865" i="13"/>
  <c r="C865" i="13"/>
  <c r="F864" i="13"/>
  <c r="C864" i="13"/>
  <c r="F863" i="13"/>
  <c r="C863" i="13"/>
  <c r="F862" i="13"/>
  <c r="C862" i="13"/>
  <c r="F861" i="13"/>
  <c r="C861" i="13"/>
  <c r="F860" i="13"/>
  <c r="C860" i="13"/>
  <c r="F859" i="13"/>
  <c r="C859" i="13"/>
  <c r="F858" i="13"/>
  <c r="C858" i="13"/>
  <c r="F857" i="13"/>
  <c r="C857" i="13"/>
  <c r="F856" i="13"/>
  <c r="C856" i="13"/>
  <c r="F855" i="13"/>
  <c r="C855" i="13"/>
  <c r="F854" i="13"/>
  <c r="C854" i="13"/>
  <c r="F853" i="13"/>
  <c r="C853" i="13"/>
  <c r="F852" i="13"/>
  <c r="C852" i="13"/>
  <c r="F851" i="13"/>
  <c r="C851" i="13"/>
  <c r="F850" i="13"/>
  <c r="C850" i="13"/>
  <c r="F849" i="13"/>
  <c r="C849" i="13"/>
  <c r="F848" i="13"/>
  <c r="C848" i="13"/>
  <c r="F847" i="13"/>
  <c r="C847" i="13"/>
  <c r="F846" i="13"/>
  <c r="C846" i="13"/>
  <c r="F845" i="13"/>
  <c r="C845" i="13"/>
  <c r="F844" i="13"/>
  <c r="C844" i="13"/>
  <c r="F843" i="13"/>
  <c r="C843" i="13"/>
  <c r="F842" i="13"/>
  <c r="C842" i="13"/>
  <c r="F841" i="13"/>
  <c r="C841" i="13"/>
  <c r="F840" i="13"/>
  <c r="C840" i="13"/>
  <c r="F839" i="13"/>
  <c r="C839" i="13"/>
  <c r="F838" i="13"/>
  <c r="C838" i="13"/>
  <c r="F837" i="13"/>
  <c r="C837" i="13"/>
  <c r="F836" i="13"/>
  <c r="C836" i="13"/>
  <c r="F835" i="13"/>
  <c r="C835" i="13"/>
  <c r="F834" i="13"/>
  <c r="C834" i="13"/>
  <c r="F833" i="13"/>
  <c r="C833" i="13"/>
  <c r="F832" i="13"/>
  <c r="C832" i="13"/>
  <c r="F831" i="13"/>
  <c r="C831" i="13"/>
  <c r="F830" i="13"/>
  <c r="C830" i="13"/>
  <c r="F829" i="13"/>
  <c r="C829" i="13"/>
  <c r="F828" i="13"/>
  <c r="C828" i="13"/>
  <c r="F827" i="13"/>
  <c r="C827" i="13"/>
  <c r="F826" i="13"/>
  <c r="C826" i="13"/>
  <c r="F825" i="13"/>
  <c r="C825" i="13"/>
  <c r="F824" i="13"/>
  <c r="C824" i="13"/>
  <c r="F823" i="13"/>
  <c r="C823" i="13"/>
  <c r="F822" i="13"/>
  <c r="C822" i="13"/>
  <c r="F821" i="13"/>
  <c r="C821" i="13"/>
  <c r="F820" i="13"/>
  <c r="C820" i="13"/>
  <c r="F819" i="13"/>
  <c r="C819" i="13"/>
  <c r="F818" i="13"/>
  <c r="C818" i="13"/>
  <c r="F817" i="13"/>
  <c r="C817" i="13"/>
  <c r="F816" i="13"/>
  <c r="C816" i="13"/>
  <c r="F815" i="13"/>
  <c r="C815" i="13"/>
  <c r="F814" i="13"/>
  <c r="C814" i="13"/>
  <c r="F813" i="13"/>
  <c r="C813" i="13"/>
  <c r="F812" i="13"/>
  <c r="F811" i="13" s="1"/>
  <c r="C812" i="13"/>
  <c r="K811" i="13"/>
  <c r="J811" i="13"/>
  <c r="I811" i="13"/>
  <c r="H811" i="13"/>
  <c r="G811" i="13"/>
  <c r="E811" i="13"/>
  <c r="D811" i="13"/>
  <c r="C811" i="13"/>
  <c r="C810" i="13"/>
  <c r="C809" i="13"/>
  <c r="C808" i="13"/>
  <c r="C807" i="13"/>
  <c r="C806" i="13"/>
  <c r="C805" i="13"/>
  <c r="E804" i="13"/>
  <c r="D804" i="13"/>
  <c r="C804" i="13" s="1"/>
  <c r="C803" i="13"/>
  <c r="C802" i="13"/>
  <c r="C801" i="13"/>
  <c r="C800" i="13"/>
  <c r="C799" i="13"/>
  <c r="C798" i="13"/>
  <c r="C797" i="13"/>
  <c r="C796" i="13"/>
  <c r="C795" i="13"/>
  <c r="E794" i="13"/>
  <c r="D794" i="13"/>
  <c r="C794" i="13" s="1"/>
  <c r="C793" i="13"/>
  <c r="C792" i="13"/>
  <c r="C791" i="13"/>
  <c r="C790" i="13"/>
  <c r="C789" i="13"/>
  <c r="C788" i="13"/>
  <c r="C787" i="13"/>
  <c r="C786" i="13"/>
  <c r="C785" i="13"/>
  <c r="C784" i="13"/>
  <c r="E783" i="13"/>
  <c r="C783" i="13" s="1"/>
  <c r="D783" i="13"/>
  <c r="C782" i="13"/>
  <c r="C781" i="13"/>
  <c r="C780" i="13"/>
  <c r="C779" i="13"/>
  <c r="C778" i="13"/>
  <c r="C777" i="13"/>
  <c r="C776" i="13"/>
  <c r="C775" i="13"/>
  <c r="C774" i="13"/>
  <c r="C773" i="13"/>
  <c r="C772" i="13"/>
  <c r="C771" i="13"/>
  <c r="C770" i="13"/>
  <c r="C769" i="13"/>
  <c r="E768" i="13"/>
  <c r="D768" i="13"/>
  <c r="C768" i="13" s="1"/>
  <c r="C767" i="13"/>
  <c r="C766" i="13"/>
  <c r="C765" i="13"/>
  <c r="E764" i="13"/>
  <c r="D764" i="13"/>
  <c r="C764" i="13" s="1"/>
  <c r="C763" i="13"/>
  <c r="C762" i="13"/>
  <c r="C761" i="13"/>
  <c r="C760" i="13"/>
  <c r="C759" i="13"/>
  <c r="C758" i="13"/>
  <c r="C757" i="13"/>
  <c r="C756" i="13"/>
  <c r="C755" i="13"/>
  <c r="C754" i="13"/>
  <c r="C753" i="13"/>
  <c r="C752" i="13"/>
  <c r="C751" i="13"/>
  <c r="C750" i="13"/>
  <c r="C749" i="13"/>
  <c r="C748" i="13"/>
  <c r="E747" i="13"/>
  <c r="D747" i="13"/>
  <c r="C747" i="13"/>
  <c r="C746" i="13"/>
  <c r="C745" i="13"/>
  <c r="C744" i="13"/>
  <c r="C743" i="13"/>
  <c r="C742" i="13"/>
  <c r="C741" i="13"/>
  <c r="C740" i="13"/>
  <c r="C739" i="13"/>
  <c r="C738" i="13"/>
  <c r="C737" i="13"/>
  <c r="C736" i="13"/>
  <c r="C735" i="13"/>
  <c r="C734" i="13"/>
  <c r="C733" i="13"/>
  <c r="C732" i="13"/>
  <c r="C731" i="13"/>
  <c r="E730" i="13"/>
  <c r="D730" i="13"/>
  <c r="C730" i="13" s="1"/>
  <c r="C729" i="13"/>
  <c r="C728" i="13"/>
  <c r="E727" i="13"/>
  <c r="D727" i="13"/>
  <c r="C727" i="13"/>
  <c r="C726" i="13"/>
  <c r="C725" i="13"/>
  <c r="C724" i="13"/>
  <c r="C723" i="13"/>
  <c r="C722" i="13"/>
  <c r="C721" i="13"/>
  <c r="E720" i="13"/>
  <c r="D720" i="13"/>
  <c r="C720" i="13" s="1"/>
  <c r="C719" i="13"/>
  <c r="C718" i="13"/>
  <c r="E717" i="13"/>
  <c r="C717" i="13" s="1"/>
  <c r="D717" i="13"/>
  <c r="C716" i="13"/>
  <c r="C715" i="13"/>
  <c r="C714" i="13"/>
  <c r="C713" i="13"/>
  <c r="C712" i="13"/>
  <c r="C711" i="13"/>
  <c r="E710" i="13"/>
  <c r="D710" i="13"/>
  <c r="C710" i="13" s="1"/>
  <c r="C709" i="13"/>
  <c r="C708" i="13"/>
  <c r="E707" i="13"/>
  <c r="D707" i="13"/>
  <c r="C707" i="13"/>
  <c r="C706" i="13"/>
  <c r="C705" i="13"/>
  <c r="E704" i="13"/>
  <c r="D704" i="13"/>
  <c r="C704" i="13" s="1"/>
  <c r="C703" i="13"/>
  <c r="C702" i="13"/>
  <c r="E701" i="13"/>
  <c r="C701" i="13" s="1"/>
  <c r="D701" i="13"/>
  <c r="C700" i="13"/>
  <c r="C699" i="13"/>
  <c r="C698" i="13"/>
  <c r="C697" i="13"/>
  <c r="C696" i="13"/>
  <c r="E695" i="13"/>
  <c r="C695" i="13" s="1"/>
  <c r="D695" i="13"/>
  <c r="C694" i="13"/>
  <c r="C693" i="13"/>
  <c r="C692" i="13"/>
  <c r="C691" i="13"/>
  <c r="C690" i="13"/>
  <c r="C689" i="13"/>
  <c r="C688" i="13"/>
  <c r="E687" i="13"/>
  <c r="D687" i="13"/>
  <c r="C687" i="13"/>
  <c r="C686" i="13"/>
  <c r="C685" i="13"/>
  <c r="C684" i="13"/>
  <c r="C683" i="13"/>
  <c r="C682" i="13"/>
  <c r="E681" i="13"/>
  <c r="D681" i="13"/>
  <c r="C681" i="13"/>
  <c r="C680" i="13"/>
  <c r="C679" i="13"/>
  <c r="E678" i="13"/>
  <c r="D678" i="13"/>
  <c r="C678" i="13" s="1"/>
  <c r="C677" i="13"/>
  <c r="C676" i="13"/>
  <c r="C675" i="13"/>
  <c r="E674" i="13"/>
  <c r="D674" i="13"/>
  <c r="C674" i="13" s="1"/>
  <c r="C673" i="13"/>
  <c r="C672" i="13"/>
  <c r="C671" i="13"/>
  <c r="C670" i="13"/>
  <c r="C669" i="13"/>
  <c r="C668" i="13"/>
  <c r="C667" i="13"/>
  <c r="C666" i="13"/>
  <c r="C665" i="13"/>
  <c r="C664" i="13"/>
  <c r="C663" i="13"/>
  <c r="C662" i="13"/>
  <c r="C661" i="13"/>
  <c r="C660" i="13"/>
  <c r="C659" i="13"/>
  <c r="C658" i="13"/>
  <c r="C657" i="13"/>
  <c r="C656" i="13"/>
  <c r="C655" i="13"/>
  <c r="E654" i="13"/>
  <c r="D654" i="13"/>
  <c r="C654" i="13" s="1"/>
  <c r="C653" i="13"/>
  <c r="C652" i="13"/>
  <c r="C651" i="13"/>
  <c r="C650" i="13"/>
  <c r="C649" i="13"/>
  <c r="C648" i="13"/>
  <c r="C647" i="13"/>
  <c r="C646" i="13"/>
  <c r="C645" i="13"/>
  <c r="C644" i="13"/>
  <c r="C643" i="13"/>
  <c r="C642" i="13"/>
  <c r="C641" i="13"/>
  <c r="C640" i="13"/>
  <c r="C639" i="13"/>
  <c r="C638" i="13"/>
  <c r="C637" i="13"/>
  <c r="C636" i="13"/>
  <c r="C635" i="13"/>
  <c r="C634" i="13"/>
  <c r="E633" i="13"/>
  <c r="D633" i="13"/>
  <c r="C633" i="13"/>
  <c r="C632" i="13"/>
  <c r="C631" i="13"/>
  <c r="C630" i="13"/>
  <c r="C629" i="13"/>
  <c r="C628" i="13"/>
  <c r="C627" i="13"/>
  <c r="C626" i="13"/>
  <c r="C625" i="13"/>
  <c r="C624" i="13"/>
  <c r="C623" i="13"/>
  <c r="C622" i="13"/>
  <c r="C621" i="13"/>
  <c r="C620" i="13"/>
  <c r="C619" i="13"/>
  <c r="C618" i="13"/>
  <c r="C617" i="13"/>
  <c r="C616" i="13"/>
  <c r="E615" i="13"/>
  <c r="D615" i="13"/>
  <c r="C615" i="13"/>
  <c r="C614" i="13"/>
  <c r="C613" i="13"/>
  <c r="C612" i="13"/>
  <c r="C611" i="13"/>
  <c r="C610" i="13"/>
  <c r="C609" i="13"/>
  <c r="C608" i="13"/>
  <c r="C607" i="13"/>
  <c r="C606" i="13"/>
  <c r="C605" i="13"/>
  <c r="C604" i="13"/>
  <c r="C603" i="13"/>
  <c r="C602" i="13"/>
  <c r="C601" i="13"/>
  <c r="C600" i="13"/>
  <c r="C599" i="13"/>
  <c r="C598" i="13"/>
  <c r="C597" i="13"/>
  <c r="C596" i="13"/>
  <c r="C595" i="13"/>
  <c r="C594" i="13"/>
  <c r="C593" i="13"/>
  <c r="C592" i="13"/>
  <c r="C591" i="13"/>
  <c r="E590" i="13"/>
  <c r="D590" i="13"/>
  <c r="C590" i="13" s="1"/>
  <c r="C589" i="13"/>
  <c r="C588" i="13"/>
  <c r="C587" i="13"/>
  <c r="C586" i="13"/>
  <c r="C585" i="13"/>
  <c r="C584" i="13"/>
  <c r="C583" i="13"/>
  <c r="C582" i="13"/>
  <c r="C581" i="13"/>
  <c r="C580" i="13"/>
  <c r="C579" i="13"/>
  <c r="C578" i="13"/>
  <c r="C577" i="13"/>
  <c r="C576" i="13"/>
  <c r="C575" i="13"/>
  <c r="C574" i="13"/>
  <c r="C573" i="13"/>
  <c r="C572" i="13"/>
  <c r="C571" i="13"/>
  <c r="C570" i="13"/>
  <c r="C569" i="13"/>
  <c r="C568" i="13"/>
  <c r="C567" i="13"/>
  <c r="C566" i="13"/>
  <c r="C565" i="13"/>
  <c r="C564" i="13"/>
  <c r="C563" i="13"/>
  <c r="C562" i="13"/>
  <c r="C561" i="13"/>
  <c r="C560" i="13"/>
  <c r="C559" i="13"/>
  <c r="C558" i="13"/>
  <c r="C557" i="13"/>
  <c r="C556" i="13"/>
  <c r="C555" i="13"/>
  <c r="C554" i="13"/>
  <c r="C553" i="13"/>
  <c r="C552" i="13"/>
  <c r="C551" i="13"/>
  <c r="C550" i="13"/>
  <c r="C549" i="13"/>
  <c r="C548" i="13"/>
  <c r="C547" i="13"/>
  <c r="C546" i="13"/>
  <c r="C545" i="13"/>
  <c r="C544" i="13"/>
  <c r="C543" i="13"/>
  <c r="C542" i="13"/>
  <c r="C541" i="13"/>
  <c r="C540" i="13"/>
  <c r="C539" i="13"/>
  <c r="C538" i="13"/>
  <c r="C537" i="13"/>
  <c r="C536" i="13"/>
  <c r="E535" i="13"/>
  <c r="D535" i="13"/>
  <c r="C535" i="13"/>
  <c r="C534" i="13"/>
  <c r="C533" i="13"/>
  <c r="C532" i="13"/>
  <c r="C531" i="13"/>
  <c r="C530" i="13"/>
  <c r="C529" i="13"/>
  <c r="C528" i="13"/>
  <c r="C527" i="13"/>
  <c r="C526" i="13"/>
  <c r="C525" i="13"/>
  <c r="C524" i="13"/>
  <c r="C523" i="13"/>
  <c r="C522" i="13"/>
  <c r="C521" i="13"/>
  <c r="C520" i="13"/>
  <c r="C519" i="13"/>
  <c r="C518" i="13"/>
  <c r="C517" i="13"/>
  <c r="C516" i="13"/>
  <c r="C515" i="13"/>
  <c r="C514" i="13"/>
  <c r="C513" i="13"/>
  <c r="C512" i="13"/>
  <c r="C511" i="13"/>
  <c r="C510" i="13"/>
  <c r="C509" i="13"/>
  <c r="C508" i="13"/>
  <c r="C507" i="13"/>
  <c r="C506" i="13"/>
  <c r="C505" i="13"/>
  <c r="C504" i="13"/>
  <c r="C503" i="13"/>
  <c r="C502" i="13"/>
  <c r="C501" i="13"/>
  <c r="E500" i="13"/>
  <c r="D500" i="13"/>
  <c r="C500" i="13" s="1"/>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E456" i="13"/>
  <c r="D456" i="13"/>
  <c r="C456" i="13" s="1"/>
  <c r="C455" i="13"/>
  <c r="C454" i="13"/>
  <c r="C453" i="13"/>
  <c r="C452" i="13"/>
  <c r="C451" i="13"/>
  <c r="C450" i="13"/>
  <c r="C449" i="13"/>
  <c r="C448" i="13"/>
  <c r="C447" i="13"/>
  <c r="E446" i="13"/>
  <c r="D446" i="13"/>
  <c r="C446" i="13" s="1"/>
  <c r="C445" i="13"/>
  <c r="C444" i="13"/>
  <c r="C443" i="13"/>
  <c r="C442" i="13"/>
  <c r="C441" i="13"/>
  <c r="C440" i="13"/>
  <c r="C439" i="13"/>
  <c r="C438" i="13"/>
  <c r="C437" i="13"/>
  <c r="C436" i="13"/>
  <c r="C435" i="13"/>
  <c r="C434" i="13"/>
  <c r="C433" i="13"/>
  <c r="C432" i="13"/>
  <c r="C431" i="13"/>
  <c r="C430" i="13"/>
  <c r="C429" i="13"/>
  <c r="E428" i="13"/>
  <c r="D428" i="13"/>
  <c r="C428" i="13" s="1"/>
  <c r="C427" i="13"/>
  <c r="C426" i="13"/>
  <c r="C425" i="13"/>
  <c r="C424" i="13"/>
  <c r="C423" i="13"/>
  <c r="C422" i="13"/>
  <c r="C421" i="13"/>
  <c r="C420" i="13"/>
  <c r="C419" i="13"/>
  <c r="C418" i="13"/>
  <c r="C417" i="13"/>
  <c r="C416" i="13"/>
  <c r="C415" i="13"/>
  <c r="C414" i="13"/>
  <c r="C413" i="13"/>
  <c r="C412" i="13"/>
  <c r="C411" i="13"/>
  <c r="C410" i="13"/>
  <c r="C409" i="13"/>
  <c r="C408" i="13"/>
  <c r="C407" i="13"/>
  <c r="C406" i="13"/>
  <c r="E405" i="13"/>
  <c r="D405"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E362" i="13"/>
  <c r="D362" i="13"/>
  <c r="C362" i="13" s="1"/>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E295" i="13"/>
  <c r="C295" i="13" s="1"/>
  <c r="D295" i="13"/>
  <c r="C294" i="13"/>
  <c r="C293" i="13"/>
  <c r="C292" i="13"/>
  <c r="C291" i="13"/>
  <c r="C290" i="13"/>
  <c r="E289" i="13"/>
  <c r="C289" i="13" s="1"/>
  <c r="D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E243" i="13"/>
  <c r="C243" i="13" s="1"/>
  <c r="D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E174" i="13"/>
  <c r="D174" i="13"/>
  <c r="C174" i="13" s="1"/>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E83" i="13"/>
  <c r="C83" i="13" s="1"/>
  <c r="D83" i="13"/>
  <c r="C82" i="13"/>
  <c r="C81" i="13"/>
  <c r="C80" i="13"/>
  <c r="C79" i="13"/>
  <c r="C78" i="13"/>
  <c r="C77" i="13"/>
  <c r="C76" i="13"/>
  <c r="C75" i="13"/>
  <c r="C74" i="13"/>
  <c r="C73" i="13"/>
  <c r="C72" i="13"/>
  <c r="C71" i="13"/>
  <c r="C70" i="13"/>
  <c r="C69" i="13"/>
  <c r="C68" i="13"/>
  <c r="C67" i="13"/>
  <c r="C66" i="13"/>
  <c r="C65" i="13"/>
  <c r="C64" i="13"/>
  <c r="C63" i="13"/>
  <c r="C62" i="13"/>
  <c r="C61" i="13"/>
  <c r="C60" i="13"/>
  <c r="C59" i="13"/>
  <c r="E58" i="13"/>
  <c r="D58" i="13"/>
  <c r="C58" i="13" s="1"/>
  <c r="C57" i="13"/>
  <c r="C56" i="13"/>
  <c r="C55" i="13"/>
  <c r="C54" i="13"/>
  <c r="C53" i="13"/>
  <c r="E52" i="13"/>
  <c r="D52" i="13"/>
  <c r="C52" i="13" s="1"/>
  <c r="C51" i="13"/>
  <c r="C50" i="13"/>
  <c r="C49" i="13"/>
  <c r="C48" i="13"/>
  <c r="C47" i="13"/>
  <c r="E46" i="13"/>
  <c r="D46" i="13"/>
  <c r="C46" i="13" s="1"/>
  <c r="C45" i="13"/>
  <c r="C44" i="13"/>
  <c r="C43" i="13"/>
  <c r="E42" i="13"/>
  <c r="D42" i="13"/>
  <c r="C42" i="13" s="1"/>
  <c r="C41" i="13"/>
  <c r="C40" i="13"/>
  <c r="C39" i="13"/>
  <c r="E38" i="13"/>
  <c r="D38" i="13"/>
  <c r="C38" i="13" s="1"/>
  <c r="C37" i="13"/>
  <c r="C36" i="13"/>
  <c r="C35" i="13"/>
  <c r="C34" i="13"/>
  <c r="E33" i="13"/>
  <c r="D33" i="13"/>
  <c r="C33" i="13"/>
  <c r="C32" i="13"/>
  <c r="C31" i="13"/>
  <c r="C30" i="13"/>
  <c r="C29" i="13"/>
  <c r="C28" i="13"/>
  <c r="C27" i="13"/>
  <c r="E26" i="13"/>
  <c r="D26" i="13"/>
  <c r="C26" i="13" s="1"/>
  <c r="C25" i="13"/>
  <c r="C24" i="13"/>
  <c r="C23" i="13"/>
  <c r="C22" i="13"/>
  <c r="C21" i="13"/>
  <c r="C20" i="13"/>
  <c r="C19" i="13"/>
  <c r="C18" i="13"/>
  <c r="C17" i="13"/>
  <c r="C16" i="13"/>
  <c r="C15" i="13"/>
  <c r="C14" i="13"/>
  <c r="C13" i="13"/>
  <c r="E12" i="13"/>
  <c r="D12" i="13"/>
  <c r="A5" i="13"/>
  <c r="A4" i="13"/>
  <c r="A3" i="13"/>
  <c r="A2" i="13"/>
  <c r="E2454" i="1" l="1"/>
  <c r="D2454" i="1"/>
  <c r="E2453" i="1"/>
  <c r="D2453" i="1"/>
  <c r="E2452" i="1"/>
  <c r="D2452" i="1"/>
  <c r="E2451" i="1"/>
  <c r="D2451" i="1"/>
  <c r="E2450" i="1"/>
  <c r="D2450" i="1"/>
  <c r="E2449" i="1"/>
  <c r="D2449" i="1"/>
  <c r="E2448" i="1"/>
  <c r="D2448" i="1"/>
  <c r="E2447" i="1"/>
  <c r="D2447" i="1"/>
  <c r="E2446" i="1"/>
  <c r="D2446" i="1"/>
  <c r="E2445" i="1"/>
  <c r="D2445" i="1"/>
  <c r="E2444" i="1"/>
  <c r="D2444" i="1"/>
  <c r="E2443" i="1"/>
  <c r="D2443" i="1"/>
  <c r="E2442" i="1"/>
  <c r="D2442" i="1"/>
  <c r="E2441" i="1"/>
  <c r="D2441" i="1"/>
  <c r="E2440" i="1"/>
  <c r="D2440" i="1"/>
  <c r="E2439" i="1"/>
  <c r="D2439" i="1"/>
  <c r="E2438" i="1"/>
  <c r="D2438" i="1"/>
  <c r="E2437" i="1"/>
  <c r="D2437" i="1"/>
  <c r="E2436" i="1"/>
  <c r="D2436" i="1"/>
  <c r="E2435" i="1"/>
  <c r="D2435" i="1"/>
  <c r="E2434" i="1"/>
  <c r="D2434" i="1"/>
  <c r="E2433" i="1"/>
  <c r="D2433" i="1"/>
  <c r="E2432" i="1"/>
  <c r="D2432" i="1"/>
  <c r="E2431" i="1"/>
  <c r="D2431" i="1"/>
  <c r="E2430" i="1"/>
  <c r="D2430" i="1"/>
  <c r="E2429" i="1"/>
  <c r="D2429" i="1"/>
  <c r="E2428" i="1"/>
  <c r="D2428" i="1"/>
  <c r="E2427" i="1"/>
  <c r="D2427" i="1"/>
  <c r="E2426" i="1"/>
  <c r="D2426" i="1"/>
  <c r="E2425" i="1"/>
  <c r="D2425" i="1"/>
  <c r="E2424" i="1"/>
  <c r="D2424" i="1"/>
  <c r="E2423" i="1"/>
  <c r="D2423" i="1"/>
  <c r="E2422" i="1"/>
  <c r="D2422" i="1"/>
  <c r="E2421" i="1"/>
  <c r="D2421" i="1"/>
  <c r="E2420" i="1"/>
  <c r="D2420" i="1"/>
  <c r="E2419" i="1"/>
  <c r="D2419" i="1"/>
  <c r="E2418" i="1"/>
  <c r="D2418" i="1"/>
  <c r="E2417" i="1"/>
  <c r="D2417" i="1"/>
  <c r="E2416" i="1"/>
  <c r="D2416" i="1"/>
  <c r="E2415" i="1"/>
  <c r="D2415" i="1"/>
  <c r="E2414" i="1"/>
  <c r="D2414" i="1"/>
  <c r="E2413" i="1"/>
  <c r="D2413" i="1"/>
  <c r="E2412" i="1"/>
  <c r="D2412" i="1"/>
  <c r="E2411" i="1"/>
  <c r="D2411" i="1"/>
  <c r="E2410" i="1"/>
  <c r="D2410" i="1"/>
  <c r="E2409" i="1"/>
  <c r="D2409" i="1"/>
  <c r="E2408" i="1"/>
  <c r="D2408" i="1"/>
  <c r="E2407" i="1"/>
  <c r="D2407" i="1"/>
  <c r="E2406" i="1"/>
  <c r="D2406" i="1"/>
  <c r="E2405" i="1"/>
  <c r="D2405" i="1"/>
  <c r="E2404" i="1"/>
  <c r="D2404" i="1"/>
  <c r="E2403" i="1"/>
  <c r="D2403" i="1"/>
  <c r="E2402" i="1"/>
  <c r="D2402" i="1"/>
  <c r="E2401" i="1"/>
  <c r="D2401" i="1"/>
  <c r="E2400" i="1"/>
  <c r="D2400" i="1"/>
  <c r="E2399" i="1"/>
  <c r="D2399" i="1"/>
  <c r="E2398" i="1"/>
  <c r="D2398" i="1"/>
  <c r="E2397" i="1"/>
  <c r="D2397" i="1"/>
  <c r="E2396" i="1"/>
  <c r="D2396" i="1"/>
  <c r="E2395" i="1"/>
  <c r="D2395" i="1"/>
  <c r="E2394" i="1"/>
  <c r="D2394" i="1"/>
  <c r="E2393" i="1"/>
  <c r="D2393" i="1"/>
  <c r="E2392" i="1"/>
  <c r="D2392" i="1"/>
  <c r="E2391" i="1"/>
  <c r="D2391" i="1"/>
  <c r="E2390" i="1"/>
  <c r="D2390" i="1"/>
  <c r="E2389" i="1"/>
  <c r="D2389" i="1"/>
  <c r="E2388" i="1"/>
  <c r="D2388" i="1"/>
  <c r="E2387" i="1"/>
  <c r="D2387" i="1"/>
  <c r="E2386" i="1"/>
  <c r="D2386" i="1"/>
  <c r="E2385" i="1"/>
  <c r="D2385" i="1"/>
  <c r="E2384" i="1"/>
  <c r="D2384" i="1"/>
  <c r="E2383" i="1"/>
  <c r="D2383" i="1"/>
  <c r="E2382" i="1"/>
  <c r="D2382" i="1"/>
  <c r="E2381" i="1"/>
  <c r="D2381" i="1"/>
  <c r="E2380" i="1"/>
  <c r="D2380" i="1"/>
  <c r="E2379" i="1"/>
  <c r="D2379" i="1"/>
  <c r="E2378" i="1"/>
  <c r="D2378" i="1"/>
  <c r="E2377" i="1"/>
  <c r="D2377" i="1"/>
  <c r="E2376" i="1"/>
  <c r="D2376" i="1"/>
  <c r="E2375" i="1"/>
  <c r="D2375" i="1"/>
  <c r="E2374" i="1"/>
  <c r="D2374" i="1"/>
  <c r="E2373" i="1"/>
  <c r="D2373" i="1"/>
  <c r="E2372" i="1"/>
  <c r="D2372" i="1"/>
  <c r="E2371" i="1"/>
  <c r="D2371" i="1"/>
  <c r="E2370" i="1"/>
  <c r="D2370" i="1"/>
  <c r="E2369" i="1"/>
  <c r="D2369" i="1"/>
  <c r="E2368" i="1"/>
  <c r="D2368" i="1"/>
  <c r="E2367" i="1"/>
  <c r="D2367" i="1"/>
  <c r="E2366" i="1"/>
  <c r="D2366" i="1"/>
  <c r="E2365" i="1"/>
  <c r="D2365" i="1"/>
  <c r="E2364" i="1"/>
  <c r="D2364" i="1"/>
  <c r="E2363" i="1"/>
  <c r="D2363" i="1"/>
  <c r="E2362" i="1"/>
  <c r="D2362" i="1"/>
  <c r="E2361" i="1"/>
  <c r="D2361" i="1"/>
  <c r="E2360" i="1"/>
  <c r="D2360" i="1"/>
  <c r="E2359" i="1"/>
  <c r="D2359" i="1"/>
  <c r="E2358" i="1"/>
  <c r="D2358" i="1"/>
  <c r="E2357" i="1"/>
  <c r="D2357" i="1"/>
  <c r="E2356" i="1"/>
  <c r="D2356" i="1"/>
  <c r="E2355" i="1"/>
  <c r="D2355" i="1"/>
  <c r="E2354" i="1"/>
  <c r="D2354" i="1"/>
  <c r="E2353" i="1"/>
  <c r="D2353" i="1"/>
  <c r="E2352" i="1"/>
  <c r="D2352" i="1"/>
  <c r="E2351" i="1"/>
  <c r="D2351" i="1"/>
  <c r="E2350" i="1"/>
  <c r="D2350" i="1"/>
  <c r="E2349" i="1"/>
  <c r="D2349" i="1"/>
  <c r="E2348" i="1"/>
  <c r="D2348" i="1"/>
  <c r="E2347" i="1"/>
  <c r="D2347" i="1"/>
  <c r="E2346" i="1"/>
  <c r="D2346" i="1"/>
  <c r="E2345" i="1"/>
  <c r="D2345" i="1"/>
  <c r="E2344" i="1"/>
  <c r="D2344" i="1"/>
  <c r="E2343" i="1"/>
  <c r="D2343" i="1"/>
  <c r="E2342" i="1"/>
  <c r="D2342" i="1"/>
  <c r="E2341" i="1"/>
  <c r="D2341" i="1"/>
  <c r="E2340" i="1"/>
  <c r="D2340" i="1"/>
  <c r="E2339" i="1"/>
  <c r="D2339" i="1"/>
  <c r="E2338" i="1"/>
  <c r="D2338" i="1"/>
  <c r="E2337" i="1"/>
  <c r="D2337" i="1"/>
  <c r="E2336" i="1"/>
  <c r="D2336" i="1"/>
  <c r="E2335" i="1"/>
  <c r="D2335" i="1"/>
  <c r="E2334" i="1"/>
  <c r="D2334" i="1"/>
  <c r="E2333" i="1"/>
  <c r="D2333" i="1"/>
  <c r="E2332" i="1"/>
  <c r="D2332" i="1"/>
  <c r="E2331" i="1"/>
  <c r="D2331" i="1"/>
  <c r="E2330" i="1"/>
  <c r="D2330" i="1"/>
  <c r="E2329" i="1"/>
  <c r="D2329" i="1"/>
  <c r="E2328" i="1"/>
  <c r="D2328" i="1"/>
  <c r="E2327" i="1"/>
  <c r="D2327" i="1"/>
  <c r="E2326" i="1"/>
  <c r="D2326" i="1"/>
  <c r="E2325" i="1"/>
  <c r="D2325" i="1"/>
  <c r="E2324" i="1"/>
  <c r="D2324" i="1"/>
  <c r="E2323" i="1"/>
  <c r="D2323" i="1"/>
  <c r="E2322" i="1"/>
  <c r="D2322" i="1"/>
  <c r="E2321" i="1"/>
  <c r="D2321" i="1"/>
  <c r="E2320" i="1"/>
  <c r="D2320" i="1"/>
  <c r="E2319" i="1"/>
  <c r="D2319" i="1"/>
  <c r="E2318" i="1"/>
  <c r="D2318" i="1"/>
  <c r="E2317" i="1"/>
  <c r="D2317" i="1"/>
  <c r="E2316" i="1"/>
  <c r="D2316" i="1"/>
  <c r="E2315" i="1"/>
  <c r="D2315" i="1"/>
  <c r="E2314" i="1"/>
  <c r="D2314" i="1"/>
  <c r="E2313" i="1"/>
  <c r="D2313" i="1"/>
  <c r="E2312" i="1"/>
  <c r="D2312" i="1"/>
  <c r="E2311" i="1"/>
  <c r="D2311" i="1"/>
  <c r="E2310" i="1"/>
  <c r="D2310" i="1"/>
  <c r="E2309" i="1"/>
  <c r="D2309" i="1"/>
  <c r="E2308" i="1"/>
  <c r="D2308" i="1"/>
  <c r="E2307" i="1"/>
  <c r="D2307" i="1"/>
  <c r="E2306" i="1"/>
  <c r="D2306" i="1"/>
  <c r="E2305" i="1"/>
  <c r="D2305" i="1"/>
  <c r="E2304" i="1"/>
  <c r="D2304" i="1"/>
  <c r="E2303" i="1"/>
  <c r="D2303" i="1"/>
  <c r="E2302" i="1"/>
  <c r="D2302" i="1"/>
  <c r="E2301" i="1"/>
  <c r="D2301" i="1"/>
  <c r="E2300" i="1"/>
  <c r="D2300" i="1"/>
  <c r="E2299" i="1"/>
  <c r="D2299" i="1"/>
  <c r="E2298" i="1"/>
  <c r="D2298" i="1"/>
  <c r="E2297" i="1"/>
  <c r="D2297" i="1"/>
  <c r="E2296" i="1"/>
  <c r="D2296" i="1"/>
  <c r="E2295" i="1"/>
  <c r="D2295" i="1"/>
  <c r="E2294" i="1"/>
  <c r="D2294" i="1"/>
  <c r="E2293" i="1"/>
  <c r="D2293" i="1"/>
  <c r="E2292" i="1"/>
  <c r="D2292" i="1"/>
  <c r="E2291" i="1"/>
  <c r="D2291" i="1"/>
  <c r="E2290" i="1"/>
  <c r="D2290" i="1"/>
  <c r="E2289" i="1"/>
  <c r="D2289" i="1"/>
  <c r="E2288" i="1"/>
  <c r="D2288" i="1"/>
  <c r="E2287" i="1"/>
  <c r="D2287" i="1"/>
  <c r="E2286" i="1"/>
  <c r="D2286" i="1"/>
  <c r="E2285" i="1"/>
  <c r="D2285" i="1"/>
  <c r="E2284" i="1"/>
  <c r="D2284" i="1"/>
  <c r="E2283" i="1"/>
  <c r="D2283" i="1"/>
  <c r="E2282" i="1"/>
  <c r="D2282" i="1"/>
  <c r="E2281" i="1"/>
  <c r="D2281" i="1"/>
  <c r="E2280" i="1"/>
  <c r="D2280" i="1"/>
  <c r="E2279" i="1"/>
  <c r="D2279" i="1"/>
  <c r="E2278" i="1"/>
  <c r="D2278" i="1"/>
  <c r="E2277" i="1"/>
  <c r="D2277" i="1"/>
  <c r="E2276" i="1"/>
  <c r="D2276" i="1"/>
  <c r="E2275" i="1"/>
  <c r="D2275" i="1"/>
  <c r="E2274" i="1"/>
  <c r="D2274" i="1"/>
  <c r="E2273" i="1"/>
  <c r="D2273" i="1"/>
  <c r="E2272" i="1"/>
  <c r="D2272" i="1"/>
  <c r="E2271" i="1"/>
  <c r="D2271" i="1"/>
  <c r="E2270" i="1"/>
  <c r="D2270" i="1"/>
  <c r="E2269" i="1"/>
  <c r="D2269" i="1"/>
  <c r="E2268" i="1"/>
  <c r="D2268" i="1"/>
  <c r="E2266" i="1"/>
  <c r="D2266" i="1"/>
  <c r="E2265" i="1"/>
  <c r="D2265" i="1"/>
  <c r="E2264" i="1"/>
  <c r="D2264" i="1"/>
  <c r="E2263" i="1"/>
  <c r="D2263" i="1"/>
  <c r="E2262" i="1"/>
  <c r="D2262" i="1"/>
  <c r="E2261" i="1"/>
  <c r="D2261" i="1"/>
  <c r="E2260" i="1"/>
  <c r="D2260" i="1"/>
  <c r="E2259" i="1"/>
  <c r="D2259" i="1"/>
  <c r="E2258" i="1"/>
  <c r="D2258" i="1"/>
  <c r="E2257" i="1"/>
  <c r="D2257" i="1"/>
  <c r="E2256" i="1"/>
  <c r="D2256" i="1"/>
  <c r="E2255" i="1"/>
  <c r="D2255" i="1"/>
  <c r="E2254" i="1"/>
  <c r="D2254" i="1"/>
  <c r="E2253" i="1"/>
  <c r="D2253" i="1"/>
  <c r="E2252" i="1"/>
  <c r="D2252" i="1"/>
  <c r="E2251" i="1"/>
  <c r="D2251" i="1"/>
  <c r="E2249" i="1"/>
  <c r="D2249" i="1"/>
  <c r="E2248" i="1"/>
  <c r="D2248" i="1"/>
  <c r="E2247" i="1"/>
  <c r="D2247" i="1"/>
  <c r="E2246" i="1"/>
  <c r="D2246" i="1"/>
  <c r="E2245" i="1"/>
  <c r="D2245" i="1"/>
  <c r="E2244" i="1"/>
  <c r="D2244" i="1"/>
  <c r="E2243" i="1"/>
  <c r="D2243" i="1"/>
  <c r="E2242" i="1"/>
  <c r="D2242" i="1"/>
  <c r="E2241" i="1"/>
  <c r="D2241" i="1"/>
  <c r="E2240" i="1"/>
  <c r="D2240" i="1"/>
  <c r="E2239" i="1"/>
  <c r="D2239" i="1"/>
  <c r="E2238" i="1"/>
  <c r="D2238" i="1"/>
  <c r="E2237" i="1"/>
  <c r="D2237" i="1"/>
  <c r="E2236" i="1"/>
  <c r="D2236" i="1"/>
  <c r="E2235" i="1"/>
  <c r="D2235" i="1"/>
  <c r="E2234" i="1"/>
  <c r="D2234" i="1"/>
  <c r="E2233" i="1"/>
  <c r="D2233" i="1"/>
  <c r="E2232" i="1"/>
  <c r="D2232" i="1"/>
  <c r="E2231" i="1"/>
  <c r="D2231" i="1"/>
  <c r="E2230" i="1"/>
  <c r="D2230" i="1"/>
  <c r="E2229" i="1"/>
  <c r="D2229" i="1"/>
  <c r="E2227" i="1"/>
  <c r="D2227" i="1"/>
  <c r="E2226" i="1"/>
  <c r="D2226" i="1"/>
  <c r="E2225" i="1"/>
  <c r="D2225" i="1"/>
  <c r="E2224" i="1"/>
  <c r="D2224" i="1"/>
  <c r="E2223" i="1"/>
  <c r="D2223" i="1"/>
  <c r="E2222" i="1"/>
  <c r="D2222" i="1"/>
  <c r="E2221" i="1"/>
  <c r="D2221" i="1"/>
  <c r="E2220" i="1"/>
  <c r="D2220" i="1"/>
  <c r="E2219" i="1"/>
  <c r="D2219" i="1"/>
  <c r="E2218" i="1"/>
  <c r="D2218" i="1"/>
  <c r="E2217" i="1"/>
  <c r="D2217" i="1"/>
  <c r="E2216" i="1"/>
  <c r="D2216" i="1"/>
  <c r="E2215" i="1"/>
  <c r="D2215" i="1"/>
  <c r="E2214" i="1"/>
  <c r="D2214" i="1"/>
  <c r="E2213" i="1"/>
  <c r="D2213" i="1"/>
  <c r="E2212" i="1"/>
  <c r="D2212" i="1"/>
  <c r="E2211" i="1"/>
  <c r="D2211" i="1"/>
  <c r="E2210" i="1"/>
  <c r="D2210" i="1"/>
  <c r="E2209" i="1"/>
  <c r="D2209" i="1"/>
  <c r="E2208" i="1"/>
  <c r="D2208" i="1"/>
  <c r="E2207" i="1"/>
  <c r="D2207" i="1"/>
  <c r="E2206" i="1"/>
  <c r="D2206" i="1"/>
  <c r="E2205" i="1"/>
  <c r="D2205" i="1"/>
  <c r="E2204" i="1"/>
  <c r="D2204" i="1"/>
  <c r="E2203" i="1"/>
  <c r="D2203" i="1"/>
  <c r="E2202" i="1"/>
  <c r="D2202" i="1"/>
  <c r="E2201" i="1"/>
  <c r="D2201" i="1"/>
  <c r="E2200" i="1"/>
  <c r="D2200" i="1"/>
  <c r="E2199" i="1"/>
  <c r="D2199" i="1"/>
  <c r="E2198" i="1"/>
  <c r="D2198" i="1"/>
  <c r="E2197" i="1"/>
  <c r="D2197" i="1"/>
  <c r="E2196" i="1"/>
  <c r="D2196" i="1"/>
  <c r="E2195" i="1"/>
  <c r="D2195" i="1"/>
  <c r="E2194" i="1"/>
  <c r="D2194" i="1"/>
  <c r="E2193" i="1"/>
  <c r="D2193" i="1"/>
  <c r="E2192" i="1"/>
  <c r="D2192" i="1"/>
  <c r="E2191" i="1"/>
  <c r="D2191" i="1"/>
  <c r="E2190" i="1"/>
  <c r="D2190" i="1"/>
  <c r="E2188" i="1"/>
  <c r="D2188" i="1"/>
  <c r="E2187" i="1"/>
  <c r="D2187" i="1"/>
  <c r="E2186" i="1"/>
  <c r="D2186" i="1"/>
  <c r="E2185" i="1"/>
  <c r="D2185" i="1"/>
  <c r="E2184" i="1"/>
  <c r="D2184" i="1"/>
  <c r="E2183" i="1"/>
  <c r="D2183" i="1"/>
  <c r="E2182" i="1"/>
  <c r="D2182" i="1"/>
  <c r="E2181" i="1"/>
  <c r="D2181" i="1"/>
  <c r="E2180" i="1"/>
  <c r="D2180" i="1"/>
  <c r="E2179" i="1"/>
  <c r="D2179" i="1"/>
  <c r="E2178" i="1"/>
  <c r="D2178" i="1"/>
  <c r="E2177" i="1"/>
  <c r="D2177" i="1"/>
  <c r="E2176" i="1"/>
  <c r="D2176" i="1"/>
  <c r="E2175" i="1"/>
  <c r="D2175" i="1"/>
  <c r="E2174" i="1"/>
  <c r="D2174" i="1"/>
  <c r="E2173" i="1"/>
  <c r="D2173" i="1"/>
  <c r="E2172" i="1"/>
  <c r="D2172" i="1"/>
  <c r="E2171" i="1"/>
  <c r="D2171" i="1"/>
  <c r="E2170" i="1"/>
  <c r="D2170" i="1"/>
  <c r="E2169" i="1"/>
  <c r="D2169" i="1"/>
  <c r="E2168" i="1"/>
  <c r="D2168" i="1"/>
  <c r="E2167" i="1"/>
  <c r="D2167" i="1"/>
  <c r="E2166" i="1"/>
  <c r="D2166" i="1"/>
  <c r="E2165" i="1"/>
  <c r="D2165" i="1"/>
  <c r="E2164" i="1"/>
  <c r="D2164" i="1"/>
  <c r="E2163" i="1"/>
  <c r="D2163" i="1"/>
  <c r="E2162" i="1"/>
  <c r="D2162" i="1"/>
  <c r="E2161" i="1"/>
  <c r="D2161" i="1"/>
  <c r="E2160" i="1"/>
  <c r="D2160" i="1"/>
  <c r="E2159" i="1"/>
  <c r="D2159" i="1"/>
  <c r="E2158" i="1"/>
  <c r="D2158" i="1"/>
  <c r="E2157" i="1"/>
  <c r="D2157" i="1"/>
  <c r="E2156" i="1"/>
  <c r="D2156" i="1"/>
  <c r="E2155" i="1"/>
  <c r="D2155" i="1"/>
  <c r="E2154" i="1"/>
  <c r="D2154" i="1"/>
  <c r="E2153" i="1"/>
  <c r="D2153" i="1"/>
  <c r="E2152" i="1"/>
  <c r="D2152" i="1"/>
  <c r="E2151" i="1"/>
  <c r="D2151" i="1"/>
  <c r="E2150" i="1"/>
  <c r="D2150" i="1"/>
  <c r="E2149" i="1"/>
  <c r="D2149" i="1"/>
  <c r="E2148" i="1"/>
  <c r="D2148" i="1"/>
  <c r="E2147" i="1"/>
  <c r="D2147" i="1"/>
  <c r="E2146" i="1"/>
  <c r="D2146" i="1"/>
  <c r="E2145" i="1"/>
  <c r="D2145" i="1"/>
  <c r="E2144" i="1"/>
  <c r="D2144" i="1"/>
  <c r="E2143" i="1"/>
  <c r="D2143" i="1"/>
  <c r="E2142" i="1"/>
  <c r="D2142" i="1"/>
  <c r="E2141" i="1"/>
  <c r="D2141" i="1"/>
  <c r="E2140" i="1"/>
  <c r="D2140" i="1"/>
  <c r="E2139" i="1"/>
  <c r="D2139" i="1"/>
  <c r="E2138" i="1"/>
  <c r="D2138" i="1"/>
  <c r="E2137" i="1"/>
  <c r="D2137" i="1"/>
  <c r="E2136" i="1"/>
  <c r="D2136" i="1"/>
  <c r="E2135" i="1"/>
  <c r="D2135" i="1"/>
  <c r="E2134" i="1"/>
  <c r="D2134" i="1"/>
  <c r="E2133" i="1"/>
  <c r="D2133" i="1"/>
  <c r="E2132" i="1"/>
  <c r="D2132" i="1"/>
  <c r="E2131" i="1"/>
  <c r="D2131" i="1"/>
  <c r="E2130" i="1"/>
  <c r="D2130" i="1"/>
  <c r="E2129" i="1"/>
  <c r="D2129" i="1"/>
  <c r="E2128" i="1"/>
  <c r="D2128" i="1"/>
  <c r="E2127" i="1"/>
  <c r="D2127" i="1"/>
  <c r="E2126" i="1"/>
  <c r="D2126" i="1"/>
  <c r="E2125" i="1"/>
  <c r="D2125" i="1"/>
  <c r="E2124" i="1"/>
  <c r="D2124" i="1"/>
  <c r="E2123" i="1"/>
  <c r="D2123" i="1"/>
  <c r="E2122" i="1"/>
  <c r="D2122" i="1"/>
  <c r="E2121" i="1"/>
  <c r="D2121" i="1"/>
  <c r="E2120" i="1"/>
  <c r="D2120" i="1"/>
  <c r="E2118" i="1"/>
  <c r="D2118" i="1"/>
  <c r="E2117" i="1"/>
  <c r="D2117" i="1"/>
  <c r="E2116" i="1"/>
  <c r="D2116" i="1"/>
  <c r="E2115" i="1"/>
  <c r="D2115" i="1"/>
  <c r="E2114" i="1"/>
  <c r="D2114" i="1"/>
  <c r="E2113" i="1"/>
  <c r="D2113" i="1"/>
  <c r="E2112" i="1"/>
  <c r="D2112" i="1"/>
  <c r="E2111" i="1"/>
  <c r="D2111" i="1"/>
  <c r="E2110" i="1"/>
  <c r="D2110" i="1"/>
  <c r="E2109" i="1"/>
  <c r="D2109" i="1"/>
  <c r="E2108" i="1"/>
  <c r="D2108" i="1"/>
  <c r="E2107" i="1"/>
  <c r="D2107" i="1"/>
  <c r="E2106" i="1"/>
  <c r="D2106" i="1"/>
  <c r="E2105" i="1"/>
  <c r="D2105" i="1"/>
  <c r="E2104" i="1"/>
  <c r="D2104" i="1"/>
  <c r="E2102" i="1"/>
  <c r="D2102" i="1"/>
  <c r="E2101" i="1"/>
  <c r="D2101" i="1"/>
  <c r="E2100" i="1"/>
  <c r="D2100" i="1"/>
  <c r="E2099" i="1"/>
  <c r="D2099" i="1"/>
  <c r="E2098" i="1"/>
  <c r="D2098" i="1"/>
  <c r="E2097" i="1"/>
  <c r="D2097" i="1"/>
  <c r="E2096" i="1"/>
  <c r="D2096" i="1"/>
  <c r="E2095" i="1"/>
  <c r="D2095" i="1"/>
  <c r="E2094" i="1"/>
  <c r="D2094" i="1"/>
  <c r="E2093" i="1"/>
  <c r="D2093" i="1"/>
  <c r="E2092" i="1"/>
  <c r="D2092" i="1"/>
  <c r="E2091" i="1"/>
  <c r="D2091" i="1"/>
  <c r="E2090" i="1"/>
  <c r="D2090" i="1"/>
  <c r="E2089" i="1"/>
  <c r="D2089" i="1"/>
  <c r="E2088" i="1"/>
  <c r="D2088" i="1"/>
  <c r="E2087" i="1"/>
  <c r="D2087" i="1"/>
  <c r="E2086" i="1"/>
  <c r="D2086" i="1"/>
  <c r="E2085" i="1"/>
  <c r="D2085" i="1"/>
  <c r="E2084" i="1"/>
  <c r="D2084" i="1"/>
  <c r="E2083" i="1"/>
  <c r="D2083" i="1"/>
  <c r="E2082" i="1"/>
  <c r="D2082" i="1"/>
  <c r="E2081" i="1"/>
  <c r="D2081" i="1"/>
  <c r="E2080" i="1"/>
  <c r="D2080" i="1"/>
  <c r="E2079" i="1"/>
  <c r="D2079" i="1"/>
  <c r="E2078" i="1"/>
  <c r="D2078" i="1"/>
  <c r="E2077" i="1"/>
  <c r="D2077" i="1"/>
  <c r="E2076" i="1"/>
  <c r="D2076" i="1"/>
  <c r="E2075" i="1"/>
  <c r="D2075" i="1"/>
  <c r="E2074" i="1"/>
  <c r="D2074" i="1"/>
  <c r="E2073" i="1"/>
  <c r="D2073" i="1"/>
  <c r="E2072" i="1"/>
  <c r="D2072" i="1"/>
  <c r="E2071" i="1"/>
  <c r="D2071" i="1"/>
  <c r="E2070" i="1"/>
  <c r="D2070" i="1"/>
  <c r="E2069" i="1"/>
  <c r="D2069" i="1"/>
  <c r="E2068" i="1"/>
  <c r="D2068" i="1"/>
  <c r="E2067" i="1"/>
  <c r="D2067" i="1"/>
  <c r="E2066" i="1"/>
  <c r="D2066" i="1"/>
  <c r="E2065" i="1"/>
  <c r="D2065" i="1"/>
  <c r="E2064" i="1"/>
  <c r="D2064" i="1"/>
  <c r="E2063" i="1"/>
  <c r="D2063" i="1"/>
  <c r="E2061" i="1"/>
  <c r="D2061" i="1"/>
  <c r="E2060" i="1"/>
  <c r="D2060" i="1"/>
  <c r="E2059" i="1"/>
  <c r="D2059" i="1"/>
  <c r="E2058" i="1"/>
  <c r="D2058" i="1"/>
  <c r="E2057" i="1"/>
  <c r="D2057" i="1"/>
  <c r="E2056" i="1"/>
  <c r="D2056" i="1"/>
  <c r="E2055" i="1"/>
  <c r="D2055" i="1"/>
  <c r="E2054" i="1"/>
  <c r="D2054" i="1"/>
  <c r="E2053" i="1"/>
  <c r="D2053" i="1"/>
  <c r="E2052" i="1"/>
  <c r="D2052" i="1"/>
  <c r="E2051" i="1"/>
  <c r="D2051" i="1"/>
  <c r="E2050" i="1"/>
  <c r="D2050" i="1"/>
  <c r="E2049" i="1"/>
  <c r="D2049" i="1"/>
  <c r="E2048" i="1"/>
  <c r="D2048" i="1"/>
  <c r="E2047" i="1"/>
  <c r="D2047" i="1"/>
  <c r="E2046" i="1"/>
  <c r="D2046" i="1"/>
  <c r="E2045" i="1"/>
  <c r="D2045" i="1"/>
  <c r="E2044" i="1"/>
  <c r="D2044" i="1"/>
  <c r="E2043" i="1"/>
  <c r="D2043" i="1"/>
  <c r="E2042" i="1"/>
  <c r="D2042" i="1"/>
  <c r="E2041" i="1"/>
  <c r="D2041" i="1"/>
  <c r="E2040" i="1"/>
  <c r="D2040" i="1"/>
  <c r="E2039" i="1"/>
  <c r="D2039" i="1"/>
  <c r="E2038" i="1"/>
  <c r="D2038" i="1"/>
  <c r="E2037" i="1"/>
  <c r="D2037" i="1"/>
  <c r="E2036" i="1"/>
  <c r="D2036" i="1"/>
  <c r="E2035" i="1"/>
  <c r="D2035" i="1"/>
  <c r="E2034" i="1"/>
  <c r="D2034" i="1"/>
  <c r="E2033" i="1"/>
  <c r="D2033" i="1"/>
  <c r="E2032" i="1"/>
  <c r="D2032" i="1"/>
  <c r="E2031" i="1"/>
  <c r="D2031" i="1"/>
  <c r="E2030" i="1"/>
  <c r="D2030" i="1"/>
  <c r="E2029" i="1"/>
  <c r="D2029" i="1"/>
  <c r="E2028" i="1"/>
  <c r="D2028" i="1"/>
  <c r="E2027" i="1"/>
  <c r="D2027" i="1"/>
  <c r="E2026" i="1"/>
  <c r="D2026" i="1"/>
  <c r="E2025" i="1"/>
  <c r="D2025" i="1"/>
  <c r="E2024" i="1"/>
  <c r="D2024" i="1"/>
  <c r="E2022" i="1"/>
  <c r="D2022" i="1"/>
  <c r="E2021" i="1"/>
  <c r="D2021" i="1"/>
  <c r="E2020" i="1"/>
  <c r="D2020" i="1"/>
  <c r="E2019" i="1"/>
  <c r="D2019" i="1"/>
  <c r="E2018" i="1"/>
  <c r="D2018" i="1"/>
  <c r="E2017" i="1"/>
  <c r="D2017" i="1"/>
  <c r="E2016" i="1"/>
  <c r="D2016" i="1"/>
  <c r="E2015" i="1"/>
  <c r="D2015" i="1"/>
  <c r="E2014" i="1"/>
  <c r="D2014" i="1"/>
  <c r="E2013" i="1"/>
  <c r="D2013" i="1"/>
  <c r="E2012" i="1"/>
  <c r="D2012" i="1"/>
  <c r="E2011" i="1"/>
  <c r="D2011" i="1"/>
  <c r="E2010" i="1"/>
  <c r="D2010" i="1"/>
  <c r="E2009" i="1"/>
  <c r="D2009" i="1"/>
  <c r="E2008" i="1"/>
  <c r="D2008" i="1"/>
  <c r="E2007" i="1"/>
  <c r="D2007" i="1"/>
  <c r="E2006" i="1"/>
  <c r="D2006" i="1"/>
  <c r="E2005" i="1"/>
  <c r="D2005" i="1"/>
  <c r="E2004" i="1"/>
  <c r="D2004" i="1"/>
  <c r="E2003" i="1"/>
  <c r="D2003" i="1"/>
  <c r="E2002" i="1"/>
  <c r="D2002" i="1"/>
  <c r="E2001" i="1"/>
  <c r="D2001" i="1"/>
  <c r="E2000" i="1"/>
  <c r="D2000" i="1"/>
  <c r="E1999" i="1"/>
  <c r="D1999" i="1"/>
  <c r="E1998" i="1"/>
  <c r="D1998" i="1"/>
  <c r="E1997" i="1"/>
  <c r="D1997" i="1"/>
  <c r="E1996" i="1"/>
  <c r="D1996" i="1"/>
  <c r="E1995" i="1"/>
  <c r="D1995" i="1"/>
  <c r="E1994" i="1"/>
  <c r="D1994" i="1"/>
  <c r="E1993" i="1"/>
  <c r="D1993" i="1"/>
  <c r="E1992" i="1"/>
  <c r="D1992" i="1"/>
  <c r="E1991" i="1"/>
  <c r="D1991" i="1"/>
  <c r="E1990" i="1"/>
  <c r="D1990" i="1"/>
  <c r="E1989" i="1"/>
  <c r="D1989" i="1"/>
  <c r="E1988" i="1"/>
  <c r="E1987" i="1"/>
  <c r="D1987" i="1"/>
  <c r="E1986" i="1"/>
  <c r="D1986" i="1"/>
  <c r="E1985" i="1"/>
  <c r="D1985" i="1"/>
  <c r="E1984" i="1"/>
  <c r="D1984" i="1"/>
  <c r="E1983" i="1"/>
  <c r="D1983" i="1"/>
  <c r="E1981" i="1"/>
  <c r="D1981" i="1"/>
  <c r="E1980" i="1"/>
  <c r="D1980" i="1"/>
  <c r="E1979" i="1"/>
  <c r="D1979" i="1"/>
  <c r="E1978" i="1"/>
  <c r="D1978" i="1"/>
  <c r="E1977" i="1"/>
  <c r="D1977" i="1"/>
  <c r="E1976" i="1"/>
  <c r="D1976" i="1"/>
  <c r="E1975" i="1"/>
  <c r="D1975" i="1"/>
  <c r="E1974" i="1"/>
  <c r="D1974" i="1"/>
  <c r="E1973" i="1"/>
  <c r="D1973" i="1"/>
  <c r="E1972" i="1"/>
  <c r="D1972" i="1"/>
  <c r="E1971" i="1"/>
  <c r="D1971" i="1"/>
  <c r="E1970" i="1"/>
  <c r="D1970" i="1"/>
  <c r="E1969" i="1"/>
  <c r="D1969" i="1"/>
  <c r="E1968" i="1"/>
  <c r="D1968" i="1"/>
  <c r="E1967" i="1"/>
  <c r="D1967" i="1"/>
  <c r="E1966" i="1"/>
  <c r="D1966" i="1"/>
  <c r="E1965" i="1"/>
  <c r="D1965" i="1"/>
  <c r="E1964" i="1"/>
  <c r="D1964" i="1"/>
  <c r="E1963" i="1"/>
  <c r="D1963" i="1"/>
  <c r="E1962" i="1"/>
  <c r="D1962" i="1"/>
  <c r="E1961" i="1"/>
  <c r="D1961" i="1"/>
  <c r="E1960" i="1"/>
  <c r="D1960" i="1"/>
  <c r="E1959" i="1"/>
  <c r="D1959" i="1"/>
  <c r="E1958" i="1"/>
  <c r="D1958" i="1"/>
  <c r="E1957" i="1"/>
  <c r="D1957" i="1"/>
  <c r="E1956" i="1"/>
  <c r="D1956" i="1"/>
  <c r="E1955" i="1"/>
  <c r="D1955" i="1"/>
  <c r="E1954" i="1"/>
  <c r="D1954" i="1"/>
  <c r="E1953" i="1"/>
  <c r="D1953" i="1"/>
  <c r="E1952" i="1"/>
  <c r="D1952" i="1"/>
  <c r="E1951" i="1"/>
  <c r="D1951" i="1"/>
  <c r="E1950" i="1"/>
  <c r="D1950" i="1"/>
  <c r="E1949" i="1"/>
  <c r="D1949" i="1"/>
  <c r="E1948" i="1"/>
  <c r="D1948" i="1"/>
  <c r="E1947" i="1"/>
  <c r="D1947" i="1"/>
  <c r="E1946" i="1"/>
  <c r="D1946" i="1"/>
  <c r="E1945" i="1"/>
  <c r="D1945" i="1"/>
  <c r="E1944" i="1"/>
  <c r="D1944" i="1"/>
  <c r="E1942" i="1"/>
  <c r="D1942" i="1"/>
  <c r="E1941" i="1"/>
  <c r="D1941" i="1"/>
  <c r="E1939" i="1"/>
  <c r="D1939" i="1"/>
  <c r="E1938" i="1"/>
  <c r="D1938" i="1"/>
  <c r="E1937" i="1"/>
  <c r="D1937" i="1"/>
  <c r="E1936" i="1"/>
  <c r="D1936" i="1"/>
  <c r="E1935" i="1"/>
  <c r="D1935" i="1"/>
  <c r="E1934" i="1"/>
  <c r="D1934" i="1"/>
  <c r="E1933" i="1"/>
  <c r="D1933" i="1"/>
  <c r="E1932" i="1"/>
  <c r="D1932" i="1"/>
  <c r="E1931" i="1"/>
  <c r="D1931" i="1"/>
  <c r="E1930" i="1"/>
  <c r="D1930" i="1"/>
  <c r="E1929" i="1"/>
  <c r="D1929" i="1"/>
  <c r="E1928" i="1"/>
  <c r="D1928" i="1"/>
  <c r="E1927" i="1"/>
  <c r="D1927" i="1"/>
  <c r="E1926" i="1"/>
  <c r="D1926" i="1"/>
  <c r="E1925" i="1"/>
  <c r="D1925" i="1"/>
  <c r="E1924" i="1"/>
  <c r="D1924" i="1"/>
  <c r="E1923" i="1"/>
  <c r="D1923" i="1"/>
  <c r="E1922" i="1"/>
  <c r="D1922" i="1"/>
  <c r="E1921" i="1"/>
  <c r="D1921" i="1"/>
  <c r="E1920" i="1"/>
  <c r="D1920" i="1"/>
  <c r="E1919" i="1"/>
  <c r="D1919" i="1"/>
  <c r="E1918" i="1"/>
  <c r="D1918" i="1"/>
  <c r="E1917" i="1"/>
  <c r="D1917" i="1"/>
  <c r="E1916" i="1"/>
  <c r="D1916" i="1"/>
  <c r="E1915" i="1"/>
  <c r="D1915" i="1"/>
  <c r="E1913" i="1"/>
  <c r="D1913" i="1"/>
  <c r="E1912" i="1"/>
  <c r="D1912" i="1"/>
  <c r="E1911" i="1"/>
  <c r="D1911" i="1"/>
  <c r="E1910" i="1"/>
  <c r="D1910" i="1"/>
  <c r="E1909" i="1"/>
  <c r="D1909" i="1"/>
  <c r="E1908" i="1"/>
  <c r="D1908" i="1"/>
  <c r="E1907" i="1"/>
  <c r="D1907" i="1"/>
  <c r="E1906" i="1"/>
  <c r="D1906" i="1"/>
  <c r="E1905" i="1"/>
  <c r="D1905" i="1"/>
  <c r="E1904" i="1"/>
  <c r="D1904" i="1"/>
  <c r="E1903" i="1"/>
  <c r="D1903" i="1"/>
  <c r="E1902" i="1"/>
  <c r="D1902" i="1"/>
  <c r="E1901" i="1"/>
  <c r="D1901" i="1"/>
  <c r="E1900" i="1"/>
  <c r="D1900" i="1"/>
  <c r="E1899" i="1"/>
  <c r="D1899" i="1"/>
  <c r="E1898" i="1"/>
  <c r="D1898" i="1"/>
  <c r="E1897" i="1"/>
  <c r="D1897" i="1"/>
  <c r="E1896" i="1"/>
  <c r="D1896" i="1"/>
  <c r="E1895" i="1"/>
  <c r="D1895" i="1"/>
  <c r="E1894" i="1"/>
  <c r="D1894" i="1"/>
  <c r="E1893" i="1"/>
  <c r="D1893" i="1"/>
  <c r="E1892" i="1"/>
  <c r="D1892" i="1"/>
  <c r="E1891" i="1"/>
  <c r="D1891" i="1"/>
  <c r="E1890" i="1"/>
  <c r="D1890" i="1"/>
  <c r="E1888" i="1"/>
  <c r="D1888" i="1"/>
  <c r="E1887" i="1"/>
  <c r="D1887" i="1"/>
  <c r="E1886" i="1"/>
  <c r="D1886" i="1"/>
  <c r="E1885" i="1"/>
  <c r="D1885" i="1"/>
  <c r="E1884" i="1"/>
  <c r="D1884" i="1"/>
  <c r="E1883" i="1"/>
  <c r="D1883" i="1"/>
  <c r="E1882" i="1"/>
  <c r="D1882" i="1"/>
  <c r="E1881" i="1"/>
  <c r="D1881" i="1"/>
  <c r="E1880" i="1"/>
  <c r="D1880" i="1"/>
  <c r="E1879" i="1"/>
  <c r="D1879" i="1"/>
  <c r="E1878" i="1"/>
  <c r="D1878" i="1"/>
  <c r="E1877" i="1"/>
  <c r="D1877" i="1"/>
  <c r="E1876" i="1"/>
  <c r="D1876" i="1"/>
  <c r="E1875" i="1"/>
  <c r="D1875" i="1"/>
  <c r="E1874" i="1"/>
  <c r="D1874" i="1"/>
  <c r="E1873" i="1"/>
  <c r="D1873" i="1"/>
  <c r="E1872" i="1"/>
  <c r="D1872" i="1"/>
  <c r="E1870" i="1"/>
  <c r="D1870" i="1"/>
  <c r="E1869" i="1"/>
  <c r="D1869" i="1"/>
  <c r="E1868" i="1"/>
  <c r="D1868" i="1"/>
  <c r="E1867" i="1"/>
  <c r="D1867" i="1"/>
  <c r="E1866" i="1"/>
  <c r="D1866" i="1"/>
  <c r="E1865" i="1"/>
  <c r="D1865" i="1"/>
  <c r="E1864" i="1"/>
  <c r="D1864" i="1"/>
  <c r="E1863" i="1"/>
  <c r="D1863" i="1"/>
  <c r="E1861" i="1"/>
  <c r="D1861" i="1"/>
  <c r="E1859" i="1"/>
  <c r="D1859" i="1"/>
  <c r="E1858" i="1"/>
  <c r="D1858" i="1"/>
  <c r="E1857" i="1"/>
  <c r="D1857" i="1"/>
  <c r="E1856" i="1"/>
  <c r="D1856" i="1"/>
  <c r="E1855" i="1"/>
  <c r="D1855" i="1"/>
  <c r="E1854" i="1"/>
  <c r="D1854" i="1"/>
  <c r="E1853" i="1"/>
  <c r="D1853" i="1"/>
  <c r="E1852" i="1"/>
  <c r="D1852" i="1"/>
  <c r="E1851" i="1"/>
  <c r="D1851" i="1"/>
  <c r="E1850" i="1"/>
  <c r="D1850" i="1"/>
  <c r="E1848" i="1"/>
  <c r="D1848" i="1"/>
  <c r="E1847" i="1"/>
  <c r="D1847" i="1"/>
  <c r="E1846" i="1"/>
  <c r="D1846" i="1"/>
  <c r="E1844" i="1"/>
  <c r="D1844" i="1"/>
  <c r="E1843" i="1"/>
  <c r="D1843" i="1"/>
  <c r="E1842" i="1"/>
  <c r="D1842" i="1"/>
  <c r="E1841" i="1"/>
  <c r="D1841" i="1"/>
  <c r="E1840" i="1"/>
  <c r="D1840" i="1"/>
  <c r="E1839" i="1"/>
  <c r="D1839" i="1"/>
  <c r="E1838" i="1"/>
  <c r="D1838" i="1"/>
  <c r="E1837" i="1"/>
  <c r="D1837" i="1"/>
  <c r="E1836" i="1"/>
  <c r="D1836" i="1"/>
  <c r="E1835" i="1"/>
  <c r="D1835" i="1"/>
  <c r="E1834" i="1"/>
  <c r="D1834" i="1"/>
  <c r="E1833" i="1"/>
  <c r="D1833" i="1"/>
  <c r="E1832" i="1"/>
  <c r="D1832" i="1"/>
  <c r="E1831" i="1"/>
  <c r="D1831" i="1"/>
  <c r="E1830" i="1"/>
  <c r="D1830" i="1"/>
  <c r="E1829" i="1"/>
  <c r="D1829" i="1"/>
  <c r="E1828" i="1"/>
  <c r="D1828" i="1"/>
  <c r="E1827" i="1"/>
  <c r="D1827" i="1"/>
  <c r="E1826" i="1"/>
  <c r="D1826" i="1"/>
  <c r="E1825" i="1"/>
  <c r="D1825" i="1"/>
  <c r="E1824" i="1"/>
  <c r="D1824" i="1"/>
  <c r="E1823" i="1"/>
  <c r="D1823" i="1"/>
  <c r="E1822" i="1"/>
  <c r="D1822" i="1"/>
  <c r="E1821" i="1"/>
  <c r="D1821" i="1"/>
  <c r="E1820" i="1"/>
  <c r="D1820" i="1"/>
  <c r="E1819" i="1"/>
  <c r="D1819" i="1"/>
  <c r="E1818" i="1"/>
  <c r="D1818" i="1"/>
  <c r="E1817" i="1"/>
  <c r="D1817" i="1"/>
  <c r="E1816" i="1"/>
  <c r="D1816" i="1"/>
  <c r="E1815" i="1"/>
  <c r="D1815" i="1"/>
  <c r="E1814" i="1"/>
  <c r="D1814" i="1"/>
  <c r="E1813" i="1"/>
  <c r="D1813" i="1"/>
  <c r="E1812" i="1"/>
  <c r="D1812" i="1"/>
  <c r="E1811" i="1"/>
  <c r="D1811" i="1"/>
  <c r="E1810" i="1"/>
  <c r="D1810" i="1"/>
  <c r="E1809" i="1"/>
  <c r="D1809" i="1"/>
  <c r="E1808" i="1"/>
  <c r="D1808" i="1"/>
  <c r="E1807" i="1"/>
  <c r="D1807" i="1"/>
  <c r="E1806" i="1"/>
  <c r="D1806" i="1"/>
  <c r="E1805" i="1"/>
  <c r="D1805" i="1"/>
  <c r="E1804" i="1"/>
  <c r="D1804" i="1"/>
  <c r="E1803" i="1"/>
  <c r="D1803" i="1"/>
  <c r="E1802" i="1"/>
  <c r="D1802" i="1"/>
  <c r="E1801" i="1"/>
  <c r="D1801" i="1"/>
  <c r="E1800" i="1"/>
  <c r="D1800" i="1"/>
  <c r="E1799" i="1"/>
  <c r="D1799" i="1"/>
  <c r="E1798" i="1"/>
  <c r="D1798" i="1"/>
  <c r="E1797" i="1"/>
  <c r="D1797" i="1"/>
  <c r="E1796" i="1"/>
  <c r="D1796" i="1"/>
  <c r="E1795" i="1"/>
  <c r="D1795" i="1"/>
  <c r="E1794" i="1"/>
  <c r="D1794" i="1"/>
  <c r="E1793" i="1"/>
  <c r="D1793" i="1"/>
  <c r="E1792" i="1"/>
  <c r="D1792" i="1"/>
  <c r="E1791" i="1"/>
  <c r="D1791" i="1"/>
  <c r="E1790" i="1"/>
  <c r="D1790" i="1"/>
  <c r="E1789" i="1"/>
  <c r="D1789" i="1"/>
  <c r="E1788" i="1"/>
  <c r="D1788" i="1"/>
  <c r="E1787" i="1"/>
  <c r="D1787" i="1"/>
  <c r="E1786" i="1"/>
  <c r="D1786" i="1"/>
  <c r="E1785" i="1"/>
  <c r="D1785" i="1"/>
  <c r="E1784" i="1"/>
  <c r="D1784" i="1"/>
  <c r="E1783" i="1"/>
  <c r="D1783" i="1"/>
  <c r="E1782" i="1"/>
  <c r="D1782" i="1"/>
  <c r="E1781" i="1"/>
  <c r="D1781" i="1"/>
  <c r="E1780" i="1"/>
  <c r="D1780" i="1"/>
  <c r="E1779" i="1"/>
  <c r="D1779" i="1"/>
  <c r="E1778" i="1"/>
  <c r="D1778" i="1"/>
  <c r="E1777" i="1"/>
  <c r="D1777" i="1"/>
  <c r="E1776" i="1"/>
  <c r="D1776" i="1"/>
  <c r="E1775" i="1"/>
  <c r="D1775" i="1"/>
  <c r="E1774" i="1"/>
  <c r="D1774" i="1"/>
  <c r="E1773" i="1"/>
  <c r="D1773" i="1"/>
  <c r="E1772" i="1"/>
  <c r="D1772" i="1"/>
  <c r="E1771" i="1"/>
  <c r="D1771" i="1"/>
  <c r="E1770" i="1"/>
  <c r="D1770" i="1"/>
  <c r="E1769" i="1"/>
  <c r="D1769" i="1"/>
  <c r="E1768" i="1"/>
  <c r="D1768" i="1"/>
  <c r="E1767" i="1"/>
  <c r="D1767" i="1"/>
  <c r="E1766" i="1"/>
  <c r="D1766" i="1"/>
  <c r="E1765" i="1"/>
  <c r="D1765" i="1"/>
  <c r="E1764" i="1"/>
  <c r="D1764" i="1"/>
  <c r="E1763" i="1"/>
  <c r="D1763" i="1"/>
  <c r="E1762" i="1"/>
  <c r="D1762" i="1"/>
  <c r="E1761" i="1"/>
  <c r="D1761" i="1"/>
  <c r="E1760" i="1"/>
  <c r="D1760" i="1"/>
  <c r="E1759" i="1"/>
  <c r="D1759" i="1"/>
  <c r="E1758" i="1"/>
  <c r="D1758" i="1"/>
  <c r="E1757" i="1"/>
  <c r="D1757" i="1"/>
  <c r="E1756" i="1"/>
  <c r="D1756" i="1"/>
  <c r="E1755" i="1"/>
  <c r="D1755" i="1"/>
  <c r="E1754" i="1"/>
  <c r="D1754" i="1"/>
  <c r="E1753" i="1"/>
  <c r="D1753" i="1"/>
  <c r="E1752" i="1"/>
  <c r="D1752" i="1"/>
  <c r="E1751" i="1"/>
  <c r="D1751" i="1"/>
  <c r="E1750" i="1"/>
  <c r="D1750" i="1"/>
  <c r="E1749" i="1"/>
  <c r="D1749" i="1"/>
  <c r="E1748" i="1"/>
  <c r="D1748" i="1"/>
  <c r="E1747" i="1"/>
  <c r="D1747" i="1"/>
  <c r="E1746" i="1"/>
  <c r="D1746" i="1"/>
  <c r="E1745" i="1"/>
  <c r="D1745" i="1"/>
  <c r="E1744" i="1"/>
  <c r="D1744" i="1"/>
  <c r="E1743" i="1"/>
  <c r="D1743" i="1"/>
  <c r="E1742" i="1"/>
  <c r="D1742" i="1"/>
  <c r="E1741" i="1"/>
  <c r="D1741" i="1"/>
  <c r="E1740" i="1"/>
  <c r="D1740" i="1"/>
  <c r="E1739" i="1"/>
  <c r="D1739" i="1"/>
  <c r="E1738" i="1"/>
  <c r="D1738" i="1"/>
  <c r="E1737" i="1"/>
  <c r="D1737" i="1"/>
  <c r="E1736" i="1"/>
  <c r="D1736" i="1"/>
  <c r="E1735" i="1"/>
  <c r="D1735" i="1"/>
  <c r="E1734" i="1"/>
  <c r="D1734" i="1"/>
  <c r="E1733" i="1"/>
  <c r="D1733" i="1"/>
  <c r="E1732" i="1"/>
  <c r="D1732" i="1"/>
  <c r="E1731" i="1"/>
  <c r="D1731" i="1"/>
  <c r="E1730" i="1"/>
  <c r="D1730" i="1"/>
  <c r="E1729" i="1"/>
  <c r="D1729" i="1"/>
  <c r="E1728" i="1"/>
  <c r="D1728" i="1"/>
  <c r="E1727" i="1"/>
  <c r="D1727" i="1"/>
  <c r="E1726" i="1"/>
  <c r="D1726" i="1"/>
  <c r="E1725" i="1"/>
  <c r="D1725" i="1"/>
  <c r="E1724" i="1"/>
  <c r="D1724" i="1"/>
  <c r="E1723" i="1"/>
  <c r="D1723" i="1"/>
  <c r="E1722" i="1"/>
  <c r="D1722" i="1"/>
  <c r="E1721" i="1"/>
  <c r="D1721" i="1"/>
  <c r="E1720" i="1"/>
  <c r="D1720" i="1"/>
  <c r="E1719" i="1"/>
  <c r="D1719" i="1"/>
  <c r="E1718" i="1"/>
  <c r="D1718" i="1"/>
  <c r="E1717" i="1"/>
  <c r="D1717" i="1"/>
  <c r="E1716" i="1"/>
  <c r="D1716" i="1"/>
  <c r="E1715" i="1"/>
  <c r="D1715" i="1"/>
  <c r="E1714" i="1"/>
  <c r="D1714" i="1"/>
  <c r="E1713" i="1"/>
  <c r="D1713" i="1"/>
  <c r="E1712" i="1"/>
  <c r="D1712" i="1"/>
  <c r="E1711" i="1"/>
  <c r="D1711" i="1"/>
  <c r="E1710" i="1"/>
  <c r="D1710" i="1"/>
  <c r="E1709" i="1"/>
  <c r="D1709" i="1"/>
  <c r="E1708" i="1"/>
  <c r="D1708" i="1"/>
  <c r="E1707" i="1"/>
  <c r="D1707" i="1"/>
  <c r="E1706" i="1"/>
  <c r="D1706" i="1"/>
  <c r="E1705" i="1"/>
  <c r="D1705" i="1"/>
  <c r="E1704" i="1"/>
  <c r="D1704" i="1"/>
  <c r="E1703" i="1"/>
  <c r="D1703" i="1"/>
  <c r="E1702" i="1"/>
  <c r="D1702" i="1"/>
  <c r="E1701" i="1"/>
  <c r="D1701" i="1"/>
  <c r="E1700" i="1"/>
  <c r="D1700" i="1"/>
  <c r="E1699" i="1"/>
  <c r="D1699" i="1"/>
  <c r="E1698" i="1"/>
  <c r="D1698" i="1"/>
  <c r="E1697" i="1"/>
  <c r="D1697" i="1"/>
  <c r="E1696" i="1"/>
  <c r="D1696" i="1"/>
  <c r="E1695" i="1"/>
  <c r="D1695" i="1"/>
  <c r="E1694" i="1"/>
  <c r="D1694" i="1"/>
  <c r="E1693" i="1"/>
  <c r="D1693" i="1"/>
  <c r="E1692" i="1"/>
  <c r="D1692" i="1"/>
  <c r="E1691" i="1"/>
  <c r="D1691" i="1"/>
  <c r="E1690" i="1"/>
  <c r="D1690" i="1"/>
  <c r="E1689" i="1"/>
  <c r="D1689" i="1"/>
  <c r="E1688" i="1"/>
  <c r="D1688" i="1"/>
  <c r="E1687" i="1"/>
  <c r="D1687" i="1"/>
  <c r="E1686" i="1"/>
  <c r="D1686" i="1"/>
  <c r="E1685" i="1"/>
  <c r="D1685" i="1"/>
  <c r="E1684" i="1"/>
  <c r="D1684" i="1"/>
  <c r="E1683" i="1"/>
  <c r="D1683" i="1"/>
  <c r="E1682" i="1"/>
  <c r="D1682" i="1"/>
  <c r="E1681" i="1"/>
  <c r="D1681" i="1"/>
  <c r="E1680" i="1"/>
  <c r="D1680" i="1"/>
  <c r="E1679" i="1"/>
  <c r="D1679" i="1"/>
  <c r="E1678" i="1"/>
  <c r="D1678" i="1"/>
  <c r="E1677" i="1"/>
  <c r="D1677" i="1"/>
  <c r="E1676" i="1"/>
  <c r="D1676" i="1"/>
  <c r="E1675" i="1"/>
  <c r="D1675" i="1"/>
  <c r="E1674" i="1"/>
  <c r="D1674" i="1"/>
  <c r="E1673" i="1"/>
  <c r="D1673" i="1"/>
  <c r="E1672" i="1"/>
  <c r="D1672" i="1"/>
  <c r="E1671" i="1"/>
  <c r="D1671" i="1"/>
  <c r="E1670" i="1"/>
  <c r="D1670" i="1"/>
  <c r="E1669" i="1"/>
  <c r="D1669" i="1"/>
  <c r="E1668" i="1"/>
  <c r="D1668" i="1"/>
  <c r="E1667" i="1"/>
  <c r="D1667" i="1"/>
  <c r="E1666" i="1"/>
  <c r="D1666" i="1"/>
  <c r="E1665" i="1"/>
  <c r="D1665" i="1"/>
  <c r="E1664" i="1"/>
  <c r="D1664" i="1"/>
  <c r="E1663" i="1"/>
  <c r="D1663" i="1"/>
  <c r="E1662" i="1"/>
  <c r="D1662" i="1"/>
  <c r="E1661" i="1"/>
  <c r="D1661" i="1"/>
  <c r="E1660" i="1"/>
  <c r="D1660" i="1"/>
  <c r="E1659" i="1"/>
  <c r="D1659" i="1"/>
  <c r="E1658" i="1"/>
  <c r="D1658" i="1"/>
  <c r="E1657" i="1"/>
  <c r="D1657" i="1"/>
  <c r="E1656" i="1"/>
  <c r="D1656" i="1"/>
  <c r="E1655" i="1"/>
  <c r="D1655" i="1"/>
  <c r="E1654" i="1"/>
  <c r="D1654" i="1"/>
  <c r="E1653" i="1"/>
  <c r="D1653" i="1"/>
  <c r="E1652" i="1"/>
  <c r="D1652" i="1"/>
  <c r="E1651" i="1"/>
  <c r="D1651" i="1"/>
  <c r="E1650" i="1"/>
  <c r="D1650" i="1"/>
  <c r="E1649" i="1"/>
  <c r="D1649" i="1"/>
  <c r="E1648" i="1"/>
  <c r="D1648" i="1"/>
  <c r="E1647" i="1"/>
  <c r="D1647" i="1"/>
  <c r="E1646" i="1"/>
  <c r="D1646" i="1"/>
  <c r="E1645" i="1"/>
  <c r="D1645" i="1"/>
  <c r="E1644" i="1"/>
  <c r="D1644" i="1"/>
  <c r="E1643" i="1"/>
  <c r="D1643" i="1"/>
  <c r="E1642" i="1"/>
  <c r="D1642" i="1"/>
  <c r="E1641" i="1"/>
  <c r="D1641" i="1"/>
  <c r="E1640" i="1"/>
  <c r="D1640" i="1"/>
  <c r="E1638" i="1"/>
  <c r="D1638" i="1"/>
  <c r="E1637" i="1"/>
  <c r="D1637" i="1"/>
  <c r="E1636" i="1"/>
  <c r="D1636" i="1"/>
  <c r="E1635" i="1"/>
  <c r="D1635" i="1"/>
  <c r="E1634" i="1"/>
  <c r="D1634" i="1"/>
  <c r="E1633" i="1"/>
  <c r="D1633" i="1"/>
  <c r="E1632" i="1"/>
  <c r="D1632" i="1"/>
  <c r="E1630" i="1"/>
  <c r="D1630" i="1"/>
  <c r="E1629" i="1"/>
  <c r="D1629" i="1"/>
  <c r="E1628" i="1"/>
  <c r="D1628" i="1"/>
  <c r="E1627" i="1"/>
  <c r="D1627" i="1"/>
  <c r="E1626" i="1"/>
  <c r="D1626" i="1"/>
  <c r="E1625" i="1"/>
  <c r="D1625" i="1"/>
  <c r="E1624" i="1"/>
  <c r="D1624" i="1"/>
  <c r="E1623" i="1"/>
  <c r="D1623" i="1"/>
  <c r="E1622" i="1"/>
  <c r="D1622" i="1"/>
  <c r="E1621" i="1"/>
  <c r="D1621" i="1"/>
  <c r="E1620" i="1"/>
  <c r="D1620" i="1"/>
  <c r="E1619" i="1"/>
  <c r="D1619" i="1"/>
  <c r="E1618" i="1"/>
  <c r="D1618" i="1"/>
  <c r="E1617" i="1"/>
  <c r="D1617" i="1"/>
  <c r="E1616" i="1"/>
  <c r="D1616" i="1"/>
  <c r="E1615" i="1"/>
  <c r="D1615" i="1"/>
  <c r="E1614" i="1"/>
  <c r="D1614" i="1"/>
  <c r="E1613" i="1"/>
  <c r="D1613" i="1"/>
  <c r="E1612" i="1"/>
  <c r="D1612" i="1"/>
  <c r="E1611" i="1"/>
  <c r="D1611" i="1"/>
  <c r="E1610" i="1"/>
  <c r="D1610" i="1"/>
  <c r="E1609" i="1"/>
  <c r="D1609" i="1"/>
  <c r="E1608" i="1"/>
  <c r="D1608" i="1"/>
  <c r="E1607" i="1"/>
  <c r="D1607" i="1"/>
  <c r="E1606" i="1"/>
  <c r="D1606" i="1"/>
  <c r="E1605" i="1"/>
  <c r="D1605" i="1"/>
  <c r="E1604" i="1"/>
  <c r="D1604" i="1"/>
  <c r="E1603" i="1"/>
  <c r="D1603" i="1"/>
  <c r="E1602" i="1"/>
  <c r="D1602" i="1"/>
  <c r="E1601" i="1"/>
  <c r="D1601" i="1"/>
  <c r="E1600" i="1"/>
  <c r="D1600" i="1"/>
  <c r="E1599" i="1"/>
  <c r="D1599" i="1"/>
  <c r="E1598" i="1"/>
  <c r="D1598" i="1"/>
  <c r="E1596" i="1"/>
  <c r="D1596" i="1"/>
  <c r="E1595" i="1"/>
  <c r="D1595" i="1"/>
  <c r="E1594" i="1"/>
  <c r="D1594" i="1"/>
  <c r="E1593" i="1"/>
  <c r="D1593" i="1"/>
  <c r="E1591" i="1"/>
  <c r="D1591" i="1"/>
  <c r="E1590" i="1"/>
  <c r="D1590" i="1"/>
  <c r="E1589" i="1"/>
  <c r="D1589" i="1"/>
  <c r="E1588" i="1"/>
  <c r="D1588" i="1"/>
  <c r="E1587" i="1"/>
  <c r="D1587" i="1"/>
  <c r="E1586" i="1"/>
  <c r="D1586" i="1"/>
  <c r="E1585" i="1"/>
  <c r="D1585" i="1"/>
  <c r="E1584" i="1"/>
  <c r="D1584" i="1"/>
  <c r="E1583" i="1"/>
  <c r="D1583" i="1"/>
  <c r="E1582" i="1"/>
  <c r="D1582" i="1"/>
  <c r="E1581" i="1"/>
  <c r="D1581" i="1"/>
  <c r="E1580" i="1"/>
  <c r="D1580" i="1"/>
  <c r="E1579" i="1"/>
  <c r="D1579" i="1"/>
  <c r="E1578" i="1"/>
  <c r="D1578" i="1"/>
  <c r="E1577" i="1"/>
  <c r="D1577" i="1"/>
  <c r="E1576" i="1"/>
  <c r="D1576" i="1"/>
  <c r="E1575" i="1"/>
  <c r="D1575" i="1"/>
  <c r="E1573" i="1"/>
  <c r="D1573" i="1"/>
  <c r="E1572" i="1"/>
  <c r="D1572" i="1"/>
  <c r="E1571" i="1"/>
  <c r="D1571" i="1"/>
  <c r="E1570" i="1"/>
  <c r="D1570" i="1"/>
  <c r="E1569" i="1"/>
  <c r="D1569" i="1"/>
  <c r="E1568" i="1"/>
  <c r="D1568" i="1"/>
  <c r="E1567" i="1"/>
  <c r="D1567" i="1"/>
  <c r="E1566" i="1"/>
  <c r="D1566" i="1"/>
  <c r="E1565" i="1"/>
  <c r="D1565" i="1"/>
  <c r="E1564" i="1"/>
  <c r="D1564" i="1"/>
  <c r="E1563" i="1"/>
  <c r="D1563" i="1"/>
  <c r="E1562" i="1"/>
  <c r="D1562" i="1"/>
  <c r="E1561" i="1"/>
  <c r="D1561" i="1"/>
  <c r="E1560" i="1"/>
  <c r="D1560" i="1"/>
  <c r="E1559" i="1"/>
  <c r="D1559" i="1"/>
  <c r="E1558" i="1"/>
  <c r="D1558" i="1"/>
  <c r="E1557" i="1"/>
  <c r="D1557" i="1"/>
  <c r="E1556" i="1"/>
  <c r="D1556" i="1"/>
  <c r="E1555" i="1"/>
  <c r="D1555" i="1"/>
  <c r="E1554" i="1"/>
  <c r="D1554" i="1"/>
  <c r="E1553" i="1"/>
  <c r="D1553" i="1"/>
  <c r="E1552" i="1"/>
  <c r="D1552" i="1"/>
  <c r="E1551" i="1"/>
  <c r="D1551" i="1"/>
  <c r="E1550" i="1"/>
  <c r="D1550" i="1"/>
  <c r="E1549" i="1"/>
  <c r="D1549" i="1"/>
  <c r="E1548" i="1"/>
  <c r="D1548" i="1"/>
  <c r="E1547" i="1"/>
  <c r="D1547" i="1"/>
  <c r="E1546" i="1"/>
  <c r="D1546" i="1"/>
  <c r="E1545" i="1"/>
  <c r="D1545" i="1"/>
  <c r="E1544" i="1"/>
  <c r="D1544" i="1"/>
  <c r="E1543" i="1"/>
  <c r="D1543" i="1"/>
  <c r="E1542" i="1"/>
  <c r="D1542" i="1"/>
  <c r="E1541" i="1"/>
  <c r="D1541" i="1"/>
  <c r="E1540" i="1"/>
  <c r="D1540" i="1"/>
  <c r="E1539" i="1"/>
  <c r="D1539" i="1"/>
  <c r="E1538" i="1"/>
  <c r="D1538" i="1"/>
  <c r="E1537" i="1"/>
  <c r="D1537" i="1"/>
  <c r="E1536" i="1"/>
  <c r="D1536" i="1"/>
  <c r="E1535" i="1"/>
  <c r="D1535" i="1"/>
  <c r="E1534" i="1"/>
  <c r="D1534" i="1"/>
  <c r="E1533" i="1"/>
  <c r="D1533" i="1"/>
  <c r="E1532" i="1"/>
  <c r="D1532" i="1"/>
  <c r="E1531" i="1"/>
  <c r="D1531" i="1"/>
  <c r="E1530" i="1"/>
  <c r="D1530" i="1"/>
  <c r="E1529" i="1"/>
  <c r="D1529" i="1"/>
  <c r="E1528" i="1"/>
  <c r="D1528" i="1"/>
  <c r="E1527" i="1"/>
  <c r="D1527" i="1"/>
  <c r="E1526" i="1"/>
  <c r="D1526" i="1"/>
  <c r="E1525" i="1"/>
  <c r="D1525" i="1"/>
  <c r="E1524" i="1"/>
  <c r="D1524" i="1"/>
  <c r="E1523" i="1"/>
  <c r="D1523" i="1"/>
  <c r="E1522" i="1"/>
  <c r="D1522" i="1"/>
  <c r="E1521" i="1"/>
  <c r="D1521" i="1"/>
  <c r="E1520" i="1"/>
  <c r="D1520" i="1"/>
  <c r="E1519" i="1"/>
  <c r="D1519" i="1"/>
  <c r="E1518" i="1"/>
  <c r="D1518" i="1"/>
  <c r="E1517" i="1"/>
  <c r="D1517" i="1"/>
  <c r="E1516" i="1"/>
  <c r="D1516" i="1"/>
  <c r="E1515" i="1"/>
  <c r="D1515" i="1"/>
  <c r="E1514" i="1"/>
  <c r="D1514" i="1"/>
  <c r="E1513" i="1"/>
  <c r="D1513" i="1"/>
  <c r="E1512" i="1"/>
  <c r="D1512" i="1"/>
  <c r="E1511" i="1"/>
  <c r="D1511" i="1"/>
  <c r="E1510" i="1"/>
  <c r="D1510" i="1"/>
  <c r="E1509" i="1"/>
  <c r="D1509" i="1"/>
  <c r="E1508" i="1"/>
  <c r="D1508" i="1"/>
  <c r="E1507" i="1"/>
  <c r="D1507" i="1"/>
  <c r="E1506" i="1"/>
  <c r="D1506" i="1"/>
  <c r="E1505" i="1"/>
  <c r="D1505" i="1"/>
  <c r="E1504" i="1"/>
  <c r="D1504" i="1"/>
  <c r="E1503" i="1"/>
  <c r="D1503" i="1"/>
  <c r="E1502" i="1"/>
  <c r="D1502" i="1"/>
  <c r="E1501" i="1"/>
  <c r="D1501" i="1"/>
  <c r="E1500" i="1"/>
  <c r="D1500" i="1"/>
  <c r="E1499" i="1"/>
  <c r="D1499" i="1"/>
  <c r="E1498" i="1"/>
  <c r="D1498" i="1"/>
  <c r="E1497" i="1"/>
  <c r="D1497" i="1"/>
  <c r="E1496" i="1"/>
  <c r="D1496" i="1"/>
  <c r="E1495" i="1"/>
  <c r="D1495" i="1"/>
  <c r="E1494" i="1"/>
  <c r="D1494" i="1"/>
  <c r="E1493" i="1"/>
  <c r="D1493" i="1"/>
  <c r="E1492" i="1"/>
  <c r="D1492" i="1"/>
  <c r="E1491" i="1"/>
  <c r="D1491" i="1"/>
  <c r="E1490" i="1"/>
  <c r="D1490" i="1"/>
  <c r="E1488" i="1"/>
  <c r="D1488" i="1"/>
  <c r="E1487" i="1"/>
  <c r="D1487" i="1"/>
  <c r="E1486" i="1"/>
  <c r="D1486" i="1"/>
  <c r="E1485" i="1"/>
  <c r="D1485" i="1"/>
  <c r="E1484" i="1"/>
  <c r="D1484" i="1"/>
  <c r="E1483" i="1"/>
  <c r="D1483" i="1"/>
  <c r="E1482" i="1"/>
  <c r="D1482" i="1"/>
  <c r="E1481" i="1"/>
  <c r="D1481" i="1"/>
  <c r="E1479" i="1"/>
  <c r="D1479" i="1"/>
  <c r="E1478" i="1"/>
  <c r="D1478" i="1"/>
  <c r="E1477" i="1"/>
  <c r="D1477" i="1"/>
  <c r="E1476" i="1"/>
  <c r="D1476" i="1"/>
  <c r="E1475" i="1"/>
  <c r="D1475" i="1"/>
  <c r="E1474" i="1"/>
  <c r="D1474" i="1"/>
  <c r="E1473" i="1"/>
  <c r="D1473" i="1"/>
  <c r="E1472" i="1"/>
  <c r="D1472" i="1"/>
  <c r="E1471" i="1"/>
  <c r="D1471" i="1"/>
  <c r="E1470" i="1"/>
  <c r="D1470" i="1"/>
  <c r="E1469" i="1"/>
  <c r="D1469" i="1"/>
  <c r="E1468" i="1"/>
  <c r="D1468" i="1"/>
  <c r="E1467" i="1"/>
  <c r="D1467" i="1"/>
  <c r="E1466" i="1"/>
  <c r="D1466" i="1"/>
  <c r="E1465" i="1"/>
  <c r="D1465" i="1"/>
  <c r="E1464" i="1"/>
  <c r="D1464" i="1"/>
  <c r="E1463" i="1"/>
  <c r="D1463" i="1"/>
  <c r="E1462" i="1"/>
  <c r="D1462" i="1"/>
  <c r="E1461" i="1"/>
  <c r="D1461" i="1"/>
  <c r="E1460" i="1"/>
  <c r="D1460" i="1"/>
  <c r="E1459" i="1"/>
  <c r="D1459" i="1"/>
  <c r="E1458" i="1"/>
  <c r="D1458" i="1"/>
  <c r="E1457" i="1"/>
  <c r="D1457" i="1"/>
  <c r="E1456" i="1"/>
  <c r="D1456" i="1"/>
  <c r="E1455" i="1"/>
  <c r="D1455" i="1"/>
  <c r="E1454" i="1"/>
  <c r="D1454" i="1"/>
  <c r="E1453" i="1"/>
  <c r="D1453" i="1"/>
  <c r="E1452" i="1"/>
  <c r="D1452" i="1"/>
  <c r="E1451" i="1"/>
  <c r="D1451" i="1"/>
  <c r="E1450" i="1"/>
  <c r="D1450" i="1"/>
  <c r="E1449" i="1"/>
  <c r="D1449" i="1"/>
  <c r="E1448" i="1"/>
  <c r="D1448" i="1"/>
  <c r="E1447" i="1"/>
  <c r="D1447" i="1"/>
  <c r="E1446" i="1"/>
  <c r="D1446" i="1"/>
  <c r="E1445" i="1"/>
  <c r="D1445" i="1"/>
  <c r="E1444" i="1"/>
  <c r="D1444" i="1"/>
  <c r="E1443" i="1"/>
  <c r="D1443" i="1"/>
  <c r="E1442" i="1"/>
  <c r="D1442" i="1"/>
  <c r="E1440" i="1"/>
  <c r="D1440" i="1"/>
  <c r="E1439" i="1"/>
  <c r="D1439" i="1"/>
  <c r="E1438" i="1"/>
  <c r="D1438" i="1"/>
  <c r="E1437" i="1"/>
  <c r="D1437" i="1"/>
  <c r="E1436" i="1"/>
  <c r="D1436" i="1"/>
  <c r="E1435" i="1"/>
  <c r="D1435" i="1"/>
  <c r="E1434" i="1"/>
  <c r="D1434" i="1"/>
  <c r="E1433" i="1"/>
  <c r="D1433" i="1"/>
  <c r="E1432" i="1"/>
  <c r="D1432" i="1"/>
  <c r="E1431" i="1"/>
  <c r="D1431" i="1"/>
  <c r="E1430" i="1"/>
  <c r="D1430" i="1"/>
  <c r="E1429" i="1"/>
  <c r="D1429" i="1"/>
  <c r="E1428" i="1"/>
  <c r="D1428" i="1"/>
  <c r="E1427" i="1"/>
  <c r="D1427" i="1"/>
  <c r="E1426" i="1"/>
  <c r="D1426" i="1"/>
  <c r="E1425" i="1"/>
  <c r="D1425" i="1"/>
  <c r="E1424" i="1"/>
  <c r="D1424" i="1"/>
  <c r="E1423" i="1"/>
  <c r="D1423" i="1"/>
  <c r="E1422" i="1"/>
  <c r="D1422" i="1"/>
  <c r="E1421" i="1"/>
  <c r="D1421" i="1"/>
  <c r="E1420" i="1"/>
  <c r="D1420" i="1"/>
  <c r="E1419" i="1"/>
  <c r="D1419" i="1"/>
  <c r="E1418" i="1"/>
  <c r="D1418" i="1"/>
  <c r="E1417" i="1"/>
  <c r="D1417" i="1"/>
  <c r="E1416" i="1"/>
  <c r="D1416" i="1"/>
  <c r="E1415" i="1"/>
  <c r="D1415" i="1"/>
  <c r="E1414" i="1"/>
  <c r="D1414" i="1"/>
  <c r="E1413" i="1"/>
  <c r="D1413" i="1"/>
  <c r="E1412" i="1"/>
  <c r="D1412" i="1"/>
  <c r="E1411" i="1"/>
  <c r="D1411" i="1"/>
  <c r="E1410" i="1"/>
  <c r="D1410" i="1"/>
  <c r="E1409" i="1"/>
  <c r="D1409" i="1"/>
  <c r="E1408" i="1"/>
  <c r="D1408" i="1"/>
  <c r="E1407" i="1"/>
  <c r="D1407" i="1"/>
  <c r="E1406" i="1"/>
  <c r="D1406" i="1"/>
  <c r="E1405" i="1"/>
  <c r="D1405" i="1"/>
  <c r="E1404" i="1"/>
  <c r="D1404" i="1"/>
  <c r="E1403" i="1"/>
  <c r="D1403" i="1"/>
  <c r="E1402" i="1"/>
  <c r="D1402" i="1"/>
  <c r="E1401" i="1"/>
  <c r="D1401" i="1"/>
  <c r="E1400" i="1"/>
  <c r="D1400" i="1"/>
  <c r="E1399" i="1"/>
  <c r="D1399" i="1"/>
  <c r="E1398" i="1"/>
  <c r="D1398" i="1"/>
  <c r="E1397" i="1"/>
  <c r="D1397" i="1"/>
  <c r="E1396" i="1"/>
  <c r="D1396" i="1"/>
  <c r="E1395" i="1"/>
  <c r="D1395" i="1"/>
  <c r="E1394" i="1"/>
  <c r="D1394" i="1"/>
  <c r="E1393" i="1"/>
  <c r="D1393" i="1"/>
  <c r="E1392" i="1"/>
  <c r="D1392" i="1"/>
  <c r="E1391" i="1"/>
  <c r="D1391" i="1"/>
  <c r="E1390" i="1"/>
  <c r="D1390" i="1"/>
  <c r="E1389" i="1"/>
  <c r="D1389" i="1"/>
  <c r="E1388" i="1"/>
  <c r="D1388" i="1"/>
  <c r="E1387" i="1"/>
  <c r="D1387" i="1"/>
  <c r="E1386" i="1"/>
  <c r="D1386" i="1"/>
  <c r="E1385" i="1"/>
  <c r="D1385" i="1"/>
  <c r="E1384" i="1"/>
  <c r="D1384" i="1"/>
  <c r="E1383" i="1"/>
  <c r="D1383" i="1"/>
  <c r="E1382" i="1"/>
  <c r="D1382" i="1"/>
  <c r="E1381" i="1"/>
  <c r="D1381" i="1"/>
  <c r="E1380" i="1"/>
  <c r="D1380" i="1"/>
  <c r="E1379" i="1"/>
  <c r="D1379" i="1"/>
  <c r="E1378" i="1"/>
  <c r="D1378" i="1"/>
  <c r="E1377" i="1"/>
  <c r="D1377" i="1"/>
  <c r="E1376" i="1"/>
  <c r="D1376" i="1"/>
  <c r="E1375" i="1"/>
  <c r="D1375" i="1"/>
  <c r="E1374" i="1"/>
  <c r="D1374" i="1"/>
  <c r="E1373" i="1"/>
  <c r="D1373" i="1"/>
  <c r="E1372" i="1"/>
  <c r="D1372" i="1"/>
  <c r="E1371" i="1"/>
  <c r="D1371" i="1"/>
  <c r="E1370" i="1"/>
  <c r="D1370" i="1"/>
  <c r="E1369" i="1"/>
  <c r="D1369" i="1"/>
  <c r="E1368" i="1"/>
  <c r="D1368" i="1"/>
  <c r="E1367" i="1"/>
  <c r="D1367" i="1"/>
  <c r="E1366" i="1"/>
  <c r="D1366" i="1"/>
  <c r="E1365" i="1"/>
  <c r="D1365" i="1"/>
  <c r="E1364" i="1"/>
  <c r="D1364" i="1"/>
  <c r="E1363" i="1"/>
  <c r="D1363" i="1"/>
  <c r="E1362" i="1"/>
  <c r="D1362" i="1"/>
  <c r="E1361" i="1"/>
  <c r="D1361" i="1"/>
  <c r="E1360" i="1"/>
  <c r="D1360" i="1"/>
  <c r="E1359" i="1"/>
  <c r="D1359" i="1"/>
  <c r="E1358" i="1"/>
  <c r="D1358" i="1"/>
  <c r="E1356" i="1"/>
  <c r="D1356" i="1"/>
  <c r="E1355" i="1"/>
  <c r="D1355" i="1"/>
  <c r="E1354" i="1"/>
  <c r="D1354" i="1"/>
  <c r="E1352" i="1"/>
  <c r="D1352" i="1"/>
  <c r="E1351" i="1"/>
  <c r="D1351" i="1"/>
  <c r="E1350" i="1"/>
  <c r="D1350" i="1"/>
  <c r="E1349" i="1"/>
  <c r="D1349" i="1"/>
  <c r="E1348" i="1"/>
  <c r="D1348" i="1"/>
  <c r="E1347" i="1"/>
  <c r="D1347" i="1"/>
  <c r="E1346" i="1"/>
  <c r="D1346" i="1"/>
  <c r="E1345" i="1"/>
  <c r="D1345" i="1"/>
  <c r="E1344" i="1"/>
  <c r="D1344" i="1"/>
  <c r="E1343" i="1"/>
  <c r="D1343" i="1"/>
  <c r="E1342" i="1"/>
  <c r="D1342" i="1"/>
  <c r="E1341" i="1"/>
  <c r="D1341" i="1"/>
  <c r="E1340" i="1"/>
  <c r="D1340" i="1"/>
  <c r="E1339" i="1"/>
  <c r="D1339" i="1"/>
  <c r="E1338" i="1"/>
  <c r="D1338" i="1"/>
  <c r="E1337" i="1"/>
  <c r="D1337" i="1"/>
  <c r="E1336" i="1"/>
  <c r="D1336" i="1"/>
  <c r="E1335" i="1"/>
  <c r="D1335" i="1"/>
  <c r="E1334" i="1"/>
  <c r="D1334" i="1"/>
  <c r="E1333" i="1"/>
  <c r="D1333" i="1"/>
  <c r="E1332" i="1"/>
  <c r="D1332" i="1"/>
  <c r="E1331" i="1"/>
  <c r="D1331" i="1"/>
  <c r="E1330" i="1"/>
  <c r="D1330" i="1"/>
  <c r="E1329" i="1"/>
  <c r="D1329" i="1"/>
  <c r="E1328" i="1"/>
  <c r="D1328" i="1"/>
  <c r="E1327" i="1"/>
  <c r="D1327" i="1"/>
  <c r="E1326" i="1"/>
  <c r="D1326" i="1"/>
  <c r="E1325" i="1"/>
  <c r="D1325" i="1"/>
  <c r="E1324" i="1"/>
  <c r="D1324" i="1"/>
  <c r="E1323" i="1"/>
  <c r="D1323" i="1"/>
  <c r="E1322" i="1"/>
  <c r="D1322" i="1"/>
  <c r="E1321" i="1"/>
  <c r="D1321" i="1"/>
  <c r="E1320" i="1"/>
  <c r="D1320" i="1"/>
  <c r="E1319" i="1"/>
  <c r="D1319" i="1"/>
  <c r="E1318" i="1"/>
  <c r="D1318" i="1"/>
  <c r="E1317" i="1"/>
  <c r="D1317" i="1"/>
  <c r="E1316" i="1"/>
  <c r="D1316" i="1"/>
  <c r="E1315" i="1"/>
  <c r="D1315" i="1"/>
  <c r="E1314" i="1"/>
  <c r="D1314" i="1"/>
  <c r="E1313" i="1"/>
  <c r="D1313" i="1"/>
  <c r="E1312" i="1"/>
  <c r="D1312" i="1"/>
  <c r="E1311" i="1"/>
  <c r="D1311" i="1"/>
  <c r="E1310" i="1"/>
  <c r="D1310" i="1"/>
  <c r="E1309" i="1"/>
  <c r="D1309" i="1"/>
  <c r="E1308" i="1"/>
  <c r="D1308" i="1"/>
  <c r="E1307" i="1"/>
  <c r="D1307" i="1"/>
  <c r="E1306" i="1"/>
  <c r="D1306" i="1"/>
  <c r="E1305" i="1"/>
  <c r="D1305" i="1"/>
  <c r="E1304" i="1"/>
  <c r="D1304" i="1"/>
  <c r="E1303" i="1"/>
  <c r="D1303" i="1"/>
  <c r="E1302" i="1"/>
  <c r="D1302" i="1"/>
  <c r="E1301" i="1"/>
  <c r="D1301" i="1"/>
  <c r="E1300" i="1"/>
  <c r="D1300" i="1"/>
  <c r="E1299" i="1"/>
  <c r="D1299" i="1"/>
  <c r="E1298" i="1"/>
  <c r="D1298" i="1"/>
  <c r="E1297" i="1"/>
  <c r="D1297" i="1"/>
  <c r="E1296" i="1"/>
  <c r="D1296" i="1"/>
  <c r="E1295" i="1"/>
  <c r="D1295" i="1"/>
  <c r="E1294" i="1"/>
  <c r="D1294" i="1"/>
  <c r="E1293" i="1"/>
  <c r="D1293" i="1"/>
  <c r="E1292" i="1"/>
  <c r="D1292" i="1"/>
  <c r="E1291" i="1"/>
  <c r="D1291" i="1"/>
  <c r="E1290" i="1"/>
  <c r="D1290" i="1"/>
  <c r="E1289" i="1"/>
  <c r="D1289" i="1"/>
  <c r="E1288" i="1"/>
  <c r="D1288" i="1"/>
  <c r="E1286" i="1"/>
  <c r="D1286" i="1"/>
  <c r="E1285" i="1"/>
  <c r="D1285" i="1"/>
  <c r="E1284" i="1"/>
  <c r="D1284" i="1"/>
  <c r="E1283" i="1"/>
  <c r="D1283" i="1"/>
  <c r="E1282" i="1"/>
  <c r="D1282" i="1"/>
  <c r="E1281" i="1"/>
  <c r="D1281" i="1"/>
  <c r="E1280" i="1"/>
  <c r="D1280" i="1"/>
  <c r="E1279" i="1"/>
  <c r="D1279" i="1"/>
  <c r="E1278" i="1"/>
  <c r="D1278" i="1"/>
  <c r="E1277" i="1"/>
  <c r="D1277" i="1"/>
  <c r="E1276" i="1"/>
  <c r="D1276" i="1"/>
  <c r="E1275" i="1"/>
  <c r="D1275" i="1"/>
  <c r="E1274" i="1"/>
  <c r="D1274" i="1"/>
  <c r="E1273" i="1"/>
  <c r="D1273" i="1"/>
  <c r="E1272" i="1"/>
  <c r="D1272" i="1"/>
  <c r="E1271" i="1"/>
  <c r="D1271" i="1"/>
  <c r="E1270" i="1"/>
  <c r="D1270" i="1"/>
  <c r="E1269" i="1"/>
  <c r="D1269" i="1"/>
  <c r="E1268" i="1"/>
  <c r="D1268" i="1"/>
  <c r="E1267" i="1"/>
  <c r="D1267" i="1"/>
  <c r="E1266" i="1"/>
  <c r="D1266" i="1"/>
  <c r="E1265" i="1"/>
  <c r="D1265" i="1"/>
  <c r="E1264" i="1"/>
  <c r="D1264" i="1"/>
  <c r="E1263" i="1"/>
  <c r="D1263" i="1"/>
  <c r="E1262" i="1"/>
  <c r="D1262" i="1"/>
  <c r="E1261" i="1"/>
  <c r="D1261" i="1"/>
  <c r="E1260" i="1"/>
  <c r="D1260" i="1"/>
  <c r="E1259" i="1"/>
  <c r="D1259" i="1"/>
  <c r="E1258" i="1"/>
  <c r="D1258" i="1"/>
  <c r="E1257" i="1"/>
  <c r="D1257" i="1"/>
  <c r="E1256" i="1"/>
  <c r="D1256" i="1"/>
  <c r="E1255" i="1"/>
  <c r="D1255" i="1"/>
  <c r="E1254" i="1"/>
  <c r="D1254" i="1"/>
  <c r="E1253" i="1"/>
  <c r="D1253" i="1"/>
  <c r="E1252" i="1"/>
  <c r="D1252" i="1"/>
  <c r="E1251" i="1"/>
  <c r="D1251" i="1"/>
  <c r="E1250" i="1"/>
  <c r="D1250" i="1"/>
  <c r="E1249" i="1"/>
  <c r="D1249" i="1"/>
  <c r="E1248" i="1"/>
  <c r="D1248" i="1"/>
  <c r="E1247" i="1"/>
  <c r="D1247" i="1"/>
  <c r="E1246" i="1"/>
  <c r="D1246" i="1"/>
  <c r="E1245" i="1"/>
  <c r="D1245" i="1"/>
  <c r="E1244" i="1"/>
  <c r="D1244" i="1"/>
  <c r="E1243" i="1"/>
  <c r="D1243" i="1"/>
  <c r="E1242" i="1"/>
  <c r="D1242" i="1"/>
  <c r="E1241" i="1"/>
  <c r="D1241" i="1"/>
  <c r="E1240" i="1"/>
  <c r="D1240" i="1"/>
  <c r="E1239" i="1"/>
  <c r="D1239" i="1"/>
  <c r="E1238" i="1"/>
  <c r="D1238" i="1"/>
  <c r="E1237" i="1"/>
  <c r="D1237" i="1"/>
  <c r="E1236" i="1"/>
  <c r="D1236" i="1"/>
  <c r="E1235" i="1"/>
  <c r="D1235" i="1"/>
  <c r="E1234" i="1"/>
  <c r="D1234" i="1"/>
  <c r="E1233" i="1"/>
  <c r="D1233" i="1"/>
  <c r="E1232" i="1"/>
  <c r="D1232" i="1"/>
  <c r="E1231" i="1"/>
  <c r="D1231" i="1"/>
  <c r="E1230" i="1"/>
  <c r="D1230" i="1"/>
  <c r="E1229" i="1"/>
  <c r="D1229" i="1"/>
  <c r="E1228" i="1"/>
  <c r="D1228" i="1"/>
  <c r="E1227" i="1"/>
  <c r="D1227" i="1"/>
  <c r="E1226" i="1"/>
  <c r="D1226" i="1"/>
  <c r="E1225" i="1"/>
  <c r="D1225" i="1"/>
  <c r="E1224" i="1"/>
  <c r="D1224" i="1"/>
  <c r="E1223" i="1"/>
  <c r="D1223" i="1"/>
  <c r="E1222" i="1"/>
  <c r="D1222" i="1"/>
  <c r="E1220" i="1"/>
  <c r="D1220" i="1"/>
  <c r="E1219" i="1"/>
  <c r="D1219" i="1"/>
  <c r="E1218" i="1"/>
  <c r="D1218" i="1"/>
  <c r="E1217" i="1"/>
  <c r="D1217" i="1"/>
  <c r="E1216" i="1"/>
  <c r="D1216" i="1"/>
  <c r="E1215" i="1"/>
  <c r="D1215" i="1"/>
  <c r="E1214" i="1"/>
  <c r="D1214" i="1"/>
  <c r="E1213" i="1"/>
  <c r="D1213" i="1"/>
  <c r="E1212" i="1"/>
  <c r="D1212" i="1"/>
  <c r="E1211" i="1"/>
  <c r="D1211" i="1"/>
  <c r="E1210" i="1"/>
  <c r="D1210" i="1"/>
  <c r="E1209" i="1"/>
  <c r="D1209" i="1"/>
  <c r="E1208" i="1"/>
  <c r="D1208" i="1"/>
  <c r="E1207" i="1"/>
  <c r="D1207" i="1"/>
  <c r="E1206" i="1"/>
  <c r="D1206" i="1"/>
  <c r="E1205" i="1"/>
  <c r="D1205" i="1"/>
  <c r="E1204" i="1"/>
  <c r="D1204" i="1"/>
  <c r="E1203" i="1"/>
  <c r="D1203" i="1"/>
  <c r="E1202" i="1"/>
  <c r="D1202" i="1"/>
  <c r="E1201" i="1"/>
  <c r="D1201" i="1"/>
  <c r="E1200" i="1"/>
  <c r="D1200" i="1"/>
  <c r="E1199" i="1"/>
  <c r="D1199" i="1"/>
  <c r="E1198" i="1"/>
  <c r="D1198" i="1"/>
  <c r="E1197" i="1"/>
  <c r="D1197" i="1"/>
  <c r="E1195" i="1"/>
  <c r="D1195" i="1"/>
  <c r="E1194" i="1"/>
  <c r="D1194" i="1"/>
  <c r="E1193" i="1"/>
  <c r="D1193" i="1"/>
  <c r="E1192" i="1"/>
  <c r="D1192" i="1"/>
  <c r="E1191" i="1"/>
  <c r="D1191" i="1"/>
  <c r="E1190" i="1"/>
  <c r="D1190" i="1"/>
  <c r="E1189" i="1"/>
  <c r="D1189" i="1"/>
  <c r="E1188" i="1"/>
  <c r="D1188" i="1"/>
  <c r="E1187" i="1"/>
  <c r="D1187" i="1"/>
  <c r="E1186" i="1"/>
  <c r="D1186" i="1"/>
  <c r="E1185" i="1"/>
  <c r="D1185" i="1"/>
  <c r="E1184" i="1"/>
  <c r="D1184" i="1"/>
  <c r="E1183" i="1"/>
  <c r="D1183" i="1"/>
  <c r="E1182" i="1"/>
  <c r="D1182" i="1"/>
  <c r="E1181" i="1"/>
  <c r="D1181" i="1"/>
  <c r="E1180" i="1"/>
  <c r="D1180" i="1"/>
  <c r="E1179" i="1"/>
  <c r="D1179" i="1"/>
  <c r="E1178" i="1"/>
  <c r="D1178" i="1"/>
  <c r="E1177" i="1"/>
  <c r="D1177" i="1"/>
  <c r="E1176" i="1"/>
  <c r="D1176" i="1"/>
  <c r="E1175" i="1"/>
  <c r="D1175" i="1"/>
  <c r="E1174" i="1"/>
  <c r="D1174" i="1"/>
  <c r="E1173" i="1"/>
  <c r="D1173" i="1"/>
  <c r="E1172" i="1"/>
  <c r="D1172" i="1"/>
  <c r="E1171" i="1"/>
  <c r="D1171" i="1"/>
  <c r="E1170" i="1"/>
  <c r="D1170" i="1"/>
  <c r="E1169" i="1"/>
  <c r="D1169" i="1"/>
  <c r="E1168" i="1"/>
  <c r="D1168" i="1"/>
  <c r="E1167" i="1"/>
  <c r="D1167" i="1"/>
  <c r="E1165" i="1"/>
  <c r="D1165" i="1"/>
  <c r="E1164" i="1"/>
  <c r="D1164" i="1"/>
  <c r="E1163" i="1"/>
  <c r="D1163" i="1"/>
  <c r="E1162" i="1"/>
  <c r="D1162" i="1"/>
  <c r="E1161" i="1"/>
  <c r="D1161" i="1"/>
  <c r="E1160" i="1"/>
  <c r="D1160" i="1"/>
  <c r="E1159" i="1"/>
  <c r="D1159" i="1"/>
  <c r="E1158" i="1"/>
  <c r="D1158" i="1"/>
  <c r="E1157" i="1"/>
  <c r="D1157" i="1"/>
  <c r="E1156" i="1"/>
  <c r="D1156" i="1"/>
  <c r="E1155" i="1"/>
  <c r="D1155" i="1"/>
  <c r="E1154" i="1"/>
  <c r="D1154" i="1"/>
  <c r="E1153" i="1"/>
  <c r="D1153" i="1"/>
  <c r="E1152" i="1"/>
  <c r="D1152" i="1"/>
  <c r="E1151" i="1"/>
  <c r="D1151" i="1"/>
  <c r="E1150" i="1"/>
  <c r="D1150" i="1"/>
  <c r="E1149" i="1"/>
  <c r="D1149" i="1"/>
  <c r="E1148" i="1"/>
  <c r="D1148" i="1"/>
  <c r="E1147" i="1"/>
  <c r="D1147" i="1"/>
  <c r="E1146" i="1"/>
  <c r="D1146" i="1"/>
  <c r="E1145" i="1"/>
  <c r="D1145" i="1"/>
  <c r="E1144" i="1"/>
  <c r="D1144" i="1"/>
  <c r="E1143" i="1"/>
  <c r="D1143" i="1"/>
  <c r="E1142" i="1"/>
  <c r="D1142" i="1"/>
  <c r="E1141" i="1"/>
  <c r="D1141" i="1"/>
  <c r="E1140" i="1"/>
  <c r="D1140" i="1"/>
  <c r="E1139" i="1"/>
  <c r="D1139" i="1"/>
  <c r="E1138" i="1"/>
  <c r="D1138" i="1"/>
  <c r="E1137" i="1"/>
  <c r="D1137" i="1"/>
  <c r="E1136" i="1"/>
  <c r="D1136" i="1"/>
  <c r="E1135" i="1"/>
  <c r="D1135" i="1"/>
  <c r="E1134" i="1"/>
  <c r="D1134" i="1"/>
  <c r="E1133" i="1"/>
  <c r="D1133" i="1"/>
  <c r="E1132" i="1"/>
  <c r="D1132" i="1"/>
  <c r="E1131" i="1"/>
  <c r="D1131" i="1"/>
  <c r="E1130" i="1"/>
  <c r="D1130" i="1"/>
  <c r="E1129" i="1"/>
  <c r="D1129" i="1"/>
  <c r="E1128" i="1"/>
  <c r="D1128" i="1"/>
  <c r="E1127" i="1"/>
  <c r="D1127" i="1"/>
  <c r="E1126" i="1"/>
  <c r="D1126" i="1"/>
  <c r="E1125" i="1"/>
  <c r="D1125" i="1"/>
  <c r="E1124" i="1"/>
  <c r="D1124" i="1"/>
  <c r="E1123" i="1"/>
  <c r="D1123" i="1"/>
  <c r="E1122" i="1"/>
  <c r="D1122" i="1"/>
  <c r="E1121" i="1"/>
  <c r="D1121" i="1"/>
  <c r="E1120" i="1"/>
  <c r="D1120" i="1"/>
  <c r="E1119" i="1"/>
  <c r="D1119" i="1"/>
  <c r="E1118" i="1"/>
  <c r="D1118" i="1"/>
  <c r="E1117" i="1"/>
  <c r="D1117" i="1"/>
  <c r="E1116" i="1"/>
  <c r="D1116" i="1"/>
  <c r="E1115" i="1"/>
  <c r="D1115" i="1"/>
  <c r="E1114" i="1"/>
  <c r="D1114" i="1"/>
  <c r="E1113" i="1"/>
  <c r="D1113" i="1"/>
  <c r="E1112" i="1"/>
  <c r="D1112" i="1"/>
  <c r="E1111" i="1"/>
  <c r="D1111" i="1"/>
  <c r="E1110" i="1"/>
  <c r="D1110" i="1"/>
  <c r="E1109" i="1"/>
  <c r="D1109" i="1"/>
  <c r="E1108" i="1"/>
  <c r="D1108" i="1"/>
  <c r="E1107" i="1"/>
  <c r="D1107" i="1"/>
  <c r="E1106" i="1"/>
  <c r="D1106" i="1"/>
  <c r="E1105" i="1"/>
  <c r="D1105" i="1"/>
  <c r="E1104" i="1"/>
  <c r="D1104" i="1"/>
  <c r="E1103" i="1"/>
  <c r="D1103" i="1"/>
  <c r="E1102" i="1"/>
  <c r="D1102" i="1"/>
  <c r="E1101" i="1"/>
  <c r="D1101" i="1"/>
  <c r="E1100" i="1"/>
  <c r="D1100" i="1"/>
  <c r="E1099" i="1"/>
  <c r="D1099" i="1"/>
  <c r="E1097" i="1"/>
  <c r="D1097" i="1"/>
  <c r="E1096" i="1"/>
  <c r="D1096" i="1"/>
  <c r="E1095" i="1"/>
  <c r="D1095" i="1"/>
  <c r="E1094" i="1"/>
  <c r="D1094" i="1"/>
  <c r="E1093" i="1"/>
  <c r="D1093" i="1"/>
  <c r="E1092" i="1"/>
  <c r="D1092" i="1"/>
  <c r="E1091" i="1"/>
  <c r="D1091" i="1"/>
  <c r="E1090" i="1"/>
  <c r="D1090" i="1"/>
  <c r="E1089" i="1"/>
  <c r="D1089" i="1"/>
  <c r="E1088" i="1"/>
  <c r="D1088" i="1"/>
  <c r="E1087" i="1"/>
  <c r="D1087" i="1"/>
  <c r="E1086" i="1"/>
  <c r="D1086" i="1"/>
  <c r="E1085" i="1"/>
  <c r="D1085" i="1"/>
  <c r="E1084" i="1"/>
  <c r="D1084" i="1"/>
  <c r="E1083" i="1"/>
  <c r="D1083" i="1"/>
  <c r="E1082" i="1"/>
  <c r="D1082" i="1"/>
  <c r="E1081" i="1"/>
  <c r="D1081" i="1"/>
  <c r="E1080" i="1"/>
  <c r="D1080" i="1"/>
  <c r="E1079" i="1"/>
  <c r="D1079" i="1"/>
  <c r="E1078" i="1"/>
  <c r="D1078" i="1"/>
  <c r="E1077" i="1"/>
  <c r="D1077" i="1"/>
  <c r="E1076" i="1"/>
  <c r="D1076" i="1"/>
  <c r="E1075" i="1"/>
  <c r="D1075" i="1"/>
  <c r="E1074" i="1"/>
  <c r="D1074" i="1"/>
  <c r="E1073" i="1"/>
  <c r="D1073" i="1"/>
  <c r="E1072" i="1"/>
  <c r="D1072" i="1"/>
  <c r="E1071" i="1"/>
  <c r="D1071" i="1"/>
  <c r="E1070" i="1"/>
  <c r="D1070" i="1"/>
  <c r="E1069" i="1"/>
  <c r="D1069" i="1"/>
  <c r="E1068" i="1"/>
  <c r="D1068" i="1"/>
  <c r="E1067" i="1"/>
  <c r="D1067" i="1"/>
  <c r="E1066" i="1"/>
  <c r="D1066" i="1"/>
  <c r="E1065" i="1"/>
  <c r="D1065" i="1"/>
  <c r="E1064" i="1"/>
  <c r="D1064" i="1"/>
  <c r="E1063" i="1"/>
  <c r="D1063" i="1"/>
  <c r="E1062" i="1"/>
  <c r="D1062" i="1"/>
  <c r="E1061" i="1"/>
  <c r="D1061" i="1"/>
  <c r="E1060" i="1"/>
  <c r="D1060" i="1"/>
  <c r="E1059" i="1"/>
  <c r="D1059" i="1"/>
  <c r="E1058" i="1"/>
  <c r="D1058" i="1"/>
  <c r="E1057" i="1"/>
  <c r="D1057" i="1"/>
  <c r="E1056" i="1"/>
  <c r="D1056" i="1"/>
  <c r="E1055" i="1"/>
  <c r="D1055" i="1"/>
  <c r="E1054" i="1"/>
  <c r="D1054" i="1"/>
  <c r="E1053" i="1"/>
  <c r="D1053" i="1"/>
  <c r="E1052" i="1"/>
  <c r="D1052" i="1"/>
  <c r="E1051" i="1"/>
  <c r="D1051" i="1"/>
  <c r="E1050" i="1"/>
  <c r="D1050" i="1"/>
  <c r="E1049" i="1"/>
  <c r="D1049" i="1"/>
  <c r="E1048" i="1"/>
  <c r="D1048" i="1"/>
  <c r="E1047" i="1"/>
  <c r="D1047" i="1"/>
  <c r="E1046" i="1"/>
  <c r="D1046" i="1"/>
  <c r="E1045" i="1"/>
  <c r="D1045" i="1"/>
  <c r="E1044" i="1"/>
  <c r="D1044" i="1"/>
  <c r="E1043" i="1"/>
  <c r="D1043" i="1"/>
  <c r="E1042" i="1"/>
  <c r="D1042" i="1"/>
  <c r="E1041" i="1"/>
  <c r="D1041" i="1"/>
  <c r="E1040" i="1"/>
  <c r="D1040" i="1"/>
  <c r="E1039" i="1"/>
  <c r="D1039" i="1"/>
  <c r="E1038" i="1"/>
  <c r="D1038" i="1"/>
  <c r="E1036" i="1"/>
  <c r="D1036" i="1"/>
  <c r="E1034" i="1"/>
  <c r="D1034" i="1"/>
  <c r="E1033" i="1"/>
  <c r="D1033" i="1"/>
  <c r="E1032" i="1"/>
  <c r="D1032" i="1"/>
  <c r="E1031" i="1"/>
  <c r="D1031" i="1"/>
  <c r="E1030" i="1"/>
  <c r="D1030" i="1"/>
  <c r="E1029" i="1"/>
  <c r="D1029" i="1"/>
  <c r="E1028" i="1"/>
  <c r="D1028" i="1"/>
  <c r="E1027" i="1"/>
  <c r="D1027" i="1"/>
  <c r="E1026" i="1"/>
  <c r="D1026" i="1"/>
  <c r="E1025" i="1"/>
  <c r="D1025" i="1"/>
  <c r="E1024" i="1"/>
  <c r="D1024" i="1"/>
  <c r="E1023" i="1"/>
  <c r="D1023" i="1"/>
  <c r="E1022" i="1"/>
  <c r="D1022" i="1"/>
  <c r="E1021" i="1"/>
  <c r="D1021" i="1"/>
  <c r="E1020" i="1"/>
  <c r="D1020" i="1"/>
  <c r="E1019" i="1"/>
  <c r="D1019" i="1"/>
  <c r="E1018" i="1"/>
  <c r="D1018" i="1"/>
  <c r="E1017" i="1"/>
  <c r="D1017" i="1"/>
  <c r="E1016" i="1"/>
  <c r="D1016" i="1"/>
  <c r="E1015" i="1"/>
  <c r="D1015" i="1"/>
  <c r="E1014" i="1"/>
  <c r="D1014" i="1"/>
  <c r="E1013" i="1"/>
  <c r="D1013" i="1"/>
  <c r="E1012" i="1"/>
  <c r="D1012" i="1"/>
  <c r="E1011" i="1"/>
  <c r="D1011" i="1"/>
  <c r="E1010" i="1"/>
  <c r="D1010" i="1"/>
  <c r="E1009" i="1"/>
  <c r="D1009" i="1"/>
  <c r="E1008" i="1"/>
  <c r="D1008" i="1"/>
  <c r="E1007" i="1"/>
  <c r="D1007" i="1"/>
  <c r="E1006" i="1"/>
  <c r="D1006" i="1"/>
  <c r="E1005" i="1"/>
  <c r="D1005" i="1"/>
  <c r="E1004" i="1"/>
  <c r="D1004" i="1"/>
  <c r="E1003" i="1"/>
  <c r="D1003" i="1"/>
  <c r="E1002" i="1"/>
  <c r="D1002" i="1"/>
  <c r="E1001" i="1"/>
  <c r="D1001" i="1"/>
  <c r="E1000" i="1"/>
  <c r="D1000" i="1"/>
  <c r="E999" i="1"/>
  <c r="D999" i="1"/>
  <c r="E998" i="1"/>
  <c r="D998" i="1"/>
  <c r="E997" i="1"/>
  <c r="D997" i="1"/>
  <c r="E996" i="1"/>
  <c r="D996" i="1"/>
  <c r="E995" i="1"/>
  <c r="D995" i="1"/>
  <c r="E994" i="1"/>
  <c r="D994" i="1"/>
  <c r="E993" i="1"/>
  <c r="D993" i="1"/>
  <c r="E992" i="1"/>
  <c r="D992" i="1"/>
  <c r="E991" i="1"/>
  <c r="D991" i="1"/>
  <c r="E990" i="1"/>
  <c r="D990" i="1"/>
  <c r="E989" i="1"/>
  <c r="D989" i="1"/>
  <c r="E988" i="1"/>
  <c r="D988" i="1"/>
  <c r="E987" i="1"/>
  <c r="D987" i="1"/>
  <c r="E986" i="1"/>
  <c r="D986" i="1"/>
  <c r="E985" i="1"/>
  <c r="D985" i="1"/>
  <c r="E984" i="1"/>
  <c r="D984" i="1"/>
  <c r="E983" i="1"/>
  <c r="D983" i="1"/>
  <c r="E982" i="1"/>
  <c r="D982" i="1"/>
  <c r="E981" i="1"/>
  <c r="D981" i="1"/>
  <c r="E980" i="1"/>
  <c r="D980" i="1"/>
  <c r="E979" i="1"/>
  <c r="D979" i="1"/>
  <c r="E978" i="1"/>
  <c r="D978" i="1"/>
  <c r="E977" i="1"/>
  <c r="D977" i="1"/>
  <c r="E976" i="1"/>
  <c r="D976" i="1"/>
  <c r="E975" i="1"/>
  <c r="D975" i="1"/>
  <c r="E974" i="1"/>
  <c r="D974" i="1"/>
  <c r="E973" i="1"/>
  <c r="D973" i="1"/>
  <c r="E972" i="1"/>
  <c r="D972" i="1"/>
  <c r="E971" i="1"/>
  <c r="D971" i="1"/>
  <c r="E970" i="1"/>
  <c r="D970" i="1"/>
  <c r="E969" i="1"/>
  <c r="D969" i="1"/>
  <c r="E968" i="1"/>
  <c r="D968" i="1"/>
  <c r="E967" i="1"/>
  <c r="D967" i="1"/>
  <c r="E966" i="1"/>
  <c r="D966" i="1"/>
  <c r="E965" i="1"/>
  <c r="D965" i="1"/>
  <c r="E964" i="1"/>
  <c r="D964" i="1"/>
  <c r="E963" i="1"/>
  <c r="D963" i="1"/>
  <c r="E962" i="1"/>
  <c r="D962" i="1"/>
  <c r="E960" i="1"/>
  <c r="D960" i="1"/>
  <c r="E959" i="1"/>
  <c r="D959" i="1"/>
  <c r="E958" i="1"/>
  <c r="D958" i="1"/>
  <c r="E957" i="1"/>
  <c r="D957" i="1"/>
  <c r="E956" i="1"/>
  <c r="D956" i="1"/>
  <c r="E955" i="1"/>
  <c r="D955" i="1"/>
  <c r="E954" i="1"/>
  <c r="D954" i="1"/>
  <c r="E953" i="1"/>
  <c r="D953" i="1"/>
  <c r="E952" i="1"/>
  <c r="D952" i="1"/>
  <c r="E951" i="1"/>
  <c r="D951" i="1"/>
  <c r="E950" i="1"/>
  <c r="D950" i="1"/>
  <c r="E949" i="1"/>
  <c r="D949" i="1"/>
  <c r="E948" i="1"/>
  <c r="D948" i="1"/>
  <c r="E947" i="1"/>
  <c r="D947" i="1"/>
  <c r="E946" i="1"/>
  <c r="D946" i="1"/>
  <c r="E945" i="1"/>
  <c r="D945" i="1"/>
  <c r="E944" i="1"/>
  <c r="D944" i="1"/>
  <c r="E943" i="1"/>
  <c r="D943" i="1"/>
  <c r="E942" i="1"/>
  <c r="D942" i="1"/>
  <c r="E941" i="1"/>
  <c r="D941" i="1"/>
  <c r="E940" i="1"/>
  <c r="D940" i="1"/>
  <c r="E939" i="1"/>
  <c r="D939" i="1"/>
  <c r="E938" i="1"/>
  <c r="D938" i="1"/>
  <c r="E937" i="1"/>
  <c r="D937" i="1"/>
  <c r="E936" i="1"/>
  <c r="D936" i="1"/>
  <c r="E935" i="1"/>
  <c r="D935" i="1"/>
  <c r="E934" i="1"/>
  <c r="D934" i="1"/>
  <c r="E933" i="1"/>
  <c r="D933" i="1"/>
  <c r="E932" i="1"/>
  <c r="D932" i="1"/>
  <c r="E931" i="1"/>
  <c r="D931" i="1"/>
  <c r="E930" i="1"/>
  <c r="D930" i="1"/>
  <c r="E929" i="1"/>
  <c r="D929" i="1"/>
  <c r="E928" i="1"/>
  <c r="D928" i="1"/>
  <c r="E927" i="1"/>
  <c r="D927" i="1"/>
  <c r="E926" i="1"/>
  <c r="D926" i="1"/>
  <c r="E925" i="1"/>
  <c r="D925" i="1"/>
  <c r="E924" i="1"/>
  <c r="D924" i="1"/>
  <c r="E923" i="1"/>
  <c r="D923" i="1"/>
  <c r="E922" i="1"/>
  <c r="D922" i="1"/>
  <c r="E921" i="1"/>
  <c r="D921" i="1"/>
  <c r="E920" i="1"/>
  <c r="D920" i="1"/>
  <c r="E919" i="1"/>
  <c r="D919" i="1"/>
  <c r="E918" i="1"/>
  <c r="D918" i="1"/>
  <c r="E917" i="1"/>
  <c r="D917" i="1"/>
  <c r="E916" i="1"/>
  <c r="D916" i="1"/>
  <c r="E915" i="1"/>
  <c r="D915" i="1"/>
  <c r="E914" i="1"/>
  <c r="D914" i="1"/>
  <c r="E913" i="1"/>
  <c r="D913" i="1"/>
  <c r="E912" i="1"/>
  <c r="D912" i="1"/>
  <c r="E911" i="1"/>
  <c r="D911" i="1"/>
  <c r="E910" i="1"/>
  <c r="D910" i="1"/>
  <c r="E909" i="1"/>
  <c r="D909" i="1"/>
  <c r="E908" i="1"/>
  <c r="D908" i="1"/>
  <c r="E907" i="1"/>
  <c r="D907" i="1"/>
  <c r="E906" i="1"/>
  <c r="D906" i="1"/>
  <c r="E905" i="1"/>
  <c r="D905" i="1"/>
  <c r="E904" i="1"/>
  <c r="D904" i="1"/>
  <c r="E903" i="1"/>
  <c r="D903" i="1"/>
  <c r="E902" i="1"/>
  <c r="D902" i="1"/>
  <c r="E901" i="1"/>
  <c r="D901" i="1"/>
  <c r="E900" i="1"/>
  <c r="D900" i="1"/>
  <c r="E899" i="1"/>
  <c r="D899" i="1"/>
  <c r="E898" i="1"/>
  <c r="D898" i="1"/>
  <c r="E897" i="1"/>
  <c r="D897" i="1"/>
  <c r="E896" i="1"/>
  <c r="D896" i="1"/>
  <c r="E895" i="1"/>
  <c r="D895" i="1"/>
  <c r="E894" i="1"/>
  <c r="D894" i="1"/>
  <c r="E893" i="1"/>
  <c r="D893" i="1"/>
  <c r="E892" i="1"/>
  <c r="D892" i="1"/>
  <c r="E891" i="1"/>
  <c r="D891" i="1"/>
  <c r="E890" i="1"/>
  <c r="D890" i="1"/>
  <c r="E889" i="1"/>
  <c r="D889" i="1"/>
  <c r="E888" i="1"/>
  <c r="D888" i="1"/>
  <c r="E887" i="1"/>
  <c r="D887" i="1"/>
  <c r="E886" i="1"/>
  <c r="D886" i="1"/>
  <c r="E885" i="1"/>
  <c r="D885" i="1"/>
  <c r="E884" i="1"/>
  <c r="D884" i="1"/>
  <c r="E883" i="1"/>
  <c r="D883" i="1"/>
  <c r="E881" i="1"/>
  <c r="D881" i="1"/>
  <c r="E880" i="1"/>
  <c r="D880" i="1"/>
  <c r="E879" i="1"/>
  <c r="D879" i="1"/>
  <c r="E878" i="1"/>
  <c r="D878" i="1"/>
  <c r="E877" i="1"/>
  <c r="D877" i="1"/>
  <c r="E876" i="1"/>
  <c r="D876" i="1"/>
  <c r="E875" i="1"/>
  <c r="D875" i="1"/>
  <c r="E874" i="1"/>
  <c r="D874" i="1"/>
  <c r="E873" i="1"/>
  <c r="D873" i="1"/>
  <c r="E872" i="1"/>
  <c r="D872" i="1"/>
  <c r="E871" i="1"/>
  <c r="D871" i="1"/>
  <c r="E870" i="1"/>
  <c r="D870" i="1"/>
  <c r="E869" i="1"/>
  <c r="D869" i="1"/>
  <c r="E868" i="1"/>
  <c r="D868" i="1"/>
  <c r="E867" i="1"/>
  <c r="D867" i="1"/>
  <c r="E866" i="1"/>
  <c r="D866" i="1"/>
  <c r="E865" i="1"/>
  <c r="D865" i="1"/>
  <c r="E864" i="1"/>
  <c r="D864" i="1"/>
  <c r="E863" i="1"/>
  <c r="D863" i="1"/>
  <c r="E862" i="1"/>
  <c r="D862" i="1"/>
  <c r="E861" i="1"/>
  <c r="D861" i="1"/>
  <c r="E860" i="1"/>
  <c r="D860" i="1"/>
  <c r="E859" i="1"/>
  <c r="D859" i="1"/>
  <c r="E858" i="1"/>
  <c r="D858" i="1"/>
  <c r="E857" i="1"/>
  <c r="D857" i="1"/>
  <c r="E856" i="1"/>
  <c r="D856" i="1"/>
  <c r="E855" i="1"/>
  <c r="D855" i="1"/>
  <c r="E854" i="1"/>
  <c r="D854" i="1"/>
  <c r="E853" i="1"/>
  <c r="D853" i="1"/>
  <c r="E852" i="1"/>
  <c r="D852" i="1"/>
  <c r="E851" i="1"/>
  <c r="D851" i="1"/>
  <c r="E850" i="1"/>
  <c r="D850" i="1"/>
  <c r="E849" i="1"/>
  <c r="D849" i="1"/>
  <c r="E848" i="1"/>
  <c r="D848" i="1"/>
  <c r="E847" i="1"/>
  <c r="D847" i="1"/>
  <c r="E846" i="1"/>
  <c r="D846" i="1"/>
  <c r="E845" i="1"/>
  <c r="D845" i="1"/>
  <c r="E844" i="1"/>
  <c r="D844" i="1"/>
  <c r="E843" i="1"/>
  <c r="D843" i="1"/>
  <c r="E842" i="1"/>
  <c r="D842" i="1"/>
  <c r="E841" i="1"/>
  <c r="D841" i="1"/>
  <c r="E840" i="1"/>
  <c r="D840" i="1"/>
  <c r="E839" i="1"/>
  <c r="D839" i="1"/>
  <c r="E838" i="1"/>
  <c r="D838" i="1"/>
  <c r="E837" i="1"/>
  <c r="D837" i="1"/>
  <c r="E836" i="1"/>
  <c r="D836" i="1"/>
  <c r="E835" i="1"/>
  <c r="D835" i="1"/>
  <c r="E834" i="1"/>
  <c r="D834" i="1"/>
  <c r="E833" i="1"/>
  <c r="D833" i="1"/>
  <c r="E832" i="1"/>
  <c r="D832" i="1"/>
  <c r="E831" i="1"/>
  <c r="D831" i="1"/>
  <c r="E830" i="1"/>
  <c r="D830" i="1"/>
  <c r="E829" i="1"/>
  <c r="D829" i="1"/>
  <c r="E828" i="1"/>
  <c r="D828" i="1"/>
  <c r="E827" i="1"/>
  <c r="D827" i="1"/>
  <c r="E826" i="1"/>
  <c r="D826" i="1"/>
  <c r="E825" i="1"/>
  <c r="D825" i="1"/>
  <c r="E824" i="1"/>
  <c r="D824" i="1"/>
  <c r="E823" i="1"/>
  <c r="D823" i="1"/>
  <c r="E822" i="1"/>
  <c r="D822" i="1"/>
  <c r="E821" i="1"/>
  <c r="D821" i="1"/>
  <c r="E820" i="1"/>
  <c r="D820" i="1"/>
  <c r="E819" i="1"/>
  <c r="D819" i="1"/>
  <c r="E818" i="1"/>
  <c r="D818" i="1"/>
  <c r="E817" i="1"/>
  <c r="D817" i="1"/>
  <c r="E816" i="1"/>
  <c r="D816" i="1"/>
  <c r="E815" i="1"/>
  <c r="D815" i="1"/>
  <c r="E814" i="1"/>
  <c r="D814" i="1"/>
  <c r="E813" i="1"/>
  <c r="D813" i="1"/>
  <c r="E812" i="1"/>
  <c r="D812" i="1"/>
  <c r="E810" i="1"/>
  <c r="D810" i="1"/>
  <c r="E809" i="1"/>
  <c r="D809" i="1"/>
  <c r="E808" i="1"/>
  <c r="D808" i="1"/>
  <c r="E807" i="1"/>
  <c r="D807" i="1"/>
  <c r="E806" i="1"/>
  <c r="D806" i="1"/>
  <c r="E805" i="1"/>
  <c r="D805" i="1"/>
  <c r="D804" i="1"/>
  <c r="E803" i="1"/>
  <c r="D803" i="1"/>
  <c r="E802" i="1"/>
  <c r="D802" i="1"/>
  <c r="E801" i="1"/>
  <c r="D801" i="1"/>
  <c r="E800" i="1"/>
  <c r="D800" i="1"/>
  <c r="E799" i="1"/>
  <c r="D799" i="1"/>
  <c r="E798" i="1"/>
  <c r="D798" i="1"/>
  <c r="E797" i="1"/>
  <c r="D797" i="1"/>
  <c r="E796" i="1"/>
  <c r="D796" i="1"/>
  <c r="E795" i="1"/>
  <c r="D795" i="1"/>
  <c r="E793" i="1"/>
  <c r="D793" i="1"/>
  <c r="E792" i="1"/>
  <c r="D792" i="1"/>
  <c r="E791" i="1"/>
  <c r="D791" i="1"/>
  <c r="E790" i="1"/>
  <c r="D790" i="1"/>
  <c r="E789" i="1"/>
  <c r="D789" i="1"/>
  <c r="E788" i="1"/>
  <c r="D788" i="1"/>
  <c r="E787" i="1"/>
  <c r="D787" i="1"/>
  <c r="E786" i="1"/>
  <c r="D786" i="1"/>
  <c r="E785" i="1"/>
  <c r="D785" i="1"/>
  <c r="E784" i="1"/>
  <c r="D784" i="1"/>
  <c r="E782" i="1"/>
  <c r="D782" i="1"/>
  <c r="E781" i="1"/>
  <c r="D781" i="1"/>
  <c r="E780" i="1"/>
  <c r="D780" i="1"/>
  <c r="E779" i="1"/>
  <c r="D779" i="1"/>
  <c r="E778" i="1"/>
  <c r="D778" i="1"/>
  <c r="E777" i="1"/>
  <c r="D777" i="1"/>
  <c r="E776" i="1"/>
  <c r="D776" i="1"/>
  <c r="E775" i="1"/>
  <c r="D775" i="1"/>
  <c r="E774" i="1"/>
  <c r="D774" i="1"/>
  <c r="E773" i="1"/>
  <c r="D773" i="1"/>
  <c r="E772" i="1"/>
  <c r="D772" i="1"/>
  <c r="E771" i="1"/>
  <c r="D771" i="1"/>
  <c r="E770" i="1"/>
  <c r="D770" i="1"/>
  <c r="E769" i="1"/>
  <c r="D769" i="1"/>
  <c r="D768" i="1"/>
  <c r="E767" i="1"/>
  <c r="D767" i="1"/>
  <c r="E766" i="1"/>
  <c r="D766" i="1"/>
  <c r="E765" i="1"/>
  <c r="D765" i="1"/>
  <c r="E763" i="1"/>
  <c r="D763" i="1"/>
  <c r="E762" i="1"/>
  <c r="D762" i="1"/>
  <c r="E761" i="1"/>
  <c r="D761" i="1"/>
  <c r="E760" i="1"/>
  <c r="D760" i="1"/>
  <c r="E759" i="1"/>
  <c r="D759" i="1"/>
  <c r="E758" i="1"/>
  <c r="D758" i="1"/>
  <c r="E757" i="1"/>
  <c r="D757" i="1"/>
  <c r="E756" i="1"/>
  <c r="D756" i="1"/>
  <c r="E755" i="1"/>
  <c r="D755" i="1"/>
  <c r="E754" i="1"/>
  <c r="D754" i="1"/>
  <c r="E753" i="1"/>
  <c r="D753" i="1"/>
  <c r="E752" i="1"/>
  <c r="D752" i="1"/>
  <c r="E751" i="1"/>
  <c r="D751" i="1"/>
  <c r="E750" i="1"/>
  <c r="D750" i="1"/>
  <c r="E749" i="1"/>
  <c r="D749" i="1"/>
  <c r="E748" i="1"/>
  <c r="D748" i="1"/>
  <c r="E746" i="1"/>
  <c r="D746" i="1"/>
  <c r="E745" i="1"/>
  <c r="D745" i="1"/>
  <c r="E744" i="1"/>
  <c r="D744" i="1"/>
  <c r="E743" i="1"/>
  <c r="D743" i="1"/>
  <c r="E742" i="1"/>
  <c r="D742" i="1"/>
  <c r="E741" i="1"/>
  <c r="D741" i="1"/>
  <c r="E740" i="1"/>
  <c r="D740" i="1"/>
  <c r="E739" i="1"/>
  <c r="D739" i="1"/>
  <c r="E738" i="1"/>
  <c r="D738" i="1"/>
  <c r="E737" i="1"/>
  <c r="D737" i="1"/>
  <c r="E736" i="1"/>
  <c r="D736" i="1"/>
  <c r="E735" i="1"/>
  <c r="D735" i="1"/>
  <c r="E734" i="1"/>
  <c r="D734" i="1"/>
  <c r="E733" i="1"/>
  <c r="D733" i="1"/>
  <c r="E732" i="1"/>
  <c r="D732" i="1"/>
  <c r="E731" i="1"/>
  <c r="D731" i="1"/>
  <c r="D730" i="1"/>
  <c r="E729" i="1"/>
  <c r="D729" i="1"/>
  <c r="E728" i="1"/>
  <c r="D728" i="1"/>
  <c r="E726" i="1"/>
  <c r="D726" i="1"/>
  <c r="E725" i="1"/>
  <c r="D725" i="1"/>
  <c r="E724" i="1"/>
  <c r="D724" i="1"/>
  <c r="E723" i="1"/>
  <c r="D723" i="1"/>
  <c r="E722" i="1"/>
  <c r="D722" i="1"/>
  <c r="E721" i="1"/>
  <c r="D721" i="1"/>
  <c r="D720" i="1"/>
  <c r="E719" i="1"/>
  <c r="D719" i="1"/>
  <c r="E718" i="1"/>
  <c r="D718" i="1"/>
  <c r="E716" i="1"/>
  <c r="D716" i="1"/>
  <c r="E715" i="1"/>
  <c r="D715" i="1"/>
  <c r="E714" i="1"/>
  <c r="D714" i="1"/>
  <c r="E713" i="1"/>
  <c r="D713" i="1"/>
  <c r="E712" i="1"/>
  <c r="D712" i="1"/>
  <c r="E711" i="1"/>
  <c r="D711" i="1"/>
  <c r="D710" i="1"/>
  <c r="E709" i="1"/>
  <c r="D709" i="1"/>
  <c r="E708" i="1"/>
  <c r="D708" i="1"/>
  <c r="E706" i="1"/>
  <c r="D706" i="1"/>
  <c r="E705" i="1"/>
  <c r="D705" i="1"/>
  <c r="D704" i="1"/>
  <c r="E703" i="1"/>
  <c r="D703" i="1"/>
  <c r="E702" i="1"/>
  <c r="D702" i="1"/>
  <c r="E700" i="1"/>
  <c r="D700" i="1"/>
  <c r="E699" i="1"/>
  <c r="D699" i="1"/>
  <c r="E698" i="1"/>
  <c r="D698" i="1"/>
  <c r="E697" i="1"/>
  <c r="D697" i="1"/>
  <c r="E696" i="1"/>
  <c r="D696" i="1"/>
  <c r="E694" i="1"/>
  <c r="D694" i="1"/>
  <c r="E693" i="1"/>
  <c r="D693" i="1"/>
  <c r="E692" i="1"/>
  <c r="D692" i="1"/>
  <c r="E691" i="1"/>
  <c r="D691" i="1"/>
  <c r="E690" i="1"/>
  <c r="D690" i="1"/>
  <c r="E689" i="1"/>
  <c r="D689" i="1"/>
  <c r="E688" i="1"/>
  <c r="D688" i="1"/>
  <c r="E686" i="1"/>
  <c r="D686" i="1"/>
  <c r="E685" i="1"/>
  <c r="D685" i="1"/>
  <c r="E684" i="1"/>
  <c r="D684" i="1"/>
  <c r="E683" i="1"/>
  <c r="D683" i="1"/>
  <c r="E682" i="1"/>
  <c r="D682" i="1"/>
  <c r="E680" i="1"/>
  <c r="D680" i="1"/>
  <c r="E679" i="1"/>
  <c r="D679" i="1"/>
  <c r="E677" i="1"/>
  <c r="D677" i="1"/>
  <c r="E676" i="1"/>
  <c r="D676" i="1"/>
  <c r="E675" i="1"/>
  <c r="D675" i="1"/>
  <c r="D674" i="1"/>
  <c r="E673" i="1"/>
  <c r="D673" i="1"/>
  <c r="E672" i="1"/>
  <c r="D672" i="1"/>
  <c r="E671" i="1"/>
  <c r="D671" i="1"/>
  <c r="E670" i="1"/>
  <c r="D670" i="1"/>
  <c r="E669" i="1"/>
  <c r="D669" i="1"/>
  <c r="E668" i="1"/>
  <c r="D668" i="1"/>
  <c r="E667" i="1"/>
  <c r="D667" i="1"/>
  <c r="E666" i="1"/>
  <c r="D666" i="1"/>
  <c r="E665" i="1"/>
  <c r="D665" i="1"/>
  <c r="E664" i="1"/>
  <c r="D664" i="1"/>
  <c r="E663" i="1"/>
  <c r="D663" i="1"/>
  <c r="E662" i="1"/>
  <c r="D662" i="1"/>
  <c r="E661" i="1"/>
  <c r="D661" i="1"/>
  <c r="E660" i="1"/>
  <c r="D660" i="1"/>
  <c r="E659" i="1"/>
  <c r="D659" i="1"/>
  <c r="E658" i="1"/>
  <c r="D658" i="1"/>
  <c r="E657" i="1"/>
  <c r="D657" i="1"/>
  <c r="E656" i="1"/>
  <c r="D656" i="1"/>
  <c r="E655" i="1"/>
  <c r="D655" i="1"/>
  <c r="E653" i="1"/>
  <c r="D653" i="1"/>
  <c r="E652" i="1"/>
  <c r="D652" i="1"/>
  <c r="E651" i="1"/>
  <c r="D651" i="1"/>
  <c r="E650" i="1"/>
  <c r="D650" i="1"/>
  <c r="E649" i="1"/>
  <c r="D649" i="1"/>
  <c r="E648" i="1"/>
  <c r="D648" i="1"/>
  <c r="E647" i="1"/>
  <c r="D647" i="1"/>
  <c r="E646" i="1"/>
  <c r="D646" i="1"/>
  <c r="E645" i="1"/>
  <c r="D645" i="1"/>
  <c r="E644" i="1"/>
  <c r="D644" i="1"/>
  <c r="E643" i="1"/>
  <c r="D643" i="1"/>
  <c r="E642" i="1"/>
  <c r="D642" i="1"/>
  <c r="E641" i="1"/>
  <c r="D641" i="1"/>
  <c r="E640" i="1"/>
  <c r="D640" i="1"/>
  <c r="E639" i="1"/>
  <c r="D639" i="1"/>
  <c r="E638" i="1"/>
  <c r="D638" i="1"/>
  <c r="E637" i="1"/>
  <c r="D637" i="1"/>
  <c r="E636" i="1"/>
  <c r="D636" i="1"/>
  <c r="E635" i="1"/>
  <c r="D635" i="1"/>
  <c r="E634" i="1"/>
  <c r="D634" i="1"/>
  <c r="E632" i="1"/>
  <c r="D632" i="1"/>
  <c r="E631" i="1"/>
  <c r="D631" i="1"/>
  <c r="E630" i="1"/>
  <c r="D630" i="1"/>
  <c r="E629" i="1"/>
  <c r="D629" i="1"/>
  <c r="E628" i="1"/>
  <c r="D628" i="1"/>
  <c r="E627" i="1"/>
  <c r="D627" i="1"/>
  <c r="E626" i="1"/>
  <c r="D626" i="1"/>
  <c r="E625" i="1"/>
  <c r="D625" i="1"/>
  <c r="E624" i="1"/>
  <c r="D624" i="1"/>
  <c r="E623" i="1"/>
  <c r="D623" i="1"/>
  <c r="E622" i="1"/>
  <c r="D622" i="1"/>
  <c r="E621" i="1"/>
  <c r="D621" i="1"/>
  <c r="E620" i="1"/>
  <c r="D620" i="1"/>
  <c r="E619" i="1"/>
  <c r="D619" i="1"/>
  <c r="E618" i="1"/>
  <c r="D618" i="1"/>
  <c r="E617" i="1"/>
  <c r="D617" i="1"/>
  <c r="E616" i="1"/>
  <c r="D616" i="1"/>
  <c r="E614" i="1"/>
  <c r="D614" i="1"/>
  <c r="E613" i="1"/>
  <c r="D613" i="1"/>
  <c r="E612" i="1"/>
  <c r="D612" i="1"/>
  <c r="E611" i="1"/>
  <c r="D611" i="1"/>
  <c r="E610" i="1"/>
  <c r="D610" i="1"/>
  <c r="E609" i="1"/>
  <c r="D609" i="1"/>
  <c r="E608" i="1"/>
  <c r="D608" i="1"/>
  <c r="E607" i="1"/>
  <c r="D607" i="1"/>
  <c r="E606" i="1"/>
  <c r="D606" i="1"/>
  <c r="E605" i="1"/>
  <c r="D605" i="1"/>
  <c r="E604" i="1"/>
  <c r="D604" i="1"/>
  <c r="E603" i="1"/>
  <c r="D603" i="1"/>
  <c r="E602" i="1"/>
  <c r="D602" i="1"/>
  <c r="E601" i="1"/>
  <c r="D601" i="1"/>
  <c r="E600" i="1"/>
  <c r="D600" i="1"/>
  <c r="E599" i="1"/>
  <c r="D599" i="1"/>
  <c r="E598" i="1"/>
  <c r="D598" i="1"/>
  <c r="E597" i="1"/>
  <c r="D597" i="1"/>
  <c r="E596" i="1"/>
  <c r="D596" i="1"/>
  <c r="E595" i="1"/>
  <c r="D595" i="1"/>
  <c r="E594" i="1"/>
  <c r="D594" i="1"/>
  <c r="E593" i="1"/>
  <c r="D593" i="1"/>
  <c r="E592" i="1"/>
  <c r="D592" i="1"/>
  <c r="E591" i="1"/>
  <c r="D591" i="1"/>
  <c r="D590" i="1"/>
  <c r="E589" i="1"/>
  <c r="D589" i="1"/>
  <c r="E588" i="1"/>
  <c r="D588" i="1"/>
  <c r="E587" i="1"/>
  <c r="D587" i="1"/>
  <c r="E586" i="1"/>
  <c r="D586" i="1"/>
  <c r="E585" i="1"/>
  <c r="D585" i="1"/>
  <c r="E584" i="1"/>
  <c r="D584" i="1"/>
  <c r="E583" i="1"/>
  <c r="D583" i="1"/>
  <c r="E582" i="1"/>
  <c r="D582" i="1"/>
  <c r="E581" i="1"/>
  <c r="D581" i="1"/>
  <c r="E580" i="1"/>
  <c r="D580" i="1"/>
  <c r="E579" i="1"/>
  <c r="D579" i="1"/>
  <c r="E578" i="1"/>
  <c r="D578" i="1"/>
  <c r="E577" i="1"/>
  <c r="D577" i="1"/>
  <c r="E576" i="1"/>
  <c r="D576" i="1"/>
  <c r="E575" i="1"/>
  <c r="D575" i="1"/>
  <c r="E574" i="1"/>
  <c r="D574" i="1"/>
  <c r="E573" i="1"/>
  <c r="D573" i="1"/>
  <c r="E572" i="1"/>
  <c r="D572" i="1"/>
  <c r="E571" i="1"/>
  <c r="D571" i="1"/>
  <c r="E570" i="1"/>
  <c r="D570" i="1"/>
  <c r="E569" i="1"/>
  <c r="D569" i="1"/>
  <c r="E568" i="1"/>
  <c r="D568" i="1"/>
  <c r="E567" i="1"/>
  <c r="D567" i="1"/>
  <c r="E566" i="1"/>
  <c r="D566" i="1"/>
  <c r="E565" i="1"/>
  <c r="D565" i="1"/>
  <c r="E564" i="1"/>
  <c r="D564" i="1"/>
  <c r="E563" i="1"/>
  <c r="D563" i="1"/>
  <c r="E562" i="1"/>
  <c r="D562" i="1"/>
  <c r="E561" i="1"/>
  <c r="D561" i="1"/>
  <c r="E560" i="1"/>
  <c r="D560" i="1"/>
  <c r="E559" i="1"/>
  <c r="D559" i="1"/>
  <c r="E558" i="1"/>
  <c r="D558" i="1"/>
  <c r="E557" i="1"/>
  <c r="D557" i="1"/>
  <c r="E556" i="1"/>
  <c r="D556" i="1"/>
  <c r="E555" i="1"/>
  <c r="D555" i="1"/>
  <c r="E554" i="1"/>
  <c r="D554" i="1"/>
  <c r="E553" i="1"/>
  <c r="D553" i="1"/>
  <c r="E552" i="1"/>
  <c r="D552" i="1"/>
  <c r="E551" i="1"/>
  <c r="D551" i="1"/>
  <c r="E550" i="1"/>
  <c r="D550" i="1"/>
  <c r="E549" i="1"/>
  <c r="D549" i="1"/>
  <c r="E548" i="1"/>
  <c r="D548" i="1"/>
  <c r="E547" i="1"/>
  <c r="D547" i="1"/>
  <c r="E546" i="1"/>
  <c r="D546" i="1"/>
  <c r="E545" i="1"/>
  <c r="D545" i="1"/>
  <c r="E544" i="1"/>
  <c r="D544" i="1"/>
  <c r="E543" i="1"/>
  <c r="D543" i="1"/>
  <c r="E542" i="1"/>
  <c r="D542" i="1"/>
  <c r="E541" i="1"/>
  <c r="D541" i="1"/>
  <c r="E540" i="1"/>
  <c r="D540" i="1"/>
  <c r="E539" i="1"/>
  <c r="D539" i="1"/>
  <c r="E538" i="1"/>
  <c r="D538" i="1"/>
  <c r="E537" i="1"/>
  <c r="D537" i="1"/>
  <c r="E536" i="1"/>
  <c r="D536" i="1"/>
  <c r="E534" i="1"/>
  <c r="D534" i="1"/>
  <c r="E533" i="1"/>
  <c r="D533" i="1"/>
  <c r="E532" i="1"/>
  <c r="D532" i="1"/>
  <c r="E531" i="1"/>
  <c r="D531" i="1"/>
  <c r="E530" i="1"/>
  <c r="D530" i="1"/>
  <c r="E529" i="1"/>
  <c r="D529" i="1"/>
  <c r="E528" i="1"/>
  <c r="D528" i="1"/>
  <c r="E527" i="1"/>
  <c r="D527" i="1"/>
  <c r="E526" i="1"/>
  <c r="D526" i="1"/>
  <c r="E525" i="1"/>
  <c r="D525" i="1"/>
  <c r="E524" i="1"/>
  <c r="D524" i="1"/>
  <c r="E523" i="1"/>
  <c r="D523" i="1"/>
  <c r="E522" i="1"/>
  <c r="D522" i="1"/>
  <c r="E521" i="1"/>
  <c r="D521" i="1"/>
  <c r="E520" i="1"/>
  <c r="D520" i="1"/>
  <c r="E519" i="1"/>
  <c r="D519" i="1"/>
  <c r="E518" i="1"/>
  <c r="D518" i="1"/>
  <c r="E517" i="1"/>
  <c r="D517" i="1"/>
  <c r="E516" i="1"/>
  <c r="D516" i="1"/>
  <c r="E515" i="1"/>
  <c r="D515" i="1"/>
  <c r="E514" i="1"/>
  <c r="D514" i="1"/>
  <c r="E513" i="1"/>
  <c r="D513" i="1"/>
  <c r="E512" i="1"/>
  <c r="D512" i="1"/>
  <c r="E511" i="1"/>
  <c r="D511" i="1"/>
  <c r="E510" i="1"/>
  <c r="D510" i="1"/>
  <c r="E509" i="1"/>
  <c r="D509" i="1"/>
  <c r="E508" i="1"/>
  <c r="D508" i="1"/>
  <c r="E507" i="1"/>
  <c r="D507" i="1"/>
  <c r="E506" i="1"/>
  <c r="D506" i="1"/>
  <c r="E505" i="1"/>
  <c r="D505" i="1"/>
  <c r="E504" i="1"/>
  <c r="D504" i="1"/>
  <c r="E503" i="1"/>
  <c r="D503" i="1"/>
  <c r="E502" i="1"/>
  <c r="D502" i="1"/>
  <c r="E501" i="1"/>
  <c r="D501" i="1"/>
  <c r="D500" i="1"/>
  <c r="E499" i="1"/>
  <c r="D499" i="1"/>
  <c r="E498" i="1"/>
  <c r="D498" i="1"/>
  <c r="E497" i="1"/>
  <c r="D497" i="1"/>
  <c r="E496" i="1"/>
  <c r="D496" i="1"/>
  <c r="E495" i="1"/>
  <c r="D495" i="1"/>
  <c r="E494" i="1"/>
  <c r="D494" i="1"/>
  <c r="E493" i="1"/>
  <c r="D493" i="1"/>
  <c r="E492" i="1"/>
  <c r="D492" i="1"/>
  <c r="E491" i="1"/>
  <c r="D491" i="1"/>
  <c r="E490" i="1"/>
  <c r="D490" i="1"/>
  <c r="E489" i="1"/>
  <c r="D489" i="1"/>
  <c r="E488" i="1"/>
  <c r="D488" i="1"/>
  <c r="E487" i="1"/>
  <c r="D487" i="1"/>
  <c r="E486" i="1"/>
  <c r="D486" i="1"/>
  <c r="E485" i="1"/>
  <c r="D485" i="1"/>
  <c r="E484" i="1"/>
  <c r="D484" i="1"/>
  <c r="E483" i="1"/>
  <c r="D483" i="1"/>
  <c r="E482" i="1"/>
  <c r="D482" i="1"/>
  <c r="E481" i="1"/>
  <c r="D481" i="1"/>
  <c r="E480" i="1"/>
  <c r="D480" i="1"/>
  <c r="E479" i="1"/>
  <c r="D479" i="1"/>
  <c r="E478" i="1"/>
  <c r="D478" i="1"/>
  <c r="E477" i="1"/>
  <c r="D477" i="1"/>
  <c r="E476" i="1"/>
  <c r="D476" i="1"/>
  <c r="E475" i="1"/>
  <c r="D475" i="1"/>
  <c r="E474" i="1"/>
  <c r="D474" i="1"/>
  <c r="E473" i="1"/>
  <c r="D473" i="1"/>
  <c r="E472" i="1"/>
  <c r="D472" i="1"/>
  <c r="E471" i="1"/>
  <c r="D471" i="1"/>
  <c r="E470" i="1"/>
  <c r="D470" i="1"/>
  <c r="E469" i="1"/>
  <c r="D469" i="1"/>
  <c r="E468" i="1"/>
  <c r="D468" i="1"/>
  <c r="E467" i="1"/>
  <c r="D467" i="1"/>
  <c r="E466" i="1"/>
  <c r="D466" i="1"/>
  <c r="E465" i="1"/>
  <c r="D465" i="1"/>
  <c r="E464" i="1"/>
  <c r="D464" i="1"/>
  <c r="E463" i="1"/>
  <c r="D463" i="1"/>
  <c r="E462" i="1"/>
  <c r="D462" i="1"/>
  <c r="E461" i="1"/>
  <c r="D461" i="1"/>
  <c r="E460" i="1"/>
  <c r="D460" i="1"/>
  <c r="E459" i="1"/>
  <c r="D459" i="1"/>
  <c r="E458" i="1"/>
  <c r="D458" i="1"/>
  <c r="E457" i="1"/>
  <c r="D457" i="1"/>
  <c r="E455" i="1"/>
  <c r="D455" i="1"/>
  <c r="E454" i="1"/>
  <c r="D454" i="1"/>
  <c r="E453" i="1"/>
  <c r="D453" i="1"/>
  <c r="E452" i="1"/>
  <c r="D452" i="1"/>
  <c r="E451" i="1"/>
  <c r="D451" i="1"/>
  <c r="E450" i="1"/>
  <c r="D450" i="1"/>
  <c r="E449" i="1"/>
  <c r="D449" i="1"/>
  <c r="E448" i="1"/>
  <c r="D448" i="1"/>
  <c r="E447" i="1"/>
  <c r="D447" i="1"/>
  <c r="D446" i="1"/>
  <c r="E445" i="1"/>
  <c r="D445" i="1"/>
  <c r="E444" i="1"/>
  <c r="D444" i="1"/>
  <c r="E443" i="1"/>
  <c r="D443" i="1"/>
  <c r="E442" i="1"/>
  <c r="D442" i="1"/>
  <c r="E441" i="1"/>
  <c r="D441" i="1"/>
  <c r="E440" i="1"/>
  <c r="D440" i="1"/>
  <c r="E439" i="1"/>
  <c r="D439" i="1"/>
  <c r="E438" i="1"/>
  <c r="D438" i="1"/>
  <c r="E437" i="1"/>
  <c r="D437" i="1"/>
  <c r="E436" i="1"/>
  <c r="D436" i="1"/>
  <c r="E435" i="1"/>
  <c r="D435" i="1"/>
  <c r="E434" i="1"/>
  <c r="D434" i="1"/>
  <c r="E433" i="1"/>
  <c r="D433" i="1"/>
  <c r="E432" i="1"/>
  <c r="D432" i="1"/>
  <c r="E431" i="1"/>
  <c r="D431" i="1"/>
  <c r="E430" i="1"/>
  <c r="D430" i="1"/>
  <c r="E429" i="1"/>
  <c r="D429" i="1"/>
  <c r="D428" i="1"/>
  <c r="E427" i="1"/>
  <c r="D427" i="1"/>
  <c r="E426" i="1"/>
  <c r="D426" i="1"/>
  <c r="E425" i="1"/>
  <c r="D425" i="1"/>
  <c r="E424" i="1"/>
  <c r="D424" i="1"/>
  <c r="E423" i="1"/>
  <c r="D423" i="1"/>
  <c r="E422" i="1"/>
  <c r="D422" i="1"/>
  <c r="E421" i="1"/>
  <c r="D421" i="1"/>
  <c r="E420" i="1"/>
  <c r="D420" i="1"/>
  <c r="E419" i="1"/>
  <c r="D419" i="1"/>
  <c r="E418" i="1"/>
  <c r="D418" i="1"/>
  <c r="E417" i="1"/>
  <c r="D417" i="1"/>
  <c r="E416" i="1"/>
  <c r="D416" i="1"/>
  <c r="E415" i="1"/>
  <c r="D415" i="1"/>
  <c r="E414" i="1"/>
  <c r="D414" i="1"/>
  <c r="E413" i="1"/>
  <c r="D413" i="1"/>
  <c r="E412" i="1"/>
  <c r="D412" i="1"/>
  <c r="E411" i="1"/>
  <c r="D411" i="1"/>
  <c r="E410" i="1"/>
  <c r="D410" i="1"/>
  <c r="E409" i="1"/>
  <c r="D409" i="1"/>
  <c r="E408" i="1"/>
  <c r="D408" i="1"/>
  <c r="E407" i="1"/>
  <c r="D407" i="1"/>
  <c r="E406" i="1"/>
  <c r="D406" i="1"/>
  <c r="E404" i="1"/>
  <c r="D404" i="1"/>
  <c r="E403" i="1"/>
  <c r="D403" i="1"/>
  <c r="E402" i="1"/>
  <c r="D402" i="1"/>
  <c r="E401" i="1"/>
  <c r="D401" i="1"/>
  <c r="E400" i="1"/>
  <c r="D400" i="1"/>
  <c r="E399" i="1"/>
  <c r="D399" i="1"/>
  <c r="E398" i="1"/>
  <c r="D398" i="1"/>
  <c r="E397" i="1"/>
  <c r="D397" i="1"/>
  <c r="E396" i="1"/>
  <c r="D396" i="1"/>
  <c r="E395" i="1"/>
  <c r="D395" i="1"/>
  <c r="E394" i="1"/>
  <c r="D394" i="1"/>
  <c r="E393" i="1"/>
  <c r="D393" i="1"/>
  <c r="E392" i="1"/>
  <c r="D392" i="1"/>
  <c r="E391" i="1"/>
  <c r="D391" i="1"/>
  <c r="E390" i="1"/>
  <c r="D390" i="1"/>
  <c r="E389" i="1"/>
  <c r="D389" i="1"/>
  <c r="E388" i="1"/>
  <c r="D388" i="1"/>
  <c r="E387" i="1"/>
  <c r="D387" i="1"/>
  <c r="E386" i="1"/>
  <c r="D386" i="1"/>
  <c r="E385" i="1"/>
  <c r="D385" i="1"/>
  <c r="E384" i="1"/>
  <c r="D384" i="1"/>
  <c r="E383" i="1"/>
  <c r="D383" i="1"/>
  <c r="E382" i="1"/>
  <c r="D382" i="1"/>
  <c r="E381" i="1"/>
  <c r="D381" i="1"/>
  <c r="E380" i="1"/>
  <c r="D380" i="1"/>
  <c r="E379" i="1"/>
  <c r="D379" i="1"/>
  <c r="E378" i="1"/>
  <c r="D378" i="1"/>
  <c r="E377" i="1"/>
  <c r="D377" i="1"/>
  <c r="E376" i="1"/>
  <c r="D376" i="1"/>
  <c r="E375" i="1"/>
  <c r="D375" i="1"/>
  <c r="E374" i="1"/>
  <c r="D374" i="1"/>
  <c r="E373" i="1"/>
  <c r="D373" i="1"/>
  <c r="E372" i="1"/>
  <c r="D372" i="1"/>
  <c r="E371" i="1"/>
  <c r="D371" i="1"/>
  <c r="E370" i="1"/>
  <c r="D370" i="1"/>
  <c r="E369" i="1"/>
  <c r="D369" i="1"/>
  <c r="E368" i="1"/>
  <c r="D368" i="1"/>
  <c r="E367" i="1"/>
  <c r="D367" i="1"/>
  <c r="E366" i="1"/>
  <c r="D366" i="1"/>
  <c r="E365" i="1"/>
  <c r="D365" i="1"/>
  <c r="E364" i="1"/>
  <c r="D364" i="1"/>
  <c r="E363" i="1"/>
  <c r="D363" i="1"/>
  <c r="E361" i="1"/>
  <c r="D361"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4" i="1"/>
  <c r="D294" i="1"/>
  <c r="E293" i="1"/>
  <c r="D293" i="1"/>
  <c r="E292" i="1"/>
  <c r="D292" i="1"/>
  <c r="E291" i="1"/>
  <c r="D291" i="1"/>
  <c r="E290" i="1"/>
  <c r="D290"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37" i="1"/>
  <c r="D137" i="1"/>
  <c r="E136" i="1"/>
  <c r="D136" i="1"/>
  <c r="E135" i="1"/>
  <c r="D135" i="1"/>
  <c r="E134" i="1"/>
  <c r="D134" i="1"/>
  <c r="E133" i="1"/>
  <c r="D133" i="1"/>
  <c r="E132" i="1"/>
  <c r="D132" i="1"/>
  <c r="E131" i="1"/>
  <c r="D131" i="1"/>
  <c r="E130" i="1"/>
  <c r="D130" i="1"/>
  <c r="E129" i="1"/>
  <c r="D129" i="1"/>
  <c r="E128" i="1"/>
  <c r="D128" i="1"/>
  <c r="E127" i="1"/>
  <c r="D127" i="1"/>
  <c r="E126" i="1"/>
  <c r="D126" i="1"/>
  <c r="E125" i="1"/>
  <c r="D125" i="1"/>
  <c r="E124" i="1"/>
  <c r="D124" i="1"/>
  <c r="E123" i="1"/>
  <c r="D123" i="1"/>
  <c r="E122" i="1"/>
  <c r="D122" i="1"/>
  <c r="E121" i="1"/>
  <c r="D121" i="1"/>
  <c r="E120" i="1"/>
  <c r="D120" i="1"/>
  <c r="E119" i="1"/>
  <c r="D119" i="1"/>
  <c r="E118" i="1"/>
  <c r="D118" i="1"/>
  <c r="E117" i="1"/>
  <c r="D117" i="1"/>
  <c r="E116" i="1"/>
  <c r="D116" i="1"/>
  <c r="E115" i="1"/>
  <c r="D115" i="1"/>
  <c r="E114" i="1"/>
  <c r="D114" i="1"/>
  <c r="E113" i="1"/>
  <c r="D113" i="1"/>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E91" i="1"/>
  <c r="D91" i="1"/>
  <c r="E90" i="1"/>
  <c r="D90" i="1"/>
  <c r="E89" i="1"/>
  <c r="D89" i="1"/>
  <c r="E88" i="1"/>
  <c r="D88" i="1"/>
  <c r="E87" i="1"/>
  <c r="D87" i="1"/>
  <c r="E86" i="1"/>
  <c r="D86" i="1"/>
  <c r="E85" i="1"/>
  <c r="D85" i="1"/>
  <c r="E84" i="1"/>
  <c r="D84" i="1"/>
  <c r="D83" i="1"/>
  <c r="E82" i="1"/>
  <c r="D82" i="1"/>
  <c r="E81" i="1"/>
  <c r="D81" i="1"/>
  <c r="E80" i="1"/>
  <c r="D80" i="1"/>
  <c r="E79" i="1"/>
  <c r="D79" i="1"/>
  <c r="E78" i="1"/>
  <c r="D78" i="1"/>
  <c r="E77" i="1"/>
  <c r="D77" i="1"/>
  <c r="E76" i="1"/>
  <c r="D76" i="1"/>
  <c r="E75" i="1"/>
  <c r="D75" i="1"/>
  <c r="E74" i="1"/>
  <c r="D74" i="1"/>
  <c r="E73" i="1"/>
  <c r="D73" i="1"/>
  <c r="E72" i="1"/>
  <c r="D72" i="1"/>
  <c r="E71" i="1"/>
  <c r="D71" i="1"/>
  <c r="E70" i="1"/>
  <c r="D70" i="1"/>
  <c r="E69" i="1"/>
  <c r="D69" i="1"/>
  <c r="E68" i="1"/>
  <c r="D68" i="1"/>
  <c r="E67" i="1"/>
  <c r="D67" i="1"/>
  <c r="E66" i="1"/>
  <c r="D66" i="1"/>
  <c r="E65" i="1"/>
  <c r="D65" i="1"/>
  <c r="E64" i="1"/>
  <c r="D64" i="1"/>
  <c r="E63" i="1"/>
  <c r="D63" i="1"/>
  <c r="E62" i="1"/>
  <c r="D62" i="1"/>
  <c r="E61" i="1"/>
  <c r="D61" i="1"/>
  <c r="E60" i="1"/>
  <c r="D60" i="1"/>
  <c r="E59" i="1"/>
  <c r="D59" i="1"/>
  <c r="D58" i="1"/>
  <c r="E57" i="1"/>
  <c r="D57" i="1"/>
  <c r="E56" i="1"/>
  <c r="D56" i="1"/>
  <c r="E55" i="1"/>
  <c r="D55" i="1"/>
  <c r="E54" i="1"/>
  <c r="D54" i="1"/>
  <c r="E53" i="1"/>
  <c r="D53" i="1"/>
  <c r="D52" i="1"/>
  <c r="E51" i="1"/>
  <c r="D51" i="1"/>
  <c r="E50" i="1"/>
  <c r="D50" i="1"/>
  <c r="E49" i="1"/>
  <c r="D49" i="1"/>
  <c r="E48" i="1"/>
  <c r="D48" i="1"/>
  <c r="E47" i="1"/>
  <c r="D47" i="1"/>
  <c r="E45" i="1"/>
  <c r="D45" i="1"/>
  <c r="E44" i="1"/>
  <c r="D44" i="1"/>
  <c r="E43" i="1"/>
  <c r="D43" i="1"/>
  <c r="D42" i="1"/>
  <c r="E41" i="1"/>
  <c r="D41" i="1"/>
  <c r="E40" i="1"/>
  <c r="D40" i="1"/>
  <c r="E39" i="1"/>
  <c r="D39" i="1"/>
  <c r="D38" i="1"/>
  <c r="E37" i="1"/>
  <c r="D37" i="1"/>
  <c r="E36" i="1"/>
  <c r="D36" i="1"/>
  <c r="E35" i="1"/>
  <c r="D35" i="1"/>
  <c r="E34" i="1"/>
  <c r="D34" i="1"/>
  <c r="E32" i="1"/>
  <c r="D32" i="1"/>
  <c r="E31" i="1"/>
  <c r="D31" i="1"/>
  <c r="E30" i="1"/>
  <c r="D30" i="1"/>
  <c r="E29" i="1"/>
  <c r="D29" i="1"/>
  <c r="E28" i="1"/>
  <c r="D28" i="1"/>
  <c r="E27" i="1"/>
  <c r="D27" i="1"/>
  <c r="E25" i="1"/>
  <c r="D25" i="1"/>
  <c r="E24" i="1"/>
  <c r="D24" i="1"/>
  <c r="E23" i="1"/>
  <c r="D23" i="1"/>
  <c r="E22" i="1"/>
  <c r="D22" i="1"/>
  <c r="E21" i="1"/>
  <c r="D21" i="1"/>
  <c r="E20" i="1"/>
  <c r="D20" i="1"/>
  <c r="E19" i="1"/>
  <c r="D19" i="1"/>
  <c r="E18" i="1"/>
  <c r="D18" i="1"/>
  <c r="E17" i="1"/>
  <c r="D17" i="1"/>
  <c r="E16" i="1"/>
  <c r="D16" i="1"/>
  <c r="E15" i="1"/>
  <c r="D15" i="1"/>
  <c r="E14" i="1"/>
  <c r="D14" i="1"/>
  <c r="D12" i="1"/>
  <c r="E13" i="1"/>
  <c r="D13" i="1"/>
  <c r="D2267" i="1"/>
  <c r="E2250" i="1"/>
  <c r="E2228" i="1"/>
  <c r="D2189" i="1"/>
  <c r="D2119" i="1"/>
  <c r="E2103" i="1"/>
  <c r="D2103" i="1"/>
  <c r="E2062" i="1"/>
  <c r="D2023" i="1"/>
  <c r="E1982" i="1"/>
  <c r="D1943" i="1"/>
  <c r="E1940" i="1"/>
  <c r="E1914" i="1"/>
  <c r="D1889" i="1"/>
  <c r="D1871" i="1"/>
  <c r="E1862" i="1"/>
  <c r="E1860" i="1"/>
  <c r="D1849" i="1"/>
  <c r="E1845" i="1"/>
  <c r="E1639" i="1"/>
  <c r="D1639" i="1"/>
  <c r="D1631" i="1"/>
  <c r="E1597" i="1"/>
  <c r="D1592" i="1"/>
  <c r="D1574" i="1"/>
  <c r="D1489" i="1"/>
  <c r="E1480" i="1"/>
  <c r="E1441" i="1"/>
  <c r="E1357" i="1"/>
  <c r="D1353" i="1"/>
  <c r="E1287" i="1"/>
  <c r="E1221" i="1"/>
  <c r="D1196" i="1"/>
  <c r="E1166" i="1"/>
  <c r="D1166" i="1"/>
  <c r="D1098" i="1"/>
  <c r="D1037" i="1"/>
  <c r="D1035" i="1"/>
  <c r="E961" i="1"/>
  <c r="D961" i="1"/>
  <c r="E882" i="1"/>
  <c r="D811" i="1"/>
  <c r="E804" i="1"/>
  <c r="C804" i="1" s="1"/>
  <c r="E794" i="1"/>
  <c r="E783" i="1"/>
  <c r="E768" i="1"/>
  <c r="E764" i="1"/>
  <c r="D747" i="1"/>
  <c r="E730" i="1"/>
  <c r="E727" i="1"/>
  <c r="D727" i="1"/>
  <c r="E720" i="1"/>
  <c r="E717" i="1"/>
  <c r="E710" i="1"/>
  <c r="D707" i="1"/>
  <c r="E704" i="1"/>
  <c r="E701" i="1"/>
  <c r="D701" i="1"/>
  <c r="E695" i="1"/>
  <c r="D695" i="1"/>
  <c r="D687" i="1"/>
  <c r="D681" i="1"/>
  <c r="E678" i="1"/>
  <c r="E674" i="1"/>
  <c r="E654" i="1"/>
  <c r="D633" i="1"/>
  <c r="D615" i="1"/>
  <c r="E590" i="1"/>
  <c r="D535" i="1"/>
  <c r="E500" i="1"/>
  <c r="E456" i="1"/>
  <c r="E446" i="1"/>
  <c r="E428" i="1"/>
  <c r="D405" i="1"/>
  <c r="E362" i="1"/>
  <c r="E295" i="1"/>
  <c r="E289" i="1"/>
  <c r="E243" i="1"/>
  <c r="E174" i="1"/>
  <c r="E83" i="1"/>
  <c r="E58" i="1"/>
  <c r="E52" i="1"/>
  <c r="E46" i="1"/>
  <c r="E42" i="1"/>
  <c r="E38" i="1"/>
  <c r="D33" i="1"/>
  <c r="E26" i="1"/>
  <c r="E12" i="1"/>
  <c r="F1848" i="1"/>
  <c r="F1847" i="1"/>
  <c r="F1846" i="1"/>
  <c r="F1845" i="1" s="1"/>
  <c r="K1845" i="1"/>
  <c r="J1845" i="1"/>
  <c r="I1845" i="1"/>
  <c r="H1845" i="1"/>
  <c r="G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s="1"/>
  <c r="K1639" i="1"/>
  <c r="J1639" i="1"/>
  <c r="I1639" i="1"/>
  <c r="H1639" i="1"/>
  <c r="G1639" i="1"/>
  <c r="F1637" i="1"/>
  <c r="F1636" i="1"/>
  <c r="F1635" i="1"/>
  <c r="F1634" i="1"/>
  <c r="F1633" i="1"/>
  <c r="F1632" i="1"/>
  <c r="F1631" i="1" s="1"/>
  <c r="K1631" i="1"/>
  <c r="J1631" i="1"/>
  <c r="I1631" i="1"/>
  <c r="H1631" i="1"/>
  <c r="G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K1597" i="1"/>
  <c r="J1597" i="1"/>
  <c r="I1597" i="1"/>
  <c r="H1597" i="1"/>
  <c r="G1597" i="1"/>
  <c r="F1596" i="1"/>
  <c r="F1595" i="1"/>
  <c r="F1592" i="1" s="1"/>
  <c r="F1594" i="1"/>
  <c r="F1593" i="1"/>
  <c r="K1592" i="1"/>
  <c r="J1592" i="1"/>
  <c r="I1592" i="1"/>
  <c r="H1592" i="1"/>
  <c r="G1592"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K1489" i="1"/>
  <c r="J1489" i="1"/>
  <c r="I1489" i="1"/>
  <c r="H1489" i="1"/>
  <c r="G1489" i="1"/>
  <c r="F148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K1441" i="1"/>
  <c r="J1441" i="1"/>
  <c r="I1441" i="1"/>
  <c r="H1441" i="1"/>
  <c r="G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K1357" i="1"/>
  <c r="J1357" i="1"/>
  <c r="I1357" i="1"/>
  <c r="H1357" i="1"/>
  <c r="G1357"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s="1"/>
  <c r="K1287" i="1"/>
  <c r="J1287" i="1"/>
  <c r="I1287" i="1"/>
  <c r="H1287" i="1"/>
  <c r="G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K1221" i="1"/>
  <c r="J1221" i="1"/>
  <c r="I1221" i="1"/>
  <c r="H1221" i="1"/>
  <c r="G1221"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s="1"/>
  <c r="K1166" i="1"/>
  <c r="J1166" i="1"/>
  <c r="I1166" i="1"/>
  <c r="H1166" i="1"/>
  <c r="G1166"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s="1"/>
  <c r="K1098" i="1"/>
  <c r="J1098" i="1"/>
  <c r="I1098" i="1"/>
  <c r="H1098" i="1"/>
  <c r="G1098"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K1037" i="1"/>
  <c r="J1037" i="1"/>
  <c r="I1037" i="1"/>
  <c r="H1037" i="1"/>
  <c r="G1037"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s="1"/>
  <c r="K961" i="1"/>
  <c r="J961" i="1"/>
  <c r="I961" i="1"/>
  <c r="H961" i="1"/>
  <c r="G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K882" i="1"/>
  <c r="J882" i="1"/>
  <c r="I882" i="1"/>
  <c r="H882" i="1"/>
  <c r="G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K811" i="1"/>
  <c r="J811" i="1"/>
  <c r="I811" i="1"/>
  <c r="H811" i="1"/>
  <c r="G811" i="1"/>
  <c r="F811" i="1"/>
  <c r="A5" i="1"/>
  <c r="A3" i="1"/>
  <c r="A2" i="1"/>
  <c r="C1388" i="1" l="1"/>
  <c r="C1422" i="1"/>
  <c r="C1628" i="1"/>
  <c r="C1774" i="1"/>
  <c r="C2216" i="1"/>
  <c r="C2040" i="1"/>
  <c r="C2099" i="1"/>
  <c r="C2194" i="1"/>
  <c r="C2260" i="1"/>
  <c r="C60" i="1"/>
  <c r="C308" i="1"/>
  <c r="C330" i="1"/>
  <c r="C644" i="1"/>
  <c r="C2007" i="1"/>
  <c r="C2024" i="1"/>
  <c r="C2028" i="1"/>
  <c r="C2030" i="1"/>
  <c r="C2032" i="1"/>
  <c r="C2034" i="1"/>
  <c r="C2038" i="1"/>
  <c r="C2044" i="1"/>
  <c r="C2046" i="1"/>
  <c r="C2048" i="1"/>
  <c r="C2050" i="1"/>
  <c r="C2054" i="1"/>
  <c r="C2056" i="1"/>
  <c r="C2060" i="1"/>
  <c r="C2104" i="1"/>
  <c r="C2108" i="1"/>
  <c r="C2110" i="1"/>
  <c r="C2112" i="1"/>
  <c r="C2114" i="1"/>
  <c r="C2118" i="1"/>
  <c r="C2192" i="1"/>
  <c r="C2196" i="1"/>
  <c r="C2200" i="1"/>
  <c r="C2202" i="1"/>
  <c r="C2204" i="1"/>
  <c r="C2208" i="1"/>
  <c r="C2210" i="1"/>
  <c r="C2212" i="1"/>
  <c r="C2218" i="1"/>
  <c r="C2220" i="1"/>
  <c r="C2224" i="1"/>
  <c r="C2226" i="1"/>
  <c r="C2252" i="1"/>
  <c r="C2256" i="1"/>
  <c r="C2258" i="1"/>
  <c r="C2264" i="1"/>
  <c r="C2266" i="1"/>
  <c r="C540" i="1"/>
  <c r="C919" i="1"/>
  <c r="C1040" i="1"/>
  <c r="C1044" i="1"/>
  <c r="C1046" i="1"/>
  <c r="C1048" i="1"/>
  <c r="C1052" i="1"/>
  <c r="C1054" i="1"/>
  <c r="C1056" i="1"/>
  <c r="C1060" i="1"/>
  <c r="C1062" i="1"/>
  <c r="C1064" i="1"/>
  <c r="C1072" i="1"/>
  <c r="C1076" i="1"/>
  <c r="C1078" i="1"/>
  <c r="C1080" i="1"/>
  <c r="C1084" i="1"/>
  <c r="C1086" i="1"/>
  <c r="C1088" i="1"/>
  <c r="C1092" i="1"/>
  <c r="C1094" i="1"/>
  <c r="C1096" i="1"/>
  <c r="C1506" i="1"/>
  <c r="C1508" i="1"/>
  <c r="C1846" i="1"/>
  <c r="C1878" i="1"/>
  <c r="C1884" i="1"/>
  <c r="C1886" i="1"/>
  <c r="C1888" i="1"/>
  <c r="C1916" i="1"/>
  <c r="C1920" i="1"/>
  <c r="C1922" i="1"/>
  <c r="C1928" i="1"/>
  <c r="C1294" i="1"/>
  <c r="C1296" i="1"/>
  <c r="C1298" i="1"/>
  <c r="C1302" i="1"/>
  <c r="C1304" i="1"/>
  <c r="C1306" i="1"/>
  <c r="C1310" i="1"/>
  <c r="C1312" i="1"/>
  <c r="C1314" i="1"/>
  <c r="C1318" i="1"/>
  <c r="C1320" i="1"/>
  <c r="C1322" i="1"/>
  <c r="C1122" i="1"/>
  <c r="C1326" i="1"/>
  <c r="C1328" i="1"/>
  <c r="C1330" i="1"/>
  <c r="C1334" i="1"/>
  <c r="C1336" i="1"/>
  <c r="C1338" i="1"/>
  <c r="C1342" i="1"/>
  <c r="C1344" i="1"/>
  <c r="C1346" i="1"/>
  <c r="C1350" i="1"/>
  <c r="C1352" i="1"/>
  <c r="C1355" i="1"/>
  <c r="C1358" i="1"/>
  <c r="C1362" i="1"/>
  <c r="C1364" i="1"/>
  <c r="C1366" i="1"/>
  <c r="C1372" i="1"/>
  <c r="C1374" i="1"/>
  <c r="C1378" i="1"/>
  <c r="C1380" i="1"/>
  <c r="C1382" i="1"/>
  <c r="C1386" i="1"/>
  <c r="C1390" i="1"/>
  <c r="C1394" i="1"/>
  <c r="C1396" i="1"/>
  <c r="C1398" i="1"/>
  <c r="C1400" i="1"/>
  <c r="C1402" i="1"/>
  <c r="C1404" i="1"/>
  <c r="C1406" i="1"/>
  <c r="C1408" i="1"/>
  <c r="C1410" i="1"/>
  <c r="C1412" i="1"/>
  <c r="C1414" i="1"/>
  <c r="C1416" i="1"/>
  <c r="C1418" i="1"/>
  <c r="C1420" i="1"/>
  <c r="C1424" i="1"/>
  <c r="C1426" i="1"/>
  <c r="C1428" i="1"/>
  <c r="C1430" i="1"/>
  <c r="C1432" i="1"/>
  <c r="C1436" i="1"/>
  <c r="C1438" i="1"/>
  <c r="C1440" i="1"/>
  <c r="C1443" i="1"/>
  <c r="C1445" i="1"/>
  <c r="C1447" i="1"/>
  <c r="C1449" i="1"/>
  <c r="C1451" i="1"/>
  <c r="C1453" i="1"/>
  <c r="C1455" i="1"/>
  <c r="C1457" i="1"/>
  <c r="C1459" i="1"/>
  <c r="C1461" i="1"/>
  <c r="C1463" i="1"/>
  <c r="C1465" i="1"/>
  <c r="C1469" i="1"/>
  <c r="C1471" i="1"/>
  <c r="C1473" i="1"/>
  <c r="C1475" i="1"/>
  <c r="C1477" i="1"/>
  <c r="C1479" i="1"/>
  <c r="C1482" i="1"/>
  <c r="C1484" i="1"/>
  <c r="C1486" i="1"/>
  <c r="C1488" i="1"/>
  <c r="C1491" i="1"/>
  <c r="C1493" i="1"/>
  <c r="C1495" i="1"/>
  <c r="C1497" i="1"/>
  <c r="C1499" i="1"/>
  <c r="C1501" i="1"/>
  <c r="C1503" i="1"/>
  <c r="C1505" i="1"/>
  <c r="C1507" i="1"/>
  <c r="C1509" i="1"/>
  <c r="C1511" i="1"/>
  <c r="C1513" i="1"/>
  <c r="C1515" i="1"/>
  <c r="C1517" i="1"/>
  <c r="C1519" i="1"/>
  <c r="C1521" i="1"/>
  <c r="C1523" i="1"/>
  <c r="C1525" i="1"/>
  <c r="C1527" i="1"/>
  <c r="C1529" i="1"/>
  <c r="C1531" i="1"/>
  <c r="C1533" i="1"/>
  <c r="C1535" i="1"/>
  <c r="C1539" i="1"/>
  <c r="C1541" i="1"/>
  <c r="C1543" i="1"/>
  <c r="C1545" i="1"/>
  <c r="C1547" i="1"/>
  <c r="C1549" i="1"/>
  <c r="C1551" i="1"/>
  <c r="C1553" i="1"/>
  <c r="C1557" i="1"/>
  <c r="C1559" i="1"/>
  <c r="C1563" i="1"/>
  <c r="C1565" i="1"/>
  <c r="C1567" i="1"/>
  <c r="C1569" i="1"/>
  <c r="C1571" i="1"/>
  <c r="C1573" i="1"/>
  <c r="C1576" i="1"/>
  <c r="C1578" i="1"/>
  <c r="C1580" i="1"/>
  <c r="C1582" i="1"/>
  <c r="C1584" i="1"/>
  <c r="C1588" i="1"/>
  <c r="C1590" i="1"/>
  <c r="C1593" i="1"/>
  <c r="C1595" i="1"/>
  <c r="C1598" i="1"/>
  <c r="C1600" i="1"/>
  <c r="C1602" i="1"/>
  <c r="C1604" i="1"/>
  <c r="C1606" i="1"/>
  <c r="C1608" i="1"/>
  <c r="C1610" i="1"/>
  <c r="C1612" i="1"/>
  <c r="C1614" i="1"/>
  <c r="C1616" i="1"/>
  <c r="C1618" i="1"/>
  <c r="C1620" i="1"/>
  <c r="C1622" i="1"/>
  <c r="C1624" i="1"/>
  <c r="C1626" i="1"/>
  <c r="C1630" i="1"/>
  <c r="C1633" i="1"/>
  <c r="C1635" i="1"/>
  <c r="C1637" i="1"/>
  <c r="C1640" i="1"/>
  <c r="C1642" i="1"/>
  <c r="C1644" i="1"/>
  <c r="C1646" i="1"/>
  <c r="C1648" i="1"/>
  <c r="C1650" i="1"/>
  <c r="C1652" i="1"/>
  <c r="C1654" i="1"/>
  <c r="C1656" i="1"/>
  <c r="C1658" i="1"/>
  <c r="C1660" i="1"/>
  <c r="C1662" i="1"/>
  <c r="C1664" i="1"/>
  <c r="C1666" i="1"/>
  <c r="C1668" i="1"/>
  <c r="C1670" i="1"/>
  <c r="C1672" i="1"/>
  <c r="C1674" i="1"/>
  <c r="C1676" i="1"/>
  <c r="C1678" i="1"/>
  <c r="C1680" i="1"/>
  <c r="C1682" i="1"/>
  <c r="C1684" i="1"/>
  <c r="C1686" i="1"/>
  <c r="C1688" i="1"/>
  <c r="C1690" i="1"/>
  <c r="C1694" i="1"/>
  <c r="C1696" i="1"/>
  <c r="C1698" i="1"/>
  <c r="C1700" i="1"/>
  <c r="C1702" i="1"/>
  <c r="C1704" i="1"/>
  <c r="C1706" i="1"/>
  <c r="C1708" i="1"/>
  <c r="C1710" i="1"/>
  <c r="C1712" i="1"/>
  <c r="C1714" i="1"/>
  <c r="C1716" i="1"/>
  <c r="C1718" i="1"/>
  <c r="C1720" i="1"/>
  <c r="C1722" i="1"/>
  <c r="C1724" i="1"/>
  <c r="C1726" i="1"/>
  <c r="C1728" i="1"/>
  <c r="C1730" i="1"/>
  <c r="C1732" i="1"/>
  <c r="C1734" i="1"/>
  <c r="C1736" i="1"/>
  <c r="C1738" i="1"/>
  <c r="C1740" i="1"/>
  <c r="C1742" i="1"/>
  <c r="C1744" i="1"/>
  <c r="C1746" i="1"/>
  <c r="C1748" i="1"/>
  <c r="C1750" i="1"/>
  <c r="C1752" i="1"/>
  <c r="C1754" i="1"/>
  <c r="C1756" i="1"/>
  <c r="C1758" i="1"/>
  <c r="C1760" i="1"/>
  <c r="C1762" i="1"/>
  <c r="C1766" i="1"/>
  <c r="C1768" i="1"/>
  <c r="C1770" i="1"/>
  <c r="C1776" i="1"/>
  <c r="C1778" i="1"/>
  <c r="C1780" i="1"/>
  <c r="C1782" i="1"/>
  <c r="C1784" i="1"/>
  <c r="C1786" i="1"/>
  <c r="C1788" i="1"/>
  <c r="C1790" i="1"/>
  <c r="C1792" i="1"/>
  <c r="C1796" i="1"/>
  <c r="C1798" i="1"/>
  <c r="C1800" i="1"/>
  <c r="C1802" i="1"/>
  <c r="C1804" i="1"/>
  <c r="C1806" i="1"/>
  <c r="C1808" i="1"/>
  <c r="C1810" i="1"/>
  <c r="C1812" i="1"/>
  <c r="C1814" i="1"/>
  <c r="C1816" i="1"/>
  <c r="C1818" i="1"/>
  <c r="C1820" i="1"/>
  <c r="C1822" i="1"/>
  <c r="C1824" i="1"/>
  <c r="C1826" i="1"/>
  <c r="C1828" i="1"/>
  <c r="C1830" i="1"/>
  <c r="C1832" i="1"/>
  <c r="C1834" i="1"/>
  <c r="C1836" i="1"/>
  <c r="C1838" i="1"/>
  <c r="C1840" i="1"/>
  <c r="C1842" i="1"/>
  <c r="C1844" i="1"/>
  <c r="C1847" i="1"/>
  <c r="C1850" i="1"/>
  <c r="C1852" i="1"/>
  <c r="C1856" i="1"/>
  <c r="C1900" i="1"/>
  <c r="C1902" i="1"/>
  <c r="C1906" i="1"/>
  <c r="C1910" i="1"/>
  <c r="C1912" i="1"/>
  <c r="C1915" i="1"/>
  <c r="C1917" i="1"/>
  <c r="C1919" i="1"/>
  <c r="C1921" i="1"/>
  <c r="C1923" i="1"/>
  <c r="C1925" i="1"/>
  <c r="C1927" i="1"/>
  <c r="C1929" i="1"/>
  <c r="C1931" i="1"/>
  <c r="C1933" i="1"/>
  <c r="C1935" i="1"/>
  <c r="C1942" i="1"/>
  <c r="C1984" i="1"/>
  <c r="C1986" i="1"/>
  <c r="C162" i="1"/>
  <c r="C1537" i="1"/>
  <c r="C1692" i="1"/>
  <c r="C352" i="1"/>
  <c r="C885" i="1"/>
  <c r="C262" i="1"/>
  <c r="C282" i="1"/>
  <c r="C462" i="1"/>
  <c r="C1168" i="1"/>
  <c r="C1172" i="1"/>
  <c r="C1174" i="1"/>
  <c r="C1176" i="1"/>
  <c r="C1180" i="1"/>
  <c r="C1182" i="1"/>
  <c r="C1184" i="1"/>
  <c r="C1188" i="1"/>
  <c r="C1190" i="1"/>
  <c r="C1192" i="1"/>
  <c r="C1240" i="1"/>
  <c r="C1242" i="1"/>
  <c r="C1244" i="1"/>
  <c r="C1248" i="1"/>
  <c r="C1250" i="1"/>
  <c r="C1442" i="1"/>
  <c r="C1446" i="1"/>
  <c r="C1452" i="1"/>
  <c r="C1454" i="1"/>
  <c r="C1458" i="1"/>
  <c r="C1460" i="1"/>
  <c r="C1462" i="1"/>
  <c r="C1466" i="1"/>
  <c r="C1474" i="1"/>
  <c r="C1478" i="1"/>
  <c r="C1490" i="1"/>
  <c r="C1492" i="1"/>
  <c r="C1496" i="1"/>
  <c r="C1498" i="1"/>
  <c r="C1500" i="1"/>
  <c r="C1504" i="1"/>
  <c r="C1512" i="1"/>
  <c r="C1514" i="1"/>
  <c r="C1516" i="1"/>
  <c r="C1520" i="1"/>
  <c r="C1522" i="1"/>
  <c r="C1524" i="1"/>
  <c r="C1528" i="1"/>
  <c r="C1530" i="1"/>
  <c r="C1532" i="1"/>
  <c r="C1536" i="1"/>
  <c r="C1538" i="1"/>
  <c r="C1540" i="1"/>
  <c r="C1544" i="1"/>
  <c r="C1546" i="1"/>
  <c r="C1552" i="1"/>
  <c r="C1554" i="1"/>
  <c r="C1556" i="1"/>
  <c r="C1560" i="1"/>
  <c r="C1562" i="1"/>
  <c r="C1564" i="1"/>
  <c r="C1568" i="1"/>
  <c r="C1570" i="1"/>
  <c r="C1572" i="1"/>
  <c r="C1594" i="1"/>
  <c r="C1596" i="1"/>
  <c r="C1872" i="1"/>
  <c r="C1874" i="1"/>
  <c r="C1880" i="1"/>
  <c r="C1934" i="1"/>
  <c r="C1936" i="1"/>
  <c r="C1938" i="1"/>
  <c r="C1944" i="1"/>
  <c r="C1948" i="1"/>
  <c r="C1950" i="1"/>
  <c r="C1952" i="1"/>
  <c r="C1958" i="1"/>
  <c r="C1964" i="1"/>
  <c r="C1966" i="1"/>
  <c r="C1974" i="1"/>
  <c r="C1976" i="1"/>
  <c r="C1980" i="1"/>
  <c r="C1998" i="1"/>
  <c r="C2064" i="1"/>
  <c r="C2082" i="1"/>
  <c r="C2124" i="1"/>
  <c r="C2148" i="1"/>
  <c r="C2170" i="1"/>
  <c r="C2244" i="1"/>
  <c r="C2280" i="1"/>
  <c r="C2342" i="1"/>
  <c r="C2370" i="1"/>
  <c r="C2402" i="1"/>
  <c r="C2430" i="1"/>
  <c r="C2454" i="1"/>
  <c r="C550" i="1"/>
  <c r="C580" i="1"/>
  <c r="C676" i="1"/>
  <c r="C1038" i="1"/>
  <c r="C1070" i="1"/>
  <c r="C1224" i="1"/>
  <c r="C1226" i="1"/>
  <c r="C1228" i="1"/>
  <c r="C1232" i="1"/>
  <c r="C1234" i="1"/>
  <c r="C1236" i="1"/>
  <c r="C1252" i="1"/>
  <c r="C1256" i="1"/>
  <c r="C1258" i="1"/>
  <c r="C1260" i="1"/>
  <c r="C1264" i="1"/>
  <c r="C1266" i="1"/>
  <c r="C1268" i="1"/>
  <c r="C1272" i="1"/>
  <c r="C1274" i="1"/>
  <c r="C1276" i="1"/>
  <c r="C1280" i="1"/>
  <c r="C1282" i="1"/>
  <c r="C1284" i="1"/>
  <c r="C1468" i="1"/>
  <c r="C1548" i="1"/>
  <c r="C1467" i="1"/>
  <c r="C1555" i="1"/>
  <c r="C1561" i="1"/>
  <c r="C1586" i="1"/>
  <c r="C1794" i="1"/>
  <c r="C1370" i="1"/>
  <c r="C1434" i="1"/>
  <c r="C1858" i="1"/>
  <c r="C1864" i="1"/>
  <c r="C1870" i="1"/>
  <c r="C1873" i="1"/>
  <c r="C1875" i="1"/>
  <c r="C1877" i="1"/>
  <c r="C1879" i="1"/>
  <c r="C1881" i="1"/>
  <c r="C1883" i="1"/>
  <c r="C1885" i="1"/>
  <c r="C1887" i="1"/>
  <c r="C1894" i="1"/>
  <c r="C30" i="1"/>
  <c r="C44" i="1"/>
  <c r="C47" i="1"/>
  <c r="C62" i="1"/>
  <c r="C66" i="1"/>
  <c r="C68" i="1"/>
  <c r="C70" i="1"/>
  <c r="C74" i="1"/>
  <c r="C76" i="1"/>
  <c r="C78" i="1"/>
  <c r="C82" i="1"/>
  <c r="C248" i="1"/>
  <c r="C250" i="1"/>
  <c r="C258" i="1"/>
  <c r="C270" i="1"/>
  <c r="C272" i="1"/>
  <c r="C280" i="1"/>
  <c r="C296" i="1"/>
  <c r="C298" i="1"/>
  <c r="C306" i="1"/>
  <c r="C316" i="1"/>
  <c r="C320" i="1"/>
  <c r="C328" i="1"/>
  <c r="C338" i="1"/>
  <c r="C340" i="1"/>
  <c r="C350" i="1"/>
  <c r="C360" i="1"/>
  <c r="C399" i="1"/>
  <c r="C468" i="1"/>
  <c r="C484" i="1"/>
  <c r="C492" i="1"/>
  <c r="C594" i="1"/>
  <c r="C596" i="1"/>
  <c r="C602" i="1"/>
  <c r="C606" i="1"/>
  <c r="C608" i="1"/>
  <c r="C610" i="1"/>
  <c r="C724" i="1"/>
  <c r="C800" i="1"/>
  <c r="C1148" i="1"/>
  <c r="C560" i="1"/>
  <c r="C570" i="1"/>
  <c r="C761" i="1"/>
  <c r="C1068" i="1"/>
  <c r="C1970" i="1"/>
  <c r="C428" i="1"/>
  <c r="C538" i="1"/>
  <c r="C548" i="1"/>
  <c r="C554" i="1"/>
  <c r="C562" i="1"/>
  <c r="C572" i="1"/>
  <c r="C578" i="1"/>
  <c r="C586" i="1"/>
  <c r="C56" i="1"/>
  <c r="C542" i="1"/>
  <c r="C546" i="1"/>
  <c r="C552" i="1"/>
  <c r="C556" i="1"/>
  <c r="C564" i="1"/>
  <c r="C568" i="1"/>
  <c r="C576" i="1"/>
  <c r="C584" i="1"/>
  <c r="C588" i="1"/>
  <c r="C13" i="1"/>
  <c r="C39" i="1"/>
  <c r="C41" i="1"/>
  <c r="C53" i="1"/>
  <c r="C55" i="1"/>
  <c r="C57" i="1"/>
  <c r="C84" i="1"/>
  <c r="C86" i="1"/>
  <c r="C88" i="1"/>
  <c r="C90" i="1"/>
  <c r="C92" i="1"/>
  <c r="C94" i="1"/>
  <c r="C96" i="1"/>
  <c r="C98" i="1"/>
  <c r="C100" i="1"/>
  <c r="C102" i="1"/>
  <c r="C104" i="1"/>
  <c r="C106" i="1"/>
  <c r="C108" i="1"/>
  <c r="C110" i="1"/>
  <c r="C112" i="1"/>
  <c r="C114" i="1"/>
  <c r="C116" i="1"/>
  <c r="C118" i="1"/>
  <c r="C120" i="1"/>
  <c r="C122" i="1"/>
  <c r="C124" i="1"/>
  <c r="C126" i="1"/>
  <c r="C128" i="1"/>
  <c r="C130" i="1"/>
  <c r="C132" i="1"/>
  <c r="C134" i="1"/>
  <c r="C136" i="1"/>
  <c r="C138" i="1"/>
  <c r="C140" i="1"/>
  <c r="C142" i="1"/>
  <c r="C144" i="1"/>
  <c r="C146" i="1"/>
  <c r="C148" i="1"/>
  <c r="C150" i="1"/>
  <c r="C152" i="1"/>
  <c r="C154" i="1"/>
  <c r="C156" i="1"/>
  <c r="C158" i="1"/>
  <c r="C160" i="1"/>
  <c r="C164" i="1"/>
  <c r="C166" i="1"/>
  <c r="C168" i="1"/>
  <c r="C170" i="1"/>
  <c r="C172" i="1"/>
  <c r="C430" i="1"/>
  <c r="C432" i="1"/>
  <c r="C434" i="1"/>
  <c r="C436" i="1"/>
  <c r="C438" i="1"/>
  <c r="C440" i="1"/>
  <c r="C442" i="1"/>
  <c r="C444" i="1"/>
  <c r="C502" i="1"/>
  <c r="C504" i="1"/>
  <c r="C506" i="1"/>
  <c r="C508" i="1"/>
  <c r="C510" i="1"/>
  <c r="C512" i="1"/>
  <c r="C514" i="1"/>
  <c r="C516" i="1"/>
  <c r="C518" i="1"/>
  <c r="C520" i="1"/>
  <c r="C522" i="1"/>
  <c r="C524" i="1"/>
  <c r="C526" i="1"/>
  <c r="C528" i="1"/>
  <c r="C530" i="1"/>
  <c r="C532" i="1"/>
  <c r="C534" i="1"/>
  <c r="C537" i="1"/>
  <c r="C539" i="1"/>
  <c r="C541" i="1"/>
  <c r="C543" i="1"/>
  <c r="C545" i="1"/>
  <c r="C547" i="1"/>
  <c r="C549" i="1"/>
  <c r="C551" i="1"/>
  <c r="C553" i="1"/>
  <c r="C555" i="1"/>
  <c r="C557" i="1"/>
  <c r="C559" i="1"/>
  <c r="C561" i="1"/>
  <c r="C563" i="1"/>
  <c r="C565" i="1"/>
  <c r="C567" i="1"/>
  <c r="C569" i="1"/>
  <c r="C571" i="1"/>
  <c r="C573" i="1"/>
  <c r="C575" i="1"/>
  <c r="C577" i="1"/>
  <c r="C579" i="1"/>
  <c r="C581" i="1"/>
  <c r="C583" i="1"/>
  <c r="C585" i="1"/>
  <c r="C587" i="1"/>
  <c r="C589" i="1"/>
  <c r="C675" i="1"/>
  <c r="C677" i="1"/>
  <c r="C680" i="1"/>
  <c r="C683" i="1"/>
  <c r="C685" i="1"/>
  <c r="C688" i="1"/>
  <c r="C690" i="1"/>
  <c r="C692" i="1"/>
  <c r="C694" i="1"/>
  <c r="C697" i="1"/>
  <c r="C699" i="1"/>
  <c r="C702" i="1"/>
  <c r="C712" i="1"/>
  <c r="C714" i="1"/>
  <c r="C716" i="1"/>
  <c r="C719" i="1"/>
  <c r="C731" i="1"/>
  <c r="C733" i="1"/>
  <c r="C735" i="1"/>
  <c r="C737" i="1"/>
  <c r="C739" i="1"/>
  <c r="C741" i="1"/>
  <c r="C743" i="1"/>
  <c r="C745" i="1"/>
  <c r="C748" i="1"/>
  <c r="C750" i="1"/>
  <c r="C752" i="1"/>
  <c r="C756" i="1"/>
  <c r="C758" i="1"/>
  <c r="C760" i="1"/>
  <c r="C762" i="1"/>
  <c r="C765" i="1"/>
  <c r="C767" i="1"/>
  <c r="C806" i="1"/>
  <c r="C808" i="1"/>
  <c r="C810" i="1"/>
  <c r="C813" i="1"/>
  <c r="C815" i="1"/>
  <c r="C817" i="1"/>
  <c r="C819" i="1"/>
  <c r="C821" i="1"/>
  <c r="C823" i="1"/>
  <c r="C825" i="1"/>
  <c r="C827" i="1"/>
  <c r="C829" i="1"/>
  <c r="C831" i="1"/>
  <c r="C833" i="1"/>
  <c r="C835" i="1"/>
  <c r="C837" i="1"/>
  <c r="C839" i="1"/>
  <c r="C841" i="1"/>
  <c r="C843" i="1"/>
  <c r="C845" i="1"/>
  <c r="C847" i="1"/>
  <c r="C849" i="1"/>
  <c r="C851" i="1"/>
  <c r="C853" i="1"/>
  <c r="C855" i="1"/>
  <c r="C857" i="1"/>
  <c r="C859" i="1"/>
  <c r="C861" i="1"/>
  <c r="C863" i="1"/>
  <c r="C865" i="1"/>
  <c r="C867" i="1"/>
  <c r="C869" i="1"/>
  <c r="C871" i="1"/>
  <c r="C873" i="1"/>
  <c r="C875" i="1"/>
  <c r="C877" i="1"/>
  <c r="C879" i="1"/>
  <c r="C881" i="1"/>
  <c r="C884" i="1"/>
  <c r="C886" i="1"/>
  <c r="C908" i="1"/>
  <c r="C918" i="1"/>
  <c r="C922" i="1"/>
  <c r="C924" i="1"/>
  <c r="C926" i="1"/>
  <c r="C928" i="1"/>
  <c r="C963" i="1"/>
  <c r="C965" i="1"/>
  <c r="C967" i="1"/>
  <c r="C969" i="1"/>
  <c r="C971" i="1"/>
  <c r="C973" i="1"/>
  <c r="C975" i="1"/>
  <c r="C977" i="1"/>
  <c r="C979" i="1"/>
  <c r="C981" i="1"/>
  <c r="C983" i="1"/>
  <c r="C985" i="1"/>
  <c r="C987" i="1"/>
  <c r="C989" i="1"/>
  <c r="C991" i="1"/>
  <c r="C993" i="1"/>
  <c r="C995" i="1"/>
  <c r="C997" i="1"/>
  <c r="C999" i="1"/>
  <c r="C1001" i="1"/>
  <c r="C1003" i="1"/>
  <c r="C1005" i="1"/>
  <c r="C1007" i="1"/>
  <c r="C1009" i="1"/>
  <c r="C1011" i="1"/>
  <c r="C1013" i="1"/>
  <c r="C1015" i="1"/>
  <c r="C1017" i="1"/>
  <c r="C1019" i="1"/>
  <c r="C1021" i="1"/>
  <c r="C1023" i="1"/>
  <c r="C1025" i="1"/>
  <c r="C1027" i="1"/>
  <c r="C1029" i="1"/>
  <c r="C1031" i="1"/>
  <c r="C1033" i="1"/>
  <c r="C1036" i="1"/>
  <c r="C1039" i="1"/>
  <c r="C1041" i="1"/>
  <c r="C1043" i="1"/>
  <c r="C1045" i="1"/>
  <c r="C1047" i="1"/>
  <c r="C1049" i="1"/>
  <c r="C1051" i="1"/>
  <c r="C1053" i="1"/>
  <c r="C1055" i="1"/>
  <c r="C1057" i="1"/>
  <c r="C1059" i="1"/>
  <c r="C1061" i="1"/>
  <c r="C1063" i="1"/>
  <c r="C1065" i="1"/>
  <c r="C1067" i="1"/>
  <c r="C1069" i="1"/>
  <c r="C1071" i="1"/>
  <c r="C1073" i="1"/>
  <c r="C1075" i="1"/>
  <c r="C1077" i="1"/>
  <c r="C1079" i="1"/>
  <c r="C1081" i="1"/>
  <c r="C1083" i="1"/>
  <c r="C1085" i="1"/>
  <c r="C1087" i="1"/>
  <c r="C1089" i="1"/>
  <c r="C1091" i="1"/>
  <c r="C1093" i="1"/>
  <c r="C1095" i="1"/>
  <c r="C1097" i="1"/>
  <c r="C1100" i="1"/>
  <c r="C1102" i="1"/>
  <c r="C1104" i="1"/>
  <c r="C1106" i="1"/>
  <c r="C1108" i="1"/>
  <c r="C1110" i="1"/>
  <c r="C1112" i="1"/>
  <c r="C1114" i="1"/>
  <c r="C1116" i="1"/>
  <c r="C1118" i="1"/>
  <c r="C1120" i="1"/>
  <c r="C1124" i="1"/>
  <c r="C1126" i="1"/>
  <c r="C1128" i="1"/>
  <c r="C1130" i="1"/>
  <c r="C1132" i="1"/>
  <c r="C1134" i="1"/>
  <c r="C1136" i="1"/>
  <c r="C1138" i="1"/>
  <c r="C1140" i="1"/>
  <c r="C1142" i="1"/>
  <c r="C1144" i="1"/>
  <c r="C1146" i="1"/>
  <c r="C1150" i="1"/>
  <c r="C1152" i="1"/>
  <c r="C1154" i="1"/>
  <c r="C1156" i="1"/>
  <c r="C1158" i="1"/>
  <c r="C1160" i="1"/>
  <c r="C1162" i="1"/>
  <c r="C1164" i="1"/>
  <c r="C1167" i="1"/>
  <c r="C1169" i="1"/>
  <c r="C1171" i="1"/>
  <c r="C1173" i="1"/>
  <c r="C1175" i="1"/>
  <c r="C1177" i="1"/>
  <c r="C1179" i="1"/>
  <c r="C1181" i="1"/>
  <c r="C1183" i="1"/>
  <c r="C1185" i="1"/>
  <c r="C1187" i="1"/>
  <c r="C1189" i="1"/>
  <c r="C1191" i="1"/>
  <c r="C1193" i="1"/>
  <c r="C1195" i="1"/>
  <c r="C1200" i="1"/>
  <c r="C1204" i="1"/>
  <c r="C1208" i="1"/>
  <c r="C1216" i="1"/>
  <c r="C1220" i="1"/>
  <c r="C1223" i="1"/>
  <c r="C1225" i="1"/>
  <c r="C1227" i="1"/>
  <c r="C1229" i="1"/>
  <c r="C1231" i="1"/>
  <c r="C1233" i="1"/>
  <c r="C1235" i="1"/>
  <c r="C1237" i="1"/>
  <c r="C1239" i="1"/>
  <c r="C1241" i="1"/>
  <c r="C1243" i="1"/>
  <c r="C1245" i="1"/>
  <c r="C1247" i="1"/>
  <c r="C1249" i="1"/>
  <c r="C1251" i="1"/>
  <c r="C1253" i="1"/>
  <c r="C1255" i="1"/>
  <c r="C1257" i="1"/>
  <c r="C1259" i="1"/>
  <c r="C1261" i="1"/>
  <c r="C1263" i="1"/>
  <c r="C1265" i="1"/>
  <c r="C1267" i="1"/>
  <c r="C1269" i="1"/>
  <c r="C1271" i="1"/>
  <c r="C1273" i="1"/>
  <c r="C1275" i="1"/>
  <c r="C1277" i="1"/>
  <c r="C1279" i="1"/>
  <c r="C1281" i="1"/>
  <c r="C1283" i="1"/>
  <c r="C1285" i="1"/>
  <c r="C1288" i="1"/>
  <c r="C1290" i="1"/>
  <c r="C16" i="1"/>
  <c r="C20" i="1"/>
  <c r="C34" i="1"/>
  <c r="C48" i="1"/>
  <c r="C174" i="1"/>
  <c r="C180" i="1"/>
  <c r="C182" i="1"/>
  <c r="C190" i="1"/>
  <c r="C196" i="1"/>
  <c r="C198" i="1"/>
  <c r="C206" i="1"/>
  <c r="C212" i="1"/>
  <c r="C40" i="1"/>
  <c r="C214" i="1"/>
  <c r="C222" i="1"/>
  <c r="C228" i="1"/>
  <c r="C230" i="1"/>
  <c r="C238" i="1"/>
  <c r="C242" i="1"/>
  <c r="C290" i="1"/>
  <c r="C347" i="1"/>
  <c r="C364" i="1"/>
  <c r="C368" i="1"/>
  <c r="C370" i="1"/>
  <c r="C372" i="1"/>
  <c r="C376" i="1"/>
  <c r="C378" i="1"/>
  <c r="C380" i="1"/>
  <c r="C384" i="1"/>
  <c r="C386" i="1"/>
  <c r="C388" i="1"/>
  <c r="C392" i="1"/>
  <c r="C394" i="1"/>
  <c r="C396" i="1"/>
  <c r="C400" i="1"/>
  <c r="C402" i="1"/>
  <c r="C446" i="1"/>
  <c r="C448" i="1"/>
  <c r="C450" i="1"/>
  <c r="C452" i="1"/>
  <c r="C616" i="1"/>
  <c r="C618" i="1"/>
  <c r="C620" i="1"/>
  <c r="C624" i="1"/>
  <c r="C628" i="1"/>
  <c r="C632" i="1"/>
  <c r="C653" i="1"/>
  <c r="C660" i="1"/>
  <c r="C728" i="1"/>
  <c r="C781" i="1"/>
  <c r="C784" i="1"/>
  <c r="C788" i="1"/>
  <c r="C795" i="1"/>
  <c r="C1990" i="1"/>
  <c r="C1992" i="1"/>
  <c r="C1996" i="1"/>
  <c r="C2000" i="1"/>
  <c r="C2002" i="1"/>
  <c r="C2006" i="1"/>
  <c r="C2008" i="1"/>
  <c r="C2012" i="1"/>
  <c r="C2014" i="1"/>
  <c r="C2016" i="1"/>
  <c r="C2018" i="1"/>
  <c r="C2070" i="1"/>
  <c r="C2076" i="1"/>
  <c r="C2080" i="1"/>
  <c r="C2092" i="1"/>
  <c r="C2094" i="1"/>
  <c r="C2096" i="1"/>
  <c r="C2102" i="1"/>
  <c r="C2128" i="1"/>
  <c r="C2136" i="1"/>
  <c r="C2144" i="1"/>
  <c r="C2154" i="1"/>
  <c r="C2164" i="1"/>
  <c r="C2168" i="1"/>
  <c r="C2180" i="1"/>
  <c r="C2184" i="1"/>
  <c r="C2188" i="1"/>
  <c r="C2234" i="1"/>
  <c r="C2236" i="1"/>
  <c r="C2248" i="1"/>
  <c r="C2300" i="1"/>
  <c r="C2322" i="1"/>
  <c r="C2338" i="1"/>
  <c r="C2350" i="1"/>
  <c r="C2358" i="1"/>
  <c r="C2366" i="1"/>
  <c r="C2382" i="1"/>
  <c r="C2386" i="1"/>
  <c r="C2390" i="1"/>
  <c r="C2406" i="1"/>
  <c r="C2414" i="1"/>
  <c r="C2422" i="1"/>
  <c r="C2434" i="1"/>
  <c r="C2446" i="1"/>
  <c r="C2450" i="1"/>
  <c r="C18" i="1"/>
  <c r="C175" i="1"/>
  <c r="C239" i="1"/>
  <c r="C246" i="1"/>
  <c r="C254" i="1"/>
  <c r="C256" i="1"/>
  <c r="C264" i="1"/>
  <c r="C266" i="1"/>
  <c r="C274" i="1"/>
  <c r="C278" i="1"/>
  <c r="C286" i="1"/>
  <c r="C288" i="1"/>
  <c r="C300" i="1"/>
  <c r="C304" i="1"/>
  <c r="C312" i="1"/>
  <c r="C314" i="1"/>
  <c r="C322" i="1"/>
  <c r="C324" i="1"/>
  <c r="C332" i="1"/>
  <c r="C336" i="1"/>
  <c r="C344" i="1"/>
  <c r="C346" i="1"/>
  <c r="C354" i="1"/>
  <c r="C358" i="1"/>
  <c r="C412" i="1"/>
  <c r="C420" i="1"/>
  <c r="C460" i="1"/>
  <c r="C476" i="1"/>
  <c r="C478" i="1"/>
  <c r="C494" i="1"/>
  <c r="C500" i="1"/>
  <c r="C603" i="1"/>
  <c r="C622" i="1"/>
  <c r="C674" i="1"/>
  <c r="C64" i="1"/>
  <c r="C72" i="1"/>
  <c r="C80" i="1"/>
  <c r="C244" i="1"/>
  <c r="C252" i="1"/>
  <c r="C260" i="1"/>
  <c r="C268" i="1"/>
  <c r="C276" i="1"/>
  <c r="C284" i="1"/>
  <c r="C302" i="1"/>
  <c r="C310" i="1"/>
  <c r="C318" i="1"/>
  <c r="C326" i="1"/>
  <c r="C334" i="1"/>
  <c r="C342" i="1"/>
  <c r="C348" i="1"/>
  <c r="C356" i="1"/>
  <c r="C470" i="1"/>
  <c r="C486" i="1"/>
  <c r="C536" i="1"/>
  <c r="C544" i="1"/>
  <c r="C558" i="1"/>
  <c r="C566" i="1"/>
  <c r="C574" i="1"/>
  <c r="C582" i="1"/>
  <c r="C590" i="1"/>
  <c r="C614" i="1"/>
  <c r="C640" i="1"/>
  <c r="C667" i="1"/>
  <c r="C679" i="1"/>
  <c r="C682" i="1"/>
  <c r="C684" i="1"/>
  <c r="C686" i="1"/>
  <c r="C689" i="1"/>
  <c r="C691" i="1"/>
  <c r="C693" i="1"/>
  <c r="C696" i="1"/>
  <c r="C698" i="1"/>
  <c r="C700" i="1"/>
  <c r="C703" i="1"/>
  <c r="C708" i="1"/>
  <c r="C711" i="1"/>
  <c r="C713" i="1"/>
  <c r="C715" i="1"/>
  <c r="C718" i="1"/>
  <c r="C732" i="1"/>
  <c r="C734" i="1"/>
  <c r="C736" i="1"/>
  <c r="C738" i="1"/>
  <c r="C740" i="1"/>
  <c r="C742" i="1"/>
  <c r="C744" i="1"/>
  <c r="C746" i="1"/>
  <c r="C749" i="1"/>
  <c r="C751" i="1"/>
  <c r="C753" i="1"/>
  <c r="C755" i="1"/>
  <c r="C757" i="1"/>
  <c r="C759" i="1"/>
  <c r="C763" i="1"/>
  <c r="C766" i="1"/>
  <c r="C805" i="1"/>
  <c r="C807" i="1"/>
  <c r="C809" i="1"/>
  <c r="C812" i="1"/>
  <c r="C814" i="1"/>
  <c r="C818" i="1"/>
  <c r="C820" i="1"/>
  <c r="C822" i="1"/>
  <c r="C824" i="1"/>
  <c r="C826" i="1"/>
  <c r="C828" i="1"/>
  <c r="C830" i="1"/>
  <c r="C832" i="1"/>
  <c r="C834" i="1"/>
  <c r="C836" i="1"/>
  <c r="C838" i="1"/>
  <c r="C840" i="1"/>
  <c r="C842" i="1"/>
  <c r="C844" i="1"/>
  <c r="C846" i="1"/>
  <c r="C848" i="1"/>
  <c r="C850" i="1"/>
  <c r="C852" i="1"/>
  <c r="C854" i="1"/>
  <c r="C856" i="1"/>
  <c r="C858" i="1"/>
  <c r="C860" i="1"/>
  <c r="C862" i="1"/>
  <c r="C864" i="1"/>
  <c r="C866" i="1"/>
  <c r="C868" i="1"/>
  <c r="C870" i="1"/>
  <c r="C872" i="1"/>
  <c r="C874" i="1"/>
  <c r="C876" i="1"/>
  <c r="C878" i="1"/>
  <c r="C880" i="1"/>
  <c r="C883" i="1"/>
  <c r="C887" i="1"/>
  <c r="C889" i="1"/>
  <c r="C891" i="1"/>
  <c r="C893" i="1"/>
  <c r="C895" i="1"/>
  <c r="C897" i="1"/>
  <c r="C899" i="1"/>
  <c r="C901" i="1"/>
  <c r="C903" i="1"/>
  <c r="C905" i="1"/>
  <c r="C907" i="1"/>
  <c r="C909" i="1"/>
  <c r="C911" i="1"/>
  <c r="C913" i="1"/>
  <c r="C915" i="1"/>
  <c r="C917" i="1"/>
  <c r="C921" i="1"/>
  <c r="C923" i="1"/>
  <c r="C925" i="1"/>
  <c r="C927" i="1"/>
  <c r="C929" i="1"/>
  <c r="C931" i="1"/>
  <c r="C933" i="1"/>
  <c r="C935" i="1"/>
  <c r="C937" i="1"/>
  <c r="C939" i="1"/>
  <c r="C941" i="1"/>
  <c r="C943" i="1"/>
  <c r="C945" i="1"/>
  <c r="C947" i="1"/>
  <c r="C949" i="1"/>
  <c r="C951" i="1"/>
  <c r="C953" i="1"/>
  <c r="C955" i="1"/>
  <c r="C957" i="1"/>
  <c r="C959" i="1"/>
  <c r="C1042" i="1"/>
  <c r="C1050" i="1"/>
  <c r="C1058" i="1"/>
  <c r="C1066" i="1"/>
  <c r="C1074" i="1"/>
  <c r="C1082" i="1"/>
  <c r="C1090" i="1"/>
  <c r="C1099" i="1"/>
  <c r="C1101" i="1"/>
  <c r="C1103" i="1"/>
  <c r="C1105" i="1"/>
  <c r="C1107" i="1"/>
  <c r="C1109" i="1"/>
  <c r="C1111" i="1"/>
  <c r="C1113" i="1"/>
  <c r="C1115" i="1"/>
  <c r="C1117" i="1"/>
  <c r="C1119" i="1"/>
  <c r="C1121" i="1"/>
  <c r="C1123" i="1"/>
  <c r="C1125" i="1"/>
  <c r="C1127" i="1"/>
  <c r="C1129" i="1"/>
  <c r="C1131" i="1"/>
  <c r="C1133" i="1"/>
  <c r="C1135" i="1"/>
  <c r="C1137" i="1"/>
  <c r="C1139" i="1"/>
  <c r="C1141" i="1"/>
  <c r="C1143" i="1"/>
  <c r="C1145" i="1"/>
  <c r="C1147" i="1"/>
  <c r="C1149" i="1"/>
  <c r="C1151" i="1"/>
  <c r="C1153" i="1"/>
  <c r="C1155" i="1"/>
  <c r="C1157" i="1"/>
  <c r="C1159" i="1"/>
  <c r="C1161" i="1"/>
  <c r="C1163" i="1"/>
  <c r="C1165" i="1"/>
  <c r="C1170" i="1"/>
  <c r="C1178" i="1"/>
  <c r="C1186" i="1"/>
  <c r="C1194" i="1"/>
  <c r="C1197" i="1"/>
  <c r="C1199" i="1"/>
  <c r="C1201" i="1"/>
  <c r="C1203" i="1"/>
  <c r="C1205" i="1"/>
  <c r="C1207" i="1"/>
  <c r="C1209" i="1"/>
  <c r="C1211" i="1"/>
  <c r="C1213" i="1"/>
  <c r="C1215" i="1"/>
  <c r="C1217" i="1"/>
  <c r="C1219" i="1"/>
  <c r="C1222" i="1"/>
  <c r="C1230" i="1"/>
  <c r="C1238" i="1"/>
  <c r="C1246" i="1"/>
  <c r="C1254" i="1"/>
  <c r="C1262" i="1"/>
  <c r="C1270" i="1"/>
  <c r="C1278" i="1"/>
  <c r="C1286" i="1"/>
  <c r="C1289" i="1"/>
  <c r="C1291" i="1"/>
  <c r="C1293" i="1"/>
  <c r="C1295" i="1"/>
  <c r="C1297" i="1"/>
  <c r="C1299" i="1"/>
  <c r="C1301" i="1"/>
  <c r="C1303" i="1"/>
  <c r="C1305" i="1"/>
  <c r="C1307" i="1"/>
  <c r="C1309" i="1"/>
  <c r="C1311" i="1"/>
  <c r="C1313" i="1"/>
  <c r="C1315" i="1"/>
  <c r="C1317" i="1"/>
  <c r="C1319" i="1"/>
  <c r="C1321" i="1"/>
  <c r="C1323" i="1"/>
  <c r="C1325" i="1"/>
  <c r="C1327" i="1"/>
  <c r="C1329" i="1"/>
  <c r="C1331" i="1"/>
  <c r="C1333" i="1"/>
  <c r="C1335" i="1"/>
  <c r="C1337" i="1"/>
  <c r="C1339" i="1"/>
  <c r="C1341" i="1"/>
  <c r="C1343" i="1"/>
  <c r="C1345" i="1"/>
  <c r="C1347" i="1"/>
  <c r="C1349" i="1"/>
  <c r="C1351" i="1"/>
  <c r="C1356" i="1"/>
  <c r="C1359" i="1"/>
  <c r="C1361" i="1"/>
  <c r="C1363" i="1"/>
  <c r="C1365" i="1"/>
  <c r="C1367" i="1"/>
  <c r="C1369" i="1"/>
  <c r="C1371" i="1"/>
  <c r="C1373" i="1"/>
  <c r="C1375" i="1"/>
  <c r="C1377" i="1"/>
  <c r="C1379" i="1"/>
  <c r="C1381" i="1"/>
  <c r="C1383" i="1"/>
  <c r="C1385" i="1"/>
  <c r="C1387" i="1"/>
  <c r="C1389" i="1"/>
  <c r="C1391" i="1"/>
  <c r="C1393" i="1"/>
  <c r="C1395" i="1"/>
  <c r="C1397" i="1"/>
  <c r="C1399" i="1"/>
  <c r="C1401" i="1"/>
  <c r="C1403" i="1"/>
  <c r="C1405" i="1"/>
  <c r="C1407" i="1"/>
  <c r="C1409" i="1"/>
  <c r="C1411" i="1"/>
  <c r="C1413" i="1"/>
  <c r="C1415" i="1"/>
  <c r="C1417" i="1"/>
  <c r="C1419" i="1"/>
  <c r="C1421" i="1"/>
  <c r="C1423" i="1"/>
  <c r="C1425" i="1"/>
  <c r="C1427" i="1"/>
  <c r="C1429" i="1"/>
  <c r="C1431" i="1"/>
  <c r="C1433" i="1"/>
  <c r="C1435" i="1"/>
  <c r="C1437" i="1"/>
  <c r="C1439" i="1"/>
  <c r="C1444" i="1"/>
  <c r="C1448" i="1"/>
  <c r="C1450" i="1"/>
  <c r="C1456" i="1"/>
  <c r="C1464" i="1"/>
  <c r="C1470" i="1"/>
  <c r="C1472" i="1"/>
  <c r="C1476" i="1"/>
  <c r="C1481" i="1"/>
  <c r="C1483" i="1"/>
  <c r="C1485" i="1"/>
  <c r="C1487" i="1"/>
  <c r="C1494" i="1"/>
  <c r="C1502" i="1"/>
  <c r="C1510" i="1"/>
  <c r="C1518" i="1"/>
  <c r="C1526" i="1"/>
  <c r="C1534" i="1"/>
  <c r="C1542" i="1"/>
  <c r="C1550" i="1"/>
  <c r="C1558" i="1"/>
  <c r="C1566" i="1"/>
  <c r="C1575" i="1"/>
  <c r="C1577" i="1"/>
  <c r="C1579" i="1"/>
  <c r="C1581" i="1"/>
  <c r="C1583" i="1"/>
  <c r="C1585" i="1"/>
  <c r="C1587" i="1"/>
  <c r="C1589" i="1"/>
  <c r="C1591" i="1"/>
  <c r="C1599" i="1"/>
  <c r="C1601" i="1"/>
  <c r="C1603" i="1"/>
  <c r="C1605" i="1"/>
  <c r="C1607" i="1"/>
  <c r="C1609" i="1"/>
  <c r="C1611" i="1"/>
  <c r="C1613" i="1"/>
  <c r="C1615" i="1"/>
  <c r="C1617" i="1"/>
  <c r="C1619" i="1"/>
  <c r="C1621" i="1"/>
  <c r="C1623" i="1"/>
  <c r="C1625" i="1"/>
  <c r="C1627" i="1"/>
  <c r="C1629" i="1"/>
  <c r="C1632" i="1"/>
  <c r="C1634" i="1"/>
  <c r="C1636" i="1"/>
  <c r="C1638" i="1"/>
  <c r="C1641" i="1"/>
  <c r="C1643" i="1"/>
  <c r="C1645" i="1"/>
  <c r="C1647" i="1"/>
  <c r="C1649" i="1"/>
  <c r="C1651" i="1"/>
  <c r="C1653" i="1"/>
  <c r="C1655" i="1"/>
  <c r="C1657" i="1"/>
  <c r="C1659" i="1"/>
  <c r="C1661" i="1"/>
  <c r="C1663" i="1"/>
  <c r="C1665" i="1"/>
  <c r="C1667" i="1"/>
  <c r="C1669" i="1"/>
  <c r="C1671" i="1"/>
  <c r="C1673" i="1"/>
  <c r="C1675" i="1"/>
  <c r="C1677" i="1"/>
  <c r="C1679" i="1"/>
  <c r="C1681" i="1"/>
  <c r="C1683" i="1"/>
  <c r="C1685" i="1"/>
  <c r="C1687" i="1"/>
  <c r="C1689" i="1"/>
  <c r="C1691" i="1"/>
  <c r="C1693" i="1"/>
  <c r="C1695" i="1"/>
  <c r="C1697" i="1"/>
  <c r="C1699" i="1"/>
  <c r="C1701" i="1"/>
  <c r="C1703" i="1"/>
  <c r="C1705" i="1"/>
  <c r="C1707" i="1"/>
  <c r="C1709" i="1"/>
  <c r="C1711" i="1"/>
  <c r="C1713" i="1"/>
  <c r="C1715" i="1"/>
  <c r="C1717" i="1"/>
  <c r="C2022" i="1"/>
  <c r="C2066" i="1"/>
  <c r="C2072" i="1"/>
  <c r="C2078" i="1"/>
  <c r="C2086" i="1"/>
  <c r="C2088" i="1"/>
  <c r="C2098" i="1"/>
  <c r="C2120" i="1"/>
  <c r="C2132" i="1"/>
  <c r="C2138" i="1"/>
  <c r="C2146" i="1"/>
  <c r="C2156" i="1"/>
  <c r="C2160" i="1"/>
  <c r="C2176" i="1"/>
  <c r="C2178" i="1"/>
  <c r="C2186" i="1"/>
  <c r="C2232" i="1"/>
  <c r="C2240" i="1"/>
  <c r="C2242" i="1"/>
  <c r="C2268" i="1"/>
  <c r="C2272" i="1"/>
  <c r="C2274" i="1"/>
  <c r="C2276" i="1"/>
  <c r="C2282" i="1"/>
  <c r="C2284" i="1"/>
  <c r="C2288" i="1"/>
  <c r="C2290" i="1"/>
  <c r="C2292" i="1"/>
  <c r="C2296" i="1"/>
  <c r="C2298" i="1"/>
  <c r="C2304" i="1"/>
  <c r="C2306" i="1"/>
  <c r="C2308" i="1"/>
  <c r="C2312" i="1"/>
  <c r="C2314" i="1"/>
  <c r="C2316" i="1"/>
  <c r="C2320" i="1"/>
  <c r="C2324" i="1"/>
  <c r="C2326" i="1"/>
  <c r="C2328" i="1"/>
  <c r="C2330" i="1"/>
  <c r="C2332" i="1"/>
  <c r="C2334" i="1"/>
  <c r="C2336" i="1"/>
  <c r="C2340" i="1"/>
  <c r="C2344" i="1"/>
  <c r="C2346" i="1"/>
  <c r="C2348" i="1"/>
  <c r="C2352" i="1"/>
  <c r="C2354" i="1"/>
  <c r="C2356" i="1"/>
  <c r="C2360" i="1"/>
  <c r="C2362" i="1"/>
  <c r="C2364" i="1"/>
  <c r="C2368" i="1"/>
  <c r="C2372" i="1"/>
  <c r="C2374" i="1"/>
  <c r="C2376" i="1"/>
  <c r="C2378" i="1"/>
  <c r="C2380" i="1"/>
  <c r="C2384" i="1"/>
  <c r="C2388" i="1"/>
  <c r="C2392" i="1"/>
  <c r="C2394" i="1"/>
  <c r="C2396" i="1"/>
  <c r="C2398" i="1"/>
  <c r="C2400" i="1"/>
  <c r="C2404" i="1"/>
  <c r="C2408" i="1"/>
  <c r="C2410" i="1"/>
  <c r="C2412" i="1"/>
  <c r="C2416" i="1"/>
  <c r="C2418" i="1"/>
  <c r="C2420" i="1"/>
  <c r="C2424" i="1"/>
  <c r="C2426" i="1"/>
  <c r="C2428" i="1"/>
  <c r="C2432" i="1"/>
  <c r="C2436" i="1"/>
  <c r="C2438" i="1"/>
  <c r="C2440" i="1"/>
  <c r="C2442" i="1"/>
  <c r="C2444" i="1"/>
  <c r="C2448" i="1"/>
  <c r="C2452" i="1"/>
  <c r="C14" i="1"/>
  <c r="C22" i="1"/>
  <c r="C24" i="1"/>
  <c r="C27" i="1"/>
  <c r="C29" i="1"/>
  <c r="C31" i="1"/>
  <c r="C36" i="1"/>
  <c r="C38" i="1"/>
  <c r="C43" i="1"/>
  <c r="C45" i="1"/>
  <c r="C50" i="1"/>
  <c r="C52" i="1"/>
  <c r="C59" i="1"/>
  <c r="C61" i="1"/>
  <c r="C63" i="1"/>
  <c r="C65" i="1"/>
  <c r="C67" i="1"/>
  <c r="C69" i="1"/>
  <c r="C71" i="1"/>
  <c r="C73" i="1"/>
  <c r="C75" i="1"/>
  <c r="C77" i="1"/>
  <c r="C79" i="1"/>
  <c r="C81" i="1"/>
  <c r="C176" i="1"/>
  <c r="C178" i="1"/>
  <c r="C184" i="1"/>
  <c r="C186" i="1"/>
  <c r="C188" i="1"/>
  <c r="C192" i="1"/>
  <c r="C194" i="1"/>
  <c r="C200" i="1"/>
  <c r="C202" i="1"/>
  <c r="C204" i="1"/>
  <c r="C208" i="1"/>
  <c r="C210" i="1"/>
  <c r="C216" i="1"/>
  <c r="C218" i="1"/>
  <c r="C220" i="1"/>
  <c r="C224" i="1"/>
  <c r="C226" i="1"/>
  <c r="C232" i="1"/>
  <c r="C234" i="1"/>
  <c r="C236" i="1"/>
  <c r="C240" i="1"/>
  <c r="C245" i="1"/>
  <c r="C247" i="1"/>
  <c r="C249" i="1"/>
  <c r="C251" i="1"/>
  <c r="C253" i="1"/>
  <c r="C255" i="1"/>
  <c r="C257" i="1"/>
  <c r="C259" i="1"/>
  <c r="C261" i="1"/>
  <c r="C263" i="1"/>
  <c r="C265" i="1"/>
  <c r="C267" i="1"/>
  <c r="C269" i="1"/>
  <c r="C271" i="1"/>
  <c r="C273" i="1"/>
  <c r="C275" i="1"/>
  <c r="C277" i="1"/>
  <c r="C279" i="1"/>
  <c r="C281" i="1"/>
  <c r="C283" i="1"/>
  <c r="C285" i="1"/>
  <c r="C287" i="1"/>
  <c r="C292" i="1"/>
  <c r="C294" i="1"/>
  <c r="C297" i="1"/>
  <c r="C299" i="1"/>
  <c r="C301" i="1"/>
  <c r="C303" i="1"/>
  <c r="C305" i="1"/>
  <c r="C307" i="1"/>
  <c r="C366" i="1"/>
  <c r="C374" i="1"/>
  <c r="C382" i="1"/>
  <c r="C390" i="1"/>
  <c r="C398" i="1"/>
  <c r="C404" i="1"/>
  <c r="C454" i="1"/>
  <c r="C2103" i="1"/>
  <c r="C42" i="1"/>
  <c r="C54" i="1"/>
  <c r="C58" i="1"/>
  <c r="C85" i="1"/>
  <c r="C87" i="1"/>
  <c r="C89" i="1"/>
  <c r="C91" i="1"/>
  <c r="C93" i="1"/>
  <c r="C95" i="1"/>
  <c r="C97" i="1"/>
  <c r="C99" i="1"/>
  <c r="C101" i="1"/>
  <c r="C103" i="1"/>
  <c r="C111" i="1"/>
  <c r="C768" i="1"/>
  <c r="C309" i="1"/>
  <c r="C311" i="1"/>
  <c r="C313" i="1"/>
  <c r="C315" i="1"/>
  <c r="C317" i="1"/>
  <c r="C319" i="1"/>
  <c r="C321" i="1"/>
  <c r="C323" i="1"/>
  <c r="C325" i="1"/>
  <c r="C327" i="1"/>
  <c r="C329" i="1"/>
  <c r="C331" i="1"/>
  <c r="C333" i="1"/>
  <c r="C335" i="1"/>
  <c r="C337" i="1"/>
  <c r="C339" i="1"/>
  <c r="C341" i="1"/>
  <c r="C343" i="1"/>
  <c r="C345" i="1"/>
  <c r="C349" i="1"/>
  <c r="C351" i="1"/>
  <c r="C353" i="1"/>
  <c r="C355" i="1"/>
  <c r="C357" i="1"/>
  <c r="C359" i="1"/>
  <c r="C361" i="1"/>
  <c r="C407" i="1"/>
  <c r="C409" i="1"/>
  <c r="C411" i="1"/>
  <c r="C413" i="1"/>
  <c r="C415" i="1"/>
  <c r="C417" i="1"/>
  <c r="C419" i="1"/>
  <c r="C421" i="1"/>
  <c r="C423" i="1"/>
  <c r="C425" i="1"/>
  <c r="C427" i="1"/>
  <c r="C457" i="1"/>
  <c r="C459" i="1"/>
  <c r="C461" i="1"/>
  <c r="C463" i="1"/>
  <c r="C465" i="1"/>
  <c r="C467" i="1"/>
  <c r="C469" i="1"/>
  <c r="C471" i="1"/>
  <c r="C473" i="1"/>
  <c r="C475" i="1"/>
  <c r="C477" i="1"/>
  <c r="C479" i="1"/>
  <c r="C481" i="1"/>
  <c r="C483" i="1"/>
  <c r="C485" i="1"/>
  <c r="C487" i="1"/>
  <c r="C489" i="1"/>
  <c r="C491" i="1"/>
  <c r="C493" i="1"/>
  <c r="C495" i="1"/>
  <c r="C497" i="1"/>
  <c r="C499" i="1"/>
  <c r="C591" i="1"/>
  <c r="C593" i="1"/>
  <c r="C595" i="1"/>
  <c r="C597" i="1"/>
  <c r="C599" i="1"/>
  <c r="C601" i="1"/>
  <c r="C605" i="1"/>
  <c r="C607" i="1"/>
  <c r="C609" i="1"/>
  <c r="C611" i="1"/>
  <c r="C613" i="1"/>
  <c r="C626" i="1"/>
  <c r="C630" i="1"/>
  <c r="C635" i="1"/>
  <c r="C637" i="1"/>
  <c r="C639" i="1"/>
  <c r="C641" i="1"/>
  <c r="C643" i="1"/>
  <c r="C645" i="1"/>
  <c r="C647" i="1"/>
  <c r="C649" i="1"/>
  <c r="C651" i="1"/>
  <c r="C656" i="1"/>
  <c r="C658" i="1"/>
  <c r="C664" i="1"/>
  <c r="C666" i="1"/>
  <c r="C105" i="1"/>
  <c r="C107" i="1"/>
  <c r="C109" i="1"/>
  <c r="C113" i="1"/>
  <c r="C115" i="1"/>
  <c r="C117" i="1"/>
  <c r="C119" i="1"/>
  <c r="C121" i="1"/>
  <c r="C123" i="1"/>
  <c r="C125" i="1"/>
  <c r="C127" i="1"/>
  <c r="C129" i="1"/>
  <c r="C131" i="1"/>
  <c r="C133" i="1"/>
  <c r="C135" i="1"/>
  <c r="C137" i="1"/>
  <c r="C139" i="1"/>
  <c r="C141" i="1"/>
  <c r="C143" i="1"/>
  <c r="C145" i="1"/>
  <c r="C147" i="1"/>
  <c r="C149" i="1"/>
  <c r="C151" i="1"/>
  <c r="C153" i="1"/>
  <c r="C155" i="1"/>
  <c r="C157" i="1"/>
  <c r="C159" i="1"/>
  <c r="C161" i="1"/>
  <c r="C163" i="1"/>
  <c r="C165" i="1"/>
  <c r="C167" i="1"/>
  <c r="C169" i="1"/>
  <c r="C171" i="1"/>
  <c r="C173" i="1"/>
  <c r="C429" i="1"/>
  <c r="C431" i="1"/>
  <c r="C433" i="1"/>
  <c r="C435" i="1"/>
  <c r="C437" i="1"/>
  <c r="C439" i="1"/>
  <c r="C441" i="1"/>
  <c r="C443" i="1"/>
  <c r="C445" i="1"/>
  <c r="C501" i="1"/>
  <c r="C503" i="1"/>
  <c r="C505" i="1"/>
  <c r="C507" i="1"/>
  <c r="C509" i="1"/>
  <c r="C511" i="1"/>
  <c r="C513" i="1"/>
  <c r="C515" i="1"/>
  <c r="C517" i="1"/>
  <c r="C519" i="1"/>
  <c r="C521" i="1"/>
  <c r="C523" i="1"/>
  <c r="C525" i="1"/>
  <c r="C527" i="1"/>
  <c r="C529" i="1"/>
  <c r="C531" i="1"/>
  <c r="C533" i="1"/>
  <c r="C672" i="1"/>
  <c r="C706" i="1"/>
  <c r="C709" i="1"/>
  <c r="C721" i="1"/>
  <c r="C723" i="1"/>
  <c r="C725" i="1"/>
  <c r="C769" i="1"/>
  <c r="C771" i="1"/>
  <c r="C773" i="1"/>
  <c r="C775" i="1"/>
  <c r="C777" i="1"/>
  <c r="C779" i="1"/>
  <c r="C786" i="1"/>
  <c r="C790" i="1"/>
  <c r="C792" i="1"/>
  <c r="C797" i="1"/>
  <c r="C799" i="1"/>
  <c r="C801" i="1"/>
  <c r="C803" i="1"/>
  <c r="C2105" i="1"/>
  <c r="C2107" i="1"/>
  <c r="C2109" i="1"/>
  <c r="C2111" i="1"/>
  <c r="C2113" i="1"/>
  <c r="C2115" i="1"/>
  <c r="C2117" i="1"/>
  <c r="C2191" i="1"/>
  <c r="C2193" i="1"/>
  <c r="C2195" i="1"/>
  <c r="C2197" i="1"/>
  <c r="C2199" i="1"/>
  <c r="C2201" i="1"/>
  <c r="C2203" i="1"/>
  <c r="C2205" i="1"/>
  <c r="C2207" i="1"/>
  <c r="C2209" i="1"/>
  <c r="C2211" i="1"/>
  <c r="C2213" i="1"/>
  <c r="C2215" i="1"/>
  <c r="C2217" i="1"/>
  <c r="C2219" i="1"/>
  <c r="C2221" i="1"/>
  <c r="C2223" i="1"/>
  <c r="C2225" i="1"/>
  <c r="C2227" i="1"/>
  <c r="C2251" i="1"/>
  <c r="C2253" i="1"/>
  <c r="C2255" i="1"/>
  <c r="C2257" i="1"/>
  <c r="C2259" i="1"/>
  <c r="C2261" i="1"/>
  <c r="C2263" i="1"/>
  <c r="C2265" i="1"/>
  <c r="C704" i="1"/>
  <c r="C1639" i="1"/>
  <c r="C15" i="1"/>
  <c r="C17" i="1"/>
  <c r="C19" i="1"/>
  <c r="C21" i="1"/>
  <c r="C23" i="1"/>
  <c r="C25" i="1"/>
  <c r="C28" i="1"/>
  <c r="C32" i="1"/>
  <c r="C35" i="1"/>
  <c r="C37" i="1"/>
  <c r="C49" i="1"/>
  <c r="C51" i="1"/>
  <c r="C177" i="1"/>
  <c r="C179" i="1"/>
  <c r="C181" i="1"/>
  <c r="C183" i="1"/>
  <c r="C185" i="1"/>
  <c r="C187" i="1"/>
  <c r="C189" i="1"/>
  <c r="C191" i="1"/>
  <c r="C193" i="1"/>
  <c r="C195" i="1"/>
  <c r="C197" i="1"/>
  <c r="C199" i="1"/>
  <c r="C201" i="1"/>
  <c r="C203" i="1"/>
  <c r="C205" i="1"/>
  <c r="C207" i="1"/>
  <c r="C209" i="1"/>
  <c r="C211" i="1"/>
  <c r="C213" i="1"/>
  <c r="C215" i="1"/>
  <c r="C217" i="1"/>
  <c r="C219" i="1"/>
  <c r="C221" i="1"/>
  <c r="C223" i="1"/>
  <c r="C225" i="1"/>
  <c r="C227" i="1"/>
  <c r="C229" i="1"/>
  <c r="C231" i="1"/>
  <c r="C233" i="1"/>
  <c r="C235" i="1"/>
  <c r="C237" i="1"/>
  <c r="C241" i="1"/>
  <c r="C291" i="1"/>
  <c r="C293" i="1"/>
  <c r="C363" i="1"/>
  <c r="C365" i="1"/>
  <c r="C367" i="1"/>
  <c r="C369" i="1"/>
  <c r="C371" i="1"/>
  <c r="C373" i="1"/>
  <c r="C375" i="1"/>
  <c r="C377" i="1"/>
  <c r="C379" i="1"/>
  <c r="C381" i="1"/>
  <c r="C383" i="1"/>
  <c r="C385" i="1"/>
  <c r="C387" i="1"/>
  <c r="C389" i="1"/>
  <c r="C391" i="1"/>
  <c r="C393" i="1"/>
  <c r="C395" i="1"/>
  <c r="C397" i="1"/>
  <c r="C401" i="1"/>
  <c r="C403" i="1"/>
  <c r="C406" i="1"/>
  <c r="C408" i="1"/>
  <c r="C410" i="1"/>
  <c r="C414" i="1"/>
  <c r="C416" i="1"/>
  <c r="C418" i="1"/>
  <c r="C422" i="1"/>
  <c r="C424" i="1"/>
  <c r="C426" i="1"/>
  <c r="C447" i="1"/>
  <c r="C449" i="1"/>
  <c r="C451" i="1"/>
  <c r="C453" i="1"/>
  <c r="C455" i="1"/>
  <c r="C458" i="1"/>
  <c r="C464" i="1"/>
  <c r="C466" i="1"/>
  <c r="C472" i="1"/>
  <c r="C474" i="1"/>
  <c r="C480" i="1"/>
  <c r="C482" i="1"/>
  <c r="C488" i="1"/>
  <c r="C490" i="1"/>
  <c r="C496" i="1"/>
  <c r="C498" i="1"/>
  <c r="C592" i="1"/>
  <c r="C598" i="1"/>
  <c r="C600" i="1"/>
  <c r="C604" i="1"/>
  <c r="C612" i="1"/>
  <c r="C617" i="1"/>
  <c r="C619" i="1"/>
  <c r="C621" i="1"/>
  <c r="C623" i="1"/>
  <c r="C625" i="1"/>
  <c r="C627" i="1"/>
  <c r="C629" i="1"/>
  <c r="C631" i="1"/>
  <c r="C634" i="1"/>
  <c r="C636" i="1"/>
  <c r="C638" i="1"/>
  <c r="C642" i="1"/>
  <c r="C646" i="1"/>
  <c r="C648" i="1"/>
  <c r="C650" i="1"/>
  <c r="C652" i="1"/>
  <c r="C655" i="1"/>
  <c r="C657" i="1"/>
  <c r="C659" i="1"/>
  <c r="C661" i="1"/>
  <c r="C663" i="1"/>
  <c r="C665" i="1"/>
  <c r="C669" i="1"/>
  <c r="C671" i="1"/>
  <c r="C673" i="1"/>
  <c r="C705" i="1"/>
  <c r="C722" i="1"/>
  <c r="C726" i="1"/>
  <c r="C729" i="1"/>
  <c r="C770" i="1"/>
  <c r="C772" i="1"/>
  <c r="C774" i="1"/>
  <c r="C776" i="1"/>
  <c r="C778" i="1"/>
  <c r="C780" i="1"/>
  <c r="C782" i="1"/>
  <c r="C785" i="1"/>
  <c r="C787" i="1"/>
  <c r="C789" i="1"/>
  <c r="C791" i="1"/>
  <c r="C793" i="1"/>
  <c r="C796" i="1"/>
  <c r="C798" i="1"/>
  <c r="C802" i="1"/>
  <c r="C2121" i="1"/>
  <c r="C2123" i="1"/>
  <c r="C2125" i="1"/>
  <c r="C2127" i="1"/>
  <c r="C2129" i="1"/>
  <c r="C2131" i="1"/>
  <c r="C2133" i="1"/>
  <c r="C2135" i="1"/>
  <c r="C2137" i="1"/>
  <c r="C2139" i="1"/>
  <c r="C2141" i="1"/>
  <c r="C2143" i="1"/>
  <c r="C2145" i="1"/>
  <c r="C2147" i="1"/>
  <c r="C2149" i="1"/>
  <c r="C2151" i="1"/>
  <c r="C2153" i="1"/>
  <c r="C2155" i="1"/>
  <c r="C2157" i="1"/>
  <c r="C2159" i="1"/>
  <c r="C2161" i="1"/>
  <c r="C2163" i="1"/>
  <c r="C2165" i="1"/>
  <c r="C2167" i="1"/>
  <c r="C2169" i="1"/>
  <c r="C2171" i="1"/>
  <c r="C2173" i="1"/>
  <c r="C2175" i="1"/>
  <c r="C2177" i="1"/>
  <c r="C2179" i="1"/>
  <c r="C2181" i="1"/>
  <c r="C2183" i="1"/>
  <c r="C2185" i="1"/>
  <c r="C2187" i="1"/>
  <c r="C2229" i="1"/>
  <c r="C2231" i="1"/>
  <c r="C2233" i="1"/>
  <c r="C2235" i="1"/>
  <c r="C2237" i="1"/>
  <c r="C2239" i="1"/>
  <c r="C2241" i="1"/>
  <c r="C2243" i="1"/>
  <c r="C2245" i="1"/>
  <c r="C2247" i="1"/>
  <c r="C2249" i="1"/>
  <c r="C2269" i="1"/>
  <c r="C2271" i="1"/>
  <c r="C2273" i="1"/>
  <c r="C2275" i="1"/>
  <c r="C2277" i="1"/>
  <c r="C2279" i="1"/>
  <c r="C2281" i="1"/>
  <c r="C2283" i="1"/>
  <c r="C1719" i="1"/>
  <c r="C1721" i="1"/>
  <c r="C1723" i="1"/>
  <c r="C1725" i="1"/>
  <c r="C1727" i="1"/>
  <c r="C1729" i="1"/>
  <c r="C1731" i="1"/>
  <c r="C1733" i="1"/>
  <c r="C1735" i="1"/>
  <c r="C1737" i="1"/>
  <c r="C1739" i="1"/>
  <c r="C1741" i="1"/>
  <c r="C1743" i="1"/>
  <c r="C1745" i="1"/>
  <c r="C1747" i="1"/>
  <c r="C1749" i="1"/>
  <c r="C1751" i="1"/>
  <c r="C1753" i="1"/>
  <c r="C1755" i="1"/>
  <c r="C1757" i="1"/>
  <c r="C1759" i="1"/>
  <c r="C1761" i="1"/>
  <c r="C1763" i="1"/>
  <c r="C1765" i="1"/>
  <c r="C1767" i="1"/>
  <c r="C1769" i="1"/>
  <c r="C1771" i="1"/>
  <c r="C1773" i="1"/>
  <c r="C1775" i="1"/>
  <c r="C1777" i="1"/>
  <c r="C1779" i="1"/>
  <c r="C1781" i="1"/>
  <c r="C1783" i="1"/>
  <c r="C1785" i="1"/>
  <c r="C1787" i="1"/>
  <c r="C1789" i="1"/>
  <c r="C1791" i="1"/>
  <c r="C1793" i="1"/>
  <c r="C1795" i="1"/>
  <c r="C1797" i="1"/>
  <c r="C1799" i="1"/>
  <c r="C1801" i="1"/>
  <c r="C1803" i="1"/>
  <c r="C1805" i="1"/>
  <c r="C1807" i="1"/>
  <c r="C1809" i="1"/>
  <c r="C1811" i="1"/>
  <c r="C1813" i="1"/>
  <c r="C1815" i="1"/>
  <c r="C1817" i="1"/>
  <c r="C1819" i="1"/>
  <c r="C1821" i="1"/>
  <c r="C1823" i="1"/>
  <c r="C1825" i="1"/>
  <c r="C1827" i="1"/>
  <c r="C1829" i="1"/>
  <c r="C1831" i="1"/>
  <c r="C1833" i="1"/>
  <c r="C1835" i="1"/>
  <c r="C1837" i="1"/>
  <c r="C1839" i="1"/>
  <c r="C1841" i="1"/>
  <c r="C1843" i="1"/>
  <c r="C1848" i="1"/>
  <c r="C1851" i="1"/>
  <c r="C1853" i="1"/>
  <c r="C1855" i="1"/>
  <c r="C1857" i="1"/>
  <c r="C1859" i="1"/>
  <c r="C1863" i="1"/>
  <c r="C1865" i="1"/>
  <c r="C1867" i="1"/>
  <c r="C1869" i="1"/>
  <c r="C1891" i="1"/>
  <c r="C1893" i="1"/>
  <c r="C1895" i="1"/>
  <c r="C1897" i="1"/>
  <c r="C1899" i="1"/>
  <c r="C1901" i="1"/>
  <c r="C1903" i="1"/>
  <c r="C1905" i="1"/>
  <c r="C1907" i="1"/>
  <c r="C1909" i="1"/>
  <c r="C1911" i="1"/>
  <c r="C1913" i="1"/>
  <c r="C2285" i="1"/>
  <c r="C2287" i="1"/>
  <c r="C2289" i="1"/>
  <c r="C2291" i="1"/>
  <c r="C2293" i="1"/>
  <c r="C2295" i="1"/>
  <c r="C2297" i="1"/>
  <c r="C2299" i="1"/>
  <c r="C2301" i="1"/>
  <c r="C2303" i="1"/>
  <c r="C2305" i="1"/>
  <c r="C2307" i="1"/>
  <c r="C2309" i="1"/>
  <c r="C2311" i="1"/>
  <c r="C2313" i="1"/>
  <c r="C2315" i="1"/>
  <c r="C2317" i="1"/>
  <c r="C2319" i="1"/>
  <c r="C2321" i="1"/>
  <c r="C2323" i="1"/>
  <c r="C2325" i="1"/>
  <c r="C2327" i="1"/>
  <c r="C2329" i="1"/>
  <c r="C2331" i="1"/>
  <c r="C2333" i="1"/>
  <c r="C2335" i="1"/>
  <c r="C2337" i="1"/>
  <c r="C2339" i="1"/>
  <c r="C2341" i="1"/>
  <c r="C2343" i="1"/>
  <c r="C2345" i="1"/>
  <c r="C2347" i="1"/>
  <c r="C2349" i="1"/>
  <c r="C2351" i="1"/>
  <c r="C2353" i="1"/>
  <c r="C2355" i="1"/>
  <c r="C2357" i="1"/>
  <c r="C2359" i="1"/>
  <c r="C2361" i="1"/>
  <c r="C2363" i="1"/>
  <c r="C2365" i="1"/>
  <c r="C2367" i="1"/>
  <c r="C2369" i="1"/>
  <c r="C2371" i="1"/>
  <c r="C2373" i="1"/>
  <c r="C2375" i="1"/>
  <c r="C2377" i="1"/>
  <c r="C2379" i="1"/>
  <c r="C2381" i="1"/>
  <c r="C2383" i="1"/>
  <c r="C2385" i="1"/>
  <c r="C2387" i="1"/>
  <c r="C2389" i="1"/>
  <c r="C2391" i="1"/>
  <c r="C2393" i="1"/>
  <c r="C2395" i="1"/>
  <c r="C2397" i="1"/>
  <c r="C2399" i="1"/>
  <c r="C2401" i="1"/>
  <c r="C2403" i="1"/>
  <c r="C2405" i="1"/>
  <c r="C2407" i="1"/>
  <c r="C2409" i="1"/>
  <c r="C2411" i="1"/>
  <c r="C2413" i="1"/>
  <c r="C2415" i="1"/>
  <c r="C2417" i="1"/>
  <c r="C2419" i="1"/>
  <c r="C2421" i="1"/>
  <c r="C2423" i="1"/>
  <c r="C2425" i="1"/>
  <c r="C2427" i="1"/>
  <c r="C2429" i="1"/>
  <c r="C2431" i="1"/>
  <c r="C2433" i="1"/>
  <c r="C2435" i="1"/>
  <c r="C2437" i="1"/>
  <c r="C2439" i="1"/>
  <c r="C2441" i="1"/>
  <c r="C2443" i="1"/>
  <c r="C2445" i="1"/>
  <c r="C2447" i="1"/>
  <c r="C2449" i="1"/>
  <c r="C2451" i="1"/>
  <c r="C2453" i="1"/>
  <c r="E615" i="1"/>
  <c r="C615" i="1" s="1"/>
  <c r="E811" i="1"/>
  <c r="C811" i="1" s="1"/>
  <c r="E1592" i="1"/>
  <c r="C1592" i="1" s="1"/>
  <c r="E2119" i="1"/>
  <c r="C2119" i="1" s="1"/>
  <c r="F1221" i="1"/>
  <c r="E2023" i="1"/>
  <c r="C2023" i="1" s="1"/>
  <c r="F1357" i="1"/>
  <c r="D289" i="1"/>
  <c r="C289" i="1" s="1"/>
  <c r="C695" i="1"/>
  <c r="C701" i="1"/>
  <c r="D717" i="1"/>
  <c r="C717" i="1" s="1"/>
  <c r="C727" i="1"/>
  <c r="C961" i="1"/>
  <c r="D26" i="1"/>
  <c r="C26" i="1" s="1"/>
  <c r="D362" i="1"/>
  <c r="C362" i="1" s="1"/>
  <c r="D678" i="1"/>
  <c r="C678" i="1" s="1"/>
  <c r="C710" i="1"/>
  <c r="D243" i="1"/>
  <c r="C243" i="1" s="1"/>
  <c r="E707" i="1"/>
  <c r="C707" i="1" s="1"/>
  <c r="D783" i="1"/>
  <c r="C783" i="1" s="1"/>
  <c r="E1035" i="1"/>
  <c r="C1035" i="1" s="1"/>
  <c r="D1480" i="1"/>
  <c r="C1480" i="1" s="1"/>
  <c r="E2267" i="1"/>
  <c r="C2267" i="1" s="1"/>
  <c r="C720" i="1"/>
  <c r="D654" i="1"/>
  <c r="C654" i="1" s="1"/>
  <c r="C730" i="1"/>
  <c r="D1357" i="1"/>
  <c r="C1357" i="1" s="1"/>
  <c r="F882" i="1"/>
  <c r="F1037" i="1"/>
  <c r="F1441" i="1"/>
  <c r="D295" i="1"/>
  <c r="C295" i="1" s="1"/>
  <c r="E535" i="1"/>
  <c r="C535" i="1" s="1"/>
  <c r="E687" i="1"/>
  <c r="C687" i="1" s="1"/>
  <c r="E1196" i="1"/>
  <c r="C1196" i="1" s="1"/>
  <c r="D1597" i="1"/>
  <c r="C1597" i="1" s="1"/>
  <c r="D1845" i="1"/>
  <c r="C1845" i="1" s="1"/>
  <c r="E1871" i="1"/>
  <c r="C1871" i="1" s="1"/>
  <c r="D1914" i="1"/>
  <c r="C1914" i="1" s="1"/>
  <c r="E1943" i="1"/>
  <c r="C1943" i="1" s="1"/>
  <c r="D46" i="1"/>
  <c r="C46" i="1" s="1"/>
  <c r="D456" i="1"/>
  <c r="C456" i="1" s="1"/>
  <c r="D764" i="1"/>
  <c r="C764" i="1" s="1"/>
  <c r="D794" i="1"/>
  <c r="C794" i="1" s="1"/>
  <c r="D882" i="1"/>
  <c r="C882" i="1" s="1"/>
  <c r="D1287" i="1"/>
  <c r="C1287" i="1" s="1"/>
  <c r="E1098" i="1"/>
  <c r="C1098" i="1" s="1"/>
  <c r="C1166" i="1"/>
  <c r="E1574" i="1"/>
  <c r="C1574" i="1" s="1"/>
  <c r="E1631" i="1"/>
  <c r="C1631" i="1" s="1"/>
  <c r="E1849" i="1"/>
  <c r="C1849" i="1" s="1"/>
  <c r="E1889" i="1"/>
  <c r="C1889" i="1" s="1"/>
  <c r="D1940" i="1"/>
  <c r="C1940" i="1" s="1"/>
  <c r="D1982" i="1"/>
  <c r="C1982" i="1" s="1"/>
  <c r="D2062" i="1"/>
  <c r="C2062" i="1" s="1"/>
  <c r="E2189" i="1"/>
  <c r="C2189" i="1" s="1"/>
  <c r="E33" i="1"/>
  <c r="C33" i="1" s="1"/>
  <c r="E405" i="1"/>
  <c r="C405" i="1" s="1"/>
  <c r="E633" i="1"/>
  <c r="C633" i="1" s="1"/>
  <c r="E681" i="1"/>
  <c r="C681" i="1" s="1"/>
  <c r="E747" i="1"/>
  <c r="C747" i="1" s="1"/>
  <c r="F1597" i="1"/>
  <c r="E1037" i="1"/>
  <c r="C1037" i="1" s="1"/>
  <c r="E1353" i="1"/>
  <c r="C1353" i="1" s="1"/>
  <c r="E1489" i="1"/>
  <c r="C1489" i="1" s="1"/>
  <c r="D1862" i="1"/>
  <c r="C1862" i="1" s="1"/>
  <c r="D2250" i="1"/>
  <c r="C2250" i="1" s="1"/>
  <c r="D1221" i="1"/>
  <c r="C1221" i="1" s="1"/>
  <c r="D1441" i="1"/>
  <c r="C1441" i="1" s="1"/>
  <c r="D1860" i="1"/>
  <c r="C1860" i="1" s="1"/>
  <c r="D1988" i="1"/>
  <c r="C1988" i="1" s="1"/>
  <c r="D2228" i="1"/>
  <c r="C2228" i="1" s="1"/>
  <c r="C83" i="1"/>
  <c r="C1861" i="1"/>
  <c r="C930" i="1"/>
  <c r="C932" i="1"/>
  <c r="C934" i="1"/>
  <c r="C936" i="1"/>
  <c r="C938" i="1"/>
  <c r="C940" i="1"/>
  <c r="C942" i="1"/>
  <c r="C944" i="1"/>
  <c r="C946" i="1"/>
  <c r="C948" i="1"/>
  <c r="C950" i="1"/>
  <c r="C952" i="1"/>
  <c r="C954" i="1"/>
  <c r="C956" i="1"/>
  <c r="C958" i="1"/>
  <c r="C960" i="1"/>
  <c r="C962" i="1"/>
  <c r="C964" i="1"/>
  <c r="C966" i="1"/>
  <c r="C968" i="1"/>
  <c r="C970" i="1"/>
  <c r="C972" i="1"/>
  <c r="C974" i="1"/>
  <c r="C976" i="1"/>
  <c r="C978" i="1"/>
  <c r="C980" i="1"/>
  <c r="C982" i="1"/>
  <c r="C984" i="1"/>
  <c r="C986" i="1"/>
  <c r="C988" i="1"/>
  <c r="C990" i="1"/>
  <c r="C992" i="1"/>
  <c r="C994" i="1"/>
  <c r="C996" i="1"/>
  <c r="C998" i="1"/>
  <c r="C1000" i="1"/>
  <c r="C1002" i="1"/>
  <c r="C1004" i="1"/>
  <c r="C1006" i="1"/>
  <c r="C1008" i="1"/>
  <c r="C1010" i="1"/>
  <c r="C1012" i="1"/>
  <c r="C1014" i="1"/>
  <c r="C1016" i="1"/>
  <c r="C1018" i="1"/>
  <c r="C1020" i="1"/>
  <c r="C1022" i="1"/>
  <c r="C1024" i="1"/>
  <c r="C1026" i="1"/>
  <c r="C1028" i="1"/>
  <c r="C1030" i="1"/>
  <c r="C1032" i="1"/>
  <c r="C1034" i="1"/>
  <c r="C1198" i="1"/>
  <c r="C1202" i="1"/>
  <c r="C1206" i="1"/>
  <c r="C1210" i="1"/>
  <c r="C1212" i="1"/>
  <c r="C1214" i="1"/>
  <c r="C1218" i="1"/>
  <c r="C1292" i="1"/>
  <c r="C1300" i="1"/>
  <c r="C1308" i="1"/>
  <c r="C1316" i="1"/>
  <c r="C1324" i="1"/>
  <c r="C1332" i="1"/>
  <c r="C1340" i="1"/>
  <c r="C1348" i="1"/>
  <c r="C1354" i="1"/>
  <c r="C1360" i="1"/>
  <c r="C1368" i="1"/>
  <c r="C1376" i="1"/>
  <c r="C1384" i="1"/>
  <c r="C1392" i="1"/>
  <c r="C1854" i="1"/>
  <c r="C1866" i="1"/>
  <c r="C1868" i="1"/>
  <c r="C1876" i="1"/>
  <c r="C1882" i="1"/>
  <c r="C1890" i="1"/>
  <c r="C1892" i="1"/>
  <c r="C1896" i="1"/>
  <c r="C1898" i="1"/>
  <c r="C1904" i="1"/>
  <c r="C1908" i="1"/>
  <c r="C1918" i="1"/>
  <c r="C1924" i="1"/>
  <c r="C1926" i="1"/>
  <c r="C1930" i="1"/>
  <c r="C1932" i="1"/>
  <c r="C1946" i="1"/>
  <c r="C1954" i="1"/>
  <c r="C1956" i="1"/>
  <c r="C1960" i="1"/>
  <c r="C1962" i="1"/>
  <c r="C1968" i="1"/>
  <c r="C1972" i="1"/>
  <c r="C1978" i="1"/>
  <c r="C1994" i="1"/>
  <c r="C2004" i="1"/>
  <c r="C2010" i="1"/>
  <c r="C2020" i="1"/>
  <c r="C2026" i="1"/>
  <c r="C2036" i="1"/>
  <c r="C2042" i="1"/>
  <c r="C2052" i="1"/>
  <c r="C2058" i="1"/>
  <c r="C2068" i="1"/>
  <c r="C2074" i="1"/>
  <c r="C2084" i="1"/>
  <c r="C2090" i="1"/>
  <c r="C2100" i="1"/>
  <c r="C2106" i="1"/>
  <c r="C2116" i="1"/>
  <c r="C2122" i="1"/>
  <c r="C2126" i="1"/>
  <c r="C2130" i="1"/>
  <c r="C2134" i="1"/>
  <c r="C2140" i="1"/>
  <c r="C2142" i="1"/>
  <c r="C2150" i="1"/>
  <c r="C2152" i="1"/>
  <c r="C2158" i="1"/>
  <c r="C2162" i="1"/>
  <c r="C2166" i="1"/>
  <c r="C2172" i="1"/>
  <c r="C2174" i="1"/>
  <c r="C2182" i="1"/>
  <c r="C2190" i="1"/>
  <c r="C2198" i="1"/>
  <c r="C2206" i="1"/>
  <c r="C2214" i="1"/>
  <c r="C2222" i="1"/>
  <c r="C2230" i="1"/>
  <c r="C2238" i="1"/>
  <c r="C2246" i="1"/>
  <c r="C2254" i="1"/>
  <c r="C2262" i="1"/>
  <c r="C2270" i="1"/>
  <c r="C2278" i="1"/>
  <c r="C2286" i="1"/>
  <c r="C2294" i="1"/>
  <c r="C2302" i="1"/>
  <c r="C2310" i="1"/>
  <c r="C2318" i="1"/>
  <c r="C1937" i="1"/>
  <c r="C1939" i="1"/>
  <c r="C1941" i="1"/>
  <c r="C1945" i="1"/>
  <c r="C1947" i="1"/>
  <c r="C1949" i="1"/>
  <c r="C1951" i="1"/>
  <c r="C1953" i="1"/>
  <c r="C1955" i="1"/>
  <c r="C1957" i="1"/>
  <c r="C1959" i="1"/>
  <c r="C1961" i="1"/>
  <c r="C1963" i="1"/>
  <c r="C1965" i="1"/>
  <c r="C1967" i="1"/>
  <c r="C1969" i="1"/>
  <c r="C1971" i="1"/>
  <c r="C1973" i="1"/>
  <c r="C1975" i="1"/>
  <c r="C1977" i="1"/>
  <c r="C1979" i="1"/>
  <c r="C1981" i="1"/>
  <c r="C1983" i="1"/>
  <c r="C1985" i="1"/>
  <c r="C1987" i="1"/>
  <c r="C1989" i="1"/>
  <c r="C1991" i="1"/>
  <c r="C1993" i="1"/>
  <c r="C1995" i="1"/>
  <c r="C1997" i="1"/>
  <c r="C1999" i="1"/>
  <c r="C2001" i="1"/>
  <c r="C2003" i="1"/>
  <c r="C2005" i="1"/>
  <c r="C2009" i="1"/>
  <c r="C2011" i="1"/>
  <c r="C2013" i="1"/>
  <c r="C2015" i="1"/>
  <c r="C2017" i="1"/>
  <c r="C2019" i="1"/>
  <c r="C2021" i="1"/>
  <c r="C2025" i="1"/>
  <c r="C2027" i="1"/>
  <c r="C2029" i="1"/>
  <c r="C2031" i="1"/>
  <c r="C2033" i="1"/>
  <c r="C2035" i="1"/>
  <c r="C2037" i="1"/>
  <c r="C2039" i="1"/>
  <c r="C2041" i="1"/>
  <c r="C2043" i="1"/>
  <c r="C2045" i="1"/>
  <c r="C2047" i="1"/>
  <c r="C2049" i="1"/>
  <c r="C2051" i="1"/>
  <c r="C2053" i="1"/>
  <c r="C2055" i="1"/>
  <c r="C2057" i="1"/>
  <c r="C2059" i="1"/>
  <c r="C2061" i="1"/>
  <c r="C2063" i="1"/>
  <c r="C2065" i="1"/>
  <c r="C2067" i="1"/>
  <c r="C2069" i="1"/>
  <c r="C2071" i="1"/>
  <c r="C2073" i="1"/>
  <c r="C2075" i="1"/>
  <c r="C2077" i="1"/>
  <c r="C2079" i="1"/>
  <c r="C2081" i="1"/>
  <c r="C2083" i="1"/>
  <c r="C2085" i="1"/>
  <c r="C2087" i="1"/>
  <c r="C2089" i="1"/>
  <c r="C2091" i="1"/>
  <c r="C2093" i="1"/>
  <c r="C2095" i="1"/>
  <c r="C2097" i="1"/>
  <c r="C2101" i="1"/>
  <c r="C662" i="1"/>
  <c r="C668" i="1"/>
  <c r="C670" i="1"/>
  <c r="C754" i="1"/>
  <c r="C816" i="1"/>
  <c r="C888" i="1"/>
  <c r="C890" i="1"/>
  <c r="C892" i="1"/>
  <c r="C894" i="1"/>
  <c r="C896" i="1"/>
  <c r="C898" i="1"/>
  <c r="C900" i="1"/>
  <c r="C902" i="1"/>
  <c r="C904" i="1"/>
  <c r="C906" i="1"/>
  <c r="C910" i="1"/>
  <c r="C912" i="1"/>
  <c r="C914" i="1"/>
  <c r="C916" i="1"/>
  <c r="C920" i="1"/>
  <c r="C1764" i="1"/>
  <c r="C1772" i="1"/>
</calcChain>
</file>

<file path=xl/sharedStrings.xml><?xml version="1.0" encoding="utf-8"?>
<sst xmlns="http://schemas.openxmlformats.org/spreadsheetml/2006/main" count="62348" uniqueCount="4755">
  <si>
    <t>SERVICIO DE SALUD</t>
  </si>
  <si>
    <t xml:space="preserve">REM-17D.  COMPRA DE SERVICIO DE PRESTACIONES DE APOYO DIAGNÓSTICO Y TERAPÉUTICO REALIZADAS </t>
  </si>
  <si>
    <t>SOLO PARA INTERVENCIONES QUIRÚRGICAS 
MAYORES  ELECTIVAS</t>
  </si>
  <si>
    <t>CONDICION COMPRAS DE SERVCIO
MAYORES AMBULATORIAS ELECTIVAS</t>
  </si>
  <si>
    <t>TOTAL</t>
  </si>
  <si>
    <t>&lt; 15 AÑOS</t>
  </si>
  <si>
    <t>15 AÑOS Y MÁS</t>
  </si>
  <si>
    <t>COMPRAS DE RRHH</t>
  </si>
  <si>
    <t>COMPRAS DE INSUMO</t>
  </si>
  <si>
    <t>COMPRAS DE INFRAESTRUCTU-RA</t>
  </si>
  <si>
    <t xml:space="preserve">GRUPO 01 : ATENCION ABIERTA        </t>
  </si>
  <si>
    <t xml:space="preserve">CONSULTAS Y ATENCION MEDICA </t>
  </si>
  <si>
    <t>01-01-101</t>
  </si>
  <si>
    <t>Consulta o control médico integral en atención primaria</t>
  </si>
  <si>
    <t>01-01-102</t>
  </si>
  <si>
    <t>Consulta o control médico integral en especialidades (Hosp. tipo 3)</t>
  </si>
  <si>
    <t>01-01-103</t>
  </si>
  <si>
    <t>Consulta médica integral en servicio de urgencia (Hosp. tipo 1)</t>
  </si>
  <si>
    <t>01-01-104</t>
  </si>
  <si>
    <t>Consulta médica integral en C.R.S.</t>
  </si>
  <si>
    <t>01-01-105</t>
  </si>
  <si>
    <t>Consulta médica integral en servicio de urgencia (Hosp. tipo 2 y 3)</t>
  </si>
  <si>
    <t>01-01-106</t>
  </si>
  <si>
    <t>Asistencia de cardiólogo a cirugías no cardíacas</t>
  </si>
  <si>
    <t>01-01-107</t>
  </si>
  <si>
    <t>Atención médica del recién nacido</t>
  </si>
  <si>
    <t>01-01-108</t>
  </si>
  <si>
    <t>Consulta integral de especialidades en Cirugía, Ginecología y Obstetricia, Ortopedia y Traumatología (en CDT)</t>
  </si>
  <si>
    <t>01-01-109</t>
  </si>
  <si>
    <t>Consulta integral de especialidades en Urología, Otorrinolaringología, Medicina Fisica y Rehabilitación, Dermatología, Pediatría y Subespecialidades (en CDT)</t>
  </si>
  <si>
    <t>01-01-110</t>
  </si>
  <si>
    <t>Consulta integral de especialidades en Medicina Interna y Subespecialidades, Oftalmología, Neurología, Oncología (en CDT)</t>
  </si>
  <si>
    <t>01-01-111</t>
  </si>
  <si>
    <t>Consulta integral de especialidades en Cirugía, Ginecología y Obstetricia, Ortopedia y Traumatología (en Hospitales tipo 1 y 2)</t>
  </si>
  <si>
    <t>01-01-112</t>
  </si>
  <si>
    <t>Consulta integral de especialidades en Urología, Otorrinolaringología, Medicina Fisica y Rehabilitación, Dermatología, Pediatría y Subespecialidades (en Hospitales tipo 1 y 2)</t>
  </si>
  <si>
    <t>01-01-113</t>
  </si>
  <si>
    <t>Consulta integral de especialidades en Medicina Interna y Subespecialidades, Oftalmología, Neurología, Oncología (en Hospitales tipo 1 y 2)</t>
  </si>
  <si>
    <t>CONSULTAS POR OTROS PROFESIONALES DE LA SALUD</t>
  </si>
  <si>
    <t>01-02-001</t>
  </si>
  <si>
    <t>Consulta o control por enfermera, matrona o nutricionista</t>
  </si>
  <si>
    <t>01-02-002</t>
  </si>
  <si>
    <t>Control de salud niño con EDP por enfermera</t>
  </si>
  <si>
    <t>01-02-003</t>
  </si>
  <si>
    <t>Consulta o control por auxiliar de enfermería</t>
  </si>
  <si>
    <t>01-02-005</t>
  </si>
  <si>
    <t>Consulta por fonoaudiólogo</t>
  </si>
  <si>
    <t>01-02-006</t>
  </si>
  <si>
    <t>Atención kinesiológica integral ambulatoria</t>
  </si>
  <si>
    <t>01-02-007</t>
  </si>
  <si>
    <t>Atención integral por terapeuta ocupacional</t>
  </si>
  <si>
    <t>EDUCACION DE GRUPO</t>
  </si>
  <si>
    <t>01-03-001</t>
  </si>
  <si>
    <t>Educación de grupo por médico</t>
  </si>
  <si>
    <t>01-03-002</t>
  </si>
  <si>
    <t>Educación de grupo por enfermera, matrona o nutricionista</t>
  </si>
  <si>
    <t>01-03-003</t>
  </si>
  <si>
    <t>Educación de grupo por asistente social</t>
  </si>
  <si>
    <t>01-03-004</t>
  </si>
  <si>
    <t>Educación de grupo por auxiliar de enfermería</t>
  </si>
  <si>
    <t>VISITAS DOMICILIARIAS</t>
  </si>
  <si>
    <t>01-04-001</t>
  </si>
  <si>
    <t>Visita a domicilio por enfermera, matrona o nutricionista</t>
  </si>
  <si>
    <t>01-04-002</t>
  </si>
  <si>
    <t>Visita a domicilio por asistente social</t>
  </si>
  <si>
    <t>01-04-003</t>
  </si>
  <si>
    <t>Visita a domicilio por auxiliar de enfermería</t>
  </si>
  <si>
    <t>VACUNACION Y DESPARASITACION</t>
  </si>
  <si>
    <t>01-05-001</t>
  </si>
  <si>
    <t>Vacunaciones (sólo considera administración)</t>
  </si>
  <si>
    <t>01-05-002</t>
  </si>
  <si>
    <t>Desparasitación sarna (cada persona)</t>
  </si>
  <si>
    <t>01-05-003</t>
  </si>
  <si>
    <t>Desparasitación pediculosis (cada persona)</t>
  </si>
  <si>
    <t>MISCELANEOS</t>
  </si>
  <si>
    <t>01-06-001</t>
  </si>
  <si>
    <t>Abreu</t>
  </si>
  <si>
    <t>01-06-002</t>
  </si>
  <si>
    <t>Curación simple ambulatoria</t>
  </si>
  <si>
    <t>01-06-004</t>
  </si>
  <si>
    <t>Despacho de recetas a crónicos</t>
  </si>
  <si>
    <t>01-06-005</t>
  </si>
  <si>
    <t>Autocontrol pacientes D.I.D. (mensual)</t>
  </si>
  <si>
    <t>01-06-006</t>
  </si>
  <si>
    <t>Oxigenoterapia domiciliaria (pacientes oxígeno dependientes)</t>
  </si>
  <si>
    <t>ACTIVIDAD COMPIN</t>
  </si>
  <si>
    <t>01-07-001</t>
  </si>
  <si>
    <t>Consulta médica pericial por licencia médica</t>
  </si>
  <si>
    <t>01-07-002</t>
  </si>
  <si>
    <t>Evaluación médica por invalidez</t>
  </si>
  <si>
    <t>01-07-003</t>
  </si>
  <si>
    <t>Visita domiciliaria inspectiva por comisión</t>
  </si>
  <si>
    <t>01-07-004</t>
  </si>
  <si>
    <t>Evaluación médico-legal por comisión</t>
  </si>
  <si>
    <t>01-07-005</t>
  </si>
  <si>
    <t>Arbitrajes por apelación contra ISAPRE</t>
  </si>
  <si>
    <t>ATENCION CERRADA</t>
  </si>
  <si>
    <t>02-03-001</t>
  </si>
  <si>
    <t>Día cama hospitalización integral medicina, cirugía, pediatría, obstetricia-ginecología y especialidades (sala 3 camas o más) Hospitales tipo 1</t>
  </si>
  <si>
    <t>02-03-102</t>
  </si>
  <si>
    <t>Día cama hospitalización integral medicina, cirugía, pediatría, obstetricia-ginecología y especialidades (sala 3 camas o más) Hospitales tipo 2</t>
  </si>
  <si>
    <t>02-03-103</t>
  </si>
  <si>
    <t>Día cama hospitalización integral medicina, cirugía, pediatría, obstetricia-ginecología y especialidades (sala 3 camas o más) Hospitales tipo 3 y 4</t>
  </si>
  <si>
    <t>02-03-002</t>
  </si>
  <si>
    <t xml:space="preserve">Día cama hospitalización integral adulto en Unidad de Cuidado Intensivo (U.C.I.) </t>
  </si>
  <si>
    <t>02-03-003</t>
  </si>
  <si>
    <t xml:space="preserve">Día cama hospitalización integral pediátrica en Unidad de Cuidado Intensivo (U.C.I). </t>
  </si>
  <si>
    <t>02-03-004</t>
  </si>
  <si>
    <t>Día cama hospitalización integral neonatal en Unidad de Cuidado Intensivo (U.C.I.)</t>
  </si>
  <si>
    <t>02-03-005</t>
  </si>
  <si>
    <t>Día cama hospitalización integral adulto en Unidad de Tratamiento Intermedio (U.T.I)</t>
  </si>
  <si>
    <t>02-03-006</t>
  </si>
  <si>
    <t>Día cama hospitalización integral pediátrica en Unidad de Tratamiento Intermedio (U.T.I)</t>
  </si>
  <si>
    <t>02-03-007</t>
  </si>
  <si>
    <t>Día cama hospitalización integral neonatal en Unidad de Tratamiento Intermedio (U.T.I)</t>
  </si>
  <si>
    <t>02-03-008</t>
  </si>
  <si>
    <t>Día cama hospitalización integral incubadora</t>
  </si>
  <si>
    <t>02-03-009</t>
  </si>
  <si>
    <t>Día cama hospitalización integral psiquiatría crónicos</t>
  </si>
  <si>
    <t>02-03-109</t>
  </si>
  <si>
    <t>Día cama hosp. integral psiquiatría corta estadía</t>
  </si>
  <si>
    <t>02-03-209</t>
  </si>
  <si>
    <t>Día cama hosp. integral desintoxicación alcohol y drogas</t>
  </si>
  <si>
    <t>02-03-010</t>
  </si>
  <si>
    <t>Día cama integral psiquiátrico diurno</t>
  </si>
  <si>
    <t>02-03-110</t>
  </si>
  <si>
    <t>Día cama hospitalización integral psiquiatría mediana estadía</t>
  </si>
  <si>
    <t>02-03-011</t>
  </si>
  <si>
    <t>Día cama integral de observación o día cama integral ambulatorio diurno</t>
  </si>
  <si>
    <t>02-03-111</t>
  </si>
  <si>
    <t>Camilla de observación en servicio de urgencia</t>
  </si>
  <si>
    <t>02-03-012</t>
  </si>
  <si>
    <t>Día cama integral geriatría o crónicos</t>
  </si>
  <si>
    <t>02-03-013</t>
  </si>
  <si>
    <t>Día estada en cámara hiperbárica</t>
  </si>
  <si>
    <t>02-03-014</t>
  </si>
  <si>
    <t>Día cama hogar embarazada rural (del Servicio de Salud)</t>
  </si>
  <si>
    <t>02-03-015</t>
  </si>
  <si>
    <t>Día cuna de hospitalización integral</t>
  </si>
  <si>
    <t>02-03-016</t>
  </si>
  <si>
    <t>Día cama hospitalización integral urgencia H.U.A.P. (Sólo Hospital Urgencia Asistencia Pública)</t>
  </si>
  <si>
    <t>02-03-017</t>
  </si>
  <si>
    <t>Día cama hogar protegido paciente psiquiátrico compensado</t>
  </si>
  <si>
    <t>EXAMENES DE LABORATORIO</t>
  </si>
  <si>
    <t>I.- SANGRE, HEMATOLOGIA</t>
  </si>
  <si>
    <t>03-01-001</t>
  </si>
  <si>
    <t>Acidificación del suero, test de Ham</t>
  </si>
  <si>
    <t>03-01-002</t>
  </si>
  <si>
    <t>Acido fólico o folatos</t>
  </si>
  <si>
    <t>03-01-003</t>
  </si>
  <si>
    <t>Adenograma, esplenograma, mielograma c/u</t>
  </si>
  <si>
    <t>03-01-004</t>
  </si>
  <si>
    <t>Adhesividad plaquetaria</t>
  </si>
  <si>
    <t>03-01-005</t>
  </si>
  <si>
    <t>Aglutininas anti Rho</t>
  </si>
  <si>
    <t>03-01-006</t>
  </si>
  <si>
    <t>Agregación plaquetaria</t>
  </si>
  <si>
    <t>03-01-007</t>
  </si>
  <si>
    <t>Anticoagulantes circulantes o anticoagulante lúpico</t>
  </si>
  <si>
    <t>03-01-008</t>
  </si>
  <si>
    <t>Antitrombina III</t>
  </si>
  <si>
    <t>03-01-009</t>
  </si>
  <si>
    <t>Auto-hemólisis test,  con y sin glucosa</t>
  </si>
  <si>
    <t>03-01-010</t>
  </si>
  <si>
    <t>Células del lupus, cada muestra</t>
  </si>
  <si>
    <t>03-01-011</t>
  </si>
  <si>
    <t>Coagulación, tiempo de</t>
  </si>
  <si>
    <t>03-01-012</t>
  </si>
  <si>
    <t>Coágulo,  tiempo de retracción del</t>
  </si>
  <si>
    <t>03-01-013</t>
  </si>
  <si>
    <t>Coágulo, tiempo de lisis del</t>
  </si>
  <si>
    <t>03-01-014</t>
  </si>
  <si>
    <t>Coombs directo, test de</t>
  </si>
  <si>
    <t>03-01-015</t>
  </si>
  <si>
    <t>Coombs indirecto, prueba de</t>
  </si>
  <si>
    <t>03-01-016</t>
  </si>
  <si>
    <t>Cuerpos de Heinz</t>
  </si>
  <si>
    <t>03-01-017</t>
  </si>
  <si>
    <t>Deshidrogenasa glucosa-6-fosfato en eritrocitos</t>
  </si>
  <si>
    <t>03-01-018</t>
  </si>
  <si>
    <t>Deshidrogenasa 6-fosfogluconato en eritrocitos</t>
  </si>
  <si>
    <t>03-01-019</t>
  </si>
  <si>
    <t>Drepanocitos, investigación de</t>
  </si>
  <si>
    <t>03-01-020</t>
  </si>
  <si>
    <t>Euglobulinas, tiempo de lisis de</t>
  </si>
  <si>
    <t>03-01-021</t>
  </si>
  <si>
    <t>Fibrinógeno</t>
  </si>
  <si>
    <t>03-01-022</t>
  </si>
  <si>
    <t>Test de neutralización plaquetaria</t>
  </si>
  <si>
    <t>03-01-023</t>
  </si>
  <si>
    <t>Factor III plaquetario</t>
  </si>
  <si>
    <t>03-01-024</t>
  </si>
  <si>
    <t>Factor V</t>
  </si>
  <si>
    <t>03-01-025</t>
  </si>
  <si>
    <t>Factores VII, VIII, IX, X, XI, XII, XIII, c/u</t>
  </si>
  <si>
    <t>03-01-026</t>
  </si>
  <si>
    <t>Ferritina</t>
  </si>
  <si>
    <t>03-01-027</t>
  </si>
  <si>
    <t>Fibrinógeno, productos de degradación del</t>
  </si>
  <si>
    <t>03-01-028</t>
  </si>
  <si>
    <t>Fierro sérico</t>
  </si>
  <si>
    <t>03-01-029</t>
  </si>
  <si>
    <t>Fierro, capacidad de fijación del (incluye fierro sérico)</t>
  </si>
  <si>
    <t>03-01-030</t>
  </si>
  <si>
    <t>Fierro, cinética del (cada determinación)</t>
  </si>
  <si>
    <t>03-01-031</t>
  </si>
  <si>
    <t>Fierro, prueba de sobrecarga</t>
  </si>
  <si>
    <t>03-01-032</t>
  </si>
  <si>
    <t>Gelación por etanol</t>
  </si>
  <si>
    <t>03-01-033</t>
  </si>
  <si>
    <t>Grupos menores. Tipificación o determinación de otros sistemas sanguíneos (Kell, Duffy, Kidd y otros) c/u.</t>
  </si>
  <si>
    <t>03-01-034</t>
  </si>
  <si>
    <t>Grupos sanguíneos AB0 y Rho (incluye estudio de factor Du en Rh negativos)</t>
  </si>
  <si>
    <t>03-01-035</t>
  </si>
  <si>
    <t>Haptoglobina cuantitativa</t>
  </si>
  <si>
    <t>03-01-036</t>
  </si>
  <si>
    <t>Hematocrito (proc. aut.)</t>
  </si>
  <si>
    <t>03-01-037</t>
  </si>
  <si>
    <t>Hemoglobina A2 cuantitativa</t>
  </si>
  <si>
    <t>03-01-038</t>
  </si>
  <si>
    <t>Hemoglobina en sangre total (proc. aut.)</t>
  </si>
  <si>
    <t>03-01-039</t>
  </si>
  <si>
    <t>Hemoglobina fetal cualitativa</t>
  </si>
  <si>
    <t>03-01-040</t>
  </si>
  <si>
    <t>Hemoglobina fetal cuantitativa en eritrocitos</t>
  </si>
  <si>
    <t>03-01-041</t>
  </si>
  <si>
    <t>Hemoglobina glicosilada</t>
  </si>
  <si>
    <t>03-01-042</t>
  </si>
  <si>
    <t>Hemoglobina plasmática</t>
  </si>
  <si>
    <t>03-01-043</t>
  </si>
  <si>
    <t>Hemoglobina termolabil</t>
  </si>
  <si>
    <t>03-01-044</t>
  </si>
  <si>
    <t>Hemoglobina, electroforesis de (incluye Hb. total)</t>
  </si>
  <si>
    <t>03-01-045</t>
  </si>
  <si>
    <t>Hemograma (incluye recuentos de leucocitos y eritrocitos, hemoglobina, hematocrito, fórmula leucocitaria, características de los elementos figurados y velocidad de eritrosedimentación)</t>
  </si>
  <si>
    <t>03-01-046</t>
  </si>
  <si>
    <t>Hemolisinas</t>
  </si>
  <si>
    <t>03-01-047</t>
  </si>
  <si>
    <t>Hemólisis con sucrosa, test de</t>
  </si>
  <si>
    <t>03-01-048</t>
  </si>
  <si>
    <t>Hemosiderina medular</t>
  </si>
  <si>
    <t>03-01-049</t>
  </si>
  <si>
    <t>Heparina, cuantificación de</t>
  </si>
  <si>
    <t>03-01-050</t>
  </si>
  <si>
    <t>Isoinmunización, detección de anticuerpos irregulares (proc. aut.).</t>
  </si>
  <si>
    <t>03-01-051</t>
  </si>
  <si>
    <t>Isoinmunización, detección e identificación de anticuerpos</t>
  </si>
  <si>
    <t>03-01-052</t>
  </si>
  <si>
    <t>Isopropanol, test de</t>
  </si>
  <si>
    <t>03-01-053</t>
  </si>
  <si>
    <t>Metahemalbúmina</t>
  </si>
  <si>
    <t>03-01-054</t>
  </si>
  <si>
    <t>Metahemoglobina</t>
  </si>
  <si>
    <t>03-01-055</t>
  </si>
  <si>
    <t>Muraminidasa en eritrocitos</t>
  </si>
  <si>
    <t>03-01-056</t>
  </si>
  <si>
    <t>Piruvatoquinasa en eritrocitos</t>
  </si>
  <si>
    <t>03-01-057</t>
  </si>
  <si>
    <t>Protamina sulfato, determinación de</t>
  </si>
  <si>
    <t>03-01-058</t>
  </si>
  <si>
    <t>Protoporfirinas en eritrocitos</t>
  </si>
  <si>
    <t>03-01-059</t>
  </si>
  <si>
    <t>Protrombina, tiempo de o consumo de (incluye INR, Relación Internacional Normalizada)</t>
  </si>
  <si>
    <t>03-01-062</t>
  </si>
  <si>
    <t>Recuento de basófilos (absoluto)</t>
  </si>
  <si>
    <t>03-01-063</t>
  </si>
  <si>
    <t>Recuento de eosinófilos (absoluto)</t>
  </si>
  <si>
    <t>03-01-064</t>
  </si>
  <si>
    <t>Recuento de eritrocitos, absoluto (proc. aut.)</t>
  </si>
  <si>
    <t>03-01-065</t>
  </si>
  <si>
    <t>Recuento de leucocitos, absoluto (proc. aut.)</t>
  </si>
  <si>
    <t>03-01-066</t>
  </si>
  <si>
    <t>Recuento de linfocitos (absoluto)</t>
  </si>
  <si>
    <t>03-01-067</t>
  </si>
  <si>
    <t>Recuento de plaquetas (absoluto)</t>
  </si>
  <si>
    <t>03-01-068</t>
  </si>
  <si>
    <t>Recuento de reticulocitos (absoluto o porcentual)</t>
  </si>
  <si>
    <t>03-01-069</t>
  </si>
  <si>
    <t>Recuento diferencial o fórmula leucocitaria (proc. aut.)</t>
  </si>
  <si>
    <t>03-01-070</t>
  </si>
  <si>
    <t>Resistencia globular osmótica</t>
  </si>
  <si>
    <t>03-01-071</t>
  </si>
  <si>
    <t>Sacarosa, prueba de la</t>
  </si>
  <si>
    <t>03-01-072</t>
  </si>
  <si>
    <t>Sangría, tiempo de (Ivy) (no incluye dispositivo asociado )</t>
  </si>
  <si>
    <t>03-01-074</t>
  </si>
  <si>
    <t>Sobrevida del eritrocito (Cr 51 o similar)</t>
  </si>
  <si>
    <t>03-01-075</t>
  </si>
  <si>
    <t>Subgrupo ABO y Rh fenotipo - genotipo Rh, c/u</t>
  </si>
  <si>
    <t>03-01-076</t>
  </si>
  <si>
    <t>Thorn, prueba de (no incluye ACTH)</t>
  </si>
  <si>
    <t>03-01-077</t>
  </si>
  <si>
    <t>Tinción de estearasa</t>
  </si>
  <si>
    <t>03-01-078</t>
  </si>
  <si>
    <t>Tinción de fosfatasas alcalinas o ácidas</t>
  </si>
  <si>
    <t>03-01-079</t>
  </si>
  <si>
    <t>Tinción de glicógeno o PAS</t>
  </si>
  <si>
    <t>03-01-080</t>
  </si>
  <si>
    <t>Tinción de lípidos</t>
  </si>
  <si>
    <t>03-01-081</t>
  </si>
  <si>
    <t>Tinción de peroxidasas</t>
  </si>
  <si>
    <t>03-01-082</t>
  </si>
  <si>
    <t>Transferrina</t>
  </si>
  <si>
    <t>03-01-083</t>
  </si>
  <si>
    <t>Trombina, tiempo de</t>
  </si>
  <si>
    <t>03-01-084</t>
  </si>
  <si>
    <t>Tromboplastina, tiempo de generación de (TGT)</t>
  </si>
  <si>
    <t>03-01-085</t>
  </si>
  <si>
    <t>Tromboplastina, tiempo parcial de (TTPA, TTPK o similares)</t>
  </si>
  <si>
    <t>03-01-086</t>
  </si>
  <si>
    <t>Velocidad de eritrosedimentación (proc. aut.)</t>
  </si>
  <si>
    <t>03-01-087</t>
  </si>
  <si>
    <t>Vitamina B12, absorción de (Co 57 o similar)</t>
  </si>
  <si>
    <t>03-01-088</t>
  </si>
  <si>
    <t>Volemia (incluye volumen globular total, volumen plasmático total y volumen sanguíneo total)</t>
  </si>
  <si>
    <t>03-01-089</t>
  </si>
  <si>
    <t>Von Willebrand, Ag de (factor VIII Ag.)</t>
  </si>
  <si>
    <t>03-01-090</t>
  </si>
  <si>
    <t>Cofactor de Ristocetina</t>
  </si>
  <si>
    <t>03-01-091</t>
  </si>
  <si>
    <t>Proteína C</t>
  </si>
  <si>
    <t>03-01-092</t>
  </si>
  <si>
    <t>Proteína S</t>
  </si>
  <si>
    <t>03-01-093</t>
  </si>
  <si>
    <t>Resistencia Proteína C</t>
  </si>
  <si>
    <t>II.- SANGRE, EXAMENES BIOQUIMICOS</t>
  </si>
  <si>
    <t>03-02-001</t>
  </si>
  <si>
    <t>Acetona cualitativa</t>
  </si>
  <si>
    <t>03-02-002</t>
  </si>
  <si>
    <t>Acido cítrico</t>
  </si>
  <si>
    <t>03-02-004</t>
  </si>
  <si>
    <t>Acido láctico</t>
  </si>
  <si>
    <t>03-02-005</t>
  </si>
  <si>
    <t>Acido úrico</t>
  </si>
  <si>
    <t>03-02-007</t>
  </si>
  <si>
    <t>Aldolasa</t>
  </si>
  <si>
    <t>03-02-008</t>
  </si>
  <si>
    <t>Amilasa</t>
  </si>
  <si>
    <t>03-02-009</t>
  </si>
  <si>
    <t>Aminoácidos, cualitativo</t>
  </si>
  <si>
    <t>03-02-010</t>
  </si>
  <si>
    <t>Amonio</t>
  </si>
  <si>
    <t>03-02-070</t>
  </si>
  <si>
    <t>Apolipoproteínas (A1, B u otras)</t>
  </si>
  <si>
    <t>03-02-011</t>
  </si>
  <si>
    <t>Bicarbonato (proc. aut.)</t>
  </si>
  <si>
    <t>03-02-012</t>
  </si>
  <si>
    <t>Bilirrubina total (proc. aut.)</t>
  </si>
  <si>
    <t>03-02-013</t>
  </si>
  <si>
    <t>Bilirrubina total y conjugada</t>
  </si>
  <si>
    <t>03-02-014</t>
  </si>
  <si>
    <t>Bromosulftaleína, prueba de (incluye medicamento y tomas de muestra)</t>
  </si>
  <si>
    <t>03-02-015</t>
  </si>
  <si>
    <t>Calcio</t>
  </si>
  <si>
    <t>03-02-016</t>
  </si>
  <si>
    <t>Calcio iónico, incluye proteínas totales</t>
  </si>
  <si>
    <t>03-02-017</t>
  </si>
  <si>
    <t>Caroteno</t>
  </si>
  <si>
    <t>03-02-018</t>
  </si>
  <si>
    <t>Caroteno, prueba de sobrecarga de (incluye tomas de muestra)</t>
  </si>
  <si>
    <t>03-02-019</t>
  </si>
  <si>
    <t>Ceruloplasmina</t>
  </si>
  <si>
    <t>03-02-020</t>
  </si>
  <si>
    <t>Cobre</t>
  </si>
  <si>
    <t>03-02-067</t>
  </si>
  <si>
    <t>Colesterol total (proc. aut.)</t>
  </si>
  <si>
    <t>03-02-068</t>
  </si>
  <si>
    <t>Colesterol HDL (proc. aut.)</t>
  </si>
  <si>
    <t>03-02-021</t>
  </si>
  <si>
    <t>Colinesterasa en plasma o sangre total</t>
  </si>
  <si>
    <t>03-02-022</t>
  </si>
  <si>
    <t>Creatina</t>
  </si>
  <si>
    <t>03-02-023</t>
  </si>
  <si>
    <t>Creatinina</t>
  </si>
  <si>
    <t>03-02-024</t>
  </si>
  <si>
    <t>Creatinina, depuración de (Clearence) (proc. aut.)</t>
  </si>
  <si>
    <t>03-02-025</t>
  </si>
  <si>
    <t>Creatinquinasa CK - MB  miocárdica</t>
  </si>
  <si>
    <t>03-02-026</t>
  </si>
  <si>
    <t>Creatinquinasa CK - total</t>
  </si>
  <si>
    <t>03-02-027</t>
  </si>
  <si>
    <t>Troponina</t>
  </si>
  <si>
    <t>03-02-028</t>
  </si>
  <si>
    <t>Depuraciones (Clearance) exógenas de Hipurán, Rojo Congo, manitol e inulina, c/u (no incluye medicamento)</t>
  </si>
  <si>
    <t>03-02-029</t>
  </si>
  <si>
    <t>Deshidrogenasa hidroxibutírica (HBDH)</t>
  </si>
  <si>
    <t>03-02-030</t>
  </si>
  <si>
    <t>Deshidrogenasa láctica total (LDH)</t>
  </si>
  <si>
    <t>03-02-031</t>
  </si>
  <si>
    <t>Deshidrogenasa láctica total (LDH), con separación de isoenzimas</t>
  </si>
  <si>
    <t>03-02-032</t>
  </si>
  <si>
    <t>Electrolitos plasmáticos (sodio, potasio, cloro) c/u</t>
  </si>
  <si>
    <t>03-02-033</t>
  </si>
  <si>
    <t>Enzima convertidora de angiotensina I</t>
  </si>
  <si>
    <t>03-02-034</t>
  </si>
  <si>
    <t xml:space="preserve">Perfil Lipídico (incluye: colesterol total, HDL, LDL, VLDL y triglicéridos) </t>
  </si>
  <si>
    <t>03-02-035</t>
  </si>
  <si>
    <t>Fármacos y/o drogas; niveles plasmáticos de (alcohol, anorexígenos, antiarrítmicos, antibióticos, antidepresivos, antiepilépticos, antihistamínicos, antiinflamatorios y analgésicos, estimulantes respiratorios, tranquilizantes mayores y menores, etc.) c/u</t>
  </si>
  <si>
    <t>03-02-036</t>
  </si>
  <si>
    <t>Fenilalanina</t>
  </si>
  <si>
    <t>03-02-037</t>
  </si>
  <si>
    <t>Fosfatasas ácidas totales</t>
  </si>
  <si>
    <t>03-02-038</t>
  </si>
  <si>
    <t>Fosfatasas ácidas totales y fracción prostática</t>
  </si>
  <si>
    <t>03-02-039</t>
  </si>
  <si>
    <t>Fosfatasas alcalinas con separación de isoenzimas hepáticas, intestinales, óseas c/u</t>
  </si>
  <si>
    <t>03-02-040</t>
  </si>
  <si>
    <t>Fosfatasas alcalinas totales</t>
  </si>
  <si>
    <t>03-02-041</t>
  </si>
  <si>
    <t>Fosfolípidos</t>
  </si>
  <si>
    <t>03-02-042</t>
  </si>
  <si>
    <t>Fósforo (fosfatos)</t>
  </si>
  <si>
    <t>03-02-043</t>
  </si>
  <si>
    <t>Galactosa</t>
  </si>
  <si>
    <t>03-02-044</t>
  </si>
  <si>
    <t>Galactosa, curva de tolerancia, (mínimo cuatro determinaciones) (no incluye la galactosa que se administra) (incluye los valores de todas las tomas de muestras necesarias)</t>
  </si>
  <si>
    <t>03-02-045</t>
  </si>
  <si>
    <t>Gamma glutamiltranspeptidasa (GGT)</t>
  </si>
  <si>
    <t>03-02-046</t>
  </si>
  <si>
    <t>Gases y equilibrio ácido base en sangre (incluye: pH, O2, CO2, exceso de base y bicarbonato), todos o cada uno de los parámetros</t>
  </si>
  <si>
    <t>03-02-047</t>
  </si>
  <si>
    <t>Glucosa</t>
  </si>
  <si>
    <t>03-02-048</t>
  </si>
  <si>
    <t>Glucosa, Prueba de Tolerancia a la Glucosa Oral (PTGO), (dos determinaciones) (no incluye la glucosa que se administra) (incluye el valor de las dos tomas de muestras)</t>
  </si>
  <si>
    <t>03-02-050</t>
  </si>
  <si>
    <t>Adenosindeaminasa en sangre u otro fluído biológico.</t>
  </si>
  <si>
    <t>03-02-051</t>
  </si>
  <si>
    <t>Lactosa, curva de tolerancia, (mínimo cuatro determinaciones) (no incluye la lactosa que se administra) (incluye los valores de todas las tomas de muestras necesarias)</t>
  </si>
  <si>
    <t>03-02-052</t>
  </si>
  <si>
    <t>Leucinaminopeptidasa (LAP)</t>
  </si>
  <si>
    <t>03-02-053</t>
  </si>
  <si>
    <t>Lipasa</t>
  </si>
  <si>
    <t>03-02-069</t>
  </si>
  <si>
    <t>Lípidos totales (proc. aut.)</t>
  </si>
  <si>
    <t>03-02-054</t>
  </si>
  <si>
    <t>Lipoproteínas, electroforesis de (incluye lípidos totales)</t>
  </si>
  <si>
    <t>03-02-055</t>
  </si>
  <si>
    <t>Litio</t>
  </si>
  <si>
    <t>03-02-056</t>
  </si>
  <si>
    <t>Magnesio</t>
  </si>
  <si>
    <t>03-02-057</t>
  </si>
  <si>
    <t>Nitrógeno ureico y/o úrea</t>
  </si>
  <si>
    <t>03-02-058</t>
  </si>
  <si>
    <t>Osmolalidad</t>
  </si>
  <si>
    <t>03-02-075</t>
  </si>
  <si>
    <t>Perfil bioquímico (determinación automatizada de 12 parámetros)</t>
  </si>
  <si>
    <t>03-02-059</t>
  </si>
  <si>
    <t>Proteínas fraccionadas albúmina/globulina (incluye código 03-02-060)</t>
  </si>
  <si>
    <t>03-02-060</t>
  </si>
  <si>
    <t>Proteínas totales o albúminas, c/u</t>
  </si>
  <si>
    <t>03-02-061</t>
  </si>
  <si>
    <t>Proteínas, electroforesis (incluye cód. 03-02-060)</t>
  </si>
  <si>
    <t>03-02-076</t>
  </si>
  <si>
    <t>Perfil Hepático (incluye tiempo de protrombina, bilirrubina total y conjugada, fosfatasas alcalinas totales, GGT, transaminasas GOT/AST y GPT/ALT)</t>
  </si>
  <si>
    <t>03-02-063</t>
  </si>
  <si>
    <t>Transaminasas, oxalacética (GOT/AST), Pirúvica (GPT/ALT), c/u</t>
  </si>
  <si>
    <t>03-02-064</t>
  </si>
  <si>
    <t>Triglicéridos (proc. aut.)</t>
  </si>
  <si>
    <t>03-02-065</t>
  </si>
  <si>
    <t>Vitaminas A, B, C, D, E, etc., c/u</t>
  </si>
  <si>
    <t>03-02-066</t>
  </si>
  <si>
    <t>Xilosa, prueba de absorción (no incluye la xilosa que se administra)</t>
  </si>
  <si>
    <t>III.- HORMONAS</t>
  </si>
  <si>
    <t>03-03-001</t>
  </si>
  <si>
    <t>Adenocorticotrofina (ACTH)</t>
  </si>
  <si>
    <t>03-03-002</t>
  </si>
  <si>
    <t>Aldosterona</t>
  </si>
  <si>
    <t>03-03-003</t>
  </si>
  <si>
    <t>Androstenediona</t>
  </si>
  <si>
    <t>03-03-004</t>
  </si>
  <si>
    <t>Angiotensina</t>
  </si>
  <si>
    <t>03-03-005</t>
  </si>
  <si>
    <t>Catecolaminas</t>
  </si>
  <si>
    <t>03-03-006</t>
  </si>
  <si>
    <t>Cortisol</t>
  </si>
  <si>
    <t>03-03-007</t>
  </si>
  <si>
    <t>Crecimiento, hormona de (HGH) (somatotrofina)</t>
  </si>
  <si>
    <t>03-03-008</t>
  </si>
  <si>
    <t>Dehidroepiandrosterona sulfato (DHA, DHEA)</t>
  </si>
  <si>
    <t>03-03-009</t>
  </si>
  <si>
    <t>Eritropoyetina</t>
  </si>
  <si>
    <t>03-03-010</t>
  </si>
  <si>
    <t>Estriol</t>
  </si>
  <si>
    <t>03-03-011</t>
  </si>
  <si>
    <t>Estrona</t>
  </si>
  <si>
    <t>03-03-012</t>
  </si>
  <si>
    <t>Gastrina</t>
  </si>
  <si>
    <t>03-03-013</t>
  </si>
  <si>
    <t>Glucagón</t>
  </si>
  <si>
    <t>03-03-014</t>
  </si>
  <si>
    <t>Gonadotrofina coriónica, sub-unidad beta (incluye titulación si corresponde) (Elisa, RIA o IRMA, Quimioluminiscencia u otra técnica).</t>
  </si>
  <si>
    <t>03-03-015</t>
  </si>
  <si>
    <t>Hormona folículo estimulante (FSH)</t>
  </si>
  <si>
    <t>03-03-016</t>
  </si>
  <si>
    <t>Hormona luteinizante (LH)</t>
  </si>
  <si>
    <t>03-03-047</t>
  </si>
  <si>
    <t>IGF1 o Somatomedina - C (Insuline Like Growth Factor)</t>
  </si>
  <si>
    <t>03-03-048</t>
  </si>
  <si>
    <t>IGFBP3, IGFBP1 (Insulin Like Growth Factor Binding Proteins)  c/u</t>
  </si>
  <si>
    <t>03-03-017</t>
  </si>
  <si>
    <t>Insulina</t>
  </si>
  <si>
    <t>03-03-031</t>
  </si>
  <si>
    <t>Insulina, curva de (mínimo dos determinaciones e incluye todas las tomas de muestras necesarias.  No incluye la glucosa que se administra)</t>
  </si>
  <si>
    <t>03-03-018</t>
  </si>
  <si>
    <t>Parathormona, hormona Paratiroídea o PTH.</t>
  </si>
  <si>
    <t>03-03-019</t>
  </si>
  <si>
    <t>Progesterona</t>
  </si>
  <si>
    <t>03-03-020</t>
  </si>
  <si>
    <t>Prolactina (PRL)</t>
  </si>
  <si>
    <t>03-03-021</t>
  </si>
  <si>
    <t>Renina</t>
  </si>
  <si>
    <t>03-03-046</t>
  </si>
  <si>
    <t>SHGB (Sex-Hormone Binding Globulin)</t>
  </si>
  <si>
    <t>03-03-022</t>
  </si>
  <si>
    <t>Testosterona</t>
  </si>
  <si>
    <t>03-03-023</t>
  </si>
  <si>
    <t>Testosterona libre</t>
  </si>
  <si>
    <t>03-03-024</t>
  </si>
  <si>
    <t>Tiroestimulante (TSH), hormona (adulto, niño o R.N.)</t>
  </si>
  <si>
    <t>03-03-025</t>
  </si>
  <si>
    <t>Tiroglobulina</t>
  </si>
  <si>
    <t>03-03-026</t>
  </si>
  <si>
    <t>Tiroxina libre (T4L)</t>
  </si>
  <si>
    <t>03-03-027</t>
  </si>
  <si>
    <t>Tiroxina o tetrayodotironina (T4)</t>
  </si>
  <si>
    <t>03-03-028</t>
  </si>
  <si>
    <t>Triyodotironina (T3)</t>
  </si>
  <si>
    <t>03-03-029</t>
  </si>
  <si>
    <t>17 – Hidroxiprogesterona</t>
  </si>
  <si>
    <t>03-03-030</t>
  </si>
  <si>
    <t>Estradiol (17-Beta)</t>
  </si>
  <si>
    <t>03-03-032</t>
  </si>
  <si>
    <t>Ac. Vainillilmandélico, cuantitativo</t>
  </si>
  <si>
    <t>03-03-033</t>
  </si>
  <si>
    <t>03-03-034</t>
  </si>
  <si>
    <t>03-03-035</t>
  </si>
  <si>
    <t>Cortisol libre urinario</t>
  </si>
  <si>
    <t>03-03-036</t>
  </si>
  <si>
    <t>03-03-039</t>
  </si>
  <si>
    <t>Gonadotrofina coriónica, sub-unidada Beta; titulación por (Elisa; RIA o IRMA; Quimioluminiscencia u otra técnica)</t>
  </si>
  <si>
    <t>03-03-040</t>
  </si>
  <si>
    <t>Pregnandiol</t>
  </si>
  <si>
    <t>03-03-041</t>
  </si>
  <si>
    <t>Pregnantriol</t>
  </si>
  <si>
    <t>03-03-042</t>
  </si>
  <si>
    <t>Tetrahidrodesoxicortisol</t>
  </si>
  <si>
    <t>03-03-043</t>
  </si>
  <si>
    <t>17 – Cetoesteroides</t>
  </si>
  <si>
    <t>03-03-044</t>
  </si>
  <si>
    <t>17 – Hidroxicorticoesteroides</t>
  </si>
  <si>
    <t>IV.- GENETICA</t>
  </si>
  <si>
    <t>03-04-001</t>
  </si>
  <si>
    <t>Cariograma en sangre por cultivo de linfocitos (incluye mínimo 25 mitosis con bandeo G y eventualmente Q, R, C, NOR) (montaje de 3 metafases bandeadas)</t>
  </si>
  <si>
    <t>03-04-002</t>
  </si>
  <si>
    <t>Cariograma con técnicas especiales (incluye muestra de sangre o de médula ósea, tratamiento con FUDR, bromuro de etidio, medio deficiente en ácido fólico)</t>
  </si>
  <si>
    <t>03-04-003</t>
  </si>
  <si>
    <t>Cariograma en fibroblastos por cultivo de trofoblasto, líquido amniótico, piel u otros bandeos G y eventualmente Q, R, C, NOR</t>
  </si>
  <si>
    <t>03-04-004</t>
  </si>
  <si>
    <t>Cromatina sexual X e Y, corpúsculo de Barr y corpúsculo fluorescente de mucosa bucal, líquido amniótico, etc. c/u (análisis en 300 y 100 células respectivamente), c/u</t>
  </si>
  <si>
    <t>03-04-005</t>
  </si>
  <si>
    <t>Dermatoglifos, toma de impresión palmar, análisis cualitativo y cuantitativo con diversas mediciones</t>
  </si>
  <si>
    <t>V.- INMUNOLOGIA</t>
  </si>
  <si>
    <t>03-05-001</t>
  </si>
  <si>
    <t>Alfa -1- antitripsina cuantitativa</t>
  </si>
  <si>
    <t>03-05-002</t>
  </si>
  <si>
    <t>Alfa -2- macroglobulina</t>
  </si>
  <si>
    <t>03-05-003</t>
  </si>
  <si>
    <t>Alfa fetoproteínas</t>
  </si>
  <si>
    <t>03-05-004</t>
  </si>
  <si>
    <t>Tamizaje de Anticuerpos anti antígenos nucleares extractables (a- ENA: Sm, RNP, Ro, La, Scl- 70 y Jo- 1)</t>
  </si>
  <si>
    <t>03-05-005</t>
  </si>
  <si>
    <t>Anticuerpos antinucleares (ANA), antimitocondriales, anti DNA (ADNA), anti músculo liso, anticentrómero, u otros, c/u.</t>
  </si>
  <si>
    <t>03-05-006</t>
  </si>
  <si>
    <t>Anticuerpos atípicos, pannel de identificación</t>
  </si>
  <si>
    <t>03-05-007</t>
  </si>
  <si>
    <t>Anticuerpos específicos y otros autoanticuerpos (anticuerpos antitiroídeos: anticuerpos antimicrosomales y antitiroglobulinas y otros anticuerpos: prostático, espermios, etc.) c/u</t>
  </si>
  <si>
    <t>03-05-008</t>
  </si>
  <si>
    <t xml:space="preserve">Antiestreptolisina O, por técnica de látex </t>
  </si>
  <si>
    <t>03-05-009</t>
  </si>
  <si>
    <t>Antígeno carcinoembrionario (CEA)</t>
  </si>
  <si>
    <t>03-05-070</t>
  </si>
  <si>
    <t>Antígeno prostático específico</t>
  </si>
  <si>
    <t>03-05-170</t>
  </si>
  <si>
    <t>Antígeno Ca 125, Ca 15-3 y Ca 19-9, c/u</t>
  </si>
  <si>
    <t>03-05-010</t>
  </si>
  <si>
    <t>Beta-2-microglobulina</t>
  </si>
  <si>
    <t>03-05-011</t>
  </si>
  <si>
    <t>Complejos inmunes circulantes</t>
  </si>
  <si>
    <t>03-05-012</t>
  </si>
  <si>
    <t>Complemento C1Q, C2, C3, C4, etc., c/u</t>
  </si>
  <si>
    <t>03-05-013</t>
  </si>
  <si>
    <t>Complemento hemolítico (CH 50)</t>
  </si>
  <si>
    <t>03-05-014</t>
  </si>
  <si>
    <t>Crioglobulinas, precipitación en frío (cualitativa) o cuantitativa c/u</t>
  </si>
  <si>
    <t>03-05-015</t>
  </si>
  <si>
    <t>Depósito de complejos inmunes por inmunofluorescencia</t>
  </si>
  <si>
    <t>03-05-016</t>
  </si>
  <si>
    <t>Depósito de complemento por inmunofluorescencia (C3, C4), c/u</t>
  </si>
  <si>
    <t>03-05-017</t>
  </si>
  <si>
    <t>Depósito de fibrinógeno por inmunofluorescencia</t>
  </si>
  <si>
    <t>03-05-018</t>
  </si>
  <si>
    <t>Depósito de inmunoglobulina por inmunofluorescencia (IgG, IgA, IgM) c/u</t>
  </si>
  <si>
    <t>03-05-019</t>
  </si>
  <si>
    <t>Factor reumatoídeo por técnica de látex u otras similares</t>
  </si>
  <si>
    <t>03-05-020</t>
  </si>
  <si>
    <t>Factor reumatoídeo por técnica Scat, Waaler Rose, nefelométricas y/o turbidimétricas</t>
  </si>
  <si>
    <t>03-05-021</t>
  </si>
  <si>
    <t>Inhibidor de C1Q, C2 y C3, c/u</t>
  </si>
  <si>
    <t>03-05-022</t>
  </si>
  <si>
    <t>Inmunoelectroforesis de cadenas livianas Kappa o Lambda libres (Bence Jones) o unidas, c/u</t>
  </si>
  <si>
    <t>03-05-023</t>
  </si>
  <si>
    <t>Inmunoelectroforesis de inmunoglobulinas cadenas pesadas (IgG, IgA, IgM) c/u</t>
  </si>
  <si>
    <t>03-05-024</t>
  </si>
  <si>
    <t>Inmunoelectroforesis de inmunoglobulinas IgD e IgE c/u</t>
  </si>
  <si>
    <t>03-05-025</t>
  </si>
  <si>
    <t>Inmunofijación de inmunoglobulina, c/u</t>
  </si>
  <si>
    <t>03-05-026</t>
  </si>
  <si>
    <t>Inmunoglobulina IgA secretora</t>
  </si>
  <si>
    <t>03-05-027</t>
  </si>
  <si>
    <t>Inmunoglobulinas IgA, IgG, IgM, c/u</t>
  </si>
  <si>
    <t>03-05-028</t>
  </si>
  <si>
    <t>Inmunoglobulinas IgE, IgD total, c/u</t>
  </si>
  <si>
    <t>03-05-029</t>
  </si>
  <si>
    <t>Inmunoglobulinas IgE, IgG específicas, c/u</t>
  </si>
  <si>
    <t>03-05-030</t>
  </si>
  <si>
    <t>Proteína C reactiva por técnica de látex u otras similares</t>
  </si>
  <si>
    <t>03-05-031</t>
  </si>
  <si>
    <t>Proteína C reactiva por técnicas nefelométricas y/o turbidimétricas</t>
  </si>
  <si>
    <t>03-05-032</t>
  </si>
  <si>
    <t>Proteínas Bence Jones por electroforesis (incluye proteinuria)</t>
  </si>
  <si>
    <t>03-05-034</t>
  </si>
  <si>
    <t>Quimiotaxis-leucotaxis</t>
  </si>
  <si>
    <t>03-05-181</t>
  </si>
  <si>
    <t>Estudio de anticuerpo antitransglutaminasa (TTG)</t>
  </si>
  <si>
    <t>03-05-182</t>
  </si>
  <si>
    <t>Reacción de Polimerasa en cadena (P.C.R.), virus Influenza, virus Herpes, citomegalovirus, hepatitis C, mycobacteria TBC, c/u (incluye toma muestra hisopado nasofaríngeo).</t>
  </si>
  <si>
    <t>03-05-035</t>
  </si>
  <si>
    <t>Crioaglutininas</t>
  </si>
  <si>
    <t>03-05-036</t>
  </si>
  <si>
    <t>Criohemolisinas</t>
  </si>
  <si>
    <t>03-05-037</t>
  </si>
  <si>
    <t>Digestión fagocítica nitroblue-tetrazolium cualitativo y cuantitativo</t>
  </si>
  <si>
    <t>03-05-038</t>
  </si>
  <si>
    <t>Fagocitosis: ingestión y digestión (killing) de levaduras por polimorfonucleares</t>
  </si>
  <si>
    <t>03-05-039</t>
  </si>
  <si>
    <t>Fagocitosis: ingestión y digestión (killing) de bacterias por polimorfonucleares</t>
  </si>
  <si>
    <t>03-05-040</t>
  </si>
  <si>
    <t>Inmunoadherencia de leucocitos macrófagos</t>
  </si>
  <si>
    <t>03-05-041</t>
  </si>
  <si>
    <t xml:space="preserve">Intradermoreacción (PPD, histoplasmina, aspergilina, u otros, incluye el valor del antígeno y reacción de control), c/u. </t>
  </si>
  <si>
    <t>03-05-042</t>
  </si>
  <si>
    <t>LIF o MIF</t>
  </si>
  <si>
    <t>03-05-043</t>
  </si>
  <si>
    <t>Linfocitos B (inmunofluorescencia)</t>
  </si>
  <si>
    <t>03-05-044</t>
  </si>
  <si>
    <t>Linfocitos B (rosetas EAC) y linfocitos T (rosetas E) c/u</t>
  </si>
  <si>
    <t>03-05-045</t>
  </si>
  <si>
    <t>Linfocitos T "helper" (OKT4) o supresores (OKT8) con antisuero monoclonal, c/u</t>
  </si>
  <si>
    <t>03-05-046</t>
  </si>
  <si>
    <t>Linfocitos T totales (OKT3 y/o OKT11) con antisuero monoclonal o inmunofenotipificación de poblaciones y subpoblaciones celulares (antígenos o marcadores inmunocelulares)</t>
  </si>
  <si>
    <t>03-05-047</t>
  </si>
  <si>
    <t>Linfotoxinas humanas, detección de</t>
  </si>
  <si>
    <t>03-05-048</t>
  </si>
  <si>
    <t>Reacción cutánea 16 alergenos por escarificación (incluye el valor de los antígenos)</t>
  </si>
  <si>
    <t>03-05-049</t>
  </si>
  <si>
    <t>Transformación linfoblástica a drogas, análisis de transformación espontanea con estimulo inespecífico y con diferentes concentraciones de la droga en 1000 células</t>
  </si>
  <si>
    <t>03-05-051</t>
  </si>
  <si>
    <t>Absorción de autoanticuerpos del receptor</t>
  </si>
  <si>
    <t>03-05-052</t>
  </si>
  <si>
    <t>Anticuerpos linfocitotóxicos (PRA) por microlinfocitotoxicidad</t>
  </si>
  <si>
    <t>03-05-053</t>
  </si>
  <si>
    <t>Autocrossmatch con linfocitos T y B</t>
  </si>
  <si>
    <t>03-05-054</t>
  </si>
  <si>
    <t>Autocross match con linfocitos totales</t>
  </si>
  <si>
    <t>03-05-056</t>
  </si>
  <si>
    <t>Alocrossmatch con linfocitos totales</t>
  </si>
  <si>
    <t>03-05-057</t>
  </si>
  <si>
    <t>Alocrossmatch con linfocitos T y B</t>
  </si>
  <si>
    <t>03-05-058</t>
  </si>
  <si>
    <t>Cultivo mixto de linfocitos</t>
  </si>
  <si>
    <t>03-05-059</t>
  </si>
  <si>
    <t>Identificación de clase de inmunoglobulinas de auto o alo cross match positivo</t>
  </si>
  <si>
    <t>03-05-060</t>
  </si>
  <si>
    <t>Tipificación HLA B-27</t>
  </si>
  <si>
    <t>03-05-061</t>
  </si>
  <si>
    <t>Tipificación HLA B-8</t>
  </si>
  <si>
    <t>03-05-062</t>
  </si>
  <si>
    <t>Tipificación HLA  - DR serológica</t>
  </si>
  <si>
    <t>03-05-063</t>
  </si>
  <si>
    <t>Tipificación HLA - A, B serológica</t>
  </si>
  <si>
    <t>03-05-064</t>
  </si>
  <si>
    <t>Seroteca y mantención en la base  a receptores cadáver</t>
  </si>
  <si>
    <t>VI.- EXAMENES MICROBIOLOGICOS</t>
  </si>
  <si>
    <t>A.-      BACTERIAS Y HONGOS</t>
  </si>
  <si>
    <t>03-06-001</t>
  </si>
  <si>
    <t>Baciloscopía Ziehl-Neelsen por concentración de líquidos (orina u otros), c/u</t>
  </si>
  <si>
    <t>03-06-002</t>
  </si>
  <si>
    <t>Baciloscopía Ziehl-Neelsen, c/u</t>
  </si>
  <si>
    <t>03-06-004</t>
  </si>
  <si>
    <t>Examen directo al fresco, c/s tinción (incluye trichomonas)</t>
  </si>
  <si>
    <t>03-06-005</t>
  </si>
  <si>
    <t>Tinción de Gram</t>
  </si>
  <si>
    <t>03-06-006</t>
  </si>
  <si>
    <t>Ultramicroscopía (incluye toma de muestras)</t>
  </si>
  <si>
    <t>03-06-007</t>
  </si>
  <si>
    <t>Coprocultivo, c/u</t>
  </si>
  <si>
    <t>03-06-008</t>
  </si>
  <si>
    <t>Corriente (excepto coprocultivo, hemocultivo y urocultivo) c/u</t>
  </si>
  <si>
    <t>03-06-009</t>
  </si>
  <si>
    <t>Hemocultivo aerobio, c/u</t>
  </si>
  <si>
    <t>03-06-010</t>
  </si>
  <si>
    <t>Hemocultivo anaerobio, c/u</t>
  </si>
  <si>
    <t>03-06-011</t>
  </si>
  <si>
    <t>Urocultivo, recuento de colonias y antibiograma (cualquier técnica) (incluye toma de orina aséptica) (no incluye recolector pediátrico)</t>
  </si>
  <si>
    <t>03-06-012</t>
  </si>
  <si>
    <t>Anaerobios (incluye cód. 03-06-008)</t>
  </si>
  <si>
    <t>03-06-013</t>
  </si>
  <si>
    <t>Cultivo específico para Bordetella</t>
  </si>
  <si>
    <t>03-06-014</t>
  </si>
  <si>
    <t>Campylobacter, Yersinia, Vibrio, c/u</t>
  </si>
  <si>
    <t>03-06-015</t>
  </si>
  <si>
    <t>Difteria</t>
  </si>
  <si>
    <t>03-06-016</t>
  </si>
  <si>
    <t>Neisseria gonorrhoeae (gonococo)</t>
  </si>
  <si>
    <t>03-06-017</t>
  </si>
  <si>
    <t>Levaduras</t>
  </si>
  <si>
    <t>03-06-117</t>
  </si>
  <si>
    <t>Hongos Filamentosos</t>
  </si>
  <si>
    <t>03-06-018</t>
  </si>
  <si>
    <t>Cultivo para bacilo de Koch, (incluye otras micobacterias)</t>
  </si>
  <si>
    <t>03-06-019</t>
  </si>
  <si>
    <t>Legionella</t>
  </si>
  <si>
    <t>03-06-020</t>
  </si>
  <si>
    <t>Listeria</t>
  </si>
  <si>
    <t>03-06-021</t>
  </si>
  <si>
    <t>Neisseria meningitidis (meningococo)</t>
  </si>
  <si>
    <t>03-06-022</t>
  </si>
  <si>
    <t>Cultivo y Tipificación de micobacterias</t>
  </si>
  <si>
    <t>03-06-023</t>
  </si>
  <si>
    <t>Mycoplasma y Ureaplasma, c/u</t>
  </si>
  <si>
    <t>03-06-024</t>
  </si>
  <si>
    <t>Anaerobios  (mínimo 4 fármacos)</t>
  </si>
  <si>
    <t>03-06-025</t>
  </si>
  <si>
    <t>Bacilo de Koch (cada fármaco)</t>
  </si>
  <si>
    <t>03-06-026</t>
  </si>
  <si>
    <t>Corriente (mínimo 10 fármacos) (en caso de urocultivo no corresponde su cobro; incluido en el valor 03-06-011)</t>
  </si>
  <si>
    <t>03-06-027</t>
  </si>
  <si>
    <t>Estudio de sensibilidad por dilución (CIM) (mínimo 6 fármacos) (en caso de urocultivo, no corresponde su cobro; incluido en el valor código 03-06-011)</t>
  </si>
  <si>
    <t>03-06-028</t>
  </si>
  <si>
    <t>Antifungigrama (mínimo 4 fármacos antihongos)</t>
  </si>
  <si>
    <t>03-06-029</t>
  </si>
  <si>
    <t>Autovacunas, incluye cultivo y preparación  de mínimo 10 ampollas</t>
  </si>
  <si>
    <t>03-06-030</t>
  </si>
  <si>
    <t>Poder bactericida del suero</t>
  </si>
  <si>
    <t>03-06-031</t>
  </si>
  <si>
    <t>Preparación de vacunas uni o polivalentes mantenidas en stock (mínimo 5 ampollas)</t>
  </si>
  <si>
    <t>03-06-032</t>
  </si>
  <si>
    <t>Aspergilosis, candidiasis, histoplasmosis u otros hongos por inmunodiagnóstico c/u</t>
  </si>
  <si>
    <t>03-06-033</t>
  </si>
  <si>
    <t>Brucella, reacción de aglutinación para (Wright-Hudleson) o similares</t>
  </si>
  <si>
    <t>03-06-034</t>
  </si>
  <si>
    <t>Clamidias por inmunofluorescencia, peroxidasa, Elisa o similares</t>
  </si>
  <si>
    <t>03-06-035</t>
  </si>
  <si>
    <t>Linfogranuloma venéreo, psitacosis, tifus exantemático, Mycoplasma por inmunodiagnóstico, c/u</t>
  </si>
  <si>
    <t>03-06-036</t>
  </si>
  <si>
    <t>Mononucleosis, reacción de Paul Bunnell, Anticuerpos Heterófilos o similares</t>
  </si>
  <si>
    <t>03-06-037</t>
  </si>
  <si>
    <t xml:space="preserve">Mycoplasma IgG, IgM, c/u. </t>
  </si>
  <si>
    <t>03-06-038</t>
  </si>
  <si>
    <t>R.P.R.</t>
  </si>
  <si>
    <t>03-06-039</t>
  </si>
  <si>
    <t>Tíficas, reacciones de aglutinación  (Eberth H y O, paratyphi A y B) (Widal)</t>
  </si>
  <si>
    <t>03-06-040</t>
  </si>
  <si>
    <t>Tifus exantemático, reacción de aglutinación  para (Weil-Felix)</t>
  </si>
  <si>
    <t>03-06-041</t>
  </si>
  <si>
    <t>Treponema pallidum FTA - ABS, MHA-TP c/u</t>
  </si>
  <si>
    <t>03-06-042</t>
  </si>
  <si>
    <t>V.D.R.L.</t>
  </si>
  <si>
    <t>B) PARASITOS</t>
  </si>
  <si>
    <t>03-06-043</t>
  </si>
  <si>
    <t>Artrópodos macroscópicos y microscópicos (imagos y/o pupas y/o larvas), diagnóstico de</t>
  </si>
  <si>
    <t>03-06-045</t>
  </si>
  <si>
    <t>Coproparasitario seriado con técnica  para Cryptosporidium sp o para Diantamoeba fragilis (incluye los códigos 03-06-048 y/o 03-06-059 más aplicación de técnica de frotis con tinción tricrómica o tinción Ziehl-Neelsen en por lo menos 3 muestras, según corresponda)</t>
  </si>
  <si>
    <t>03-06-046</t>
  </si>
  <si>
    <t>Coproparasitario seriado para Fasciola hepática (incluye diagnostico de gusanos macroscópicos y ex. microscópico de 10 muestras separadas por método de Telemann y de otras 10 muestras separadas y simultáneas con las ant. por téc. de sedimentación)</t>
  </si>
  <si>
    <t>03-06-047</t>
  </si>
  <si>
    <t>Coproparasitario seriado para Isospora y Sarcocystis (incluye diagnóstico de gusanos macroscópicos y examen  microscópico de 3 muestras separadas)</t>
  </si>
  <si>
    <t>03-06-048</t>
  </si>
  <si>
    <t>Coproparasitológico seriado simple (incluye diagnostico de gusanos macroscópicos y examen microscópico por concentración de 3 muestras separadas método Telemann) (proc. aut.)</t>
  </si>
  <si>
    <t>03-06-049</t>
  </si>
  <si>
    <t>Diagnostico de parásitos en jugo duodenal y/o bilis, examen macroscópico y microscópico (directo y/o concentración, c/s tinción)</t>
  </si>
  <si>
    <t>03-06-050</t>
  </si>
  <si>
    <t>Diagnostico parasitario en exudados, secreciones y otros líquidos orgánicos (no especificados mas adelante), examen macro y microscópico de (incluye concentración y/o tinción cuando proceda), c/u</t>
  </si>
  <si>
    <t>03-06-051</t>
  </si>
  <si>
    <t>Graham, examen de (incluye diagnostico de gusanos macroscópicos y examen microscópico de 5 muestras separadas)</t>
  </si>
  <si>
    <t>03-06-052</t>
  </si>
  <si>
    <t>Gusanos macroscópicos, diagnóstico de (proc. aut.)</t>
  </si>
  <si>
    <t>03-06-053</t>
  </si>
  <si>
    <t>Hemoparásitos, diagnóstico microscópico de (mínimo 10 frotis y/o gotas gruesas, c/s examen directo al fresco), cada sesión</t>
  </si>
  <si>
    <t>03-06-054</t>
  </si>
  <si>
    <t>Hemoparásitos, diagnóstico por técnica de Strout o similar en hasta 10 tubos capilares, cada sesión</t>
  </si>
  <si>
    <t>03-06-056</t>
  </si>
  <si>
    <t>Raspado de piel, examen microscópico de ("Acarotest"): de 6 a 10 preparaciones</t>
  </si>
  <si>
    <t>03-06-057</t>
  </si>
  <si>
    <t>Tenias post. trat., Diagnostico y búsqueda de escólex de</t>
  </si>
  <si>
    <t>03-06-058</t>
  </si>
  <si>
    <t>Xenodiagnóstico (cada aplicación de 2 cajas, con 6 ninfas por lo menos c/u, examinadas a los 20 y/o 30 días y hasta por 60 días más si procede)</t>
  </si>
  <si>
    <t>03-06-059</t>
  </si>
  <si>
    <t>Coproparasitológico seriado simple (incluye diagnóstico de gusanos macroscopicos  y exámen microscopico por concentración de tres muestras separadas método PAFS (proc. aut.)</t>
  </si>
  <si>
    <t>03-06-060</t>
  </si>
  <si>
    <t>Doble difusión ("arco quinto") (hidatidosis y otras), c/u</t>
  </si>
  <si>
    <t>03-06-061</t>
  </si>
  <si>
    <t>Elisa indirecta (Chagas, hidatidosis, toxocariasis y otras), c/u</t>
  </si>
  <si>
    <t>03-06-062</t>
  </si>
  <si>
    <t>Fijación del complemento (distomatosis, toxoplasmosis, cisticercosis y otras) c/u</t>
  </si>
  <si>
    <t>03-06-063</t>
  </si>
  <si>
    <t>Floculación en bentonita, látex, precipitinas o similar (triquinosis, hidatidosis y otros), c/u</t>
  </si>
  <si>
    <t>03-06-064</t>
  </si>
  <si>
    <t>Hemaglutinación indirecta (toxoplasmosis, Chagas, hidatidosis y otras), c/u</t>
  </si>
  <si>
    <t>03-06-065</t>
  </si>
  <si>
    <t>Inmunoelectroforesis o contrainmunoelectroforesis (hidatidosis, distomatosis, amebiasis y otras), c/u</t>
  </si>
  <si>
    <t>03-06-066</t>
  </si>
  <si>
    <t>Inmunofluorescencia indirecta (toxoplasmosis, Chagas, amebiasis y otras), c/u</t>
  </si>
  <si>
    <t>C) VIRUS</t>
  </si>
  <si>
    <t>03-06-068</t>
  </si>
  <si>
    <t>Aislamiento de virus (adenovirus, citomegalovirus, Coxsakie, herpes, influenza, polio, sarampión y otros), c/u</t>
  </si>
  <si>
    <t>03-06-069</t>
  </si>
  <si>
    <t>Anticuerpos virales, determ. de (adenovirus, citomegalovirus, herpes simple, rubéola, Influenza  A y B; virus varicela-zoster; virus sincicial respiratorio; parainfluenza 1, 2 y 3, Epstein Barr y otros), c/u</t>
  </si>
  <si>
    <t>03-06-169</t>
  </si>
  <si>
    <t>Anticuerpos virales, determ. de H.I.V.</t>
  </si>
  <si>
    <t>03-06-070</t>
  </si>
  <si>
    <t>Antígenos virales determ. de (adenovirus, citomegalovirus, herpes simple, rubéola, influenza y otros), (por cualquier técnica ej: inmunofluorescencia), c/u</t>
  </si>
  <si>
    <t>03-06-170</t>
  </si>
  <si>
    <t xml:space="preserve">Antígenos virales determ. de rotavirus, por cualquier técnica </t>
  </si>
  <si>
    <t>03-06-270</t>
  </si>
  <si>
    <t xml:space="preserve">Antígenos virales determ. de virus sincicial, por cualquier técnica </t>
  </si>
  <si>
    <t>03-06-071</t>
  </si>
  <si>
    <t>Fijación de complemento, reacción (adenovirus, citomegalovirus, herpes simple, influenza, rubéola y otros), c/u</t>
  </si>
  <si>
    <t>03-06-072</t>
  </si>
  <si>
    <t>Reacción de seroneutralización para: virus polio, ECHO, Coxsakie, c/u</t>
  </si>
  <si>
    <t>03-06-073</t>
  </si>
  <si>
    <t>Virus hepatitis A, Anticore</t>
  </si>
  <si>
    <t>03-06-074</t>
  </si>
  <si>
    <t>Virus hepatitis A, anticuerpos IgM del</t>
  </si>
  <si>
    <t>03-06-075</t>
  </si>
  <si>
    <t>Virus hepatitis B, anticuerpo del antígeno E del</t>
  </si>
  <si>
    <t>03-06-076</t>
  </si>
  <si>
    <t>Virus hepatitis B, anticore total del (anti HBc total)</t>
  </si>
  <si>
    <t>03-06-077</t>
  </si>
  <si>
    <t>Virus hepatitis B, anticuerpos de antígeno de superficie (australiano)</t>
  </si>
  <si>
    <t>03-06-078</t>
  </si>
  <si>
    <t>Virus hepatitis B, antígeno E del (HBEAg)</t>
  </si>
  <si>
    <t>03-06-079</t>
  </si>
  <si>
    <t>Virus hepatitis B, antígeno superficie</t>
  </si>
  <si>
    <t>03-06-080</t>
  </si>
  <si>
    <t>Virus hepatitis B, anticore IgM del (anti HBc IgM)</t>
  </si>
  <si>
    <t>03-06-081</t>
  </si>
  <si>
    <t>Virus hepatitis C, anticuerpos de (anti HCV)</t>
  </si>
  <si>
    <t>VII. PROCEDIMIENTOS O DETERMINACIONES DIRECTAMENTE CON EL PACIENTE</t>
  </si>
  <si>
    <t>03-07-001</t>
  </si>
  <si>
    <t>Dietilendiamina tetraacetato de sodio cromo (EDTA Cr 51)</t>
  </si>
  <si>
    <t>03-07-002</t>
  </si>
  <si>
    <t>Prueba de la sed (volumen, densidad, osmolalidad seriada en sangre y orina)</t>
  </si>
  <si>
    <t>03-07-003</t>
  </si>
  <si>
    <t>Prueba de sobrecarga de almidón</t>
  </si>
  <si>
    <t>03-07-004</t>
  </si>
  <si>
    <t>Prueba de sobrecarga de insulina o tolbutamida</t>
  </si>
  <si>
    <t>03-07-005</t>
  </si>
  <si>
    <t>Reacción cutánea de parche c/u</t>
  </si>
  <si>
    <t>03-07-006</t>
  </si>
  <si>
    <t>Sobrecarga hídrica</t>
  </si>
  <si>
    <t>03-07-007</t>
  </si>
  <si>
    <t>Test del sudor (procedimiento completo)</t>
  </si>
  <si>
    <t>03-07-008</t>
  </si>
  <si>
    <t>Vasopresina test o similares (incluye, además, mediciones de diuresis)</t>
  </si>
  <si>
    <t>03-07-023</t>
  </si>
  <si>
    <t>Aspirados nasofaríngeo para adulto y niño.</t>
  </si>
  <si>
    <t>VIII. EXAMENES DE DEPOSICIONES, EXUDADOS, SECRECIONES Y OTROS LIQUIDOS</t>
  </si>
  <si>
    <t>03-08-001</t>
  </si>
  <si>
    <t>Azúcares reductores (Benedict-Fehling o similar)</t>
  </si>
  <si>
    <t>03-08-002</t>
  </si>
  <si>
    <t>Balance graso (Van de Kamer) muestra de tres o más días</t>
  </si>
  <si>
    <t>03-08-003</t>
  </si>
  <si>
    <t>Grasas neutras (Sudán III)</t>
  </si>
  <si>
    <t>03-08-004</t>
  </si>
  <si>
    <t>Hemorragias ocultas, (bencidina, guayaco o test de Weber y similares), cualquier método, c/muestra</t>
  </si>
  <si>
    <t>03-08-005</t>
  </si>
  <si>
    <t>Leucocitos fecales</t>
  </si>
  <si>
    <t>03-08-006</t>
  </si>
  <si>
    <t>pH</t>
  </si>
  <si>
    <t>03-08-007</t>
  </si>
  <si>
    <t>Porfirinas, c/u</t>
  </si>
  <si>
    <t>03-08-008</t>
  </si>
  <si>
    <t>Urobilinógeno cuantitativo</t>
  </si>
  <si>
    <t>03-08-009</t>
  </si>
  <si>
    <t>Células neoplásicas en fluídos biológicos</t>
  </si>
  <si>
    <t>03-08-010</t>
  </si>
  <si>
    <t>Citológico c/s tinción (incluye examen al fresco, recuento celular y citológico porcentual)</t>
  </si>
  <si>
    <t>03-08-011</t>
  </si>
  <si>
    <t>Directo al fresco c/s tinción, (incluye trichomonas)</t>
  </si>
  <si>
    <t>03-08-012</t>
  </si>
  <si>
    <t>Electrolitos (sodio, potasio, cloro), c/u</t>
  </si>
  <si>
    <t>03-08-013</t>
  </si>
  <si>
    <t>Eosinófilos, recuento de</t>
  </si>
  <si>
    <t>03-08-014</t>
  </si>
  <si>
    <t>Físico-químico (incluye aspecto, color, pH, glucosa, proteína, Pandy y filancia)</t>
  </si>
  <si>
    <t>03-08-015</t>
  </si>
  <si>
    <t>03-08-016</t>
  </si>
  <si>
    <t>Mucina, determinación de</t>
  </si>
  <si>
    <t>03-08-017</t>
  </si>
  <si>
    <t>pH, (proc. aut.)</t>
  </si>
  <si>
    <t>03-08-018</t>
  </si>
  <si>
    <t>Proteínas totales o albúmina (proc. aut.) c/u</t>
  </si>
  <si>
    <t>03-08-019</t>
  </si>
  <si>
    <t>Proteínas, electroforesis de (incluye proteínas totales)</t>
  </si>
  <si>
    <t>03-08-020</t>
  </si>
  <si>
    <t>Bandas oligoclonales (incluye electroforesis de L.C.R., suero e inmunofijación)</t>
  </si>
  <si>
    <t>03-08-021</t>
  </si>
  <si>
    <t>Glutamina</t>
  </si>
  <si>
    <t>03-08-022</t>
  </si>
  <si>
    <t>Indice IgG/albúmina (incluye determ. de IgG y albúmina en L.C.R. y suero)</t>
  </si>
  <si>
    <t>03-08-023</t>
  </si>
  <si>
    <t>Estudio de cristales (con luz polarizada)</t>
  </si>
  <si>
    <t>03-08-024</t>
  </si>
  <si>
    <t>Acidez titulable, pH, volumen (una muestra)</t>
  </si>
  <si>
    <t>03-08-025</t>
  </si>
  <si>
    <t>Prueba de estimulación máxima con histamina, mínimo 5 muestras (no incluye la histamina ni el antihistamínico).</t>
  </si>
  <si>
    <t>03-08-026</t>
  </si>
  <si>
    <t>Volumen, anhídrido carbónico, amilasa y lipasa</t>
  </si>
  <si>
    <t>03-08-027</t>
  </si>
  <si>
    <t>Cristales de colesterol</t>
  </si>
  <si>
    <t>03-08-028</t>
  </si>
  <si>
    <t>Lípidos biliares</t>
  </si>
  <si>
    <t>03-08-029</t>
  </si>
  <si>
    <t>Espermiograma (físico y microscópico, con o sin observación hasta 24 horas)</t>
  </si>
  <si>
    <t>03-08-030</t>
  </si>
  <si>
    <t>Fosfatasa ácida prostática</t>
  </si>
  <si>
    <t>03-08-031</t>
  </si>
  <si>
    <t>Fructosa, consumo de</t>
  </si>
  <si>
    <t>03-08-033</t>
  </si>
  <si>
    <t>Células anaranjadas (proc. aut.)</t>
  </si>
  <si>
    <t>03-08-034</t>
  </si>
  <si>
    <t>Contaminantes (meconio y sangre) (proc. aut.)</t>
  </si>
  <si>
    <t>03-08-035</t>
  </si>
  <si>
    <t>Creatinina (proc. aut.)</t>
  </si>
  <si>
    <t>03-08-036</t>
  </si>
  <si>
    <t>Fosfatidil glicerol y/o fosfatidil inositol</t>
  </si>
  <si>
    <t>03-08-037</t>
  </si>
  <si>
    <t>Indice de bilirrubina (prueba de Liley)</t>
  </si>
  <si>
    <t>03-08-038</t>
  </si>
  <si>
    <t>Indice lecitina/esfingomielina</t>
  </si>
  <si>
    <t>03-08-039</t>
  </si>
  <si>
    <t>Madurez fetal completa (físico; células anaranjadas, bilirrubina, test de Clements, creatinina, contaminantes)</t>
  </si>
  <si>
    <t>03-08-040</t>
  </si>
  <si>
    <t>Test de Clements (proc. aut.)</t>
  </si>
  <si>
    <t>03-08-041</t>
  </si>
  <si>
    <t>Colpocitograma</t>
  </si>
  <si>
    <t>03-08-042</t>
  </si>
  <si>
    <t>Cristalización y filancia de moco cervical</t>
  </si>
  <si>
    <t>03-08-043</t>
  </si>
  <si>
    <t>Moco-semen, prueba de compatibilidad</t>
  </si>
  <si>
    <t>03-08-044</t>
  </si>
  <si>
    <t>Flujo vaginal o secreción uretral, estudio de (incluye toma de muestra y códigos 03-06-004, 03-06-005, 03-06-008, 03-06-017, y 03-06-026 )</t>
  </si>
  <si>
    <t xml:space="preserve">IX. EXAMENES ORINA           </t>
  </si>
  <si>
    <t>03-09-001</t>
  </si>
  <si>
    <t>Acido ascórbico</t>
  </si>
  <si>
    <t>03-09-002</t>
  </si>
  <si>
    <t>Acido delta aminolevulínico</t>
  </si>
  <si>
    <t>03-09-003</t>
  </si>
  <si>
    <t>Acido fenilpirúvico (PKU, cualitativo)</t>
  </si>
  <si>
    <t>03-09-004</t>
  </si>
  <si>
    <t>Acido úrico cuantitativo</t>
  </si>
  <si>
    <t>03-09-005</t>
  </si>
  <si>
    <t>Acido 5 hidroxiindolacético cuantitativo</t>
  </si>
  <si>
    <t>03-09-006</t>
  </si>
  <si>
    <t>Amilasa cuantitativa</t>
  </si>
  <si>
    <t>03-09-007</t>
  </si>
  <si>
    <t>Aminoácidos (cualitativo) (excepto fenilalanina, PKU)</t>
  </si>
  <si>
    <t>03-09-008</t>
  </si>
  <si>
    <t>Calcio cuantitativo</t>
  </si>
  <si>
    <t>03-09-009</t>
  </si>
  <si>
    <t>Cálculo urinario (examen físico y químico)</t>
  </si>
  <si>
    <t>03-09-010</t>
  </si>
  <si>
    <t>Creatinina cuantitativa</t>
  </si>
  <si>
    <t>03-09-011</t>
  </si>
  <si>
    <t>Cuerpos cetónicos</t>
  </si>
  <si>
    <t>03-09-012</t>
  </si>
  <si>
    <t>Electrolitos (sodio, potasio, cloro) c/u</t>
  </si>
  <si>
    <t>03-09-013</t>
  </si>
  <si>
    <t>Microalbuminuria cuantitativa</t>
  </si>
  <si>
    <t>03-09-014</t>
  </si>
  <si>
    <t>Embarazo, detección de (cualquier técnica)</t>
  </si>
  <si>
    <t>03-09-040</t>
  </si>
  <si>
    <t>Fenilquetonuria (PKU), cuantitativo</t>
  </si>
  <si>
    <t>03-09-015</t>
  </si>
  <si>
    <t>Fósforo cuantitativo</t>
  </si>
  <si>
    <t>03-09-016</t>
  </si>
  <si>
    <t>Glucosa (cuantitativo)</t>
  </si>
  <si>
    <t>03-09-035</t>
  </si>
  <si>
    <t>Hemosiderina</t>
  </si>
  <si>
    <t>03-09-017</t>
  </si>
  <si>
    <t>Hidroxiprolina</t>
  </si>
  <si>
    <t>03-09-018</t>
  </si>
  <si>
    <t>Melanogenuria (test de cloruro férrico)</t>
  </si>
  <si>
    <t>03-09-019</t>
  </si>
  <si>
    <t>Mucopolisacáridos</t>
  </si>
  <si>
    <t>03-09-020</t>
  </si>
  <si>
    <t>Nitrógeno ureico o urea cuantitativo</t>
  </si>
  <si>
    <t>03-09-021</t>
  </si>
  <si>
    <t>Nucleótidos cíclicos (CAMP, CGM, u otros) c/u</t>
  </si>
  <si>
    <t>03-09-022</t>
  </si>
  <si>
    <t>Orina completa, (incluye cód. 03-09-023 y 03-09-024)</t>
  </si>
  <si>
    <t>03-09-023</t>
  </si>
  <si>
    <t>Orina, físico-químico (aspecto, color, densidad, pH, proteínas, glucosa, cuerpos cetónicos, urobilinógeno, bilirrubina, hemoglobina y nitritos) todos o cada uno de los parámetros (proc. aut.)</t>
  </si>
  <si>
    <t>03-09-024</t>
  </si>
  <si>
    <t>Orina, sedimento (proc. aut.)</t>
  </si>
  <si>
    <t>03-09-025</t>
  </si>
  <si>
    <t>03-09-026</t>
  </si>
  <si>
    <t>Osmolaridad</t>
  </si>
  <si>
    <t>03-09-027</t>
  </si>
  <si>
    <t>03-09-028</t>
  </si>
  <si>
    <t>Proteína (cuantitativa)</t>
  </si>
  <si>
    <t>03-09-029</t>
  </si>
  <si>
    <t>Proteínas de Bence-Jones prueba térmica</t>
  </si>
  <si>
    <t>03-09-030</t>
  </si>
  <si>
    <t>Urobilinógeno (cuantitativo)</t>
  </si>
  <si>
    <t>03-09-031</t>
  </si>
  <si>
    <t>Screening de drogas</t>
  </si>
  <si>
    <t xml:space="preserve">GRUPO 04 : IMAGENOLOGIA                       </t>
  </si>
  <si>
    <t xml:space="preserve">A.EXAMENES RADIOLOGICOS SIMPLES      </t>
  </si>
  <si>
    <t>04-01-001</t>
  </si>
  <si>
    <t>Sialografía (4 exp.)</t>
  </si>
  <si>
    <t>04-01-002</t>
  </si>
  <si>
    <t>Partes blandas; laringe lateral; cavum rinofaríingeo (rinofarinx) c/u (1 exp.)</t>
  </si>
  <si>
    <t>04-01-004</t>
  </si>
  <si>
    <t>Proyección complementaria en el mismo examen (oblicuas, selectivas u otras), c/u (1 exp.)</t>
  </si>
  <si>
    <t>04-01-006</t>
  </si>
  <si>
    <t>Estudio radiológico de corazón (incluye fluoroscopía, telerradiografías frontal y lateral con esofagograma)</t>
  </si>
  <si>
    <t>04-01-008</t>
  </si>
  <si>
    <t>Radiografía con equipo móvil fuera del departamento de rayos, cada proyección (1 o más exp.)</t>
  </si>
  <si>
    <t>04-01-009</t>
  </si>
  <si>
    <t>Tórax simple (frontal o lateral) (incluye fluoroscopía) (1 proy.) (1 exp. panorámica)</t>
  </si>
  <si>
    <t>04-01-070</t>
  </si>
  <si>
    <t>Tórax (frontal y lateral) (incluye fluoroscopía) (2 proy. panorámicas) (2 exp.)</t>
  </si>
  <si>
    <t>04-01-010</t>
  </si>
  <si>
    <t>Mamografía bilateral (4 exp.)</t>
  </si>
  <si>
    <t>04-01-110</t>
  </si>
  <si>
    <t>Mamografía unilateral (2 exp.)</t>
  </si>
  <si>
    <t>04-01-130</t>
  </si>
  <si>
    <t>Proyección complementaria de mamas (axilar u otras), c/u</t>
  </si>
  <si>
    <t>04-01-011</t>
  </si>
  <si>
    <t>Marcación preoperatoria de lesiones de la mama (4 exp.)</t>
  </si>
  <si>
    <t>04-01-012</t>
  </si>
  <si>
    <t>Radiografía de mama, pieza operatoria (1 exp.)</t>
  </si>
  <si>
    <t>04-01-013</t>
  </si>
  <si>
    <t>Abdomen simple (1 proyección) (1 exp.) ( con equipo estático o móvil)</t>
  </si>
  <si>
    <t>04-01-014</t>
  </si>
  <si>
    <t>Abdomen simple, proyección complementaria en el mismo examen (1 exp.)</t>
  </si>
  <si>
    <t>04-01-015</t>
  </si>
  <si>
    <t>Colangiografía intra o postoperatoria (por sonda T, o similar)</t>
  </si>
  <si>
    <t>04-01-018</t>
  </si>
  <si>
    <t>Enema baritada del colon (incluye llene y control postvaciamiento; 8-10 exp.)</t>
  </si>
  <si>
    <t>04-01-019</t>
  </si>
  <si>
    <t>Enema baritada del colon o intestino delgado, doble contraste (12 exp.)</t>
  </si>
  <si>
    <t>04-01-020</t>
  </si>
  <si>
    <t>Esófago simple (incluye pesquisa de cuerpo extraño) (proc. aut.) (6 exp.)</t>
  </si>
  <si>
    <t>04-01-021</t>
  </si>
  <si>
    <t>Esófago, estómago y duodeno, doble contraste (15 exp.)</t>
  </si>
  <si>
    <t>04-01-022</t>
  </si>
  <si>
    <t>Estudio de deglución faríngea (6 exp.)</t>
  </si>
  <si>
    <t>04-01-023</t>
  </si>
  <si>
    <t>Estudio intestino delgado (6 exp.)</t>
  </si>
  <si>
    <t>04-01-024</t>
  </si>
  <si>
    <t>Esófago, estómago y duodeno, simple en niños (8 exp.)</t>
  </si>
  <si>
    <t>04-01-027</t>
  </si>
  <si>
    <t>Pielografía de eliminación o descendente: incluye renal y vesical simples previas, 3 placas post inyección de medio de contraste, controles de pie y cistografía pre y post miccional. (7 a 9 exp.)</t>
  </si>
  <si>
    <t>04-01-028</t>
  </si>
  <si>
    <t>Renal simple (proc. aut.) (1 exp.)</t>
  </si>
  <si>
    <t>04-01-029</t>
  </si>
  <si>
    <t>Vesical simple o perivesical (proc. aut.) (1 exp.)</t>
  </si>
  <si>
    <t>04-01-030</t>
  </si>
  <si>
    <t>Agujeros ópticos, ambos lados (2 proy.) (2 exp.)</t>
  </si>
  <si>
    <t>04-01-031</t>
  </si>
  <si>
    <t>Cavidades perinasales, órbitas, articulaciones temporomandibulares, huesos propios de la nariz, malar, maxilar, arco cigomático, cara, c/u (2 exp.)</t>
  </si>
  <si>
    <t>04-01-032</t>
  </si>
  <si>
    <t>Cráneo frontal y lateral (2 exp.)</t>
  </si>
  <si>
    <t>04-01-033</t>
  </si>
  <si>
    <t>Cráneo, cada proyección especial: axial, base, Towne, tangencial, etc. (1 exp.)</t>
  </si>
  <si>
    <t>04-01-034</t>
  </si>
  <si>
    <t>Globo ocular, estudio de cuerpo extraño (4 exp.)</t>
  </si>
  <si>
    <t>04-01-035</t>
  </si>
  <si>
    <t>Oído, uno o ambos (2-4 proy.) (2-4  exp.)</t>
  </si>
  <si>
    <t>04-01-040</t>
  </si>
  <si>
    <t>Silla turca frontal y lateral (2 exp.)</t>
  </si>
  <si>
    <t>04-01-042</t>
  </si>
  <si>
    <t>Columna cervical o atlas-axis (frontal y lateral) (2 exp.)</t>
  </si>
  <si>
    <t>04-01-043</t>
  </si>
  <si>
    <t>Columna cervical (frontal, lateral y oblicuas) (4 proy.) (4 exp.)</t>
  </si>
  <si>
    <t>04-01-044</t>
  </si>
  <si>
    <t>Columna cervical funcional adicional (2 exp.)</t>
  </si>
  <si>
    <t>04-01-045</t>
  </si>
  <si>
    <t>Columna dorsal o dorsolumbar localizada, parrilla costal adultos (frontal y lateral) (2 exp.)</t>
  </si>
  <si>
    <t>04-01-046</t>
  </si>
  <si>
    <t>Columna lumbar o lumbosacra (ambas incluyen quinto espacio) (3-4 exp.)</t>
  </si>
  <si>
    <t>04-01-047</t>
  </si>
  <si>
    <t>Columna lumbar o lumbosacra funcional (2 exp.)</t>
  </si>
  <si>
    <t>04-01-048</t>
  </si>
  <si>
    <t>Columna lumbar o lumbosacra, oblicuas adicionales (2 exp.)</t>
  </si>
  <si>
    <t>04-01-049</t>
  </si>
  <si>
    <t>Columna total o dorsolumbar, panorámica con folio graduado (1 proy.) (1 exp.)</t>
  </si>
  <si>
    <t>04-01-051</t>
  </si>
  <si>
    <t>Pelvis, cadera o coxofemoral, c/u (1 exp.)</t>
  </si>
  <si>
    <t>04-01-151</t>
  </si>
  <si>
    <t>Pelvis, cadera o coxofemoral de RN, lactante o niño menor de 6 años, c/u (1 exp.)</t>
  </si>
  <si>
    <t>04-01-052</t>
  </si>
  <si>
    <t>Pelvis, cadera o coxofemoral, proyecciones especiales; (rotación interna, abducción, lateral, Lawenstein u otras) c/u (1 exp.)</t>
  </si>
  <si>
    <t>04-01-053</t>
  </si>
  <si>
    <t>Sacrocoxis o articulaciones sacroilíacas, c/u (2-3 exp.)</t>
  </si>
  <si>
    <t>04-01-054</t>
  </si>
  <si>
    <t>Brazo, antebrazo, codo, muñeca, mano, dedos, pie o similar (frontal y lateral) c/u, (2 exp.)</t>
  </si>
  <si>
    <t>04-01-055</t>
  </si>
  <si>
    <t>Clavícula (2 exp.)</t>
  </si>
  <si>
    <t>04-01-056</t>
  </si>
  <si>
    <t>Edad ósea: carpo y mano (1 exp.)</t>
  </si>
  <si>
    <t>04-01-057</t>
  </si>
  <si>
    <t>Edad ósea: rodilla (frontal) (1 exp.)</t>
  </si>
  <si>
    <t>04-01-058</t>
  </si>
  <si>
    <t>Estudio de escafoides</t>
  </si>
  <si>
    <t>04-01-059</t>
  </si>
  <si>
    <t>Estudio muñeca o tobillo (front., lateral y oblicuas; 4 exp.)</t>
  </si>
  <si>
    <t>04-01-060</t>
  </si>
  <si>
    <t>Hombro, fémur, rodilla, pierna, costilla o esternón (frontal y lateral; 2 exp.), c/u</t>
  </si>
  <si>
    <t>04-01-062</t>
  </si>
  <si>
    <t>Proyecciones especiales oblicuas u otras en hombro, brazo, codo, rodilla, rótulas, sesamoídeos, axial de ambas rótulas o similares, c/u</t>
  </si>
  <si>
    <t>04-01-063</t>
  </si>
  <si>
    <t>Túnel intercondíleo o radio-carpiano</t>
  </si>
  <si>
    <t>04-01-064</t>
  </si>
  <si>
    <t>Apoyo fluoroscópico a procedimientos intraoperatorios y/o biopsia (no incluye el proc.)</t>
  </si>
  <si>
    <t xml:space="preserve">B.EXAMENES RADIOLOGICOS COMPLEJOS  </t>
  </si>
  <si>
    <t>04-02-001</t>
  </si>
  <si>
    <t>Vía lagrimal (un lado) (2 exp.)</t>
  </si>
  <si>
    <t>04-02-005</t>
  </si>
  <si>
    <t>Galactografía, un lado (a.c. 20-01-012) (3 exp.)</t>
  </si>
  <si>
    <t>04-02-008</t>
  </si>
  <si>
    <t>Colangiopancreatografía endoscópica (5-7 exp)</t>
  </si>
  <si>
    <t>04-02-009</t>
  </si>
  <si>
    <t>Fistulografía  (3 exp.)</t>
  </si>
  <si>
    <t>04-02-011</t>
  </si>
  <si>
    <t>Histerosalpingografía (a.c. 20-01-013) (4 exp.; incluye prueba de Cotte tardía)</t>
  </si>
  <si>
    <t>04-02-012</t>
  </si>
  <si>
    <t>Pielografía ascendente (3 exp.)</t>
  </si>
  <si>
    <t>04-02-014</t>
  </si>
  <si>
    <t>Uretro y/o cistouretrografía miccional retrógrada  (5 exp.)</t>
  </si>
  <si>
    <t>04-02-015</t>
  </si>
  <si>
    <t>Artrografía facetaria</t>
  </si>
  <si>
    <t>04-02-016</t>
  </si>
  <si>
    <t>Discografía</t>
  </si>
  <si>
    <t>04-02-017</t>
  </si>
  <si>
    <t>Neumoartrografía de cadera, hombro, codo, muñeca, etc., c/u (8 exp.)</t>
  </si>
  <si>
    <t>04-02-018</t>
  </si>
  <si>
    <t>Neumoartrografía de rodilla (14 exp.)</t>
  </si>
  <si>
    <t>04-02-019</t>
  </si>
  <si>
    <t>Angiografía selectiva de carótida externa o interna</t>
  </si>
  <si>
    <t>04-02-020</t>
  </si>
  <si>
    <t>Angiografía selectiva medular</t>
  </si>
  <si>
    <t>04-02-024</t>
  </si>
  <si>
    <t>Aortografía con AOT o cineangiografía</t>
  </si>
  <si>
    <t>04-02-025</t>
  </si>
  <si>
    <t>Arteriografía de cada extremidad</t>
  </si>
  <si>
    <t>04-02-027</t>
  </si>
  <si>
    <t>Arteriografía selectiva con AOT o cineangiografía (pulmonar, renal, tronco celíaco o similar) c/u</t>
  </si>
  <si>
    <t>04-02-029</t>
  </si>
  <si>
    <t>Carótida vertebral por cateterización (de la subclavia axilar, humeral o femoral)</t>
  </si>
  <si>
    <t>04-02-031</t>
  </si>
  <si>
    <t>Embolización o balonización (a.c. de la angiografía correspondiente) (incluye control radiológico inmediato)</t>
  </si>
  <si>
    <t>04-02-032</t>
  </si>
  <si>
    <t>Instalación de catéter o sonda intracardíaca, control por radiólogo</t>
  </si>
  <si>
    <t>04-02-035</t>
  </si>
  <si>
    <t>Cavografía</t>
  </si>
  <si>
    <t>04-02-038</t>
  </si>
  <si>
    <t>Flebografía extremidad inferior o superior, un lado cada extremidad.</t>
  </si>
  <si>
    <t>04-02-040</t>
  </si>
  <si>
    <t>Flebografía orbitaria o yugular</t>
  </si>
  <si>
    <t>04-02-041</t>
  </si>
  <si>
    <t>Flebografía selectiva (suprarrenal y similares)</t>
  </si>
  <si>
    <t>04-02-050</t>
  </si>
  <si>
    <t>Mielografía por punción lumbar con contraste hidrosoluble</t>
  </si>
  <si>
    <t xml:space="preserve">II.TOMOGRAFIA AXIAL COMPUTARIZADA (TAC) </t>
  </si>
  <si>
    <t>04-03-001</t>
  </si>
  <si>
    <t>Cerebro (30 cortes 8-10 mm)</t>
  </si>
  <si>
    <t>04-03-002</t>
  </si>
  <si>
    <t>Silla turca e hipófisis (20 cortes 2 mm)</t>
  </si>
  <si>
    <t>04-03-003</t>
  </si>
  <si>
    <t>Angulo ponto cerebeloso (40 cortes 2 mm)</t>
  </si>
  <si>
    <t>04-03-004</t>
  </si>
  <si>
    <t>Cortes coronales complementarios (10 cortes 2, 4 y 8 mm)</t>
  </si>
  <si>
    <t>04-03-006</t>
  </si>
  <si>
    <t>Temporal-oído (incluye coronales) (40 cortes 2 mm)</t>
  </si>
  <si>
    <t>04-03-007</t>
  </si>
  <si>
    <t>Orbitas máxilofacial (incluye coronales) (40 cortes 2-4 mm)</t>
  </si>
  <si>
    <t>04-03-008</t>
  </si>
  <si>
    <t>Columna cervical (4 espacios - 5 vértebras) (40 cortes 2 mm)</t>
  </si>
  <si>
    <t>04-03-009</t>
  </si>
  <si>
    <t>Columna dorsal o lumbar (3 espacios - 4 vértebras) (30 cortes 2-4 mm)</t>
  </si>
  <si>
    <t>04-03-010</t>
  </si>
  <si>
    <t>Cada espacio adicional (10 cortes 2-4 mm)</t>
  </si>
  <si>
    <t>04-03-012</t>
  </si>
  <si>
    <t>Cuello, partes blandas (30 cortes, 4-8 mm)</t>
  </si>
  <si>
    <t>04-03-013</t>
  </si>
  <si>
    <t>Tórax total (30 cortes 8-10 mm)</t>
  </si>
  <si>
    <t>04-03-014</t>
  </si>
  <si>
    <t>Abdomen (hígado, vías y vesícula biliar, páncreas, bazo, suprarrenales y riñones) (40 cortes 8-10 mm)</t>
  </si>
  <si>
    <t>04-03-016</t>
  </si>
  <si>
    <t>Pelvis (28 cortes, 8-10 mm)</t>
  </si>
  <si>
    <t>04-03-017</t>
  </si>
  <si>
    <t>Extremidades, estudio localizado (30 cortes 2-4 mm)</t>
  </si>
  <si>
    <t>04-03-101</t>
  </si>
  <si>
    <t>Angiotac de cerebro</t>
  </si>
  <si>
    <t>04-03-102</t>
  </si>
  <si>
    <t>Angiotac de torax</t>
  </si>
  <si>
    <t>04-03-103</t>
  </si>
  <si>
    <t>Angiotac de abdomen</t>
  </si>
  <si>
    <t xml:space="preserve">III.ULTRASONOGRAFIA                                       </t>
  </si>
  <si>
    <t>04-04-002</t>
  </si>
  <si>
    <t>Ecografía obstétrica</t>
  </si>
  <si>
    <t>04-04-003</t>
  </si>
  <si>
    <t>Ecotomografía abdominal (incluye hígado, vía biliar, vesícula, páncreas, riñones, bazo, retroperitoneo y grandes vasos)</t>
  </si>
  <si>
    <t>04-04-004</t>
  </si>
  <si>
    <t>Ecotomografía como apoyo a cirugía, o a procedimiento (de tórax, muscular, partes blandas, etc.)</t>
  </si>
  <si>
    <t>04-04-005</t>
  </si>
  <si>
    <t>Ecotomografía transvaginal o transrectal</t>
  </si>
  <si>
    <t>04-04-006</t>
  </si>
  <si>
    <t>Ecotomografía ginecológica, pelviana femenina u obstétrica con estudio fetal</t>
  </si>
  <si>
    <t>04-04-007</t>
  </si>
  <si>
    <t>Ecotomografía transvaginal para seguimiento de ovulación, proc. completo (6-8 sesiones)</t>
  </si>
  <si>
    <t>04-04-008</t>
  </si>
  <si>
    <t>Ecotomografía para seguimiento de ovulación, procedimiento completo (6 a 8 sesiones)</t>
  </si>
  <si>
    <t>04-04-009</t>
  </si>
  <si>
    <t>Ecotomografía pélvica masculina (incluye vejiga y próstata)</t>
  </si>
  <si>
    <t>04-04-010</t>
  </si>
  <si>
    <t>Ecotomografía renal (bilateral), o de bazo</t>
  </si>
  <si>
    <t>04-04-011</t>
  </si>
  <si>
    <t>Ecotomografía cerebral (R.N. o lactante)</t>
  </si>
  <si>
    <t>04-04-012</t>
  </si>
  <si>
    <t>Ecotomografía mamaria bilateral</t>
  </si>
  <si>
    <t>04-04-013</t>
  </si>
  <si>
    <t>Ecotomografía ocular bidimensional, uno o ambos ojos</t>
  </si>
  <si>
    <t>04-04-014</t>
  </si>
  <si>
    <t>Ecotomografía testicular (uno o ambos)</t>
  </si>
  <si>
    <t>04-04-015</t>
  </si>
  <si>
    <t>Ecotomografía tiroídea</t>
  </si>
  <si>
    <t>04-04-016</t>
  </si>
  <si>
    <t>Ecotomografía vascular periférica, articular o de partes blandas</t>
  </si>
  <si>
    <t>04-04-118</t>
  </si>
  <si>
    <t>Ecotomografía vascular (arterial y venosa) periférica (bilateral)</t>
  </si>
  <si>
    <t>04-04-119</t>
  </si>
  <si>
    <t>Ecotomografía carotidea bilateral</t>
  </si>
  <si>
    <t>04-04-120</t>
  </si>
  <si>
    <t>Ecotomografía trancraneal</t>
  </si>
  <si>
    <t>04-04-121</t>
  </si>
  <si>
    <t>Ecotomografía abdominal o de vasos testiculares</t>
  </si>
  <si>
    <t>04-04-122</t>
  </si>
  <si>
    <t>Ecotomografía doppler de vasos placentarios</t>
  </si>
  <si>
    <t>IV.- RESONANCIA MAGNÉTICA (incluye medio de contraste)</t>
  </si>
  <si>
    <t>04-05-001</t>
  </si>
  <si>
    <t>Cráneo-cerebro</t>
  </si>
  <si>
    <t>04-05-002</t>
  </si>
  <si>
    <t>Silla turca</t>
  </si>
  <si>
    <t>04-05-003</t>
  </si>
  <si>
    <t>Orbitas</t>
  </si>
  <si>
    <t>04-05-004</t>
  </si>
  <si>
    <t>Articulaciones témporo maxilar</t>
  </si>
  <si>
    <t>04-05-005</t>
  </si>
  <si>
    <t>Columna cervical</t>
  </si>
  <si>
    <t>04-05-006</t>
  </si>
  <si>
    <t>Columna dorsal</t>
  </si>
  <si>
    <t>04-05-007</t>
  </si>
  <si>
    <t>Columna lumbar</t>
  </si>
  <si>
    <t>04-05-008</t>
  </si>
  <si>
    <t>Angiografía por resonancia</t>
  </si>
  <si>
    <t>04-05-009</t>
  </si>
  <si>
    <t>Torax</t>
  </si>
  <si>
    <t>04-05-010</t>
  </si>
  <si>
    <t>Abdomen</t>
  </si>
  <si>
    <t>04-05-011</t>
  </si>
  <si>
    <t>Pelvis</t>
  </si>
  <si>
    <t>04-05-012</t>
  </si>
  <si>
    <t>Abdomen y Pelvis</t>
  </si>
  <si>
    <t>04-05-013</t>
  </si>
  <si>
    <t xml:space="preserve">Rodilla, estudio por resonancia unilateral </t>
  </si>
  <si>
    <t>04-05-014</t>
  </si>
  <si>
    <t>Extremidad Superior: estudio por resonancia de uno o mas segmentos o la extremidad completa</t>
  </si>
  <si>
    <t>04-05-015</t>
  </si>
  <si>
    <t>Extremidad Inferior: estudio por resonancia de uno o mas segmentos o la extremidad completa</t>
  </si>
  <si>
    <t>04-05-016</t>
  </si>
  <si>
    <t>Columna total: estudio de columna cervical, dorsal y lumbar</t>
  </si>
  <si>
    <t>04-05-098</t>
  </si>
  <si>
    <t>Colangioresonancia</t>
  </si>
  <si>
    <t xml:space="preserve">GRUPO 05 : MEDICINA NUCLEAR Y RADIOTERAPIA       </t>
  </si>
  <si>
    <t xml:space="preserve">A.PROCEDIMIENTOS DIAGNOSTICOS                             </t>
  </si>
  <si>
    <t>1.- ESTUDIOS ENDOCRINOLÓGICOS</t>
  </si>
  <si>
    <t>05-01-100</t>
  </si>
  <si>
    <t>Captación I-131 a las 2 y/o 24 horas</t>
  </si>
  <si>
    <t>05-01-101</t>
  </si>
  <si>
    <t>Cintigrafía tiroidea, cualquier radioisótopo</t>
  </si>
  <si>
    <t>05-01-102</t>
  </si>
  <si>
    <t>Cintigrafía  glándulas paratiroides (no incluye MIBI)</t>
  </si>
  <si>
    <t>2.- ESTUDIOS OSTEOARTICULARES</t>
  </si>
  <si>
    <t>05-01-103</t>
  </si>
  <si>
    <t>Cintigrafía ósea completa planar o médula ósea (a.c. 0501133, cuando corresponda)</t>
  </si>
  <si>
    <t>05-01-104</t>
  </si>
  <si>
    <t>Cintigrafía ósea trifásica (incluye mediciones fase precoz y tardía)</t>
  </si>
  <si>
    <t>3.- ESTUDIOS CARDIOVASCULARES</t>
  </si>
  <si>
    <t>05-01-105</t>
  </si>
  <si>
    <t>Spect cardíaco stress y reposo (no incluye honorarios médico cardiólogo)</t>
  </si>
  <si>
    <t>05-01-106</t>
  </si>
  <si>
    <t>Ventriculografía cardíaca isotópica</t>
  </si>
  <si>
    <t>05-01-107</t>
  </si>
  <si>
    <t>Pool sanguíneo, arteriografia isotópica c/u</t>
  </si>
  <si>
    <t>05-01-108</t>
  </si>
  <si>
    <t>Linfocintigrafía isotópica (no incluye procedimiento)</t>
  </si>
  <si>
    <t>05-01-109</t>
  </si>
  <si>
    <t>Pool sanguíneo spect</t>
  </si>
  <si>
    <t>4.- ESTUDIOS DIGESTIVOS</t>
  </si>
  <si>
    <t>05-01-110</t>
  </si>
  <si>
    <t>Cintigrafía glándulas salivales o dacriocintigrafía</t>
  </si>
  <si>
    <t>05-01-111</t>
  </si>
  <si>
    <t>Estudio motilidad esofágica y/o reflujo gastroesofágico</t>
  </si>
  <si>
    <t>05-01-112</t>
  </si>
  <si>
    <t>Vaciamiento gástrico líquido o sólido</t>
  </si>
  <si>
    <t>05-01-113</t>
  </si>
  <si>
    <t>Cintigrafía vesícula y vía biliar</t>
  </si>
  <si>
    <t>05-01-114</t>
  </si>
  <si>
    <t>Detección de sitio de sangramiento digestivo con glóbulos rojos marcados</t>
  </si>
  <si>
    <t>05-01-115</t>
  </si>
  <si>
    <t>Detección divertículo Meckel</t>
  </si>
  <si>
    <t>05-01-116</t>
  </si>
  <si>
    <t>Spect hepatoesplénico, evaluación hemangioma o hiperplasia (incluye mediciones fase precoz y tardía)</t>
  </si>
  <si>
    <t>5.- ESTUDIOS NEFROUROLÓGICOS</t>
  </si>
  <si>
    <t>05-01-117</t>
  </si>
  <si>
    <t>Cintigrafía renal con D.M.S.A.</t>
  </si>
  <si>
    <t>05-01-118</t>
  </si>
  <si>
    <t>Estudio dinámico renal con Tc 99 - DTPA</t>
  </si>
  <si>
    <t>05-01-119</t>
  </si>
  <si>
    <t>Estudio dinámico renal con Tc 99 - MAG 3</t>
  </si>
  <si>
    <t>05-01-120</t>
  </si>
  <si>
    <t>Cistografía isotópica indirecta</t>
  </si>
  <si>
    <t>05-01-121</t>
  </si>
  <si>
    <t>Cistografía isotópica directa (no incluye procedimiento)</t>
  </si>
  <si>
    <t>6.- ESTUDIOS PULMONARES</t>
  </si>
  <si>
    <t>05-01-122</t>
  </si>
  <si>
    <t>Cintigrafía pulmonar perfusión o ventilación o difusión, c/u</t>
  </si>
  <si>
    <t>05-01-123</t>
  </si>
  <si>
    <t>Cintigrafía y estudio aspiración pulmonar</t>
  </si>
  <si>
    <t>7.- ESTUDIOS SISTEMA NERVIOSO CENTRAL</t>
  </si>
  <si>
    <t>05-01-124</t>
  </si>
  <si>
    <t>Spect cerebral de perfusión (no incluye radiofármaco)</t>
  </si>
  <si>
    <t>05-01-125</t>
  </si>
  <si>
    <t>Estudio dinámico sistema nervioso (radiocisternografia, fístula L.C.R, radioventriculografía, control válvula derivatíva, sub-durografía isotópica), c/u (no incluye procedimiento).</t>
  </si>
  <si>
    <t>8.- ESTUDIOS DE INFECCIONES</t>
  </si>
  <si>
    <t>05-01-126</t>
  </si>
  <si>
    <t>Cintigrafía evaluación infecciones (leucocitos, infecton, granulocitos u otros) (no incluye radiofármaco ni procedimiento).</t>
  </si>
  <si>
    <t>05-01-127</t>
  </si>
  <si>
    <t>Cintigrafía con galio-67 planar infección (no incluye radioisótopo) (a.c. 0501133, cuando corresponda)</t>
  </si>
  <si>
    <t>9.- ESTUDIOS ONCOLÓGICOS</t>
  </si>
  <si>
    <t>05-01-128</t>
  </si>
  <si>
    <t>Detección y/o marcación de ganglio centinela, no incluye, punción ni detección con gammaprobe</t>
  </si>
  <si>
    <t>05-01-129</t>
  </si>
  <si>
    <t>Cintigrafía con galio-67 planar y Spect, para estudio de tumores (no incluye radioisótopo)</t>
  </si>
  <si>
    <t>05-01-130</t>
  </si>
  <si>
    <t>Exploración sistémica con I-131 (incluye mediciones fase precoz y tardía)</t>
  </si>
  <si>
    <t>05-01-131</t>
  </si>
  <si>
    <t>Estudio glándulas mamarias (mamocintigrafia) (no incluye MIBI)</t>
  </si>
  <si>
    <t>05-01-132</t>
  </si>
  <si>
    <t>Estudio de tumores (anticuerpos monoclonales, octreoscan, DMSA pentavalente, prostacint u otros) (no incluye radioisótopo)</t>
  </si>
  <si>
    <t>05-01-133</t>
  </si>
  <si>
    <t>Spect - Tomografía por emisión foton único, cualquier órgano (no incluye radioisótopo)</t>
  </si>
  <si>
    <t>10.- DENSITOMETRÍA OSEA</t>
  </si>
  <si>
    <t>05-01-134</t>
  </si>
  <si>
    <t>Densitometría ósea a fotón doble, columna y cadera (unilateral o bilateral) o cuerpo entero</t>
  </si>
  <si>
    <t xml:space="preserve">B.PROCEDIMIENTOS TERAPEUTICOS.                            </t>
  </si>
  <si>
    <t>RADIOISOTOPOS</t>
  </si>
  <si>
    <t>05-02-001</t>
  </si>
  <si>
    <t>Dosis terapéuticas con I-131 hasta 30 mCi.</t>
  </si>
  <si>
    <t>05-02-002</t>
  </si>
  <si>
    <t>Dosis terapéuticas con I-131 entre 31 a 100 mCi.</t>
  </si>
  <si>
    <t>05-02-003</t>
  </si>
  <si>
    <t>Dosis terapéuticas con I-131 entre 101 a 200 mCi.</t>
  </si>
  <si>
    <t>05-02-004</t>
  </si>
  <si>
    <t>Dosis terapéuticas con I-131 entre 201 a 300 mCi.</t>
  </si>
  <si>
    <t>05-02-005</t>
  </si>
  <si>
    <t>Terapia paliativa del dolor con radioisótopos (no incluye radiofármaco)</t>
  </si>
  <si>
    <t xml:space="preserve">II.RADIOTERAPIA                                           </t>
  </si>
  <si>
    <t>BRAQUITERAPIA</t>
  </si>
  <si>
    <t>05-03-001</t>
  </si>
  <si>
    <t>Endocavitaria o intersticial (radium, cesio o iridium)</t>
  </si>
  <si>
    <t>05-03-003</t>
  </si>
  <si>
    <t>Superficial (estroncio)</t>
  </si>
  <si>
    <t>RADIOTERAPIA CON ACELERADOR LINEAL DE ELECTRONES</t>
  </si>
  <si>
    <t>05-04-001</t>
  </si>
  <si>
    <t>Cáncer de esófago pre o postoperatorio</t>
  </si>
  <si>
    <t>05-04-002</t>
  </si>
  <si>
    <t>Cáncer de esófago sin intervención quir.</t>
  </si>
  <si>
    <t>05-04-003</t>
  </si>
  <si>
    <t>Cáncer de mama sin intervención quir.</t>
  </si>
  <si>
    <t>05-04-004</t>
  </si>
  <si>
    <t>Radioterapia, cáncer de mama, trat. Postoperatorio (tumorectomía; mastectomía parcial, total o radical)</t>
  </si>
  <si>
    <t>05-04-005</t>
  </si>
  <si>
    <t>Cáncer de órganos de abdomen y/o pelvis, excepto útero</t>
  </si>
  <si>
    <t>05-04-006</t>
  </si>
  <si>
    <t>Cáncer de órganos de cabeza y/o cuello</t>
  </si>
  <si>
    <t>05-04-007</t>
  </si>
  <si>
    <t>Cáncer de piel</t>
  </si>
  <si>
    <t>05-04-008</t>
  </si>
  <si>
    <t>Cáncer de pulmón o esófago torácico</t>
  </si>
  <si>
    <t>05-04-009</t>
  </si>
  <si>
    <t>Cáncer de testículo</t>
  </si>
  <si>
    <t>05-04-010</t>
  </si>
  <si>
    <t>Cáncer uterino (cuello y/o endometrio)</t>
  </si>
  <si>
    <t>05-04-011</t>
  </si>
  <si>
    <t>Leucemia tratamiento de</t>
  </si>
  <si>
    <t>05-04-012</t>
  </si>
  <si>
    <t>Linfoma maligno irradiación ganglionar total</t>
  </si>
  <si>
    <t>05-04-013</t>
  </si>
  <si>
    <t>Linfomas malignos, trat. parcial</t>
  </si>
  <si>
    <t>05-04-014</t>
  </si>
  <si>
    <t>Paliativo en cáncer metastásico (cualquier localización) (mínimo 2.500 rads. en cada zona anatómica simultánea)</t>
  </si>
  <si>
    <t>05-04-015</t>
  </si>
  <si>
    <t>Sarcoma óseo o de partes blandas</t>
  </si>
  <si>
    <t>05-04-016</t>
  </si>
  <si>
    <t>Tumores del sistema nervioso central</t>
  </si>
  <si>
    <t xml:space="preserve">TELECOBALTOTERAPIA                                          </t>
  </si>
  <si>
    <t>05-05-001</t>
  </si>
  <si>
    <t>05-05-002</t>
  </si>
  <si>
    <t>05-05-003</t>
  </si>
  <si>
    <t>Cáncer de mama, trat. postoperatorio (tumorectomía; mastectomía parcial, total o radical)</t>
  </si>
  <si>
    <t>05-05-004</t>
  </si>
  <si>
    <t>05-05-005</t>
  </si>
  <si>
    <t>05-05-006</t>
  </si>
  <si>
    <t>Cáncer de órganos de cabeza y cuello</t>
  </si>
  <si>
    <t>05-05-007</t>
  </si>
  <si>
    <t>05-05-008</t>
  </si>
  <si>
    <t>05-05-009</t>
  </si>
  <si>
    <t>05-05-010</t>
  </si>
  <si>
    <t>05-05-011</t>
  </si>
  <si>
    <t>Leucemia, trat. de</t>
  </si>
  <si>
    <t>05-05-012</t>
  </si>
  <si>
    <t>05-05-013</t>
  </si>
  <si>
    <t>05-05-014</t>
  </si>
  <si>
    <t>Paliativo en cáncer metastásico (cualquier localización) mínimo 2.500 rads en cada zona anatómica simultánea</t>
  </si>
  <si>
    <t>05-05-015</t>
  </si>
  <si>
    <t>05-05-016</t>
  </si>
  <si>
    <t xml:space="preserve">ROENTGENTERAPIA                                             </t>
  </si>
  <si>
    <t>05-06-001</t>
  </si>
  <si>
    <t>Antiinflamatoria</t>
  </si>
  <si>
    <t>05-06-002</t>
  </si>
  <si>
    <t>05-06-003</t>
  </si>
  <si>
    <t>Paliativo en cáncer metastásico</t>
  </si>
  <si>
    <t xml:space="preserve"> GRUPO 07 : MEDICINA TRANSFUSIONAL</t>
  </si>
  <si>
    <t>07-02-001</t>
  </si>
  <si>
    <t>Preparación de glóbulos rojos, plasma, plaquetas o crioprecipitados (incluye entrevista, selección del donante y la preparación del respectivo hemocomponente)</t>
  </si>
  <si>
    <t>07-02-002</t>
  </si>
  <si>
    <t>Obtención y preparación automatizada de plaquetas en donante único, con máquina separadora celular (proc. completo)</t>
  </si>
  <si>
    <t>07-02-003</t>
  </si>
  <si>
    <t xml:space="preserve">Set de  Exámenes por unidad de  Glóbulos   Rojos transfundida (incluye clasificación ABO y Rho, VDRL, HIV, virus hepatitis B antígeno de superficie, anticuerpos de hepatitis  C,   HTLV - I y II,   Chagas,  prueba  de compatibilidad  eritrocitaria)  </t>
  </si>
  <si>
    <t>07-02-004</t>
  </si>
  <si>
    <t>Set de Exámenes por unidad transfundida de Plasma o de Plaquetas o de Crioprecipitados, c/u (incluye clasificación ABO y Rho, VDRL, HIV, virus hepatitis B antígeno de superficie, anticuerpos de hepatitis C, HTLV - I y II, Chagas)</t>
  </si>
  <si>
    <t>07-02-005</t>
  </si>
  <si>
    <t>Prueba de compatibilidad por unidad de globulos rojos (proc.aut.)</t>
  </si>
  <si>
    <t>07-02-006</t>
  </si>
  <si>
    <t xml:space="preserve">Transfusión en adulto (atención ambulatoria, atención cerrada siempre que la administración sea controlada por profesional especialista, tecnólogo médico o médico responsable) </t>
  </si>
  <si>
    <t>07-02-007</t>
  </si>
  <si>
    <t xml:space="preserve">Transfusión en niño (atención ambulatoria, atención cerrada siempre que la administración sea controlada por profesional especialista, tecnólogo médico o médico responsable) </t>
  </si>
  <si>
    <t>07-02-008</t>
  </si>
  <si>
    <t>Transfusión en adulto o niño en pabellón (con asistencia permanente del médico o tecnólogo médico responsable) (no corresponde su cobro cuando sea controlada por médico anestesista, por estar incluida en el valor de sus honorarios)</t>
  </si>
  <si>
    <t>07-02-009</t>
  </si>
  <si>
    <t>Exsanguíneo transfusión en recién nacido por vía umbilical (incluye proc. completo de extracción y administración, además del set de exámenes previos a la transfusión)</t>
  </si>
  <si>
    <t>07-02-010</t>
  </si>
  <si>
    <t>Exsanguíneo transfusión en adulto o niño (incluye proc. completo de extracción al receptor y administración al mismo, además del set de exámenes previos a la transfusión)</t>
  </si>
  <si>
    <t>07-02-011</t>
  </si>
  <si>
    <t xml:space="preserve">Autotransfusión-Predepósito (incluye proc. completo, además de  los exámenes previos) (corresponde cobro de una prestación para extracción de 2 a 4 unidades de sangre o hemocomponentes) </t>
  </si>
  <si>
    <t>07-02-012</t>
  </si>
  <si>
    <t>Sangría (considera el cobro de una prestación por cada unidad de sangre extraída)</t>
  </si>
  <si>
    <t>07-02-013</t>
  </si>
  <si>
    <t>Hemaféresis  procedimiento manual (incluye proc. completo)</t>
  </si>
  <si>
    <t>07-02-014</t>
  </si>
  <si>
    <t>Hemaféresis procedimiento con máquina separadora celular  (incluye proc.  Completo)</t>
  </si>
  <si>
    <t xml:space="preserve">GRUPO 08 : ANATOMIA PATOLOGICA                                         </t>
  </si>
  <si>
    <t>08-01-001</t>
  </si>
  <si>
    <t>Citodiagnóstico corriente, exfoliativa (Papanicolau y similares) (por cada órgano)</t>
  </si>
  <si>
    <t>08-01-002</t>
  </si>
  <si>
    <t>Citología aspirativa (por punción); por cada órgano</t>
  </si>
  <si>
    <t>08-01-003</t>
  </si>
  <si>
    <t>Estudio histopatológico con microscopía electrónica (por cada órgano)</t>
  </si>
  <si>
    <t>08-01-004</t>
  </si>
  <si>
    <t>Estudio histopatológico con técnicas de inmunohistoquímica o inmunofluorescencia (por cada órgano)</t>
  </si>
  <si>
    <t>08-01-005</t>
  </si>
  <si>
    <t>Estudio histopatológico con técnicas histoquímicas especiales (incluye descalcificación) (por cada órgano)</t>
  </si>
  <si>
    <t>08-01-006</t>
  </si>
  <si>
    <t>Estudio histopatológico de biopsia  contemporánea (rápida) a intervenciones quirúrgicas (por cada órgano) (no incluye biopsia diferida)</t>
  </si>
  <si>
    <t>08-01-007</t>
  </si>
  <si>
    <t>Estudio histopatológico con tinción corriente de biopsia diferida con estudio seriado (mínimo 10 muestras) de un órgano o parte de él (no incluye estudio con técnica habitual de otros órganos incluidos en la muestra)</t>
  </si>
  <si>
    <t>08-01-008</t>
  </si>
  <si>
    <t>Estudio histopatológico corriente de biopsia diferida (por cada órgano)</t>
  </si>
  <si>
    <t>08-01-009</t>
  </si>
  <si>
    <t>Necropsia de adulto o niño, con estudio histopatológico corriente</t>
  </si>
  <si>
    <t>08-01-010</t>
  </si>
  <si>
    <t>Necropsia de feto o recién nacido, con estudio histopatológico corriente</t>
  </si>
  <si>
    <t xml:space="preserve">GRUPO 09 : PSIQUIATRIA Y SALUD MENTAL           </t>
  </si>
  <si>
    <t>09-03-001</t>
  </si>
  <si>
    <t>Consulta de psiquiatría</t>
  </si>
  <si>
    <t>09-03-002</t>
  </si>
  <si>
    <t>Consulta o control por psicólogo clínico</t>
  </si>
  <si>
    <t>09-03-003</t>
  </si>
  <si>
    <t>Consulta de salud mental por otros profesionales</t>
  </si>
  <si>
    <t>09-03-004</t>
  </si>
  <si>
    <t>Intervención psicosocial grupal (4 a 8 pacientes, familiares o cuidadores)</t>
  </si>
  <si>
    <t>09-03-005</t>
  </si>
  <si>
    <t>Psicoterapia de grupo (por psicólogo o psiquiatra) (4 a 8 pacientes)</t>
  </si>
  <si>
    <t>09-03-006</t>
  </si>
  <si>
    <t>Consultoría de salud mental por psiquiatra (sesión 4 hrs.) (mínimo 8 pacientes)</t>
  </si>
  <si>
    <t>09-03-007</t>
  </si>
  <si>
    <t>Programa de rehabilitación tipo 1 (mensual, grupo 6 a 10 pers.)</t>
  </si>
  <si>
    <t>09-03-008</t>
  </si>
  <si>
    <t>Programa de rehabilitación tipo 2 (mensual, grupo 5 a 7 pers.)</t>
  </si>
  <si>
    <t xml:space="preserve">GRUPO 11 : NEUROLOGIA Y NEUROCIRUGIA                                   </t>
  </si>
  <si>
    <t xml:space="preserve">PROCEDIMIENTOS DIAGNOSTICOS                                 </t>
  </si>
  <si>
    <t>11-01-004</t>
  </si>
  <si>
    <t>E.E.G. de 16 o más canales (incluye el cód. 11-01-006)</t>
  </si>
  <si>
    <t>11-01-006</t>
  </si>
  <si>
    <t>Electroencefalograma (E.E.G.) standard y/o activado "sin privación de sueño" (incluye mono y bipolares, hiperventilación, c/s reactividad auditiva, visual, lumínica, por drogas u otras). Equipo de 8 canales</t>
  </si>
  <si>
    <t>11-01-113</t>
  </si>
  <si>
    <t>Angiografía cerebral digital por cateterización (incluye proc. radiológico,  medio de contraste e insumos)</t>
  </si>
  <si>
    <t>11-01-140</t>
  </si>
  <si>
    <t>Esclerosis Múltiple Remitente Recurrente,  Tratamiento médico farmacológico  Anual (incluye inmunomoduladores)</t>
  </si>
  <si>
    <t>11-01-141</t>
  </si>
  <si>
    <t>Esclerosis Múltiple Remitente Recurrente, Tratamiento rehabilitación</t>
  </si>
  <si>
    <t>11-01-142</t>
  </si>
  <si>
    <t>Esclerosis Múltiple Remitente Recurrente,  Tratamiento Brote</t>
  </si>
  <si>
    <t xml:space="preserve">II.INTERVENCIONES QUIRURGICAS. NEUROCIRUGIA </t>
  </si>
  <si>
    <t>11-03-001</t>
  </si>
  <si>
    <t>Aneurisma cirsoideo de cuero cabelludo, trat. quir.</t>
  </si>
  <si>
    <t>11-03-002</t>
  </si>
  <si>
    <t>Sinus pericrani, trat. quir.</t>
  </si>
  <si>
    <t>11-03-003</t>
  </si>
  <si>
    <t>Hundimiento simple, reparación de</t>
  </si>
  <si>
    <t>11-03-004</t>
  </si>
  <si>
    <t>Craneoplastía con autoinjerto</t>
  </si>
  <si>
    <t>11-03-005</t>
  </si>
  <si>
    <t>Craneoplastía con prótesis (no incluye valor de la prótesis)</t>
  </si>
  <si>
    <t>11-03-006</t>
  </si>
  <si>
    <t>Tumores de calota, extirp. de</t>
  </si>
  <si>
    <t>11-03-007</t>
  </si>
  <si>
    <t>Osteomielitis, limpieza quirúrgica</t>
  </si>
  <si>
    <t>11-03-008</t>
  </si>
  <si>
    <t>Craniectomías descompresivas</t>
  </si>
  <si>
    <t>11-03-009</t>
  </si>
  <si>
    <t>Reparación de fractura crecedora</t>
  </si>
  <si>
    <t>11-03-010</t>
  </si>
  <si>
    <t>Craneotomías lineales</t>
  </si>
  <si>
    <t>11-03-011</t>
  </si>
  <si>
    <t>Craniectomías c/s remodelación ósea</t>
  </si>
  <si>
    <t>11-03-012</t>
  </si>
  <si>
    <t>Honorarios del 1er. cirujano responsable y sus ayudantes</t>
  </si>
  <si>
    <t>11-03-013</t>
  </si>
  <si>
    <t>Honorarios c/u de los otros 1ros. cirujanos y ayudantes</t>
  </si>
  <si>
    <t>11-03-014</t>
  </si>
  <si>
    <t>Hematoma o absceso extradural, vaciamiento de</t>
  </si>
  <si>
    <t>11-03-015</t>
  </si>
  <si>
    <t>Reparación de fístula de LCR</t>
  </si>
  <si>
    <t>11-03-016</t>
  </si>
  <si>
    <t>Hematoma, empiema o colección subdural, vaciamiento de</t>
  </si>
  <si>
    <t>11-03-017</t>
  </si>
  <si>
    <t>Quistes aracnoidales encefálicos, trat. quir. (suprasellares, temporales, cerebelosos, etc.)</t>
  </si>
  <si>
    <t>11-03-018</t>
  </si>
  <si>
    <t>Ventriculostomía o instalación de derivativa ventricular externa o instalación de captor para medición de pic o punción biopsia o reservorio para administración de medicamentos</t>
  </si>
  <si>
    <t>11-03-019</t>
  </si>
  <si>
    <t>Absceso cerebral, trat. quir.</t>
  </si>
  <si>
    <t>11-03-020</t>
  </si>
  <si>
    <t>Herida por bala craneoencefálica y/o extirpación de cuerpo extraño</t>
  </si>
  <si>
    <t>11-03-021</t>
  </si>
  <si>
    <t>Hundimiento expuesto, repar. de</t>
  </si>
  <si>
    <t>11-03-022</t>
  </si>
  <si>
    <t>Lobectomías por contusión cerebral</t>
  </si>
  <si>
    <t>11-03-023</t>
  </si>
  <si>
    <t>Hematoma intracerebral, vaciamiento de</t>
  </si>
  <si>
    <t>11-03-024</t>
  </si>
  <si>
    <t>De base de cráneo</t>
  </si>
  <si>
    <t>11-03-025</t>
  </si>
  <si>
    <t>Intraorbitarios</t>
  </si>
  <si>
    <t>11-03-026</t>
  </si>
  <si>
    <t>Encefálicos y de hipófisis</t>
  </si>
  <si>
    <t>11-03-027</t>
  </si>
  <si>
    <t>Aneurismas, malformaciones arteriovenosas encefálicas u orbitarias, fístulas durales</t>
  </si>
  <si>
    <t>11-03-028</t>
  </si>
  <si>
    <t>Fístula carótido cavernosa tratamiento endovascular</t>
  </si>
  <si>
    <t>11-03-029</t>
  </si>
  <si>
    <t>Fístula carótido cavernosa, trat. quir.</t>
  </si>
  <si>
    <t>11-03-030</t>
  </si>
  <si>
    <t>Anastomosis y revascularización cerebral endodurosinangiosis</t>
  </si>
  <si>
    <t>11-03-031</t>
  </si>
  <si>
    <t>Anastomosis y revascularización cerebral extra-intracraneana (cirugía de carótida: ver Cirugía Vascular Periférica)</t>
  </si>
  <si>
    <t>11-03-032</t>
  </si>
  <si>
    <t>Instalación de derivativas de LCR (no incluye valor de la válvula)</t>
  </si>
  <si>
    <t>11-03-132</t>
  </si>
  <si>
    <t>Instalación de derivativas de LCR (incluye valor de la válvula)</t>
  </si>
  <si>
    <t>11-03-033</t>
  </si>
  <si>
    <t>Revisión o exteriorización de derivativa</t>
  </si>
  <si>
    <t>11-03-034</t>
  </si>
  <si>
    <t>Ventriculocisternostomía</t>
  </si>
  <si>
    <t>11-03-035</t>
  </si>
  <si>
    <t>Fenestración, septostomía o coagulación plexos coroídeos (trat. endoscópico)</t>
  </si>
  <si>
    <t>11-03-036</t>
  </si>
  <si>
    <t>Cirugía descompresiva de fosa posterior u occipito-vertebral en Arnol Chiari, siringomielia</t>
  </si>
  <si>
    <t>11-03-037</t>
  </si>
  <si>
    <t>Meningo y meningoencefalocele occipital, repar. de</t>
  </si>
  <si>
    <t>11-03-038</t>
  </si>
  <si>
    <t>Cirugía descompresiva neurovascular</t>
  </si>
  <si>
    <t>11-03-039</t>
  </si>
  <si>
    <t>Neurotomías</t>
  </si>
  <si>
    <t>11-03-040</t>
  </si>
  <si>
    <t>Neurolisis o microcompresión percutánea</t>
  </si>
  <si>
    <t>11-03-041</t>
  </si>
  <si>
    <t>Cirugía de la epilepsia (cualquier técnica)</t>
  </si>
  <si>
    <t>11-03-042</t>
  </si>
  <si>
    <t>Biopsia</t>
  </si>
  <si>
    <t>11-03-043</t>
  </si>
  <si>
    <t>Coagulación de núcleos o vías encefálicas</t>
  </si>
  <si>
    <t>11-03-044</t>
  </si>
  <si>
    <t>Implantación de isótopos (braquiterapia) (no incluye valor del radiofármaco)</t>
  </si>
  <si>
    <t>11-03-045</t>
  </si>
  <si>
    <t>Implantación de estimuladores intracraneanos</t>
  </si>
  <si>
    <t>11-03-046</t>
  </si>
  <si>
    <t>Instalación de estimuladores medulares</t>
  </si>
  <si>
    <t>11-03-047</t>
  </si>
  <si>
    <t>Disrafias espinales: meningocele, mielomeningocele, diastematomielia, lipoma, lipomeningocele, médula anclada, etc.</t>
  </si>
  <si>
    <t>11-03-048</t>
  </si>
  <si>
    <t>Neurotomía facetaria percutánea, incluye bloqueo facetario</t>
  </si>
  <si>
    <t>11-03-049</t>
  </si>
  <si>
    <t>Hernia núcleo pulposo, estenorraquis, aracnoiditis, fibrosis perirradicular cervical, dorsal o lumbar, trat. quir.</t>
  </si>
  <si>
    <t>11-03-050</t>
  </si>
  <si>
    <t>Laminectomía descompresiva</t>
  </si>
  <si>
    <t>11-03-069</t>
  </si>
  <si>
    <t>Fijación de columna (cervical – dorsal – lumbar) cualquier vía abordaje, c/s osteosíntesis</t>
  </si>
  <si>
    <t>11-03-051</t>
  </si>
  <si>
    <t>Heridas raquimedulares, trat. quir.</t>
  </si>
  <si>
    <t>11-03-052</t>
  </si>
  <si>
    <t>Tumor vertebral, trat. quir.</t>
  </si>
  <si>
    <t>11-03-053</t>
  </si>
  <si>
    <t>Tumor o quiste medular o intrarraquídeo, trat. quir.</t>
  </si>
  <si>
    <t>11-03-054</t>
  </si>
  <si>
    <t>Malformación arteriovenosa o fístula dural medular, trat. quir.</t>
  </si>
  <si>
    <t>11-03-055</t>
  </si>
  <si>
    <t>Cordotomía percutánea</t>
  </si>
  <si>
    <t>11-03-056</t>
  </si>
  <si>
    <t>Mielotomía, DREZtomía</t>
  </si>
  <si>
    <t>11-03-057</t>
  </si>
  <si>
    <t>Rizotomía (cualquier técnica)</t>
  </si>
  <si>
    <t>11-03-058</t>
  </si>
  <si>
    <t>Tumor de nervio periférico, extirp. de</t>
  </si>
  <si>
    <t>11-03-059</t>
  </si>
  <si>
    <t>Reparación de plexos c/s neurotización con técnica microquirúrgica o injertos interfasciculares</t>
  </si>
  <si>
    <t>11-03-060</t>
  </si>
  <si>
    <t>Sección de nervio, reparación con injerto</t>
  </si>
  <si>
    <t>11-03-061</t>
  </si>
  <si>
    <t>Sección de nervio, reparación sin injerto</t>
  </si>
  <si>
    <t>11-03-068</t>
  </si>
  <si>
    <t>Neurectomía, cualquier localización, cada zona quirúrgica</t>
  </si>
  <si>
    <t>11-03-062</t>
  </si>
  <si>
    <t>Neurolisis con técnica microquirúrgica</t>
  </si>
  <si>
    <t>11-03-063</t>
  </si>
  <si>
    <t>Neurolisis externa</t>
  </si>
  <si>
    <t>11-03-064</t>
  </si>
  <si>
    <t>Síndrome del escaleno, trat. quir.</t>
  </si>
  <si>
    <t>11-03-065</t>
  </si>
  <si>
    <t>Síndrome de costilla cervical, trat. quir.</t>
  </si>
  <si>
    <t>11-03-066</t>
  </si>
  <si>
    <t>Síndrome del túnel del carpo o del tarso u otro, trat. quir.</t>
  </si>
  <si>
    <t>11-03-067</t>
  </si>
  <si>
    <t>Transposición cubital, repar. de</t>
  </si>
  <si>
    <t xml:space="preserve">GRUPO 12 : CIRUGIA OFTALMOLOGICA           </t>
  </si>
  <si>
    <t>12-02-001</t>
  </si>
  <si>
    <t>Intubación</t>
  </si>
  <si>
    <t>12-02-002</t>
  </si>
  <si>
    <t>Puntos lagrimales, plastía de</t>
  </si>
  <si>
    <t>12-02-003</t>
  </si>
  <si>
    <t>Reconstitución de canalículos</t>
  </si>
  <si>
    <t>12-02-004</t>
  </si>
  <si>
    <t>Absceso, vaciamiento y/o drenaje de</t>
  </si>
  <si>
    <t>12-02-005</t>
  </si>
  <si>
    <t>Dacriocistorrinostomía</t>
  </si>
  <si>
    <t>12-02-006</t>
  </si>
  <si>
    <t>Extirpación de</t>
  </si>
  <si>
    <t>12-02-007</t>
  </si>
  <si>
    <t>Reconstitución vía lagrimal en ausencia del saco</t>
  </si>
  <si>
    <t>12-02-008</t>
  </si>
  <si>
    <t>Tumor de glándula lagrimal, trat. quir. completo</t>
  </si>
  <si>
    <t>12-02-009</t>
  </si>
  <si>
    <t>Tumor maligno  del saco, trat. quir. completo</t>
  </si>
  <si>
    <t>12-02-010</t>
  </si>
  <si>
    <t>Absceso, trat. quir.</t>
  </si>
  <si>
    <t>12-02-011</t>
  </si>
  <si>
    <t>Biopsia de párpado y/o anexos (proc. aut.)</t>
  </si>
  <si>
    <t>12-02-012</t>
  </si>
  <si>
    <t>Blefarochalasis, plastía de</t>
  </si>
  <si>
    <t>12-02-013</t>
  </si>
  <si>
    <t>Blefarofimosis, plastía de</t>
  </si>
  <si>
    <t>12-02-014</t>
  </si>
  <si>
    <t>Blefarorrafia con blefarotomía posterior</t>
  </si>
  <si>
    <t>12-02-015</t>
  </si>
  <si>
    <t>Cantoplastía</t>
  </si>
  <si>
    <t>12-02-016</t>
  </si>
  <si>
    <t>Chalazión y otros tumores benignos (uno o más en el mismo ojo), trat. quir. Completo</t>
  </si>
  <si>
    <t>12-02-017</t>
  </si>
  <si>
    <t>Coloboma, plastía de</t>
  </si>
  <si>
    <t>12-02-018</t>
  </si>
  <si>
    <t>Ectropión, plastía de</t>
  </si>
  <si>
    <t>12-02-019</t>
  </si>
  <si>
    <t>Entropión, plastía de</t>
  </si>
  <si>
    <t>12-02-020</t>
  </si>
  <si>
    <t>Epicanto, plastía de</t>
  </si>
  <si>
    <t>12-02-021</t>
  </si>
  <si>
    <t>Ptosis, trat. quir.</t>
  </si>
  <si>
    <t>12-02-022</t>
  </si>
  <si>
    <t>Quiste dermoide de la cola de la ceja, resec. plástica</t>
  </si>
  <si>
    <t>12-02-023</t>
  </si>
  <si>
    <t>Tumor maligno, trat. quir. completo</t>
  </si>
  <si>
    <t>12-02-024</t>
  </si>
  <si>
    <t>Xantelasma, trat. quir.</t>
  </si>
  <si>
    <t>12-02-071</t>
  </si>
  <si>
    <t>Herida o dehiscencia de sutura de párpado, reparación</t>
  </si>
  <si>
    <t>12-02-025</t>
  </si>
  <si>
    <t>Herida o dehiscencia, sutura de (proc. aut.)</t>
  </si>
  <si>
    <t>12-02-026</t>
  </si>
  <si>
    <t>Pterigión y/o pseudopterigión o su recidiva, extirpación</t>
  </si>
  <si>
    <t>12-02-027</t>
  </si>
  <si>
    <t>Simbléfaron, resección de adherencias y plastía de</t>
  </si>
  <si>
    <t>12-02-028</t>
  </si>
  <si>
    <t>Tumor benigno, extirp. de</t>
  </si>
  <si>
    <t>12-02-029</t>
  </si>
  <si>
    <t>12-02-030</t>
  </si>
  <si>
    <t>Corrección de cavidad anoftálmica trat. completo</t>
  </si>
  <si>
    <t>12-02-031</t>
  </si>
  <si>
    <t>Cuerpo extraño orbitario (con orbitotomía)</t>
  </si>
  <si>
    <t>12-02-032</t>
  </si>
  <si>
    <t>Exanteración orbitaria o tumor orbitario, trat. quirúrgico completo</t>
  </si>
  <si>
    <t>12-02-033</t>
  </si>
  <si>
    <t>Orbitotomía anterior</t>
  </si>
  <si>
    <t>12-02-034</t>
  </si>
  <si>
    <t>Orbitotomía lateral descompresiva</t>
  </si>
  <si>
    <t>12-02-072</t>
  </si>
  <si>
    <t>Reconstrucción de piso orbitario</t>
  </si>
  <si>
    <t>12-02-035</t>
  </si>
  <si>
    <t>Biopsia de globo ocular (proc. aut.)</t>
  </si>
  <si>
    <t>12-02-036</t>
  </si>
  <si>
    <t>Enucleación o implante de prótesis ocular (proc. aut.)</t>
  </si>
  <si>
    <t>12-02-037</t>
  </si>
  <si>
    <t>Enucleación con implante</t>
  </si>
  <si>
    <t>12-02-038</t>
  </si>
  <si>
    <t>Estrabismo, trat. quir. completo (uno o ambos ojos)</t>
  </si>
  <si>
    <t>12-02-039</t>
  </si>
  <si>
    <t>Exanteración ocular (proc. aut.)</t>
  </si>
  <si>
    <t>12-02-040</t>
  </si>
  <si>
    <t>Lesión traumática, sutura de (proc. aut.)</t>
  </si>
  <si>
    <t>12-02-041</t>
  </si>
  <si>
    <t>Cirugía refractiva, queratotomía radial o similar con bisturí de diamante</t>
  </si>
  <si>
    <t>12-02-042</t>
  </si>
  <si>
    <t>Crioterapia y recesión conjuntival</t>
  </si>
  <si>
    <t>12-02-044</t>
  </si>
  <si>
    <t>Cuerpo extraño, extracción quir. de</t>
  </si>
  <si>
    <t>12-02-045</t>
  </si>
  <si>
    <t>Glaucoma, trat. quir. por cualquier técnica</t>
  </si>
  <si>
    <t>12-02-046</t>
  </si>
  <si>
    <t>Herida penetrante corneal o corneo-escleral o dehiscencia de sutura</t>
  </si>
  <si>
    <t>12-02-047</t>
  </si>
  <si>
    <t>Queratectomía laminar</t>
  </si>
  <si>
    <t>12-02-048</t>
  </si>
  <si>
    <t>Queratoplastía. Injerto lamelar o penetrante trat. quir. Completo</t>
  </si>
  <si>
    <t>12-02-049</t>
  </si>
  <si>
    <t>Queratoprótesis, implantación de (no incluye el valor de la prótesis)</t>
  </si>
  <si>
    <t>12-02-050</t>
  </si>
  <si>
    <t>Recubrimiento conjuntival</t>
  </si>
  <si>
    <t>12-02-051</t>
  </si>
  <si>
    <t>Rehabilitación superficie ocular (con injerto de mucosa)</t>
  </si>
  <si>
    <t>12-02-070</t>
  </si>
  <si>
    <t>Sinequiotomía (proc. aut.)</t>
  </si>
  <si>
    <t>12-02-073</t>
  </si>
  <si>
    <t>Operación triple (injerto, facoéresis e implante de lente intraocular) (no incluye valor de la prótesis)</t>
  </si>
  <si>
    <t>12-02-173</t>
  </si>
  <si>
    <t>Operación triple (injerto, facoéresis e implante de lente intraocular) (incluye valor de la prótesis)</t>
  </si>
  <si>
    <t>12-02-053</t>
  </si>
  <si>
    <t>Iridectomía periférica y/u óptica, (proc. aut.)</t>
  </si>
  <si>
    <t>12-02-054</t>
  </si>
  <si>
    <t>Tumor, trat. quir.</t>
  </si>
  <si>
    <t>12-02-074</t>
  </si>
  <si>
    <t>Hernia de iris y/o fístulas, reparación de</t>
  </si>
  <si>
    <t>12-02-055</t>
  </si>
  <si>
    <t>Desgarro sin desprendimiento, diatermo y/o crío y/o fotocoagulación</t>
  </si>
  <si>
    <t>12-02-056</t>
  </si>
  <si>
    <t>Desprendimiento retinal, cirugía convencional (exoimplantes)</t>
  </si>
  <si>
    <t>12-02-058</t>
  </si>
  <si>
    <t>Tumor, diatermo y/o crío y/o fotocoagulación de</t>
  </si>
  <si>
    <t>12-02-059</t>
  </si>
  <si>
    <t>Vasculopatía retinal (excepto retinopatía proliferativa) diatermo y/o crío y/o fotocoagulación</t>
  </si>
  <si>
    <t>12-02-060</t>
  </si>
  <si>
    <t>Vitrectomía c/retinotomía (c/s inyección de gas o silicona)</t>
  </si>
  <si>
    <t>12-02-061</t>
  </si>
  <si>
    <t>Vitrectomía con inyección de gas o silicona</t>
  </si>
  <si>
    <t>12-02-062</t>
  </si>
  <si>
    <t>Vitrectomía con vitreófago (proc. aut)</t>
  </si>
  <si>
    <t>12-02-075</t>
  </si>
  <si>
    <t>Retinopexia neumática</t>
  </si>
  <si>
    <t>12-02-077</t>
  </si>
  <si>
    <t>Desprendimiento coroídeo o hemorragia coroídea, trat. quir.</t>
  </si>
  <si>
    <t>12-02-063</t>
  </si>
  <si>
    <t>- Facoéresis intracapsular o catarata secundaria o discisión y aspiración de masas</t>
  </si>
  <si>
    <t>12-02-064</t>
  </si>
  <si>
    <t>- Facoéresis extracapsular con implante de lente intraocular (no incluye el valor de la prótesis)</t>
  </si>
  <si>
    <t>12-02-164</t>
  </si>
  <si>
    <t>- Facoéresis extracapsular con implante de lente intraocular (incluye el valor de la prótesis)</t>
  </si>
  <si>
    <t>12-02-065</t>
  </si>
  <si>
    <t>Implante secundario de lente intraocular</t>
  </si>
  <si>
    <t>12-02-066</t>
  </si>
  <si>
    <t>Aspiración esferular c/s capsulotomía</t>
  </si>
  <si>
    <t>12-02-076</t>
  </si>
  <si>
    <t>Extracción o corrección de desplazamiento de lente intraocular</t>
  </si>
  <si>
    <t>12-02-057</t>
  </si>
  <si>
    <t>Retinopatía proliferativa, (diabética, hipertensiva, Eales y otras) panfotocoagulación (trat. completo)</t>
  </si>
  <si>
    <t>12-02-067</t>
  </si>
  <si>
    <t>Discisión de cápsula posterior</t>
  </si>
  <si>
    <t>12-02-068</t>
  </si>
  <si>
    <t>Iridotomía</t>
  </si>
  <si>
    <t>12-02-069</t>
  </si>
  <si>
    <t>Trabeculoplastía o iridoplastía</t>
  </si>
  <si>
    <t>12-02-078</t>
  </si>
  <si>
    <t>Cirugía fotorrefractiva o fototerapéutica de córnea, cualquier técnica</t>
  </si>
  <si>
    <t xml:space="preserve">GRUPO 13 : CIRUGIA OTORRINOLARINGOLOGICA          </t>
  </si>
  <si>
    <t>13-02-001</t>
  </si>
  <si>
    <t>Absceso y/o hematomas, trat. quir.</t>
  </si>
  <si>
    <t>13-02-002</t>
  </si>
  <si>
    <t>Cuerpo extraño en conducto auditivo externo, extracción de, por vía retroauricular</t>
  </si>
  <si>
    <t>13-02-003</t>
  </si>
  <si>
    <t>Fístula preauricular complicada, trat. quir.</t>
  </si>
  <si>
    <t>13-02-004</t>
  </si>
  <si>
    <t>Tumor benigno, trat. quir.</t>
  </si>
  <si>
    <t>13-02-005</t>
  </si>
  <si>
    <t>Tumor maligno, trat. quir.</t>
  </si>
  <si>
    <t>13-02-006</t>
  </si>
  <si>
    <t>Estapedectomía</t>
  </si>
  <si>
    <t>13-02-007</t>
  </si>
  <si>
    <t>Mastoidectomía c/s sección cuerda del tímpano</t>
  </si>
  <si>
    <t>13-02-008</t>
  </si>
  <si>
    <t>Mucositis timpánica o mixiosis uni o bilateral, trat. quir.</t>
  </si>
  <si>
    <t>13-02-009</t>
  </si>
  <si>
    <t>Operación radical del oído c/s sección cuerda del tímpano</t>
  </si>
  <si>
    <t>13-02-010</t>
  </si>
  <si>
    <t>Petrositis, trat. quir.</t>
  </si>
  <si>
    <t>13-02-011</t>
  </si>
  <si>
    <t>Reconstitución funcional de oído radicalizado</t>
  </si>
  <si>
    <t>13-02-012</t>
  </si>
  <si>
    <t>Timpanoplastía funcional (cualquier tipo) c/s mastoidectomía</t>
  </si>
  <si>
    <t>13-02-013</t>
  </si>
  <si>
    <t>Agenesia o estenosis, reconstitución plástica</t>
  </si>
  <si>
    <t>13-02-014</t>
  </si>
  <si>
    <t>Exostosis, resección retro o endoaural</t>
  </si>
  <si>
    <t>13-02-015</t>
  </si>
  <si>
    <t>Neurectomía de Jacobson</t>
  </si>
  <si>
    <t>13-02-016</t>
  </si>
  <si>
    <t>Reconstitución de conducto auditivo externo, c/s tímpanoplastía (incluye revisión de cadena osicular)</t>
  </si>
  <si>
    <t>13-02-017</t>
  </si>
  <si>
    <t>Tumor glómico, trat. quir.</t>
  </si>
  <si>
    <t>13-02-018</t>
  </si>
  <si>
    <t>Laberintectomía</t>
  </si>
  <si>
    <t>13-02-019</t>
  </si>
  <si>
    <t>Neurinoma del acústico, trat. quir. vía translaberíntica y/o fosa media</t>
  </si>
  <si>
    <t>13-02-020</t>
  </si>
  <si>
    <t>Descompresión intraósea c/s plastía</t>
  </si>
  <si>
    <t>13-02-021</t>
  </si>
  <si>
    <t>Lesiones a nivel del conducto auditivo interno, trat. quir.</t>
  </si>
  <si>
    <t>13-02-022</t>
  </si>
  <si>
    <t>Biopsia buco-faríngea (proc. aut.)</t>
  </si>
  <si>
    <t>13-02-023</t>
  </si>
  <si>
    <t>Sección simple y/o resección frenillo sublingual</t>
  </si>
  <si>
    <t>13-02-024</t>
  </si>
  <si>
    <t>- Piso de la boca</t>
  </si>
  <si>
    <t>13-02-025</t>
  </si>
  <si>
    <t>- Periamigdaliano</t>
  </si>
  <si>
    <t>13-02-026</t>
  </si>
  <si>
    <t>- Retrofaríngeo o faringolaríngeo</t>
  </si>
  <si>
    <t>13-02-027</t>
  </si>
  <si>
    <t>- Vestíbulo bucal</t>
  </si>
  <si>
    <t>13-02-028</t>
  </si>
  <si>
    <t>Adenoidectomía (proc. aut.)</t>
  </si>
  <si>
    <t>13-02-029</t>
  </si>
  <si>
    <t>Amigdalectomía c/s adenoidectomía, uni o bilateral</t>
  </si>
  <si>
    <t>13-02-030</t>
  </si>
  <si>
    <t>Cálculos salivales, trat. quir.</t>
  </si>
  <si>
    <t>13-02-031</t>
  </si>
  <si>
    <t>Tumor benigno de la mucosa bucal,  extirp. c/s  biopsia bucofaríngea</t>
  </si>
  <si>
    <t>13-02-032</t>
  </si>
  <si>
    <t>Tumor maligno de las amígdalas, trat. quir.</t>
  </si>
  <si>
    <t>13-02-033</t>
  </si>
  <si>
    <t>Tumor de la base de la lengua, extirpación de:- Benigno</t>
  </si>
  <si>
    <t>13-02-034</t>
  </si>
  <si>
    <t>Tumor de la base de la lengua, extirpación de:- Maligno, c/s disección radical de cuello</t>
  </si>
  <si>
    <t>13-02-035</t>
  </si>
  <si>
    <t>Faringoplastía (cualq. técn.), c/s desplazamiento de colgajos</t>
  </si>
  <si>
    <t>13-02-036</t>
  </si>
  <si>
    <t>Fibroangioma del rinofarinx, trat. quir.</t>
  </si>
  <si>
    <t>13-02-037</t>
  </si>
  <si>
    <t>Glosectomía total c/s disección radical de cuello (operación de Trotter o similar)</t>
  </si>
  <si>
    <t>13-02-038</t>
  </si>
  <si>
    <t>Abscesos y hematoma del tabique nasal, trat. quir.</t>
  </si>
  <si>
    <t>13-02-039</t>
  </si>
  <si>
    <t>Arteria esfenopalatina, cauterización por vía nasal</t>
  </si>
  <si>
    <t>13-02-040</t>
  </si>
  <si>
    <t>Arteria maxilar interna, ligadura de (por vía transmaxilar)</t>
  </si>
  <si>
    <t>13-02-041</t>
  </si>
  <si>
    <t>Arterias etmoidales anteriores, ligadura de</t>
  </si>
  <si>
    <t>13-02-042</t>
  </si>
  <si>
    <t>Turbinectomía o electrocauterización de cornetes</t>
  </si>
  <si>
    <t>13-02-043</t>
  </si>
  <si>
    <t>Conducto y/o seno lagrimal, obstrucción del, trat. quir. por vía nasal</t>
  </si>
  <si>
    <t>13-02-044</t>
  </si>
  <si>
    <t>Etmoidectomía endo o exonasal</t>
  </si>
  <si>
    <t>13-02-045</t>
  </si>
  <si>
    <t>Fístula buco-sinusal, trat. quir.</t>
  </si>
  <si>
    <t>13-02-046</t>
  </si>
  <si>
    <t>Fract. Nasal reciente, cerrada o expuesta, reducc. c/s yeso</t>
  </si>
  <si>
    <t>13-02-047</t>
  </si>
  <si>
    <t>Nervio vidiano, sección del (por cualquier vía)</t>
  </si>
  <si>
    <t>13-02-048</t>
  </si>
  <si>
    <t>Perforación del tabique, trat. quir.</t>
  </si>
  <si>
    <t>13-02-049</t>
  </si>
  <si>
    <t>Pólipo nasal y/o coanal, trat. quir.</t>
  </si>
  <si>
    <t>13-02-050</t>
  </si>
  <si>
    <t>Rinitis atrófica, trat. por inclusión submucosa, con cualquier material, uni o bilateral</t>
  </si>
  <si>
    <t>13-02-051</t>
  </si>
  <si>
    <t>Rinofima, trat. quir.</t>
  </si>
  <si>
    <t>13-02-052</t>
  </si>
  <si>
    <t>Rinoplastía y/o septoplastía, cualquier técnica</t>
  </si>
  <si>
    <t>13-02-053</t>
  </si>
  <si>
    <t>Seno esfenoidal, abertura (vía transetmoidal o transeptal)</t>
  </si>
  <si>
    <t>13-02-054</t>
  </si>
  <si>
    <t>Seno frontal, trat. quir. c/s vaciamiento etmoidal</t>
  </si>
  <si>
    <t>13-02-055</t>
  </si>
  <si>
    <t>Seno maxilar, antrostomía c/s etmoidectomía ( operación  de Cadwell Luc y sim.)</t>
  </si>
  <si>
    <t>13-02-056</t>
  </si>
  <si>
    <t>Sinequia nasal, trat. quir.</t>
  </si>
  <si>
    <t>13-02-057</t>
  </si>
  <si>
    <t>Tumor nasal, extirp. por rinotomía lateral</t>
  </si>
  <si>
    <t>13-02-058</t>
  </si>
  <si>
    <t>Vaciamiento etmoidal por vía nasal c/s polipectomía</t>
  </si>
  <si>
    <t>13-02-059</t>
  </si>
  <si>
    <t>Aritenoidectomía vía endoscópica</t>
  </si>
  <si>
    <t>13-02-060</t>
  </si>
  <si>
    <t>Aritenoidectomía vía externa</t>
  </si>
  <si>
    <t>13-02-061</t>
  </si>
  <si>
    <t>Decorticación de cuerdas vocales c/microscopio</t>
  </si>
  <si>
    <t>13-02-062</t>
  </si>
  <si>
    <t>Cuerdas vocales, tumores benignos, trat. quir.- Por laringotomía</t>
  </si>
  <si>
    <t>13-02-063</t>
  </si>
  <si>
    <t>Cuerdas vocales, tumores benignos, trat. quir.- Por vía endoscópica</t>
  </si>
  <si>
    <t>13-02-064</t>
  </si>
  <si>
    <t>Cordectomía laríngea o sinequia cuerdas vocales por vía ext.</t>
  </si>
  <si>
    <t>13-02-065</t>
  </si>
  <si>
    <t>Estenosis laringotraqueales y/o faríngeas, trat. quir.</t>
  </si>
  <si>
    <t>13-02-066</t>
  </si>
  <si>
    <t>Laringectomía parcial o subtotal (cualquier técnica)</t>
  </si>
  <si>
    <t>13-02-067</t>
  </si>
  <si>
    <t>Laringectomía total más faringectomía parcial</t>
  </si>
  <si>
    <t>13-02-068</t>
  </si>
  <si>
    <t>Laringectomía total más faringectomía total y/o esofagectomía cervical</t>
  </si>
  <si>
    <t>13-02-069</t>
  </si>
  <si>
    <t>Laringocele, trat. quir.</t>
  </si>
  <si>
    <t>13-02-070</t>
  </si>
  <si>
    <t>Papilomas laríngeos, trat. quir. (por sesión)</t>
  </si>
  <si>
    <t>13-02-071</t>
  </si>
  <si>
    <t>Parálisis de cuerdas vocales, trat. quir. cualquier técnica</t>
  </si>
  <si>
    <t>13-02-072</t>
  </si>
  <si>
    <t>Traqueostomía (proc. aut.)</t>
  </si>
  <si>
    <t xml:space="preserve">GRUPO 14 : CIRUGIA DE CABEZA Y CUELLO      </t>
  </si>
  <si>
    <t xml:space="preserve">TIROIDES                                                    </t>
  </si>
  <si>
    <t>14-01-001</t>
  </si>
  <si>
    <t>Punción evacuadora de quiste tiroídeo c/s toma de muestra, c/s inyección de medicamentos</t>
  </si>
  <si>
    <t xml:space="preserve">TIROIDECTOMIA:                                              </t>
  </si>
  <si>
    <t>14-02-001</t>
  </si>
  <si>
    <t>- Bilateral total</t>
  </si>
  <si>
    <t>14-02-002</t>
  </si>
  <si>
    <t>- Bilateral, subtotal</t>
  </si>
  <si>
    <t>14-02-003</t>
  </si>
  <si>
    <t>Bocio intratorácico, trat. quir. por esternotomía</t>
  </si>
  <si>
    <t>14-02-004</t>
  </si>
  <si>
    <t>Tiroides lingual, trat. quir. (op. de Trotter o similar)</t>
  </si>
  <si>
    <t>14-02-005</t>
  </si>
  <si>
    <t>Lobectomía con o sin istmectomía o resección parcial</t>
  </si>
  <si>
    <t>14-02-006</t>
  </si>
  <si>
    <t>Tiroidectomía total ampliada con disección radical o modificada de cuello uni o bilateral</t>
  </si>
  <si>
    <t>14-02-007</t>
  </si>
  <si>
    <t>Adenoma y/o hiperplasia, trat. quir.- Autoinjerto de paratiroides (operación asociada a algunas de las prestaciones posteriores)</t>
  </si>
  <si>
    <t>14-02-008</t>
  </si>
  <si>
    <t>Adenoma y/o hiperplasia, trat. quir.- Explor. cervical mas esternotomía por hiperparatiroidismo</t>
  </si>
  <si>
    <t>14-02-009</t>
  </si>
  <si>
    <t>Adenoma y/o hiperplasia, trat. quir.- Exploración cervical por hiperparatiroidismo</t>
  </si>
  <si>
    <t>14-02-010</t>
  </si>
  <si>
    <t>Adenoma y/o hiperplasia, trat. quir.- Reintervención por hiperparatiroidismo</t>
  </si>
  <si>
    <t>14-02-011</t>
  </si>
  <si>
    <t>Parotidectomía- Parcial (suprafacial)</t>
  </si>
  <si>
    <t>14-02-012</t>
  </si>
  <si>
    <t>Parotidectomía- Total</t>
  </si>
  <si>
    <t>14-02-013</t>
  </si>
  <si>
    <t>Parotidectomía- Total ampliada (incluye músculos, ganglios, articulaciones y rama vertical de la mandíbula)</t>
  </si>
  <si>
    <t>14-02-014</t>
  </si>
  <si>
    <t>Parotidectomía- Totalización de parotidectomía parcial previa</t>
  </si>
  <si>
    <t>14-02-015</t>
  </si>
  <si>
    <t>Sub-mandibulectomía ampliada (incluye piso de la boca, mandíbula, músculos, ganglios y articulaciones)</t>
  </si>
  <si>
    <t>14-02-016</t>
  </si>
  <si>
    <t>Sub-mandibulectomía</t>
  </si>
  <si>
    <t>14-02-017</t>
  </si>
  <si>
    <t>Sublingual(una o ambas)-Extirpación</t>
  </si>
  <si>
    <t>14-02-018</t>
  </si>
  <si>
    <t>Sublingual(una o ambas)-Extirpación ampliada (incluye piso de boca, arco mandibular, músculos, ganglios y articulaciones)</t>
  </si>
  <si>
    <t>14-02-019</t>
  </si>
  <si>
    <t>Absceso parotídeo, sub-maxilar y/o cervical profundo, trat. quir.</t>
  </si>
  <si>
    <t>14-02-020</t>
  </si>
  <si>
    <t>Conductos salivales de excreción, reimplantación oro-faríngea</t>
  </si>
  <si>
    <t>14-02-021</t>
  </si>
  <si>
    <t>Fístula salival, trat. quir.</t>
  </si>
  <si>
    <t>14-02-022</t>
  </si>
  <si>
    <t>Mucocele o quiste labial, trat. quir.</t>
  </si>
  <si>
    <t>14-02-023</t>
  </si>
  <si>
    <t>Tortícolis congénita, trat. quir.</t>
  </si>
  <si>
    <t>14-02-024</t>
  </si>
  <si>
    <t>Quistes y/o fístulas del conducto tirogloso, y/o branquial, y/o higroma, y/o fístula preauricular complicada, y/u otros quistes y/o tumores benignos, trat. quir.</t>
  </si>
  <si>
    <t>14-02-025</t>
  </si>
  <si>
    <t>Tumores del cuerpo carotídeo, trat. quir. (incl. proc. vascular)</t>
  </si>
  <si>
    <t>14-02-026</t>
  </si>
  <si>
    <t>Biopsia quir., mucosa oronasofaríngea (proc. aut.)</t>
  </si>
  <si>
    <t>14-02-027</t>
  </si>
  <si>
    <t>Biopsia quir., piel  y mucosa cara (proc. aut.)</t>
  </si>
  <si>
    <t>14-02-028</t>
  </si>
  <si>
    <t>Resección cutánea ampliada (incluye musculatura, ganglios y huesos subyacentes; desplazamiento de colgajos)</t>
  </si>
  <si>
    <t>14-02-029</t>
  </si>
  <si>
    <t>Resección cutánea simple (sutura primaria)</t>
  </si>
  <si>
    <t>14-02-030</t>
  </si>
  <si>
    <t>Tumor maligno de labio superior o inferior, resección total del labio y cirugía reparadora</t>
  </si>
  <si>
    <t>14-02-031</t>
  </si>
  <si>
    <t>Tumor maligno de labio superior o inferior, resección parcial del labio y cirugía reparadora</t>
  </si>
  <si>
    <t>14-02-032</t>
  </si>
  <si>
    <t>Resección parcial y cirugía reparadora</t>
  </si>
  <si>
    <t>14-02-033</t>
  </si>
  <si>
    <t>Resección total y cirugía reparadora</t>
  </si>
  <si>
    <t>14-02-034</t>
  </si>
  <si>
    <t>Resección fronto-naso-etmoidiana</t>
  </si>
  <si>
    <t>14-02-035</t>
  </si>
  <si>
    <t>Exanteración orbitaria ampliada (incluye etmoides, hueso frontal, base de cráneo anterior y región máxilo-malar)</t>
  </si>
  <si>
    <t>14-02-036</t>
  </si>
  <si>
    <t>Hueso temporal, extirp. radical</t>
  </si>
  <si>
    <t>14-02-037</t>
  </si>
  <si>
    <t>Parcial (incluye paladar óseo; reparación protésica)</t>
  </si>
  <si>
    <t>14-02-038</t>
  </si>
  <si>
    <t>Parcial (incluye paladar óseo; reparación con colgajo)</t>
  </si>
  <si>
    <t>14-02-039</t>
  </si>
  <si>
    <t>Radical ampliada (incluye exanteración orbitaria y de fosa craneal anterior o media)</t>
  </si>
  <si>
    <t>14-02-040</t>
  </si>
  <si>
    <t>Radical clásica (incluye exanteración orbitaria y reparación con colgajo)</t>
  </si>
  <si>
    <t>14-02-041</t>
  </si>
  <si>
    <t>Radical clásica (incluye exanteración orbitaria y reparación protésica)</t>
  </si>
  <si>
    <t>14-02-042</t>
  </si>
  <si>
    <t>Glosectomía parcial, reparación primaria</t>
  </si>
  <si>
    <t>14-02-043</t>
  </si>
  <si>
    <t>Resección amplia de tumor maligno y disección ganglionar cervical</t>
  </si>
  <si>
    <t>14-02-044</t>
  </si>
  <si>
    <t>Hemimandibulectomía</t>
  </si>
  <si>
    <t>14-02-045</t>
  </si>
  <si>
    <t>Mandibulectomía total</t>
  </si>
  <si>
    <t>14-02-046</t>
  </si>
  <si>
    <t>Operación "comando" (incluye extirp. del tumor, hemimandibulectomía y disección ganglionar radical de cuello)</t>
  </si>
  <si>
    <t>14-02-047</t>
  </si>
  <si>
    <t>Parcial</t>
  </si>
  <si>
    <t>14-02-048</t>
  </si>
  <si>
    <t>Resección tridimensional intra-oral o faríngea ampliada</t>
  </si>
  <si>
    <t>14-02-050</t>
  </si>
  <si>
    <t>Faringectomía parcial</t>
  </si>
  <si>
    <t>14-02-051</t>
  </si>
  <si>
    <t>Genioplastía</t>
  </si>
  <si>
    <t>14-02-052</t>
  </si>
  <si>
    <t>Osteotomías segmentarias sobre mandíbula (tipo Kole o similares) o sobre los maxilares (tipo Wassmund, Wunderer o similares) (incluyen osteotomías dentoalveolares) c/u</t>
  </si>
  <si>
    <t>14-02-053</t>
  </si>
  <si>
    <t>Osteotomías totales sobre la mandíbula (sagital, de ramas tipo Odwegeser o similares) o sobre los maxilares (tipo Le Fort I),c/u</t>
  </si>
  <si>
    <t>14-02-054</t>
  </si>
  <si>
    <t>Con colocación de arcos y/o férulas y/o bloqueo intermaxilar</t>
  </si>
  <si>
    <t>14-02-055</t>
  </si>
  <si>
    <t>Con osteosíntesis múltiples, c/s ligaduras circunferenciales, c/s suspensiones, c/s injertos óseos u otros implantes</t>
  </si>
  <si>
    <t>14-02-056</t>
  </si>
  <si>
    <t>Con osteosíntesis única c/s colocación de yeso</t>
  </si>
  <si>
    <t>14-02-057</t>
  </si>
  <si>
    <t>Reconstrucciones complejas de la cara simultáneas con proc. neuroquirúrgico (craneotomías más abordajes y trat. facial), tiempo facial</t>
  </si>
  <si>
    <t>14-02-058</t>
  </si>
  <si>
    <t>Reconstrucciones de partes duras y blandas de la cara, mediante abordajes múltiples y hemicoronal o coronal</t>
  </si>
  <si>
    <t>14-02-059</t>
  </si>
  <si>
    <t>Remoción quir. de arcos y/o alambres (proc. completo)</t>
  </si>
  <si>
    <t>14-02-060</t>
  </si>
  <si>
    <t>Simple (proc. aut.)</t>
  </si>
  <si>
    <t xml:space="preserve">GRUPO 15 : CIRUGIA PLASTICA Y REPARADORA      </t>
  </si>
  <si>
    <t xml:space="preserve">CIRUGIA PLASTICA Y REPARADORA                               </t>
  </si>
  <si>
    <t>15-02-001</t>
  </si>
  <si>
    <t>Heridas de la cara Complicadas: 1 o varias de más de 5 cms. y/o ubicadas en bordes de párpados, labios o ala nasal y/o que comprometen músculos, conductos, vasos o nervios</t>
  </si>
  <si>
    <t>15-02-002</t>
  </si>
  <si>
    <t>Heridas de la cara- Simples: 1 o varias de hasta 5 cms. que sólo comprometen piel</t>
  </si>
  <si>
    <t>15-02-003</t>
  </si>
  <si>
    <t>Implante de silicona facial (cualquier zona o zonas)</t>
  </si>
  <si>
    <t>15-02-004</t>
  </si>
  <si>
    <t>Cicatrices (cualquier localización o tamaño), resecc. plástica de (proc. aut.)- Hasta 2</t>
  </si>
  <si>
    <t>15-02-005</t>
  </si>
  <si>
    <t>Cicatrices (cualquier localización o tamaño), resecc. plástica de (proc. aut.)- 3 y más</t>
  </si>
  <si>
    <t>15-02-006</t>
  </si>
  <si>
    <t>Injertos piel parcial y/o mucosa- Hasta 1% superficie corporal receptora</t>
  </si>
  <si>
    <t>15-02-007</t>
  </si>
  <si>
    <t>Injertos piel parcial y/o mucosa- Hasta 5% superficie corporal receptora</t>
  </si>
  <si>
    <t>15-02-008</t>
  </si>
  <si>
    <t>Injertos piel parcial y/o mucosa- Hasta 10% superficie corporal receptora</t>
  </si>
  <si>
    <t>15-02-009</t>
  </si>
  <si>
    <t>Injertos piel parcial y/o mucosa- Por cada 10% (o su fracción) adicional hasta 50%</t>
  </si>
  <si>
    <t>15-02-010</t>
  </si>
  <si>
    <t>Injertos piel parcial y/o mucosa- 51% y más de superficie corporal receptora</t>
  </si>
  <si>
    <t>15-02-011</t>
  </si>
  <si>
    <t>Piel total, cualquier tamaño (incluye tratamiento zona dadora y receptora)</t>
  </si>
  <si>
    <t>15-02-012</t>
  </si>
  <si>
    <t>Toma de injertos- Cartílago (auricular, costal o similares) c/u</t>
  </si>
  <si>
    <t>15-02-013</t>
  </si>
  <si>
    <t>Toma de injertos- Oseo (costal, ilíaco, tibial o similares) c/u</t>
  </si>
  <si>
    <t>15-02-014</t>
  </si>
  <si>
    <t>Plastías en Z- Hasta 3</t>
  </si>
  <si>
    <t>15-02-015</t>
  </si>
  <si>
    <t>Plastías en Z- 4 y más</t>
  </si>
  <si>
    <t>15-02-016</t>
  </si>
  <si>
    <t>- Colgajos complejos (Abbe, Mustarda, Converse, Juri, Bakamjian o similar)</t>
  </si>
  <si>
    <t>15-02-017</t>
  </si>
  <si>
    <t>- Colgajos libres con microanastomosis (incluye toma del colgajo y las suturas neurovasculares)</t>
  </si>
  <si>
    <t>15-02-018</t>
  </si>
  <si>
    <t>- Colgajos musculares o musculocutáneos</t>
  </si>
  <si>
    <t>15-02-019</t>
  </si>
  <si>
    <t>- Colgajos osteomusculocutáneos</t>
  </si>
  <si>
    <t>15-02-020</t>
  </si>
  <si>
    <t>- Colgajos simples dos o más</t>
  </si>
  <si>
    <t>15-02-021</t>
  </si>
  <si>
    <t>- Colgajo simple único</t>
  </si>
  <si>
    <t>15-02-022</t>
  </si>
  <si>
    <t>Parálisis facial, trasplantes musculares</t>
  </si>
  <si>
    <t>15-02-023</t>
  </si>
  <si>
    <t>Ridectomía- Cérvico-facial, un lado</t>
  </si>
  <si>
    <t>15-02-024</t>
  </si>
  <si>
    <t>Ridectomía- Frontal</t>
  </si>
  <si>
    <t>15-02-025</t>
  </si>
  <si>
    <t>Aladas o en asa, corrección plástica</t>
  </si>
  <si>
    <t>15-02-026</t>
  </si>
  <si>
    <t>Lóbulo auricular partido, corrección plástica (proc. aut)</t>
  </si>
  <si>
    <t>15-02-027</t>
  </si>
  <si>
    <t>Malformación congénita compleja, cada plastía o plastías en tiempos diferentes</t>
  </si>
  <si>
    <t>15-02-028</t>
  </si>
  <si>
    <t>Corrección nasal parcial (alares, alargamiento columela o similar)</t>
  </si>
  <si>
    <t>15-02-029</t>
  </si>
  <si>
    <t>Blefaroplastía uno o ambos párpados:- Inferiores</t>
  </si>
  <si>
    <t>15-02-030</t>
  </si>
  <si>
    <t>Blefaroplastía uno o ambos párpados:- Superiores</t>
  </si>
  <si>
    <t>15-02-031</t>
  </si>
  <si>
    <t>Corrección quirúrgica secundaria de queiloplastía</t>
  </si>
  <si>
    <t>15-02-032</t>
  </si>
  <si>
    <t>Queiloplastía primaria, un lado (proc. quir. completo por cualquier técnica)</t>
  </si>
  <si>
    <t>15-02-033</t>
  </si>
  <si>
    <t>Cierre de paladar duro y/o cierre de comunicación oro-nasal</t>
  </si>
  <si>
    <t>15-02-034</t>
  </si>
  <si>
    <t>Cierre mucoso vestíbulo oral</t>
  </si>
  <si>
    <t>15-02-035</t>
  </si>
  <si>
    <t>Plastía de velo (cualquier técnica)</t>
  </si>
  <si>
    <t>15-02-036</t>
  </si>
  <si>
    <t>Cierre de macrostomía, un lado</t>
  </si>
  <si>
    <t>15-02-037</t>
  </si>
  <si>
    <t>Síndrome de Treacher Collins, trat. quir. de partes blandas y osteoplastía</t>
  </si>
  <si>
    <t>15-02-038</t>
  </si>
  <si>
    <t>Reconst. Osteopl.reborde alveolar- Bilateral en un tiempo</t>
  </si>
  <si>
    <t>15-02-039</t>
  </si>
  <si>
    <t>Reconst. Osteopl.reborde alveolar - Unilateral</t>
  </si>
  <si>
    <t>15-02-040</t>
  </si>
  <si>
    <t>Distoplasias orbitarias: movilización unilateral o vertical tiempo facial</t>
  </si>
  <si>
    <t>15-02-041</t>
  </si>
  <si>
    <t>Expansión o reconstrucción de un micro-orbitismo</t>
  </si>
  <si>
    <t>15-02-042</t>
  </si>
  <si>
    <t>Síndrome de Apert Crouzon o similar: avance fronto-órbito-maxilar vía intracraneana, tiempo facial</t>
  </si>
  <si>
    <t>15-02-043</t>
  </si>
  <si>
    <t>Síndrome de Apert Crouzon o similar: osteotomía tipo Le Fort III o similar</t>
  </si>
  <si>
    <t>15-02-044</t>
  </si>
  <si>
    <t>Corrección telecanto</t>
  </si>
  <si>
    <t>15-02-045</t>
  </si>
  <si>
    <t>Movilización orbitaria extracraneana</t>
  </si>
  <si>
    <t>15-02-046</t>
  </si>
  <si>
    <t>Movilización orbitaria intracraneana, tiempo facial</t>
  </si>
  <si>
    <t>15-02-047</t>
  </si>
  <si>
    <t>Ginecomastía, corrección plástica</t>
  </si>
  <si>
    <t>15-02-048</t>
  </si>
  <si>
    <t>Mamoplastía de aumento</t>
  </si>
  <si>
    <t>15-02-049</t>
  </si>
  <si>
    <t>Mamoplastía de reducción</t>
  </si>
  <si>
    <t>15-02-050</t>
  </si>
  <si>
    <t>Mastopexia c/s implante de prótesis (no incluye valor de la prótesis)</t>
  </si>
  <si>
    <t>15-02-051</t>
  </si>
  <si>
    <t>Reconstrucción areola y/o pezón c/s plastía (proc. aut.)</t>
  </si>
  <si>
    <t>15-02-052</t>
  </si>
  <si>
    <t>Reconstrucción mamaria</t>
  </si>
  <si>
    <t>15-02-053</t>
  </si>
  <si>
    <t>Lipectomía abdominal c/s transplante de ombligo</t>
  </si>
  <si>
    <t>15-02-054</t>
  </si>
  <si>
    <t>Con resección ósea c/s colgajo de rotación</t>
  </si>
  <si>
    <t>15-02-055</t>
  </si>
  <si>
    <t>Con resección ósea y colgajos musculares o musculocutáneos</t>
  </si>
  <si>
    <t>15-02-056</t>
  </si>
  <si>
    <t>Sindactilia, trat. quir. cada espacio- con injerto</t>
  </si>
  <si>
    <t>15-02-057</t>
  </si>
  <si>
    <t>Sindactilia, trat. quir. cada espacio- Sin injerto</t>
  </si>
  <si>
    <t>15-02-058</t>
  </si>
  <si>
    <t>Polidactilia, extirpación y plastía un lado</t>
  </si>
  <si>
    <t>15-02-059</t>
  </si>
  <si>
    <t>Lipectomía glútea, un lado</t>
  </si>
  <si>
    <t>15-02-060</t>
  </si>
  <si>
    <t>Lipectomía trocánterea, un lado</t>
  </si>
  <si>
    <t>15-02-061</t>
  </si>
  <si>
    <t>Escarotomía- Hasta 10 % superficie corporal</t>
  </si>
  <si>
    <t>15-02-062</t>
  </si>
  <si>
    <t>Escarotomía- Por cada 10 % adicional (o su fracción)</t>
  </si>
  <si>
    <t>15-02-063</t>
  </si>
  <si>
    <t>Escarectomía- Hasta 1 % superficie corporal</t>
  </si>
  <si>
    <t>15-02-064</t>
  </si>
  <si>
    <t>Escarectomía- Hasta 5 % superficie corporal</t>
  </si>
  <si>
    <t>15-02-065</t>
  </si>
  <si>
    <t>Escarectomía- Hasta 10% superficie corporal</t>
  </si>
  <si>
    <t>15-02-066</t>
  </si>
  <si>
    <t>Escarectomía- Por cada 10% adicional (o su fracción)</t>
  </si>
  <si>
    <t xml:space="preserve">GRUPO 16 : DERMATOLOGIA Y TEGUMENTOS        </t>
  </si>
  <si>
    <t xml:space="preserve">INTERVENCIONES QUIRURGICAS DE TEGUMENTOS                    </t>
  </si>
  <si>
    <t>16-02-201</t>
  </si>
  <si>
    <t>Biopsia de piel y/o mucosa por curetaje o sección tangencial c/s electro x 1 sesion</t>
  </si>
  <si>
    <t>Extirpacion de, reparacion o biopsia total o parcial, de lesiones benignas cutáneas por excision</t>
  </si>
  <si>
    <t>16-02-202</t>
  </si>
  <si>
    <t xml:space="preserve">Cabeza, cuello, genitales, hasta 3 lesiones </t>
  </si>
  <si>
    <t>16-02-203</t>
  </si>
  <si>
    <t>Resto de cuerpo hasta 3 lesiones</t>
  </si>
  <si>
    <t>16-02-204</t>
  </si>
  <si>
    <t xml:space="preserve">Cabeza, cuello, genitales, desde 4 hasta 6 lesiones </t>
  </si>
  <si>
    <t>16-02-205</t>
  </si>
  <si>
    <t>Resto de cuerpo desde 4 hasta 6 lesiones</t>
  </si>
  <si>
    <t>16-02-206</t>
  </si>
  <si>
    <t xml:space="preserve">Extirpacion de lesiones benignas por sec tangencial ,curetaje,y/o fulguracion hasta 15 lesiones </t>
  </si>
  <si>
    <t>16-02-207</t>
  </si>
  <si>
    <t>Tratamiento por electro de hemangiomas o telangectasias hasta 15 lesiones</t>
  </si>
  <si>
    <t xml:space="preserve">Tumor maligno por excision total o parcial, con o sin sutura, por cada lesion </t>
  </si>
  <si>
    <t>16-02-211</t>
  </si>
  <si>
    <t>Cabeza, cuello, genitales</t>
  </si>
  <si>
    <t>16-02-212</t>
  </si>
  <si>
    <t>Resto del cuerpo</t>
  </si>
  <si>
    <t>Ampliacion de margenes quirurgicos de tumor maligno extirpado previamente</t>
  </si>
  <si>
    <t>16-02-213</t>
  </si>
  <si>
    <t>Cabeza, cuello, genitales o melanoma cualquier ubicación</t>
  </si>
  <si>
    <t>16-02-214</t>
  </si>
  <si>
    <t>16-02-215</t>
  </si>
  <si>
    <t>Tumores vasculares profundos cara, cuero cabelludo, cuello, genitales</t>
  </si>
  <si>
    <t>16-02-216</t>
  </si>
  <si>
    <t>Tumores vasculares profundos resto del cuerpo</t>
  </si>
  <si>
    <t>16-02-221</t>
  </si>
  <si>
    <t xml:space="preserve">Herida cortante o contusa complicada, reparacion y sutura (una o multiples de mas de 5 cms de largo total y/o que comprometa músculos y/o conductos y/o vasos o  similares </t>
  </si>
  <si>
    <t>16-02-222</t>
  </si>
  <si>
    <t>Herida cortante o contusa complicada, reparacion y sutura (una o multiples de mas de 5 cms de largo total y/o que comprometa solo piel)</t>
  </si>
  <si>
    <t xml:space="preserve">Extirpacion de lesión benigna subepidemica, incluye tumor solido, quiste epidemico y lipoma por lesion </t>
  </si>
  <si>
    <t>16-02-223</t>
  </si>
  <si>
    <t>Cara, cuello cabelludo, cuello, genitales</t>
  </si>
  <si>
    <t>16-02-224</t>
  </si>
  <si>
    <t>16-02-225</t>
  </si>
  <si>
    <t xml:space="preserve">Vaciamiento y curetaje quirurgico de lesiones quistica o abscesos </t>
  </si>
  <si>
    <t>16-02-231</t>
  </si>
  <si>
    <t>Onicectomia total o parcial simple</t>
  </si>
  <si>
    <t>16-02-232</t>
  </si>
  <si>
    <t>Cirugia reparadora ungueal por proceso inflamatorio</t>
  </si>
  <si>
    <t>16-02-233</t>
  </si>
  <si>
    <t>Correccion quirurgica de defecto congenito o por tumor ungueal</t>
  </si>
  <si>
    <t>16-02-240</t>
  </si>
  <si>
    <t>Curacion por medico, quemadura o similar menor al 5% superficie corporal en pabellon</t>
  </si>
  <si>
    <t>16-02-241</t>
  </si>
  <si>
    <t>Curacion por medico, quemadura o similar  5 a 10% superficie corporal en pabellon</t>
  </si>
  <si>
    <t>16-02-242</t>
  </si>
  <si>
    <t>Curacion por medico, quemadura o similar  mayor  al 10% superficie corporal en pabellon</t>
  </si>
  <si>
    <t xml:space="preserve"> GRUPO 17 : CARDIOLOGIA               </t>
  </si>
  <si>
    <t xml:space="preserve">PROC. DIAGNOSTICO Y TERAPEUTICO                             </t>
  </si>
  <si>
    <t>17-01-001</t>
  </si>
  <si>
    <t>E.C.G. de reposo (incluye mínimo 12 derivaciones y 4 complejos por derivación)</t>
  </si>
  <si>
    <t>17-01-003</t>
  </si>
  <si>
    <t>Ergometría (incluye E.C.G. antes, durante y después del ejercicio con monitoreo continuo y medición de la intensidad del esfuerzo)</t>
  </si>
  <si>
    <t>17-01-006</t>
  </si>
  <si>
    <t>E.C.G. continuo (test Holter o similares, por ej. variabilidad de la frecuencia cardíaca y/o alta resolución del ST y/o depolarización tardía); 20 a 24 horas de registro</t>
  </si>
  <si>
    <t>17-01-007</t>
  </si>
  <si>
    <t>Ecocardiograma Doppler, con registro (incluye cód. 17.01.008)</t>
  </si>
  <si>
    <t>17-01-045</t>
  </si>
  <si>
    <t>Ecocardiograma Doppler color</t>
  </si>
  <si>
    <t>17-01-008</t>
  </si>
  <si>
    <t>Ecocardiograma bidimensional (incluye registro modo M, papel fotosensible y fotografía), en adultos o niños (proc. aut.)</t>
  </si>
  <si>
    <t>17-01-010</t>
  </si>
  <si>
    <t>Sondeo cardíaco derecho c/s termodilución, en adultos o niños</t>
  </si>
  <si>
    <t>17-01-011</t>
  </si>
  <si>
    <t>Sondeo cardíaco izquierdo y derecho, en adultos o niños</t>
  </si>
  <si>
    <t>17-01-012</t>
  </si>
  <si>
    <t>Sondeo cardíaco izquierdo, en adultos o niños</t>
  </si>
  <si>
    <t>17-01-019</t>
  </si>
  <si>
    <t>Cinecoronariografía derecha y/o izquierda (incluye sondeo cardíaco izquierdo  y ventriculografía izquierda)</t>
  </si>
  <si>
    <t>17-01-020</t>
  </si>
  <si>
    <t>Ventriculografía derecha, en adultos o niños (incl. proc. rad., y sondeo cardíaco derecho)</t>
  </si>
  <si>
    <t>17-01-021</t>
  </si>
  <si>
    <t>Ventriculografía izquierda, en adultos o niños (incl. proc. rad., y sondeo cardíaco izquierdo)</t>
  </si>
  <si>
    <t>17-01-022</t>
  </si>
  <si>
    <t>Aortografía, en adultos o niños (Incluye proc. rad.)</t>
  </si>
  <si>
    <t>17-01-023</t>
  </si>
  <si>
    <t>Arteriografía de extremidades, en adultos o niños (incluye proc. rad.)</t>
  </si>
  <si>
    <t>17-01-024</t>
  </si>
  <si>
    <t>Arteriografía selectiva o superselectiva (pulmonar, renal, tronco celíaco, etc) en adultos o niños (incl. proc. rad.)</t>
  </si>
  <si>
    <t>17-01-131</t>
  </si>
  <si>
    <t>Angioplastía Intraluminal coronaria uno o multiples vasos (incl. proc. rad; balón, rotablator, Stent o similar)</t>
  </si>
  <si>
    <t>17-01-132</t>
  </si>
  <si>
    <t>Angioplastía Intraluminal periférica (incluye proc. rad., balón, Stent o similar)</t>
  </si>
  <si>
    <t>17-01-043</t>
  </si>
  <si>
    <t>Angioplastía de coartación aórtica (incl. proc. rad.) (proc. completo)</t>
  </si>
  <si>
    <t>17-01-144</t>
  </si>
  <si>
    <t>Angioplastía de arteria pulmonar o vena cava en niños (incluye proc. rad., balón, Stent o similar)</t>
  </si>
  <si>
    <t>17-01-033</t>
  </si>
  <si>
    <t>Biopsia endomiocárdica (proc. completo)</t>
  </si>
  <si>
    <t>17-01-038</t>
  </si>
  <si>
    <t>Septostomía de Rashkind</t>
  </si>
  <si>
    <t>17-01-035</t>
  </si>
  <si>
    <t>Colocación de sonda marcapaso transitorio (proc. completo)</t>
  </si>
  <si>
    <t>17-01-141</t>
  </si>
  <si>
    <t>Valvuloplastía mitral o tricúspide (incl. proc. radiológico,  incluye balón)</t>
  </si>
  <si>
    <t>17-01-142</t>
  </si>
  <si>
    <t>Valvuloplastía aórtica y/o pulmonar c/u (incl. proc. radiológico,  incluye balón)</t>
  </si>
  <si>
    <t xml:space="preserve">CIRUGIA CARDIOVASCULAR                                      </t>
  </si>
  <si>
    <t>17-03-001</t>
  </si>
  <si>
    <t>Embolectomía y/o trombectomía, unilateral, miembro superior o inferior (proc. aut.)</t>
  </si>
  <si>
    <t>17-03-002</t>
  </si>
  <si>
    <t>Fístula arteriovenosa congénita o traumática, repar. quir.</t>
  </si>
  <si>
    <t>17-03-003</t>
  </si>
  <si>
    <t>Fístula arteriovenosa (de Brescia o similar)</t>
  </si>
  <si>
    <t>17-03-004</t>
  </si>
  <si>
    <t>Fístula arteriovenosa derivación externa</t>
  </si>
  <si>
    <t>17-03-005</t>
  </si>
  <si>
    <t>Reparación quirúrgica de vasos arteriales y/o venosos intra-abdominales o intra-torácicos c/s injerto (biológicos o sintéticos)</t>
  </si>
  <si>
    <t>17-03-006</t>
  </si>
  <si>
    <t>Reparación quirúrgica de vasos arteriales y/o venosos periféricos c/s injerto (biológicos o sintéticos)</t>
  </si>
  <si>
    <t>17-03-007</t>
  </si>
  <si>
    <t>Aórtico-abdominal</t>
  </si>
  <si>
    <t>17-03-008</t>
  </si>
  <si>
    <t>Periféricos</t>
  </si>
  <si>
    <t>17-03-009</t>
  </si>
  <si>
    <t>Tóraco-abdominal</t>
  </si>
  <si>
    <t>17-03-010</t>
  </si>
  <si>
    <t>Puentes aorto – bifemoral; puentes de troncos supra-aórticos</t>
  </si>
  <si>
    <t>17-03-011</t>
  </si>
  <si>
    <t>Aorto-unifemoral</t>
  </si>
  <si>
    <t>17-03-012</t>
  </si>
  <si>
    <t>Aorto-visceral (renal, mesentérico o similar)</t>
  </si>
  <si>
    <t>17-03-013</t>
  </si>
  <si>
    <t>Aorto-ilíaco</t>
  </si>
  <si>
    <t>17-03-014</t>
  </si>
  <si>
    <t>Endarterectomía carotídea, subclavia, vertebral, femoral, o similar  c/s injerto (proc. aut.)</t>
  </si>
  <si>
    <t>17-03-015</t>
  </si>
  <si>
    <t>Endarterectomía femoral común, superficial o profunda, poplítea u otras c/s injerto (proc. aut.)</t>
  </si>
  <si>
    <t>17-03-016</t>
  </si>
  <si>
    <t>Endarterectomía renal, c/s injerto (proc. aut.)</t>
  </si>
  <si>
    <t>17-03-017</t>
  </si>
  <si>
    <t>Fémoro-tibial o distales</t>
  </si>
  <si>
    <t>17-03-018</t>
  </si>
  <si>
    <t>Fémoro-poplíteo</t>
  </si>
  <si>
    <t>17-03-019</t>
  </si>
  <si>
    <t>Ligadura troncos arteriales, (proc. aut.)</t>
  </si>
  <si>
    <t>17-03-020</t>
  </si>
  <si>
    <t>Otras derivaciones: fémoro–femoral, axilo-humeral, axilo-femoral, carótidosubclavio, axilo-axilar o similares; c/u</t>
  </si>
  <si>
    <t>17-03-021</t>
  </si>
  <si>
    <t>Anastomosis portocava u otras portosistémicas</t>
  </si>
  <si>
    <t>17-03-022</t>
  </si>
  <si>
    <t>Anastomosis venosas intraabdominales</t>
  </si>
  <si>
    <t>17-03-023</t>
  </si>
  <si>
    <t>Denudación venosa (proc. aut.)</t>
  </si>
  <si>
    <t>17-03-024</t>
  </si>
  <si>
    <t>Derivaciones venosas de extremidades puentes venosos</t>
  </si>
  <si>
    <t>17-03-025</t>
  </si>
  <si>
    <t>Implante filtros venosos</t>
  </si>
  <si>
    <t>17-03-026</t>
  </si>
  <si>
    <t>Ligadura cayado safena interna, unilateral</t>
  </si>
  <si>
    <t>17-03-027</t>
  </si>
  <si>
    <t>Ligadura otros troncos venosos (poplíteo, femoral, ilíacas, humeral, axilar, otros); ligadura de venas comunicantes y/o perforantes, y/o resección de paquetes varicosos, cualquier técnica (una extremidad);c/u</t>
  </si>
  <si>
    <t>17-03-028</t>
  </si>
  <si>
    <t>Ligadura vena cava inferior</t>
  </si>
  <si>
    <t>17-03-029</t>
  </si>
  <si>
    <t>Resección cutáneo-aponeurótica unilateral (incluye fasciotomía interna o posterior)</t>
  </si>
  <si>
    <t>17-03-030</t>
  </si>
  <si>
    <t>Safenectomía interna y/o externa, unilateral o endoablación con láser</t>
  </si>
  <si>
    <t>17-03-031</t>
  </si>
  <si>
    <t>Trombectomía de venas profundas</t>
  </si>
  <si>
    <t>17-03-032</t>
  </si>
  <si>
    <t>Anastomosis linfovenosas</t>
  </si>
  <si>
    <t>17-03-033</t>
  </si>
  <si>
    <t>Linfedema, trat. quir. una extremidad</t>
  </si>
  <si>
    <t>17-03-034</t>
  </si>
  <si>
    <t>Adenitis, trat. quir.</t>
  </si>
  <si>
    <t>17-03-035</t>
  </si>
  <si>
    <t>Biopsia quir. ganglionar (cualquier región periférica superficial o profunda) (proc. aut.)</t>
  </si>
  <si>
    <t>17-03-036</t>
  </si>
  <si>
    <t>Axilo-supraclavicular</t>
  </si>
  <si>
    <t>17-03-037</t>
  </si>
  <si>
    <t>Cérvico-torácica</t>
  </si>
  <si>
    <t>17-03-038</t>
  </si>
  <si>
    <t>Ileoinguinal</t>
  </si>
  <si>
    <t>17-03-039</t>
  </si>
  <si>
    <t>Inguinoescrotales</t>
  </si>
  <si>
    <t>17-03-040</t>
  </si>
  <si>
    <t>Lumbo-aórticos</t>
  </si>
  <si>
    <t>17-03-041</t>
  </si>
  <si>
    <t>Mediastínicos</t>
  </si>
  <si>
    <t>17-03-042</t>
  </si>
  <si>
    <t>Poplíteos</t>
  </si>
  <si>
    <t>17-03-043</t>
  </si>
  <si>
    <t>Radical clásica o modificada de cuello</t>
  </si>
  <si>
    <t>17-03-044</t>
  </si>
  <si>
    <t>Yugular simple</t>
  </si>
  <si>
    <t>17-03-045</t>
  </si>
  <si>
    <t>17-03-046</t>
  </si>
  <si>
    <t>Lumbar</t>
  </si>
  <si>
    <t>17-03-047</t>
  </si>
  <si>
    <t>Anastomosis vasculares sistémicopulmonares (Blalock-Pott-Glenn o similares)</t>
  </si>
  <si>
    <t>17-03-048</t>
  </si>
  <si>
    <t>Cambio de generador de marcapaso, sin cambio de electrodo (no incluye el valor de la prótesis)</t>
  </si>
  <si>
    <t>17-03-148</t>
  </si>
  <si>
    <t>Cambio de generador de marcapaso (incluye el valor de la prótesis)</t>
  </si>
  <si>
    <t>17-03-049</t>
  </si>
  <si>
    <t>Coartación aórtica infantil (preductal) trat. quir.</t>
  </si>
  <si>
    <t>17-03-050</t>
  </si>
  <si>
    <t>Coartación aórtica, trat. quir.</t>
  </si>
  <si>
    <t>17-03-051</t>
  </si>
  <si>
    <t>Conducto arterioso persistente, trat. quir.</t>
  </si>
  <si>
    <t>17-03-052</t>
  </si>
  <si>
    <t>Fístula coronaria, trat. quir.</t>
  </si>
  <si>
    <t>17-03-053</t>
  </si>
  <si>
    <t>Implantación de marcapaso c/electrod. intraven. o epicárdico (no incluye el valor de la prótesis)</t>
  </si>
  <si>
    <t>17-03-153</t>
  </si>
  <si>
    <t>Implantación de marcapaso c/electrod. intraven. o epicárdico (incluye el valor de la prótesis)</t>
  </si>
  <si>
    <t>17-03-054</t>
  </si>
  <si>
    <t>Operación sobre anillos valvulares o vasculares</t>
  </si>
  <si>
    <t>17-03-055</t>
  </si>
  <si>
    <t>Operaciones sobre arteria pulmonar, constricción por cinta</t>
  </si>
  <si>
    <t>17-03-056</t>
  </si>
  <si>
    <t>Pericardiectomía y/o extirp. de quistes y/o tumores</t>
  </si>
  <si>
    <t>17-03-057</t>
  </si>
  <si>
    <t>Pericardiorrafia o míopericardiorrafia en heridas penetrante</t>
  </si>
  <si>
    <t>17-03-058</t>
  </si>
  <si>
    <t>Pericardiotomía</t>
  </si>
  <si>
    <t>17-03-059</t>
  </si>
  <si>
    <t>Sinequias pericárdicas, trat. quir. ( proc. aut.)</t>
  </si>
  <si>
    <t>17-03-060</t>
  </si>
  <si>
    <t>Sin circulación extracorpórea</t>
  </si>
  <si>
    <t>17-03-061</t>
  </si>
  <si>
    <t>- De compl. mayor: incluye reempl. valv. múl., tres o más ptes aortoc. y/o anast. con art. mamaria, correc. card. cong. compl aneurisma aortico toracico, transplante cardiaco y cualquier operacion cardiaca en lactantes</t>
  </si>
  <si>
    <t>17-03-062</t>
  </si>
  <si>
    <t>- De complejidad mediana: incluye comunicación interventricular, reemplazo univalvular, uno o dos puentes aortocoronarios; aneurisma ventricular, corrección de Wolf-Parkinson White y otras arritmias</t>
  </si>
  <si>
    <t>17-03-063</t>
  </si>
  <si>
    <t>-De complejidad menor: incluye comunicación interauricular simple, estenosis pulmonar valvular, estenosis mitral o similar</t>
  </si>
  <si>
    <t>CIRUGIA DE TORAX</t>
  </si>
  <si>
    <t>17-04-001</t>
  </si>
  <si>
    <t>Cirugía del opérculo torácico</t>
  </si>
  <si>
    <t>17-04-002</t>
  </si>
  <si>
    <t>Cirugía tórax abierto traumático y/o fijación tórax volante, osteosíntesis costales múltiples y de esternón (no incluye el valor de la prótesis)</t>
  </si>
  <si>
    <t>17-04-003</t>
  </si>
  <si>
    <t>Fenestración o toracoplastía</t>
  </si>
  <si>
    <t>17-04-004</t>
  </si>
  <si>
    <t>Reparación pectum excavatum o carinatum, (proc. aut.)</t>
  </si>
  <si>
    <t>17-04-005</t>
  </si>
  <si>
    <t>Resección de costillas y/o pared costal y/o cartílago y/o esternón s/plastía (proc. aut.)</t>
  </si>
  <si>
    <t>17-04-006</t>
  </si>
  <si>
    <t>Resección de pared costal c/plastía (toracoplastía osteoplástica de York o similar)</t>
  </si>
  <si>
    <t>17-04-007</t>
  </si>
  <si>
    <t>Toracofrenolaparatomía exploradora c/s reparación vísceras torácicas y abdominales</t>
  </si>
  <si>
    <t>17-04-008</t>
  </si>
  <si>
    <t>Toracofrenotomía exploradora</t>
  </si>
  <si>
    <t>17-04-009</t>
  </si>
  <si>
    <t>Toracotomía exploradora, c/s biopsia, c/s debridación, c/s drenaje</t>
  </si>
  <si>
    <t>17-04-010</t>
  </si>
  <si>
    <t>Toracotomía mínima c/s resección costal, c/s biopsia, c/s drenaje</t>
  </si>
  <si>
    <t>17-04-011</t>
  </si>
  <si>
    <t>Mediastinotomía exploradora ant. o post. c/s biopsia proc. aut</t>
  </si>
  <si>
    <t>17-04-012</t>
  </si>
  <si>
    <t>Vía cervical</t>
  </si>
  <si>
    <t>17-04-013</t>
  </si>
  <si>
    <t>Vía torácica</t>
  </si>
  <si>
    <t>17-04-014</t>
  </si>
  <si>
    <t>Timectomía:- Vía cervical</t>
  </si>
  <si>
    <t>17-04-015</t>
  </si>
  <si>
    <t>Timectomía:- Vía torácica medioesternal</t>
  </si>
  <si>
    <t>17-04-016</t>
  </si>
  <si>
    <t>Conducto torácico, ligadura quirúrgica</t>
  </si>
  <si>
    <t>17-04-017</t>
  </si>
  <si>
    <t>Tumores o quistes de mediastino (anterior o posterior) trat. quir. c/s disección ganglionar</t>
  </si>
  <si>
    <t>17-04-018</t>
  </si>
  <si>
    <t>Cirugía del diafragma con cirugía de vísceras abdominales o torácicas</t>
  </si>
  <si>
    <t>17-04-064</t>
  </si>
  <si>
    <t>Frenoparálisis trat. quir.</t>
  </si>
  <si>
    <t>17-04-019</t>
  </si>
  <si>
    <t>Heridas traumáticas, trat. quir.</t>
  </si>
  <si>
    <t>17-04-020</t>
  </si>
  <si>
    <t>Hernioplastía diafragmática por vía torácica c/ prótesis (no incluye valor de la prótesis)</t>
  </si>
  <si>
    <t>17-04-021</t>
  </si>
  <si>
    <t>Hernioplastía diafragmática por vía torácica, sin prótesis</t>
  </si>
  <si>
    <t>17-04-022</t>
  </si>
  <si>
    <t>Tumores, malformaciones o quistes del diafragma (no incluye valor de la prótesis) trat. quir.</t>
  </si>
  <si>
    <t>17-04-023</t>
  </si>
  <si>
    <t>Cuerpo extraño pleural, extrac. quir.</t>
  </si>
  <si>
    <t>17-04-024</t>
  </si>
  <si>
    <t>Decorticación pleuropulmonar (pleurectomía parcial o total)</t>
  </si>
  <si>
    <t>17-04-025</t>
  </si>
  <si>
    <t>Pleurodesis por pleurotomía</t>
  </si>
  <si>
    <t>17-04-026</t>
  </si>
  <si>
    <t>Pleurodesis por toracotomía</t>
  </si>
  <si>
    <t>17-04-027</t>
  </si>
  <si>
    <t>Pleurotomía única o doble c/s biopsia con trócar</t>
  </si>
  <si>
    <t>17-04-028</t>
  </si>
  <si>
    <t>Tumores pleurales, trat. quir.</t>
  </si>
  <si>
    <t>17-04-029</t>
  </si>
  <si>
    <t>Broncotomía o traqueobroncotomía exploradora o terapéutica por toracotomía (proc. aut.)</t>
  </si>
  <si>
    <t>17-04-030</t>
  </si>
  <si>
    <t>Cirugía ruptura traqueobronquial o tratamiento quirúrgico fístula postneumonectomía por esternotomía media</t>
  </si>
  <si>
    <t>17-04-031</t>
  </si>
  <si>
    <t>Plastía de tráquea y/o bronquios c/s resección, c/s prótesis (no incluye el valor de la prótesis)</t>
  </si>
  <si>
    <t>17-04-032</t>
  </si>
  <si>
    <t>Tratamiento quirúrgico fístula bronquial por toracotomía</t>
  </si>
  <si>
    <t>17-04-033</t>
  </si>
  <si>
    <t>Tumores traqueales, extirpación</t>
  </si>
  <si>
    <t>17-04-034</t>
  </si>
  <si>
    <t>Absceso pulmonar, drenaje por toracotomía</t>
  </si>
  <si>
    <t>17-04-035</t>
  </si>
  <si>
    <t>Biopsia pulmonar por toracotomía</t>
  </si>
  <si>
    <t>17-04-036</t>
  </si>
  <si>
    <t>Bulas, trat. quir.</t>
  </si>
  <si>
    <t>17-04-037</t>
  </si>
  <si>
    <t>Cirugía de quiste hidatídico sin resección pulmonar</t>
  </si>
  <si>
    <t>17-04-038</t>
  </si>
  <si>
    <t>Cuerpo extraño intrapulmonar, extirp. quir.</t>
  </si>
  <si>
    <t>17-04-039</t>
  </si>
  <si>
    <t>Heridas de pulmón, trat. quir. (proc. aut.)</t>
  </si>
  <si>
    <t>17-04-040</t>
  </si>
  <si>
    <t>Lobectomía o bilobectomía</t>
  </si>
  <si>
    <t>17-04-041</t>
  </si>
  <si>
    <t>Metástasis bilateral, trat. quir. por esternotomía</t>
  </si>
  <si>
    <t>17-04-042</t>
  </si>
  <si>
    <t>Metástasis unilateral</t>
  </si>
  <si>
    <t>17-04-043</t>
  </si>
  <si>
    <t>Neumonectomía c/s resección de pared costal</t>
  </si>
  <si>
    <t>17-04-044</t>
  </si>
  <si>
    <t>Neumostomía (proc. aut.)</t>
  </si>
  <si>
    <t>17-04-045</t>
  </si>
  <si>
    <t>Quistectomía simple</t>
  </si>
  <si>
    <t>17-04-046</t>
  </si>
  <si>
    <t>Resecciones segmentarias</t>
  </si>
  <si>
    <t>17-04-047</t>
  </si>
  <si>
    <t>- Vía cervical</t>
  </si>
  <si>
    <t>17-04-048</t>
  </si>
  <si>
    <t>- Vía torácica</t>
  </si>
  <si>
    <t>17-04-049</t>
  </si>
  <si>
    <t>Esofagostomía cervical (proc. aut.)</t>
  </si>
  <si>
    <t>17-04-050</t>
  </si>
  <si>
    <t>Tumores benignos y/o quistes. trat. quir.- Vía cervical</t>
  </si>
  <si>
    <t>17-04-051</t>
  </si>
  <si>
    <t>Tumores benignos y/o quistes. trat. quir.- Vía torácica</t>
  </si>
  <si>
    <t>17-04-052</t>
  </si>
  <si>
    <t>Divertículos, trat. quir.- Vía cervical</t>
  </si>
  <si>
    <t>17-04-053</t>
  </si>
  <si>
    <t>Divertículos, trat. quir.- Vía torácica</t>
  </si>
  <si>
    <t>17-04-054</t>
  </si>
  <si>
    <t>Achalasia, trat. quir.</t>
  </si>
  <si>
    <t>17-04-055</t>
  </si>
  <si>
    <t>Atresia esofágica, trat. quir.</t>
  </si>
  <si>
    <t>17-04-056</t>
  </si>
  <si>
    <t>Esofagectomía con restitución del tránsito mediante estómago o intestino; parcial o total</t>
  </si>
  <si>
    <t>17-04-057</t>
  </si>
  <si>
    <t>Esofagectomía total con esofagostomía, gastrostomía y yeyunostomía</t>
  </si>
  <si>
    <t>17-04-058</t>
  </si>
  <si>
    <t>Esofagogastrectomía proximal</t>
  </si>
  <si>
    <t>17-04-059</t>
  </si>
  <si>
    <t>Prótesis o tubo endoesofágico, colocación de (proc. aut.)</t>
  </si>
  <si>
    <t>17-04-060</t>
  </si>
  <si>
    <t>Reconstitución de tránsito en segundo tiempo (estómago o intestino) de operación cód. 17-04-057</t>
  </si>
  <si>
    <t>17-04-061</t>
  </si>
  <si>
    <t>Sutura herida o perforación esófago cervical</t>
  </si>
  <si>
    <t>17-04-062</t>
  </si>
  <si>
    <t>Sutura herida o perforación esófago torácico</t>
  </si>
  <si>
    <t>17-04-063</t>
  </si>
  <si>
    <t>Várices, ligadura directa</t>
  </si>
  <si>
    <t xml:space="preserve">GRUPO 18 : GASTROENTEROLOGIA       </t>
  </si>
  <si>
    <t>18-01-001</t>
  </si>
  <si>
    <t>Gastroduodenoscopía (incluye esofagoscopía)</t>
  </si>
  <si>
    <t>18-01-003</t>
  </si>
  <si>
    <t>Yeyuno-ileoscopía (incluye esofago-gastro-duodenoscopía)</t>
  </si>
  <si>
    <t>18-01-006</t>
  </si>
  <si>
    <t>Colonoscopía larga (incluye sigmoidoscopía y colonoscopía izquierda)</t>
  </si>
  <si>
    <t xml:space="preserve">CIRUGIA ABDOMINAL                                           </t>
  </si>
  <si>
    <t>18-02-001</t>
  </si>
  <si>
    <t>Diafragmática por vía abdominal o cualquiera otra hernia con uso de prótesis (no incluye el valor de la prótesis)</t>
  </si>
  <si>
    <t>18-02-101</t>
  </si>
  <si>
    <t>Diafragmática por vía abdominal o cualquiera otra hernia con uso de prótesis (incluye el valor de la prótesis)</t>
  </si>
  <si>
    <t>18-02-002</t>
  </si>
  <si>
    <t>Incisional o evisceración post-op. sin resección intestinal</t>
  </si>
  <si>
    <t>18-02-003</t>
  </si>
  <si>
    <t>Inguinal, crural, umbilical, de la línea blanca o similares, recidivada o no, simple o estrangulada s/resección intest. c/u</t>
  </si>
  <si>
    <t>18-02-004</t>
  </si>
  <si>
    <t xml:space="preserve">Laparotomía exploradora, c/s liberación de adherencias, c/s drenaje, c/s biopsias como proc. aut. o como resultado de una herida penetrante abdominal no complicada o de un hemoperitoneo postoperatorio o como tratamiento de una peritonitis </t>
  </si>
  <si>
    <t>18-02-005</t>
  </si>
  <si>
    <t>Onfalocele (hasta 5 cms.); trat. quir.</t>
  </si>
  <si>
    <t>18-02-006</t>
  </si>
  <si>
    <t>Onfalocele (mas de 5 cms.); trat. quir.</t>
  </si>
  <si>
    <t>18-02-013</t>
  </si>
  <si>
    <t>Gastrosquisis</t>
  </si>
  <si>
    <t>18-02-007</t>
  </si>
  <si>
    <t xml:space="preserve">Peritonitis difusa aguda, trat. quir. (proc. aut.) </t>
  </si>
  <si>
    <t>18-02-008</t>
  </si>
  <si>
    <t>Peritoneal (parietal)</t>
  </si>
  <si>
    <t>18-02-009</t>
  </si>
  <si>
    <t>Retroperitoneal</t>
  </si>
  <si>
    <t>18-02-010</t>
  </si>
  <si>
    <t>Antrectomía y vagotomía troncular o selectiva (proc. aut.)</t>
  </si>
  <si>
    <t>18-02-011</t>
  </si>
  <si>
    <t>Desgastrectomía y neoanastomosis, c/s vaguectomía</t>
  </si>
  <si>
    <t>18-02-012</t>
  </si>
  <si>
    <t>Gastroenteroanastomosis, cualquier técnica. (proc. aut.)</t>
  </si>
  <si>
    <t>18-02-014</t>
  </si>
  <si>
    <t>Gastrotomía y/o gastrostomía (proc. aut.)</t>
  </si>
  <si>
    <t>18-02-015</t>
  </si>
  <si>
    <t>Perforación gástrica aguda, trat. quir. (proc. aut.)</t>
  </si>
  <si>
    <t>18-02-016</t>
  </si>
  <si>
    <t>Piloroplastía (proc. aut.)</t>
  </si>
  <si>
    <t>18-02-017</t>
  </si>
  <si>
    <t>Gastrectomía sub-total distal: Con disección ganglionar</t>
  </si>
  <si>
    <t>18-02-018</t>
  </si>
  <si>
    <t>Gastrectomía sub-total distal: Sin disección ganglionar</t>
  </si>
  <si>
    <t>18-02-019</t>
  </si>
  <si>
    <t>Dumping y/o síndrome asa aferente, trat. quir.</t>
  </si>
  <si>
    <t>18-02-020</t>
  </si>
  <si>
    <t>Gastrectomía sub-total con vagotomía</t>
  </si>
  <si>
    <t>18-02-021</t>
  </si>
  <si>
    <t>Gastrectomía sub-total proximal con esófago-gastro-anastomosis u otra derivación</t>
  </si>
  <si>
    <t>18-02-022</t>
  </si>
  <si>
    <t>Gastrectomía total</t>
  </si>
  <si>
    <t>18-02-023</t>
  </si>
  <si>
    <t>Gastrectomía total o sub-total ampliada (incluye esplenectomía y pancreatectomía corporocaudal y disección ganglionar)</t>
  </si>
  <si>
    <t>18-02-024</t>
  </si>
  <si>
    <t>Gastropexia y/u otra cirugía antirreflujo, c/s vagotomía</t>
  </si>
  <si>
    <t>18-02-025</t>
  </si>
  <si>
    <t>Vagotomía selectiva y superselectiva c/s dren. gástrico, c/s piloroplastía (proc. aut.)</t>
  </si>
  <si>
    <t>18-02-079</t>
  </si>
  <si>
    <t>Gastrectomía total con ostomías proximal y distal</t>
  </si>
  <si>
    <t>18-02-080</t>
  </si>
  <si>
    <t>Reconstitución  de tránsito en 2° tiempo de operación código 18-02-079</t>
  </si>
  <si>
    <t>18-02-026</t>
  </si>
  <si>
    <t>Absceso hepático, trat. quir.</t>
  </si>
  <si>
    <t>18-02-027</t>
  </si>
  <si>
    <t>Colangioenteroanastomosis intrahepática</t>
  </si>
  <si>
    <t>18-02-028</t>
  </si>
  <si>
    <t>Colecistectomía c/s colangiografía operatoria</t>
  </si>
  <si>
    <t>18-02-081</t>
  </si>
  <si>
    <t>Colecistectomía por videolaparoscopía, proc. completo</t>
  </si>
  <si>
    <t>18-02-029</t>
  </si>
  <si>
    <t>Colecistectomía y coledocostomía (sonda T y colangiografía postoperatoria) c/s colangiografía operatoria</t>
  </si>
  <si>
    <t>18-02-030</t>
  </si>
  <si>
    <t>Colecistogastroanastomosis o colecistoenteroanastomosis</t>
  </si>
  <si>
    <t>18-02-031</t>
  </si>
  <si>
    <t>Colecistostomía (proc. aut.)</t>
  </si>
  <si>
    <t>18-02-032</t>
  </si>
  <si>
    <t>Colédoco o hepatoenteroanastomosis</t>
  </si>
  <si>
    <t>18-02-033</t>
  </si>
  <si>
    <t>Coledocostomía supraduodenal o hepaticostomía (proc. aut.)</t>
  </si>
  <si>
    <t>18-02-034</t>
  </si>
  <si>
    <t>Colocación de válvula peritoneoyugular derivativa de ascitis</t>
  </si>
  <si>
    <t>18-02-035</t>
  </si>
  <si>
    <t>Desconexión acigoportal con transección esofágica</t>
  </si>
  <si>
    <t>18-02-036</t>
  </si>
  <si>
    <t>Desconexión ácigoportal sin transección esofágica</t>
  </si>
  <si>
    <t>18-02-037</t>
  </si>
  <si>
    <t>Drenaje vía biliar transhepático</t>
  </si>
  <si>
    <t>18-02-038</t>
  </si>
  <si>
    <t>Esfinteroplastía transduodenal, (proc. aut.)</t>
  </si>
  <si>
    <t>18-02-039</t>
  </si>
  <si>
    <t>Hepatectomía segmentaria (proc. aut.)</t>
  </si>
  <si>
    <t>18-02-040</t>
  </si>
  <si>
    <t>Herida traumática de hígado y/o vía biliar, trat. quir.</t>
  </si>
  <si>
    <t>18-02-041</t>
  </si>
  <si>
    <t>Lobectomía hepática (proc. aut.)</t>
  </si>
  <si>
    <t>18-02-042</t>
  </si>
  <si>
    <t>Quiste hidatídico, único o múltiple, y/o cistoyeyunoanastomosis, trat. quir.</t>
  </si>
  <si>
    <t>18-02-100</t>
  </si>
  <si>
    <t>Trasplante hepático</t>
  </si>
  <si>
    <t>18-02-043</t>
  </si>
  <si>
    <t>Abscesos, quistes, pseudoquistes o similares, trat. quir.</t>
  </si>
  <si>
    <t>18-02-044</t>
  </si>
  <si>
    <t>Heridas, traumatismos, trat. quir.</t>
  </si>
  <si>
    <t>18-02-045</t>
  </si>
  <si>
    <t>Pancreatectomía parcial</t>
  </si>
  <si>
    <t>18-02-046</t>
  </si>
  <si>
    <t>Pancreatectomía total c/s esplenectomía</t>
  </si>
  <si>
    <t>18-02-047</t>
  </si>
  <si>
    <t>Pancreatoduodenectomía</t>
  </si>
  <si>
    <t>18-02-048</t>
  </si>
  <si>
    <t>Secuestrectomía en pancreatitis aguda</t>
  </si>
  <si>
    <t>18-02-148</t>
  </si>
  <si>
    <t>Yeyunopancreatostomía</t>
  </si>
  <si>
    <t>18-02-049</t>
  </si>
  <si>
    <t>Autoimplante de bazo (incluye esplenectomía)</t>
  </si>
  <si>
    <t>18-02-050</t>
  </si>
  <si>
    <t>Esplenectomía total o parcial (proc. aut.)</t>
  </si>
  <si>
    <t>18-02-051</t>
  </si>
  <si>
    <t>Operación de etapificación (incluye esplenectomía, biopsias hepáticas, de ganglios abdominales y de cresta ilíaca)</t>
  </si>
  <si>
    <t>18-02-052</t>
  </si>
  <si>
    <t>Sutura esplénica (proc. aut.)</t>
  </si>
  <si>
    <t>18-02-053</t>
  </si>
  <si>
    <t>Apendicectomía y/o dren. absceso apendicular (proc. aut.)</t>
  </si>
  <si>
    <t>18-02-054</t>
  </si>
  <si>
    <t>Cierre de colostomía (proc. aut.)</t>
  </si>
  <si>
    <t>18-02-055</t>
  </si>
  <si>
    <t>Colostomía (proc. aut.)</t>
  </si>
  <si>
    <t>18-02-056</t>
  </si>
  <si>
    <t>Colostomía, complicaciones tardías, trat. quir.</t>
  </si>
  <si>
    <t>18-02-057</t>
  </si>
  <si>
    <t>Divertículo de Meckel, trat. quir.</t>
  </si>
  <si>
    <t>18-02-058</t>
  </si>
  <si>
    <t>Entero-enteroanastomosis o enterocoloanastomosis (proc. aut.)</t>
  </si>
  <si>
    <t>18-02-059</t>
  </si>
  <si>
    <t>Enterotomía o enterostomía (yeyunostomía u otra) (proc. aut.)</t>
  </si>
  <si>
    <t>18-02-060</t>
  </si>
  <si>
    <t>Ileostomía terminal o en asa (proc. aut.)</t>
  </si>
  <si>
    <t>18-02-061</t>
  </si>
  <si>
    <t>Invaginación intestinal, trat. quir.</t>
  </si>
  <si>
    <t>18-02-062</t>
  </si>
  <si>
    <t>Persistencia conducto onfalomesentérico, trat. quir.</t>
  </si>
  <si>
    <t>18-02-063</t>
  </si>
  <si>
    <t>Quiste uraco, trat. quir.</t>
  </si>
  <si>
    <t>18-02-065</t>
  </si>
  <si>
    <t>Oclusión intestinal, trat. quir.:- Con resección</t>
  </si>
  <si>
    <t>18-02-066</t>
  </si>
  <si>
    <t>Oclusión intestinal, trat. quir.:- Sin resección</t>
  </si>
  <si>
    <t>18-02-067</t>
  </si>
  <si>
    <t>Colectomía parcial o hemicolectomía</t>
  </si>
  <si>
    <t>18-02-068</t>
  </si>
  <si>
    <t>Colectomía total abdominal</t>
  </si>
  <si>
    <t>18-02-069</t>
  </si>
  <si>
    <t>Descenso de colon c/conservación del esfínter, incluye resección de colon</t>
  </si>
  <si>
    <t>18-02-070</t>
  </si>
  <si>
    <t>Hartmann, operación de (o similar)</t>
  </si>
  <si>
    <t>18-02-071</t>
  </si>
  <si>
    <t>Perforación y/o herida de intestino, única o múltiple, trat. quir. (proc. aut.)</t>
  </si>
  <si>
    <t>18-02-072</t>
  </si>
  <si>
    <t>Quiste y/o tumor del mesenterio y/o epiplones, único y/o múltiple, trat. quir.</t>
  </si>
  <si>
    <t>18-02-073</t>
  </si>
  <si>
    <t>Reconstitución  tránsito post operación de Hartmann o sim.</t>
  </si>
  <si>
    <t>18-02-074</t>
  </si>
  <si>
    <t>Resección de intestino y enteroanastomosis (proc. aut.)</t>
  </si>
  <si>
    <t>18-02-082</t>
  </si>
  <si>
    <t>Resección intestinal con ostomías proximal y distal</t>
  </si>
  <si>
    <t>18-02-075</t>
  </si>
  <si>
    <t>Resección intestinal masiva por trombosis mesentérica u otra etiología</t>
  </si>
  <si>
    <t>18-02-076</t>
  </si>
  <si>
    <t>Duplicación intestinal, trat. quir.</t>
  </si>
  <si>
    <t>18-02-077</t>
  </si>
  <si>
    <t>Mal rotación intestinal, trat. quir.</t>
  </si>
  <si>
    <t xml:space="preserve">CIRUGIA PROCTOLOGICA                                        </t>
  </si>
  <si>
    <t>18-03-001</t>
  </si>
  <si>
    <t>Absceso anorrectal complejo (implica hospitalización y anestesia general)</t>
  </si>
  <si>
    <t>18-03-002</t>
  </si>
  <si>
    <t>Absceso anorrectal simple, trat. quir.</t>
  </si>
  <si>
    <t>18-03-003</t>
  </si>
  <si>
    <t>Absceso sacrocoxígeo, drenaje</t>
  </si>
  <si>
    <t>18-03-004</t>
  </si>
  <si>
    <t>Biopsia quirúrgica rectal (proc. aut.)</t>
  </si>
  <si>
    <t>18-03-005</t>
  </si>
  <si>
    <t>Criptectomía y/o papilectomía (cualquier número; proc. aut.)</t>
  </si>
  <si>
    <t>18-03-006</t>
  </si>
  <si>
    <t>Extracción por vía abdominal</t>
  </si>
  <si>
    <t>18-03-007</t>
  </si>
  <si>
    <t>Extracción por vía anal</t>
  </si>
  <si>
    <t>18-03-008</t>
  </si>
  <si>
    <t>Desgarros y heridas anorrectales, trat. quir- Con compromiso del esfínter</t>
  </si>
  <si>
    <t>18-03-009</t>
  </si>
  <si>
    <t>Desgarros y heridas anorrectales, trat. quir- Sin compromiso del esfínter</t>
  </si>
  <si>
    <t>18-03-010</t>
  </si>
  <si>
    <t>Esfinterotomía (proc. aut.)</t>
  </si>
  <si>
    <t>18-03-011</t>
  </si>
  <si>
    <t>Estenosis anal, plastía</t>
  </si>
  <si>
    <t>18-03-012</t>
  </si>
  <si>
    <t>Estenosis rectal, plastía</t>
  </si>
  <si>
    <t>18-03-013</t>
  </si>
  <si>
    <t>Fecaloma, trat. quir.</t>
  </si>
  <si>
    <t>18-03-014</t>
  </si>
  <si>
    <t>Fístula trat. quir. de:- Rectovesical</t>
  </si>
  <si>
    <t>18-03-015</t>
  </si>
  <si>
    <t>Fístula trat. quir. de:- Rectovaginal, rectouretral o uretrovaginal</t>
  </si>
  <si>
    <t>18-03-016</t>
  </si>
  <si>
    <t>Fístula trat. quir. de:- Anorrectal, de cualquier tipo</t>
  </si>
  <si>
    <t>18-03-017</t>
  </si>
  <si>
    <t>Fisura anal, repar. quir.</t>
  </si>
  <si>
    <t>18-03-018</t>
  </si>
  <si>
    <t>Hemorroidectomía (incluye otras operaciones complementarias en canal anal)</t>
  </si>
  <si>
    <t>18-03-019</t>
  </si>
  <si>
    <t>Hemorroides, trombectomía (proc. aut.)</t>
  </si>
  <si>
    <t>18-03-020</t>
  </si>
  <si>
    <t>Imperforación anal, reconstitución del tránsito- Por vía abdómino-perineal</t>
  </si>
  <si>
    <t>18-03-021</t>
  </si>
  <si>
    <t>Imperforación anal, reconstitución del tránsito- Por vía perineal</t>
  </si>
  <si>
    <t>18-03-022</t>
  </si>
  <si>
    <t>Imperforación anal, reconstitución del tránsito- Por vía sagital posterior</t>
  </si>
  <si>
    <t>18-03-023</t>
  </si>
  <si>
    <t>Incontinencia anal, trat. quir. de- Con cerclaje</t>
  </si>
  <si>
    <t>18-03-024</t>
  </si>
  <si>
    <t>Incontinencia anal, trat. quir. de- Con plastía muscular</t>
  </si>
  <si>
    <t>18-03-025</t>
  </si>
  <si>
    <t>Pólipo rectal, trat. quir.- Por vía abdominal</t>
  </si>
  <si>
    <t>18-03-026</t>
  </si>
  <si>
    <t>Pólipo rectal, trat. quir.- Por vía anal</t>
  </si>
  <si>
    <t>18-03-027</t>
  </si>
  <si>
    <t>Prolapso rectal, trat. quir.- Por vía abdominal</t>
  </si>
  <si>
    <t>18-03-028</t>
  </si>
  <si>
    <t>Prolapso rectal, trat. quir.- Por vía anal</t>
  </si>
  <si>
    <t>18-03-029</t>
  </si>
  <si>
    <t>Panproctocolectomía (2 equipos)</t>
  </si>
  <si>
    <t>18-03-030</t>
  </si>
  <si>
    <t>Prurito anal, trat. quir. por denervación</t>
  </si>
  <si>
    <t>18-03-031</t>
  </si>
  <si>
    <t>Quiste sacrocoxígeo, trat. quir.</t>
  </si>
  <si>
    <t>18-03-032</t>
  </si>
  <si>
    <t>Resección abdómino-perineal de ano y recto (2 equipos)</t>
  </si>
  <si>
    <t>18-03-033</t>
  </si>
  <si>
    <t>Resección abdómino-perineal de ano y recto ampliada (2 equipos) (incluye genitales femeninos)</t>
  </si>
  <si>
    <t>18-03-034</t>
  </si>
  <si>
    <t>Resección anterior de recto</t>
  </si>
  <si>
    <t>18-03-035</t>
  </si>
  <si>
    <t>Resección perineal de ano y recto</t>
  </si>
  <si>
    <t>18-03-036</t>
  </si>
  <si>
    <t>A los cirujanos del equipo perineal en cada intervención anterior</t>
  </si>
  <si>
    <t>18-03-038</t>
  </si>
  <si>
    <t>Condilomas anales, trat. quir. (para electrofulguración ver cód. 16-01-006)</t>
  </si>
  <si>
    <t xml:space="preserve">GRUPO 19 : UROLOGIA Y NEFROLOGIA    </t>
  </si>
  <si>
    <t xml:space="preserve">DIALISIS                                                    </t>
  </si>
  <si>
    <t>19-01-023</t>
  </si>
  <si>
    <t>Hemodiálisis con insumos incluidos</t>
  </si>
  <si>
    <t>19-01-024</t>
  </si>
  <si>
    <t>Hemodiálisis sin insumos</t>
  </si>
  <si>
    <t>19-01-025</t>
  </si>
  <si>
    <t>Peritoneodiálisis  (incluye insumos)</t>
  </si>
  <si>
    <t>19-01-026</t>
  </si>
  <si>
    <t>Peritoneodiálisis continua en paciente crónico (adulto o niños) (tratamiento mensual)</t>
  </si>
  <si>
    <t>19-01-126</t>
  </si>
  <si>
    <t>Instalación de cateter para peritoneodialisis</t>
  </si>
  <si>
    <t>19-01-027</t>
  </si>
  <si>
    <t>Hemodiálisis, tratamiento mensual (con insumos incluidos)</t>
  </si>
  <si>
    <t>19-01-028</t>
  </si>
  <si>
    <t>Hemodiálisis con bicarbonato con insumos (por sesion)</t>
  </si>
  <si>
    <t>19-01-029</t>
  </si>
  <si>
    <t>Hemodiálisis con bicarbonato con insumos (tratamiento mensual)</t>
  </si>
  <si>
    <t xml:space="preserve">CIRUGIA UROLOGICA Y SUPRARRENAL                             </t>
  </si>
  <si>
    <t>19-02-001</t>
  </si>
  <si>
    <t>Absceso perinefrítico, vaciamiento</t>
  </si>
  <si>
    <t>19-02-002</t>
  </si>
  <si>
    <t>Arterias renales, operaciones sobre (proc. aut.)</t>
  </si>
  <si>
    <t>19-02-003</t>
  </si>
  <si>
    <t>Auto o heterotrasplante</t>
  </si>
  <si>
    <t>19-02-004</t>
  </si>
  <si>
    <t>Cirugía de banco, (proc. completo) (micro-extracorpórea), autotrasplante</t>
  </si>
  <si>
    <t>19-02-005</t>
  </si>
  <si>
    <t>Litiasis renal, trat. quir. percutáneo c/s ultrasonido (incluye todo el procedimiento)</t>
  </si>
  <si>
    <t>19-02-090</t>
  </si>
  <si>
    <t>Litiasis renal trat. por onda de choque (litotripsia extracorpórea)</t>
  </si>
  <si>
    <t>19-02-006</t>
  </si>
  <si>
    <t>Litiasis renal, trat. quir. por nefrotomía anatrófica o bivalva</t>
  </si>
  <si>
    <t>19-02-008</t>
  </si>
  <si>
    <t>Lumbotomía exploradora c/s dren., c/s biopsia (proc. aut.)</t>
  </si>
  <si>
    <t>19-02-009</t>
  </si>
  <si>
    <t>Nefrectomía parcial y/o cirugía de traumatismo renal</t>
  </si>
  <si>
    <t>19-02-010</t>
  </si>
  <si>
    <t>Nefrectomía radical ampliada (incluye ganglios)</t>
  </si>
  <si>
    <t>19-02-011</t>
  </si>
  <si>
    <t>Nefrectomía total</t>
  </si>
  <si>
    <t>19-02-012</t>
  </si>
  <si>
    <t>Nefrostomía, nefropexia y/o nefrotomía por litiasis, biopsias u otras</t>
  </si>
  <si>
    <t>19-02-013</t>
  </si>
  <si>
    <t>Pielotomía exploradora y/o terapéutica (incluye la  pielostomía y/o pieloplastía)</t>
  </si>
  <si>
    <t>19-02-014</t>
  </si>
  <si>
    <t>Suprarrenalectomía bilateral</t>
  </si>
  <si>
    <t>19-02-015</t>
  </si>
  <si>
    <t>Suprarrenalectomía unilateral</t>
  </si>
  <si>
    <t>19-02-016</t>
  </si>
  <si>
    <t>Anastomosis de los uréteres</t>
  </si>
  <si>
    <t>19-02-017</t>
  </si>
  <si>
    <t>Fístula urétero-vaginal, trat. quir.</t>
  </si>
  <si>
    <t>19-02-018</t>
  </si>
  <si>
    <t>Nefroureterectomía</t>
  </si>
  <si>
    <t>19-02-019</t>
  </si>
  <si>
    <t>Ureterectomía</t>
  </si>
  <si>
    <t>19-02-020</t>
  </si>
  <si>
    <t>Urétero-litotomía abierta</t>
  </si>
  <si>
    <t>19-02-021</t>
  </si>
  <si>
    <t>Urétero-litotomía endoscópica c/ureteroscopía</t>
  </si>
  <si>
    <t>19-02-022</t>
  </si>
  <si>
    <t>Ureteroplastías, proc. completo</t>
  </si>
  <si>
    <t>19-02-023</t>
  </si>
  <si>
    <t>Uréterorrafia y/o uréterolisis c/u</t>
  </si>
  <si>
    <t>19-02-024</t>
  </si>
  <si>
    <t>Ureterostomía bilateral: vesical, cutánea o intestinal</t>
  </si>
  <si>
    <t>19-02-025</t>
  </si>
  <si>
    <t>Ureterostomía unilateral: vesical, cutánea o intestinal</t>
  </si>
  <si>
    <t>19-02-027</t>
  </si>
  <si>
    <t>Cistectomía parcial y/o trat. quir. de divertículo vesical</t>
  </si>
  <si>
    <t>19-02-028</t>
  </si>
  <si>
    <t>Cistectomía radical, proc. completo</t>
  </si>
  <si>
    <t>19-02-029</t>
  </si>
  <si>
    <t>Cistoplastía, proc. completo</t>
  </si>
  <si>
    <t>19-02-030</t>
  </si>
  <si>
    <t>Cistorrafia, proc. completo</t>
  </si>
  <si>
    <t>19-02-031</t>
  </si>
  <si>
    <t>Cistostomía c/s extracción de cuerpo extraño o cálculo</t>
  </si>
  <si>
    <t>19-02-032</t>
  </si>
  <si>
    <t>Extrofia vesical, proc. completo</t>
  </si>
  <si>
    <t>19-02-033</t>
  </si>
  <si>
    <t>Fístula vésico-cutánea, y/o vaginal, y/o intest., trat. quir.</t>
  </si>
  <si>
    <t>19-02-034</t>
  </si>
  <si>
    <t>Lesiones del cuello vesical, trat. quir.</t>
  </si>
  <si>
    <t>19-02-035</t>
  </si>
  <si>
    <t>Ligadura de arterias hipogástricas (proc. aut.)</t>
  </si>
  <si>
    <t>19-02-036</t>
  </si>
  <si>
    <t>Operación de Bricker</t>
  </si>
  <si>
    <t>19-02-037</t>
  </si>
  <si>
    <t>Resección endoscópica de cáncer vesical</t>
  </si>
  <si>
    <t>19-02-038</t>
  </si>
  <si>
    <t>Reservorio continente intestinal externo o interno</t>
  </si>
  <si>
    <t>19-02-040</t>
  </si>
  <si>
    <t>Diverticulectomía por vía vaginal, perineal, penoescrotal o quistectomía uretral</t>
  </si>
  <si>
    <t>19-02-041</t>
  </si>
  <si>
    <t>Flegmón urinoso, drenaje y cistostomía</t>
  </si>
  <si>
    <t>19-02-042</t>
  </si>
  <si>
    <t>Glándulas de Cowper, lesiones de las, trat. quir.</t>
  </si>
  <si>
    <t>19-02-043</t>
  </si>
  <si>
    <t>Hipospadia distal o plastía de uretra (cada tiempo)</t>
  </si>
  <si>
    <t>19-02-044</t>
  </si>
  <si>
    <t>Hipospadia proximal, trat. quir. en un tiempo</t>
  </si>
  <si>
    <t>19-02-045</t>
  </si>
  <si>
    <t>Incontinencia urinaria, trat. quir. por vía abdominal, suprapúbica o combinada (proc. aut.)</t>
  </si>
  <si>
    <t>19-02-046</t>
  </si>
  <si>
    <t>Meatotomía mujer</t>
  </si>
  <si>
    <t>19-02-047</t>
  </si>
  <si>
    <t>Meatotomía quirúrgica c/s resección de pólipo o carúncula</t>
  </si>
  <si>
    <t>19-02-048</t>
  </si>
  <si>
    <t>Pólipo meato, electrocoagulación</t>
  </si>
  <si>
    <t>19-02-049</t>
  </si>
  <si>
    <t>Uretrectomía c/s cistostomía</t>
  </si>
  <si>
    <t>19-02-050</t>
  </si>
  <si>
    <t>Plastía de uretra o trat. de fístulas residuales</t>
  </si>
  <si>
    <t>19-02-051</t>
  </si>
  <si>
    <t>Uretrostomía</t>
  </si>
  <si>
    <t>19-02-052</t>
  </si>
  <si>
    <t>Uretrotomía externa (proc. aut.)</t>
  </si>
  <si>
    <t>19-02-053</t>
  </si>
  <si>
    <t>Uretrotomía interna y/o uretrolitotomía (proc. aut.)</t>
  </si>
  <si>
    <t>19-02-054</t>
  </si>
  <si>
    <t>19-02-055</t>
  </si>
  <si>
    <t>Adenoma o cáncer prostático, resección endoscópica</t>
  </si>
  <si>
    <t>19-02-056</t>
  </si>
  <si>
    <t>Adenoma prostático, trat. quir. cualquier vía o técnica abierta</t>
  </si>
  <si>
    <t>19-02-057</t>
  </si>
  <si>
    <t>Tumores malignos de próstata o vesículas seminales, trat. quir. Radical</t>
  </si>
  <si>
    <t>19-02-058</t>
  </si>
  <si>
    <t>Vesiculostomía diagnóstica y/o terapéutica</t>
  </si>
  <si>
    <t>19-02-059</t>
  </si>
  <si>
    <t>Biopsia quirúrgica (uno o ambos) (proc. aut.)</t>
  </si>
  <si>
    <t>19-02-060</t>
  </si>
  <si>
    <t>Descenso testículo abdominal c/s hernioplastía</t>
  </si>
  <si>
    <t>19-02-061</t>
  </si>
  <si>
    <t>Descenso testículo inguinal c/s hernioplastía</t>
  </si>
  <si>
    <t>19-02-062</t>
  </si>
  <si>
    <t>Escroto, plastía de, proc. completo</t>
  </si>
  <si>
    <t>19-02-063</t>
  </si>
  <si>
    <t>Hidatidectomía unilat. c/s eversión de la vaginal (proc. aut.)</t>
  </si>
  <si>
    <t>19-02-064</t>
  </si>
  <si>
    <t>Hidrocele y/o hematocele, trat. quir.</t>
  </si>
  <si>
    <t>19-02-065</t>
  </si>
  <si>
    <t>Orquidectomía un lado</t>
  </si>
  <si>
    <t>19-02-066</t>
  </si>
  <si>
    <t>Orquidopexia  un lado</t>
  </si>
  <si>
    <t>19-02-067</t>
  </si>
  <si>
    <t>Prótesis testicular, (proc. aut.)</t>
  </si>
  <si>
    <t>19-02-068</t>
  </si>
  <si>
    <t>Tumores malignos del testículo, orquidectomía ampliada no incluye vaciamiento lumbo-aórtico</t>
  </si>
  <si>
    <t>19-02-069</t>
  </si>
  <si>
    <t>Tumores malignos del testículo, orquidectomía ampliada con vaciamiento lumbo-aórtico</t>
  </si>
  <si>
    <t>19-02-070</t>
  </si>
  <si>
    <t>Anastomosis de los deferentes</t>
  </si>
  <si>
    <t>19-02-071</t>
  </si>
  <si>
    <t>Epididimectomía parcial o total, un lado</t>
  </si>
  <si>
    <t>19-02-072</t>
  </si>
  <si>
    <t>Plastía epidídimo-deferente (operación de Martín o sim.)</t>
  </si>
  <si>
    <t>19-02-073</t>
  </si>
  <si>
    <t>Quistes del cordón, y/o epidídimo, extirpación; epididimotomía diagnóstica y/o terapéutica (proc. aut.)</t>
  </si>
  <si>
    <t>19-02-074</t>
  </si>
  <si>
    <t>Torsión del cordón, trat. quir. (incluye la fijación del otro testículo)</t>
  </si>
  <si>
    <t>19-02-075</t>
  </si>
  <si>
    <t>Varicocele unilateral, trat. quir.</t>
  </si>
  <si>
    <t>19-02-076</t>
  </si>
  <si>
    <t>Vasectomía bilateral, (proc. aut.) (la vasectomía como tiempo previo a una resección de próstata esta incluida en la prostatectomía)</t>
  </si>
  <si>
    <t>19-02-077</t>
  </si>
  <si>
    <t>Epispadias, trat. quir.</t>
  </si>
  <si>
    <t>19-02-078</t>
  </si>
  <si>
    <t>Amputación parcial del pene (proc. aut.)</t>
  </si>
  <si>
    <t>19-02-079</t>
  </si>
  <si>
    <t>Amputación total del pene, proc. completo</t>
  </si>
  <si>
    <t>19-02-080</t>
  </si>
  <si>
    <t>Biopsia de pene (proc. aut.)</t>
  </si>
  <si>
    <t>19-02-081</t>
  </si>
  <si>
    <t>Cavernosostomía y/o caverno-espongiostomía y/o shunt safenocavernoso</t>
  </si>
  <si>
    <t>19-02-082</t>
  </si>
  <si>
    <t>Circuncisión (incluye sección de frenillo, y/o de sinequias bálano-prepuciales, y/o incisión dorsal c/s meatotomía)</t>
  </si>
  <si>
    <t>19-02-083</t>
  </si>
  <si>
    <t>Lesiones del cuerpo cavernoso, trat. quir.</t>
  </si>
  <si>
    <t>19-02-084</t>
  </si>
  <si>
    <t>Meatotomía hombre y/o sección frenillo y/o incisión dorsal, (proc. aut.)</t>
  </si>
  <si>
    <t>19-02-085</t>
  </si>
  <si>
    <t>Plastía de pene, proc. completo (no incluye valor de la prótesis)</t>
  </si>
  <si>
    <t xml:space="preserve">GRUPO 20 : GINECOLOGIA Y OBSTETRICIA   </t>
  </si>
  <si>
    <t xml:space="preserve">I.PROCEDIMIENTOS DIAGNOSTICOS Y TERAPEUTICOS </t>
  </si>
  <si>
    <t>20-01-001</t>
  </si>
  <si>
    <t>Amnioscopía c/s escalpe fetal</t>
  </si>
  <si>
    <t>20-01-002</t>
  </si>
  <si>
    <t>Colposcopía</t>
  </si>
  <si>
    <t>20-01-005</t>
  </si>
  <si>
    <t>Histeroscopía diagnostica o terapéutica (proc. aut.)</t>
  </si>
  <si>
    <t>20-01-006</t>
  </si>
  <si>
    <t>Amniocentesis</t>
  </si>
  <si>
    <t>20-01-007</t>
  </si>
  <si>
    <t>Culdocentesis (punción del Douglas)</t>
  </si>
  <si>
    <t>20-01-008</t>
  </si>
  <si>
    <t>Hidrotubación y/o insuflación de trompas</t>
  </si>
  <si>
    <t>20-01-009</t>
  </si>
  <si>
    <t>Monitoreo basal con informe</t>
  </si>
  <si>
    <t>20-01-010</t>
  </si>
  <si>
    <t>Monitoreo fetal estresante, con control permanente del especialista y tratamiento de las posibles complicaciones</t>
  </si>
  <si>
    <t>20-01-021</t>
  </si>
  <si>
    <t>Cordocentesis</t>
  </si>
  <si>
    <t>20-01-012</t>
  </si>
  <si>
    <t>Galactografía (a.c.  04-02-005)</t>
  </si>
  <si>
    <t>20-01-013</t>
  </si>
  <si>
    <t>Histerosalpingografía (a.c. 04-02-011)</t>
  </si>
  <si>
    <t>20-01-014</t>
  </si>
  <si>
    <t>Biopsia endometrio, vulva, vagina, cuello, c/u (proc. aut.)</t>
  </si>
  <si>
    <t>20-01-015</t>
  </si>
  <si>
    <t>Colocación o extracción de dispositivo intrauterino (no incluye el valor del dispositivo)</t>
  </si>
  <si>
    <t>20-01-016</t>
  </si>
  <si>
    <t>Electrodiatermo o criocoagulación de lesiones del cuello</t>
  </si>
  <si>
    <t>20-01-020</t>
  </si>
  <si>
    <t>Test postcoital</t>
  </si>
  <si>
    <t>20-01-022</t>
  </si>
  <si>
    <t>Punción evacuadora de quistes mamarios, c/s toma de muestras, c/s inyección de medicamentos</t>
  </si>
  <si>
    <t>20-01-023</t>
  </si>
  <si>
    <t>Biopsia estereotaxíca digital de mama</t>
  </si>
  <si>
    <t>CIRUGIA DE LA MAMA (UN LADO)</t>
  </si>
  <si>
    <t>20-02-001</t>
  </si>
  <si>
    <t>Absceso y/o hematoma, trat. quir.</t>
  </si>
  <si>
    <t>20-02-002</t>
  </si>
  <si>
    <t>Mastectomía parcial (cuadrantectomía o similar) o total s/vaciamiento ganglionar</t>
  </si>
  <si>
    <t>20-02-003</t>
  </si>
  <si>
    <t>Mastectomía radical o tumorectomía c/vaciamiento ganglionar o mastectomía total c/vaciamiento ganglionar</t>
  </si>
  <si>
    <t>20-02-005</t>
  </si>
  <si>
    <t>Tumor benigno y/o quiste y/o mama supernumeraria y/o aberrante o politelia, o biopsia quirúrgica extemporánea, trat. quir. (proc. aut)</t>
  </si>
  <si>
    <t xml:space="preserve">CIRUGIA GINECOLOGICA                                        </t>
  </si>
  <si>
    <t>20-03-031</t>
  </si>
  <si>
    <t>Videolaparoscopía ginecológica exploradora (incluye toma de muestras para biopsias, punción de quistes y liberación de adherencias) (proc. aut.)</t>
  </si>
  <si>
    <t>20-03-001</t>
  </si>
  <si>
    <t>Ooforectomía parcial o total, uni o bilateral (proc. aut.)</t>
  </si>
  <si>
    <t>20-03-002</t>
  </si>
  <si>
    <t>Anexectomía y/o vac. de absceso tubo-ovárico, uni o bilateral.</t>
  </si>
  <si>
    <t>20-03-003</t>
  </si>
  <si>
    <t>Embarazo tubario, trat. quir.</t>
  </si>
  <si>
    <t>20-03-004</t>
  </si>
  <si>
    <t>Ligadura o sección uni o bilateral de las trompas (Madlener, Pomeroy, o similares) (proc. aut.)</t>
  </si>
  <si>
    <t>20-03-005</t>
  </si>
  <si>
    <t>Salpingectomía uni o bilateral</t>
  </si>
  <si>
    <t>20-03-006</t>
  </si>
  <si>
    <t>Esterilidad tubaria, operación plástica, uni o bilateral- Con microcirugía</t>
  </si>
  <si>
    <t>20-03-007</t>
  </si>
  <si>
    <t>Esterilidad tubaria, operación plástica, uni o bilateral- Sin microcirugía</t>
  </si>
  <si>
    <t>20-03-008</t>
  </si>
  <si>
    <t>Miomectomía</t>
  </si>
  <si>
    <t>20-03-041</t>
  </si>
  <si>
    <t>Extracción de DIU incrustado, por vía abdominal</t>
  </si>
  <si>
    <t>20-03-009</t>
  </si>
  <si>
    <t>Histerectomía por vía abdominal, c/s anexectomía uni o bilat.- Sub-total</t>
  </si>
  <si>
    <t>20-03-010</t>
  </si>
  <si>
    <t>Histerectomía por vía abdominal, c/s anexectomía uni o bilat.- Total o ampliada</t>
  </si>
  <si>
    <t>20-03-011</t>
  </si>
  <si>
    <t>Ligamento ancho: abscesos y/o hematomas y/o flegmones y/o quistomas y/o várices u otros, trat. quir. (proc. aut.)</t>
  </si>
  <si>
    <t>20-03-012</t>
  </si>
  <si>
    <t>Conización y/o amputación del cuello, diagnostica y/o terapéutica  c/s biopsia</t>
  </si>
  <si>
    <t>20-03-013</t>
  </si>
  <si>
    <t>Exanteración pelviana anterior y/o posterior</t>
  </si>
  <si>
    <t>20-03-014</t>
  </si>
  <si>
    <t>Histerectomía por vía vaginal</t>
  </si>
  <si>
    <t>20-03-015</t>
  </si>
  <si>
    <t>Histerectomía radical con disección pelviana completa de territorios ganglionares, incluye ganglios lumboaórticos (operación de Wertheim o similares)</t>
  </si>
  <si>
    <t>20-03-016</t>
  </si>
  <si>
    <t>Histerectomía total c/intervención incontinencia urinaria, cualquier técnica</t>
  </si>
  <si>
    <t>20-03-017</t>
  </si>
  <si>
    <t>Histeropexia</t>
  </si>
  <si>
    <t>20-03-018</t>
  </si>
  <si>
    <t>Plastía uterina (operación de Strassmar o similares)</t>
  </si>
  <si>
    <t>20-03-019</t>
  </si>
  <si>
    <t>Polipectomía (uno o más) (proc. aut.)</t>
  </si>
  <si>
    <t>20-03-020</t>
  </si>
  <si>
    <t>Sinequia y/o estenosis cervical, trat. quir.</t>
  </si>
  <si>
    <t>20-03-030</t>
  </si>
  <si>
    <t>Desgarro cervical trat. quir.</t>
  </si>
  <si>
    <t>20-03-040</t>
  </si>
  <si>
    <t>Incompetencia cervical trat. quir.</t>
  </si>
  <si>
    <t>20-03-021</t>
  </si>
  <si>
    <t>Colpoceliotomía</t>
  </si>
  <si>
    <t>20-03-022</t>
  </si>
  <si>
    <t>Incontinencia urinaria de esfuerzo, trat. quir. por vía vaginal (proc. aut.)</t>
  </si>
  <si>
    <t>20-03-023</t>
  </si>
  <si>
    <t>Prolapso anterior y/o posterior con repar., incontinencia urinaria por vía extravaginal o combinada</t>
  </si>
  <si>
    <t>20-03-024</t>
  </si>
  <si>
    <t>Prolapso anterior y/o posterior c/s trat. de incontinencia urinaria por vía vaginal, trat. quir.</t>
  </si>
  <si>
    <t>20-03-025</t>
  </si>
  <si>
    <t>Quiste y/o desgarro y/o tabique vaginal, trat. quir.</t>
  </si>
  <si>
    <t>20-03-026</t>
  </si>
  <si>
    <t>Bartolinitis, vaciamiento y drenaje (proc. aut.)</t>
  </si>
  <si>
    <t>20-03-027</t>
  </si>
  <si>
    <t>Bartolinocistoneostomía o extirp. de la glándula</t>
  </si>
  <si>
    <t>20-03-028</t>
  </si>
  <si>
    <t>Vulvectomía- Radical</t>
  </si>
  <si>
    <t>20-03-029</t>
  </si>
  <si>
    <t>Vulvectomía- Simple</t>
  </si>
  <si>
    <t xml:space="preserve">CIRUGIA  OBSTETRICA Y PARTOS                                </t>
  </si>
  <si>
    <t>20-04-001</t>
  </si>
  <si>
    <t>- Aborto retenido, vaciamiento de (incluye la inducción en los casos que corresponda)</t>
  </si>
  <si>
    <t>20-04-002</t>
  </si>
  <si>
    <t>- Raspado uterino diagnóstico o terapéutico por metrorragia o por restos de aborto</t>
  </si>
  <si>
    <t>20-04-006</t>
  </si>
  <si>
    <t>- C/s salpingoligadura o salpingectomía</t>
  </si>
  <si>
    <t>20-04-005</t>
  </si>
  <si>
    <t>- Con histerectomía</t>
  </si>
  <si>
    <t>20-04-103</t>
  </si>
  <si>
    <t>Parto normal</t>
  </si>
  <si>
    <t>20-04-113</t>
  </si>
  <si>
    <t>Parto distósico vaginal</t>
  </si>
  <si>
    <t xml:space="preserve">GRUPO 21 : TRAUMATOLOGIA            </t>
  </si>
  <si>
    <t xml:space="preserve">TRAUMATOLOGIA                                               </t>
  </si>
  <si>
    <t>21-04-001</t>
  </si>
  <si>
    <t>Artroscopía diagnóstica c/s biopsia, c/s sección de bridas, extracción de cuerpo extraño</t>
  </si>
  <si>
    <t>21-04-002</t>
  </si>
  <si>
    <t>Exostosis u osteocondroma, trat. quir.</t>
  </si>
  <si>
    <t>21-04-003</t>
  </si>
  <si>
    <t>Quistes sinoviales de vainas flexoras, bursas</t>
  </si>
  <si>
    <t>21-04-004</t>
  </si>
  <si>
    <t>Tracción halocraneana o estribo-craneana (proc. aut.)</t>
  </si>
  <si>
    <t>21-04-005</t>
  </si>
  <si>
    <t>Tracción halocráneo-femoral</t>
  </si>
  <si>
    <t>21-04-006</t>
  </si>
  <si>
    <t>Tracción transesquelética o de partes blandas en adultos o en niños (proc. aut.)</t>
  </si>
  <si>
    <t>21-04-007</t>
  </si>
  <si>
    <t>ARTRODESIS- Codo o muñeca, c/u</t>
  </si>
  <si>
    <t>21-04-008</t>
  </si>
  <si>
    <t>ARTRODESIS- Hombro, cadera, rodilla, tobillo o sacroilíaca, c/u</t>
  </si>
  <si>
    <t>21-04-009</t>
  </si>
  <si>
    <t>ARTRODESIS- Mano o pie c/u</t>
  </si>
  <si>
    <t>21-04-010</t>
  </si>
  <si>
    <t>Brazo, antebrazo,  muslo y pierna, c/u</t>
  </si>
  <si>
    <t>21-04-011</t>
  </si>
  <si>
    <t>De mano o pie, c/u</t>
  </si>
  <si>
    <t>21-04-012</t>
  </si>
  <si>
    <t>Osteítis, raspado, c/s secuestrectomía</t>
  </si>
  <si>
    <t>21-04-013</t>
  </si>
  <si>
    <t>Osteomielitis aguda hematógena, drenaje quirúrgico, c/s dispositivos de osteoclisis</t>
  </si>
  <si>
    <t>21-04-014</t>
  </si>
  <si>
    <t>Osteomielitis crónica huesos largos, legrado óseo,  c/s osteosíntesis o aparato de yeso</t>
  </si>
  <si>
    <t>21-04-015</t>
  </si>
  <si>
    <t>Artrotomía hombro o cadera c/u</t>
  </si>
  <si>
    <t>21-04-016</t>
  </si>
  <si>
    <t>Artrotomía otras articulaciones, c/u</t>
  </si>
  <si>
    <t>21-04-017</t>
  </si>
  <si>
    <t>Pseudoartrosis  infectada huesos largos, trat. quir. cualquier técnica, c/s dispositivo de osteoclisis, c/s osteosíntesis o aparato de yeso</t>
  </si>
  <si>
    <t>21-04-018</t>
  </si>
  <si>
    <t>Autotrasplante óseo microquirúrgico</t>
  </si>
  <si>
    <t>21-04-019</t>
  </si>
  <si>
    <t>Injerto esponjoso metafisiario</t>
  </si>
  <si>
    <t>21-04-020</t>
  </si>
  <si>
    <t>Injertos esponjosos o córtico-esponjosos de cresta ilíaca</t>
  </si>
  <si>
    <t>21-04-021</t>
  </si>
  <si>
    <t>Transplante óseo (auto u homotrasplante)</t>
  </si>
  <si>
    <t>21-04-022</t>
  </si>
  <si>
    <t>Lesiones quísticas con fractura patológica: legrado óseo, c/s relleno injerto esponjoso, c/s osteosíntesis y/o aparato de inmovilización postoperatoria</t>
  </si>
  <si>
    <t>21-04-023</t>
  </si>
  <si>
    <t>Lesiones quísticas: legrado óseo, c/s relleno de injertos esponjosos</t>
  </si>
  <si>
    <t>21-04-024</t>
  </si>
  <si>
    <t>Metástasis ósea c/s fractura patológica, legrado tumoral, relleno cemento quirúrgico y osteosíntesis</t>
  </si>
  <si>
    <t>21-04-025</t>
  </si>
  <si>
    <t>Tumor óseo, resección en bloque, c/s osteosíntesis y/o aparato inmovilización postoperatorio</t>
  </si>
  <si>
    <t>21-04-026</t>
  </si>
  <si>
    <t>Tumores o quistes o lesiones pseudoquísticas o musculares y/o tendíneas, trat. quir.</t>
  </si>
  <si>
    <t>21-04-027</t>
  </si>
  <si>
    <t>Tumores óseos: resección en bloque, epifisiaria c/artrodesis o diafisiaria</t>
  </si>
  <si>
    <t>21-04-028</t>
  </si>
  <si>
    <t>Tumores primarios o metastásicos vertebrales: corporectomía, reemplazo por cemento quir. o injerto óseo, c/s osteosíntesis</t>
  </si>
  <si>
    <t>21-04-029</t>
  </si>
  <si>
    <t>Codo o muñeca o metacarpofalángicas, c/u</t>
  </si>
  <si>
    <t>21-04-030</t>
  </si>
  <si>
    <t>Rodilla o cadera u hombro, c/u</t>
  </si>
  <si>
    <t>21-04-031</t>
  </si>
  <si>
    <t>Epineurorrafia microquirúrgica con magnificación cualquier tronco nervioso (con excepción nervios digitales)</t>
  </si>
  <si>
    <t>21-04-033</t>
  </si>
  <si>
    <t>Biopsia ósea por punción</t>
  </si>
  <si>
    <t>21-04-034</t>
  </si>
  <si>
    <t>Biopsia ósea quirúrgica</t>
  </si>
  <si>
    <t>21-04-035</t>
  </si>
  <si>
    <t>Biopsia sinovial o muscular por punción</t>
  </si>
  <si>
    <t>21-04-036</t>
  </si>
  <si>
    <t>Biopsia sinovial o muscular quirúrgica</t>
  </si>
  <si>
    <t>21-04-037</t>
  </si>
  <si>
    <t>Biopsia vertebral por punción</t>
  </si>
  <si>
    <t>21-04-038</t>
  </si>
  <si>
    <t>Muñón de amputación, regularización de</t>
  </si>
  <si>
    <t>21-04-039</t>
  </si>
  <si>
    <t>Osteocondrosis o epifisitis, trat. quir.</t>
  </si>
  <si>
    <t>21-04-040</t>
  </si>
  <si>
    <t>Amputación interescápulo-torácica</t>
  </si>
  <si>
    <t>21-04-041</t>
  </si>
  <si>
    <t>Desarticulación escápulo-humeral</t>
  </si>
  <si>
    <t>21-04-042</t>
  </si>
  <si>
    <t>Endoprótesis total, cualquier técnica</t>
  </si>
  <si>
    <t>21-04-043</t>
  </si>
  <si>
    <t>Fijación de escápula</t>
  </si>
  <si>
    <t>21-04-044</t>
  </si>
  <si>
    <t>Fractura cuello humeral, trat. quir.</t>
  </si>
  <si>
    <t>21-04-045</t>
  </si>
  <si>
    <t>Fractura de clavícula, osteosíntesis</t>
  </si>
  <si>
    <t>21-04-046</t>
  </si>
  <si>
    <t>Fractura escápula, osteosíntesis</t>
  </si>
  <si>
    <t>21-04-047</t>
  </si>
  <si>
    <t>Luxación acromio-clavicular o esterno-clavicular, reducción o plastía cápsuloligamentosa y osteosíntesis</t>
  </si>
  <si>
    <t>21-04-048</t>
  </si>
  <si>
    <t>Luxación recidivante, trat. quir.</t>
  </si>
  <si>
    <t>21-04-049</t>
  </si>
  <si>
    <t>Luxación traumática, reducción cruenta</t>
  </si>
  <si>
    <t>21-04-050</t>
  </si>
  <si>
    <t>Luxofractura, reducción y osteosíntesis</t>
  </si>
  <si>
    <t>21-04-051</t>
  </si>
  <si>
    <t>Ruptura manguito rotadores, trat. quir. c/s acromiectomía</t>
  </si>
  <si>
    <t>21-04-052</t>
  </si>
  <si>
    <t>Transposiciones musculares</t>
  </si>
  <si>
    <t>21-04-053</t>
  </si>
  <si>
    <t>Amputación brazo</t>
  </si>
  <si>
    <t>21-04-054</t>
  </si>
  <si>
    <t>Fractura supracondílea niño; tracción esquelética, c/s osteosíntesis y aparato de yeso</t>
  </si>
  <si>
    <t>21-04-055</t>
  </si>
  <si>
    <t>Osteosíntesis diafisiaria (cualquier técnica)</t>
  </si>
  <si>
    <t>21-04-056</t>
  </si>
  <si>
    <t>Osteosíntesis supra o intercondílea (cualquier técnica)</t>
  </si>
  <si>
    <t>21-04-057</t>
  </si>
  <si>
    <t>Osteotomía (cualquier técnica)</t>
  </si>
  <si>
    <t>21-04-058</t>
  </si>
  <si>
    <t>Pseudoartrosis c/s osteosíntesis c/s yeso</t>
  </si>
  <si>
    <t>21-04-059</t>
  </si>
  <si>
    <t>Artroplastía con fascia</t>
  </si>
  <si>
    <t>21-04-060</t>
  </si>
  <si>
    <t>Cúpula radial, resección</t>
  </si>
  <si>
    <t>21-04-061</t>
  </si>
  <si>
    <t>Cúpula radial, resección con implante de silastic o similar</t>
  </si>
  <si>
    <t>21-04-062</t>
  </si>
  <si>
    <t>Endoprótesis total (cualquier técnica)</t>
  </si>
  <si>
    <t>21-04-063</t>
  </si>
  <si>
    <t>Epicondilitis, trat. quir. (cualquier técnica)</t>
  </si>
  <si>
    <t>21-04-064</t>
  </si>
  <si>
    <t>Luxación, reducción cruenta</t>
  </si>
  <si>
    <t>21-04-065</t>
  </si>
  <si>
    <t>Luxofractura, reducción cruenta c/s resección cúpula radial</t>
  </si>
  <si>
    <t>21-04-066</t>
  </si>
  <si>
    <t>Osteosíntesis epitroclea-epicóndilo (cualquier técnica)</t>
  </si>
  <si>
    <t>21-04-067</t>
  </si>
  <si>
    <t>Osteosíntesis olécranon u osteosíntesis de cúpula radial (proc. aut.) (cualquier técnica)</t>
  </si>
  <si>
    <t>21-04-068</t>
  </si>
  <si>
    <t>Traslocación nervio cubital (proc. aut.)</t>
  </si>
  <si>
    <t>21-04-069</t>
  </si>
  <si>
    <t>Operación de salvataje radio-procúbito</t>
  </si>
  <si>
    <t>21-04-070</t>
  </si>
  <si>
    <t>Amputación</t>
  </si>
  <si>
    <t>21-04-071</t>
  </si>
  <si>
    <t>Extirpación metáfisis distal del cúbito y artrodesis radiocubital inferior</t>
  </si>
  <si>
    <t>21-04-072</t>
  </si>
  <si>
    <t>Luxofracturas (Monteggia-Galeazzi), reducc. y osteosíntesis</t>
  </si>
  <si>
    <t>21-04-073</t>
  </si>
  <si>
    <t>Osteosíntesis, fract. cerrada cubito y/o radio (cualq. técn.)</t>
  </si>
  <si>
    <t>21-04-074</t>
  </si>
  <si>
    <t>Osteotomía uno o ambos huesos, c/s ostesíntesis c/s yeso o trat. quir. Enf. de Kienbock</t>
  </si>
  <si>
    <t>21-04-075</t>
  </si>
  <si>
    <t>Pseudoartrosis  cúbito y/o radio c/s osteosíntesis c/s yeso</t>
  </si>
  <si>
    <t>21-04-076</t>
  </si>
  <si>
    <t>Sinostosis radio-cubital, trat. quir., c/s injerto</t>
  </si>
  <si>
    <t>21-04-077</t>
  </si>
  <si>
    <t>Trasplantes músculo-tendinosos</t>
  </si>
  <si>
    <t>21-04-078</t>
  </si>
  <si>
    <t>Contractura isquem. de Volkmann: descenso muscular, neurolisis</t>
  </si>
  <si>
    <t>21-04-079</t>
  </si>
  <si>
    <t>21-04-080</t>
  </si>
  <si>
    <t>Estiloides cubital, radial, resección de.</t>
  </si>
  <si>
    <t>21-04-081</t>
  </si>
  <si>
    <t>Fractura o pseudoartrosis escafoides, trat. quir. cualq. técn.</t>
  </si>
  <si>
    <t>21-04-082</t>
  </si>
  <si>
    <t>Implante silastic o similares (escafoides, semilunar)</t>
  </si>
  <si>
    <t>21-04-083</t>
  </si>
  <si>
    <t>Luxación radiocarpiana, trat. quir.</t>
  </si>
  <si>
    <t>21-04-084</t>
  </si>
  <si>
    <t>Luxación semilunar ,escafoidea, reducción y osteosíntesis semicruenta o cruenta</t>
  </si>
  <si>
    <t>21-04-085</t>
  </si>
  <si>
    <t>Osteosíntesis radio, (cualquier técnica)</t>
  </si>
  <si>
    <t>21-04-086</t>
  </si>
  <si>
    <t>Tendovaginosis de De Quervain, trat. quir.</t>
  </si>
  <si>
    <t>21-04-087</t>
  </si>
  <si>
    <t>Amputación dedos (tres o más)</t>
  </si>
  <si>
    <t>21-04-088</t>
  </si>
  <si>
    <t>Amputación dedos (uno o dos)</t>
  </si>
  <si>
    <t>21-04-089</t>
  </si>
  <si>
    <t>Amputación mano o del pulgar</t>
  </si>
  <si>
    <t>21-04-090</t>
  </si>
  <si>
    <t>Amputación pulpejos (plastía Kutler o similares)</t>
  </si>
  <si>
    <t>21-04-091</t>
  </si>
  <si>
    <t>Contractura Dupuytren, trat. quir., cada tiempo</t>
  </si>
  <si>
    <t>21-04-092</t>
  </si>
  <si>
    <t>Contusión-compresión grave, trat. quir. incluye incisiones liberadoras y/o fasciotomía y/o escarectomía y/o injertos piel inmediatos y síntesis percutánea</t>
  </si>
  <si>
    <t>21-04-093</t>
  </si>
  <si>
    <t>Dedos en gatillo, trat. quir., cualquier número</t>
  </si>
  <si>
    <t>21-04-094</t>
  </si>
  <si>
    <t>Flegmón mano, trat. quir.</t>
  </si>
  <si>
    <t>21-04-095</t>
  </si>
  <si>
    <t>Luxofractura metacarpofalángica o interfalángica, trat. quir.</t>
  </si>
  <si>
    <t>21-04-096</t>
  </si>
  <si>
    <t>Mano reumática en ráfaga: traslocaciones tendinosas, plastías capsulares, tenotomías, inmovilización postoperatoria</t>
  </si>
  <si>
    <t>21-04-097</t>
  </si>
  <si>
    <t>Mano reumática: implant. silastic, cualq. número (proc. aut.)</t>
  </si>
  <si>
    <t>21-04-098</t>
  </si>
  <si>
    <t>Mutilación grave, aseo. quir. completo c/s osteosíntesis, c/s injertos</t>
  </si>
  <si>
    <t>21-04-099</t>
  </si>
  <si>
    <t>Osteosíntesis metacarpianas o de falanges, cualquier técnica</t>
  </si>
  <si>
    <t>21-04-100</t>
  </si>
  <si>
    <t>Panadizo, trat. quir.</t>
  </si>
  <si>
    <t>21-04-101</t>
  </si>
  <si>
    <t>Pulgarización dedo (índice o anular)</t>
  </si>
  <si>
    <t>21-04-102</t>
  </si>
  <si>
    <t>Reimplante mano o dedo(s)</t>
  </si>
  <si>
    <t>21-04-103</t>
  </si>
  <si>
    <t>Reparación flexores: primer tiempo espaciador silastic</t>
  </si>
  <si>
    <t>21-04-104</t>
  </si>
  <si>
    <t>Reparación nervio digital con injerto interfascicular: cualquier número</t>
  </si>
  <si>
    <t>21-04-105</t>
  </si>
  <si>
    <t>Rupturas cerradas cápsulo-ligament. o tendinosas, trat. quir.</t>
  </si>
  <si>
    <t>21-04-106</t>
  </si>
  <si>
    <t>Sutura nervio(s) digital(es); microcirugía</t>
  </si>
  <si>
    <t>21-04-107</t>
  </si>
  <si>
    <t>Tenorrafia extensores</t>
  </si>
  <si>
    <t>21-04-108</t>
  </si>
  <si>
    <t>Tenorrafia o injertos flexores</t>
  </si>
  <si>
    <t>21-04-109</t>
  </si>
  <si>
    <t>Tenosinovitis séptica, trat. quir.</t>
  </si>
  <si>
    <t>21-04-110</t>
  </si>
  <si>
    <t>Trasplante microquirúrgico para pulgar</t>
  </si>
  <si>
    <t>21-04-111</t>
  </si>
  <si>
    <t>Transposiciones tendinosas flexoras o extensoras</t>
  </si>
  <si>
    <t>21-04-112</t>
  </si>
  <si>
    <t>Diastematomielia, resección espolón c/s instrumentación</t>
  </si>
  <si>
    <t>21-04-113</t>
  </si>
  <si>
    <t>Escoliosis, trat. quir., cualquier vía de abordaje, e instrumentación de Harrington,  Luque, Dwyer o similares (no inclute material de fijación de columna)</t>
  </si>
  <si>
    <t>21-04-213</t>
  </si>
  <si>
    <t>Escoliosis, trat. quir., cualquier vía de abordaje, con instrumentación (incluye elementos de osteosíntesis)</t>
  </si>
  <si>
    <t>21-04-114</t>
  </si>
  <si>
    <t>Espondilodiscitis vertebral (TBC u otra), trat. quir. del foco, c/s artrodesis</t>
  </si>
  <si>
    <t>21-04-115</t>
  </si>
  <si>
    <t>Fractura apófisis espinosa, trat. quir.</t>
  </si>
  <si>
    <t>21-04-116</t>
  </si>
  <si>
    <t>Luxaciones, luxofracturas vertebrales (cervical, dorsal, lumbar), reducción cruenta, cualquier vía de abordaje, cualquier número</t>
  </si>
  <si>
    <t>21-04-117</t>
  </si>
  <si>
    <t>Osteotomías vertebrales correctoras, c/s instrumentación, c/s injertos óseos, c/s artrodesis</t>
  </si>
  <si>
    <t>21-04-118</t>
  </si>
  <si>
    <t>Plastías costales, cualquier número</t>
  </si>
  <si>
    <t>21-04-119</t>
  </si>
  <si>
    <t>Reemplazo cuerpo vertebral con artrodesis c/s osteosíntesis c/s instrumentación</t>
  </si>
  <si>
    <t>21-04-120</t>
  </si>
  <si>
    <t>Resección arco neural (operación de Gill o similares)</t>
  </si>
  <si>
    <t>21-04-121</t>
  </si>
  <si>
    <t>Resección del coxis</t>
  </si>
  <si>
    <t>21-04-122</t>
  </si>
  <si>
    <t>Diástasis pubiana, trat. quir.</t>
  </si>
  <si>
    <t>21-04-123</t>
  </si>
  <si>
    <t>Fractura, osteosíntesis quir.</t>
  </si>
  <si>
    <t>21-04-124</t>
  </si>
  <si>
    <t>Osteotomía pelviana (Salter, Chiari o similares)</t>
  </si>
  <si>
    <t>21-04-125</t>
  </si>
  <si>
    <t>Triple osteotomía de pelvis</t>
  </si>
  <si>
    <t>21-04-126</t>
  </si>
  <si>
    <t>Amputación inter-ilio abdominal</t>
  </si>
  <si>
    <t>21-04-127</t>
  </si>
  <si>
    <t>Desarticulación</t>
  </si>
  <si>
    <t>21-04-128</t>
  </si>
  <si>
    <t>Endoprótesis parcial c/s cementación (cualquier técnica) (no incluye prótesis)</t>
  </si>
  <si>
    <t>21-04-228</t>
  </si>
  <si>
    <t>Endoprótesis parcial c/s cementación (cualquier técnica) (incluye prótesis)</t>
  </si>
  <si>
    <t>21-04-129</t>
  </si>
  <si>
    <t>Endoprótesis total de cadera  (no incluye prótesis)</t>
  </si>
  <si>
    <t>21-04-229</t>
  </si>
  <si>
    <t>Endoprótesis total de cadera (incluye prótesis)</t>
  </si>
  <si>
    <t>21-04-130</t>
  </si>
  <si>
    <t>Epifisiolisis lenta o aguda, trat. quir.</t>
  </si>
  <si>
    <t>21-04-131</t>
  </si>
  <si>
    <t>Fractura de cuello de fémur, osteosíntesis, cualquier técnica (no incluye elementos de osteosíntesis)</t>
  </si>
  <si>
    <t>21-04-231</t>
  </si>
  <si>
    <t>Fractura de cuello de fémur, osteosíntesis, cualquier técnica (incluye elementos de osteosíntesis)</t>
  </si>
  <si>
    <t>21-04-132</t>
  </si>
  <si>
    <t>Fractura de cuello de fémur, resección epífisis femoral</t>
  </si>
  <si>
    <t>21-04-133</t>
  </si>
  <si>
    <t>21-04-134</t>
  </si>
  <si>
    <t>Luxofractura acetabular, trat. quir.</t>
  </si>
  <si>
    <t>21-04-135</t>
  </si>
  <si>
    <t>Operación de salvataje cadera, columna o similares</t>
  </si>
  <si>
    <t>21-04-136</t>
  </si>
  <si>
    <t>Osteotomías femorales</t>
  </si>
  <si>
    <t>21-04-137</t>
  </si>
  <si>
    <t>Reducción cruenta en luxación congénita o traumática</t>
  </si>
  <si>
    <t>21-04-138</t>
  </si>
  <si>
    <t>Reducción cruenta y acetabuloplastía femoral c/s osteotomía femoral</t>
  </si>
  <si>
    <t>21-04-139</t>
  </si>
  <si>
    <t>Reducción cruenta y osteotomía femoral</t>
  </si>
  <si>
    <t>21-04-140</t>
  </si>
  <si>
    <t>Tenotomía aductores c/s botas, con yugo (proc. aut.)</t>
  </si>
  <si>
    <t>21-04-141</t>
  </si>
  <si>
    <t>Trocanteroplastías</t>
  </si>
  <si>
    <t>21-04-142</t>
  </si>
  <si>
    <t>21-04-143</t>
  </si>
  <si>
    <t>Epifisiodesis (fémur y/o tibia)</t>
  </si>
  <si>
    <t>21-04-144</t>
  </si>
  <si>
    <t>Osteosíntesis diafisiaria o metafisiaria (cualquier técnica)</t>
  </si>
  <si>
    <t>21-04-145</t>
  </si>
  <si>
    <t>Osteotomía correctora</t>
  </si>
  <si>
    <t>21-04-146</t>
  </si>
  <si>
    <t>Osteotomía de alargamiento o acortamiento con osteosíntesis inmediata o distracción instrumental progresiva</t>
  </si>
  <si>
    <t>21-04-147</t>
  </si>
  <si>
    <t>Osteotomía en rosario con enclavijamiento clavo telescópico</t>
  </si>
  <si>
    <t>21-04-148</t>
  </si>
  <si>
    <t>Pseudoartrosis, trat. quir. (cualquier técnica)</t>
  </si>
  <si>
    <t>21-04-149</t>
  </si>
  <si>
    <t>Ruptura y/o hernia muscular, trat. quir.</t>
  </si>
  <si>
    <t>21-04-150</t>
  </si>
  <si>
    <t>Artrotomía por cuerpos libres, osteocondritis (proc. aut)</t>
  </si>
  <si>
    <t>21-04-151</t>
  </si>
  <si>
    <t>21-04-152</t>
  </si>
  <si>
    <t>Disfunción patelo-femoral, realineamiento (cualquier técnica)</t>
  </si>
  <si>
    <t>21-04-153</t>
  </si>
  <si>
    <t>21-04-154</t>
  </si>
  <si>
    <t>Fractura rótula: osteosíntesis o patelectomía parc. o total</t>
  </si>
  <si>
    <t>21-04-155</t>
  </si>
  <si>
    <t>Fracturas condíleas o de platillos tibiales, reducción, osteosíntesis  (cualquier técnica)</t>
  </si>
  <si>
    <t>21-04-156</t>
  </si>
  <si>
    <t>Inestabilidad crónica de rodilla, reconstrucción cápsuloligamentosa (cualquier técnica)</t>
  </si>
  <si>
    <t>21-04-157</t>
  </si>
  <si>
    <t>Luxación o rotura ligamentos, trat. quir. cápsulo-ligamentoso</t>
  </si>
  <si>
    <t>21-04-158</t>
  </si>
  <si>
    <t>Meniscectomía quirúrgica, interna y/o externa</t>
  </si>
  <si>
    <t>21-04-159</t>
  </si>
  <si>
    <t>Meniscectomía u otras intervenciones por vía artroscópica (incluye artroscopía diagnóstica)</t>
  </si>
  <si>
    <t>21-04-160</t>
  </si>
  <si>
    <t>Quiste poplíteo, trat. quir.</t>
  </si>
  <si>
    <t>21-04-161</t>
  </si>
  <si>
    <t>Reconstrucción aparato extensor</t>
  </si>
  <si>
    <t>21-04-162</t>
  </si>
  <si>
    <t>Reparación quirúrgica ligamentos colaterales y/o cruzados</t>
  </si>
  <si>
    <t>21-04-163</t>
  </si>
  <si>
    <t>Traslocaciones músculo-tendinosas en rodilla paralítica o espástica</t>
  </si>
  <si>
    <t>21-04-164</t>
  </si>
  <si>
    <t>21-04-165</t>
  </si>
  <si>
    <t>Colgajo cruzado de pierna, trat. quir. completo</t>
  </si>
  <si>
    <t>21-04-166</t>
  </si>
  <si>
    <t>Fasciotomía por síndrome compartamental</t>
  </si>
  <si>
    <t>21-04-167</t>
  </si>
  <si>
    <t>Osteosíntesis tibio-peroné  (cualquier técnica)</t>
  </si>
  <si>
    <t>21-04-168</t>
  </si>
  <si>
    <t>Osteotomía correctora de ejes  (cualquier técnica)</t>
  </si>
  <si>
    <t>21-04-169</t>
  </si>
  <si>
    <t>21-04-170</t>
  </si>
  <si>
    <t>Osteotomía del peroné</t>
  </si>
  <si>
    <t>21-04-171</t>
  </si>
  <si>
    <t>Peroné protibia</t>
  </si>
  <si>
    <t>21-04-172</t>
  </si>
  <si>
    <t>Pseudoartrosis, c/s osteosíntesis  (cualquier técnica)</t>
  </si>
  <si>
    <t>21-04-173</t>
  </si>
  <si>
    <t>21-04-174</t>
  </si>
  <si>
    <t>Endoprótesis total  (cualquier técnica)</t>
  </si>
  <si>
    <t>21-04-175</t>
  </si>
  <si>
    <t>Esguince grave, trat. quir. cápsulo-ligamentoso</t>
  </si>
  <si>
    <t>21-04-176</t>
  </si>
  <si>
    <t>Fractura astrágalo y/o calcáneo, osteosíntesis (cualq. técn.)</t>
  </si>
  <si>
    <t>21-04-177</t>
  </si>
  <si>
    <t>Huesos supernumerarios, extirpación, uno o más del mismo lado</t>
  </si>
  <si>
    <t>21-04-178</t>
  </si>
  <si>
    <t>Luxación tibio-astrág.-calcán., reducc. cruenta y osteosínt.</t>
  </si>
  <si>
    <t>21-04-179</t>
  </si>
  <si>
    <t>Luxofractura tobillo, cualquier tipo, osteosíntesis y reparación cápsulo-ligamentosa</t>
  </si>
  <si>
    <t>21-04-180</t>
  </si>
  <si>
    <t>Osteoplastía tibio-calcánea</t>
  </si>
  <si>
    <t>21-04-181</t>
  </si>
  <si>
    <t>Ruptura tendón de Aquiles o tibial posterior, tenorrafia primaria y/o transposiciones tendinosas</t>
  </si>
  <si>
    <t>21-04-182</t>
  </si>
  <si>
    <t>Ruptura tibial anterior u otros, tenorrafia</t>
  </si>
  <si>
    <t>21-04-183</t>
  </si>
  <si>
    <t>Tenorrafia extensores o tenotomía de alargamiento de tendón de Aquiles</t>
  </si>
  <si>
    <t>21-04-184</t>
  </si>
  <si>
    <t>Traslocación tendinosa</t>
  </si>
  <si>
    <t>21-04-185</t>
  </si>
  <si>
    <t>Amputación transmetatarsiana</t>
  </si>
  <si>
    <t>21-04-186</t>
  </si>
  <si>
    <t>Astrágalo vertical, trat. quir.</t>
  </si>
  <si>
    <t>21-04-187</t>
  </si>
  <si>
    <t>Espolón calcáneo, trat. quir.</t>
  </si>
  <si>
    <t>21-04-188</t>
  </si>
  <si>
    <t>Exostosis 5° metatarsiano, ("juanetillo")  trat. quir.</t>
  </si>
  <si>
    <t>21-04-189</t>
  </si>
  <si>
    <t>Fasciotomía plantar (proc. aut.)</t>
  </si>
  <si>
    <t>21-04-190</t>
  </si>
  <si>
    <t>Hallux valgus o rígidus, trat.quir. completo (cualquier téc.)</t>
  </si>
  <si>
    <t>21-04-191</t>
  </si>
  <si>
    <t>Luxaciones, luxofracturas, fracturas, reducción cruenta</t>
  </si>
  <si>
    <t>21-04-192</t>
  </si>
  <si>
    <t>Mal perforante plantar, trat. quir.</t>
  </si>
  <si>
    <t>21-04-193</t>
  </si>
  <si>
    <t>Neuroma de Morton, trat. quir.</t>
  </si>
  <si>
    <t>21-04-194</t>
  </si>
  <si>
    <t>Ortejos en garra, trat. quir., cualq. número (cualq. técnica)</t>
  </si>
  <si>
    <t>21-04-195</t>
  </si>
  <si>
    <t>Ortejos, amputación, uno o más del mismo pie</t>
  </si>
  <si>
    <t>21-04-196</t>
  </si>
  <si>
    <t>Pie bot u otras malformaciones congénitas, trat. quir. (cualquier técnica)</t>
  </si>
  <si>
    <t>21-04-197</t>
  </si>
  <si>
    <t>Pie cavo, trat. quir. (cualquier técnica)</t>
  </si>
  <si>
    <t>21-04-198</t>
  </si>
  <si>
    <t>Pie plano, trat. quir. (cualquier técnica)</t>
  </si>
  <si>
    <t>21-04-199</t>
  </si>
  <si>
    <t>Pie reumatoídeo, trat. quir. completo (cualquier técnica)</t>
  </si>
  <si>
    <t>21-04-200</t>
  </si>
  <si>
    <t>Sesamoídeos, extirpación de uno o más del mismo pie</t>
  </si>
  <si>
    <t>21-04-201</t>
  </si>
  <si>
    <t>21-04-202</t>
  </si>
  <si>
    <t>Transplantes tendinosos (cualquier técnica)</t>
  </si>
  <si>
    <t xml:space="preserve">RETIRO DE ELEMENTOS DE OSTEOSINTESIS                        </t>
  </si>
  <si>
    <t>21-06-001</t>
  </si>
  <si>
    <t>Retiro de endoprótesis u osteosíntesis internas articulares o de columna vertebral</t>
  </si>
  <si>
    <t>21-06-002</t>
  </si>
  <si>
    <t>Retiro de placas rectas o anguladas</t>
  </si>
  <si>
    <t>21-06-003</t>
  </si>
  <si>
    <t>Retiro de tornillos, clavos, agujas de osteosíntesis o similares</t>
  </si>
  <si>
    <t xml:space="preserve">PROCEDIMIENTOS ORTOPEDICOS                                  </t>
  </si>
  <si>
    <t>21-07-001</t>
  </si>
  <si>
    <t>Luxaciones de articulaciones medianas (hombro, codo, rodilla, tobillo, muñeca, tarso y esternoclavicular)</t>
  </si>
  <si>
    <t>21-07-002</t>
  </si>
  <si>
    <t>Luxaciones de articulaciones  mayores (columna, cadera, pelvis)</t>
  </si>
  <si>
    <t>21-07-003</t>
  </si>
  <si>
    <t>Luxaciones de articulaciones menores (el resto)</t>
  </si>
  <si>
    <t>21-07-004</t>
  </si>
  <si>
    <t>Fracturas mayores (columna, pelvis, supracondílea, codo, epífisis femorales)</t>
  </si>
  <si>
    <t>21-07-005</t>
  </si>
  <si>
    <t>Fracturas medianas (diáfisis humeral, radial, cubital, diáfisis femoral, tibial, peroneal, clavicular, platillos tibiales)</t>
  </si>
  <si>
    <t>21-07-006</t>
  </si>
  <si>
    <t>Fracturas menores (el resto)</t>
  </si>
  <si>
    <t>21-07-007</t>
  </si>
  <si>
    <t>Tto.funcional c/técnica Sarmiento y similares- Extremidad inferior</t>
  </si>
  <si>
    <t>21-07-008</t>
  </si>
  <si>
    <t>Tto.funcional c/técnica Sarmiento y similares- Extremidad superior</t>
  </si>
  <si>
    <t>21-07-009</t>
  </si>
  <si>
    <t>Luxación congénita de cadera, trat. ortopédico completo (uni o bilateral)</t>
  </si>
  <si>
    <t>21-07-010</t>
  </si>
  <si>
    <t>Pie bot, cada pie, hasta 10 cambios de yeso</t>
  </si>
  <si>
    <t xml:space="preserve">GRUPO 22 : ANESTESIA                                                   </t>
  </si>
  <si>
    <t>22-01-102</t>
  </si>
  <si>
    <t>Anestesia peridural o epidural  continua para partos</t>
  </si>
  <si>
    <t>GRUPO 24 : RESCATES, TRASLADOS Y RONDAS RURALES</t>
  </si>
  <si>
    <t>24-01-061</t>
  </si>
  <si>
    <t>Rescate simple y/o traslado en móvil 1</t>
  </si>
  <si>
    <t>24-01-062</t>
  </si>
  <si>
    <t>Rescate profesionalizado y/o traslado paciente complejo móvil 2</t>
  </si>
  <si>
    <t>24-01-063</t>
  </si>
  <si>
    <t>Rescate medicalizado y/o traslado paciente critico en móvil 3</t>
  </si>
  <si>
    <t>24-01-064</t>
  </si>
  <si>
    <t>Traslado en ambulancia</t>
  </si>
  <si>
    <t>24-01-065</t>
  </si>
  <si>
    <t>Ronda rural terrestre, c/ km recorrido</t>
  </si>
  <si>
    <t>24-01-066</t>
  </si>
  <si>
    <t>Ronda rural aérea, c/ hora de vuelo</t>
  </si>
  <si>
    <t>24-01-067</t>
  </si>
  <si>
    <t>Ronda rural marítima, c/ hora de navegación</t>
  </si>
  <si>
    <t xml:space="preserve">GRUPO 27 : ATENCION ODONTOLOGICA                                   </t>
  </si>
  <si>
    <t xml:space="preserve">NIVEL PRIMARIO                                              </t>
  </si>
  <si>
    <t>27-01-001</t>
  </si>
  <si>
    <t>Aplicación de sellantes</t>
  </si>
  <si>
    <t>27-01-002</t>
  </si>
  <si>
    <t>Desgastes selectivos</t>
  </si>
  <si>
    <t>27-01-003</t>
  </si>
  <si>
    <t>Destartraje y pulido corona</t>
  </si>
  <si>
    <t>27-01-007</t>
  </si>
  <si>
    <t>Fluoración tópica</t>
  </si>
  <si>
    <t>27-01-008</t>
  </si>
  <si>
    <t>Mantenedores de espacio</t>
  </si>
  <si>
    <t>27-01-011</t>
  </si>
  <si>
    <t>Pulpotomía</t>
  </si>
  <si>
    <t>27-01-013</t>
  </si>
  <si>
    <t>Examen de salud oral</t>
  </si>
  <si>
    <t>27-01-017</t>
  </si>
  <si>
    <t>Barniz de Flúor</t>
  </si>
  <si>
    <t>27-01-004</t>
  </si>
  <si>
    <t>Educación grupal</t>
  </si>
  <si>
    <t>27-01-014</t>
  </si>
  <si>
    <t>Trabajo comunitario</t>
  </si>
  <si>
    <t>27-01-005</t>
  </si>
  <si>
    <t>Exodoncia permanente</t>
  </si>
  <si>
    <t>27-01-006</t>
  </si>
  <si>
    <t>Exodoncia temporal</t>
  </si>
  <si>
    <t>27-01-009</t>
  </si>
  <si>
    <t>Obturación amalgama y silicato</t>
  </si>
  <si>
    <t>27-01-010</t>
  </si>
  <si>
    <t>Obturación composite</t>
  </si>
  <si>
    <t>27-01-012</t>
  </si>
  <si>
    <t>Urgencias</t>
  </si>
  <si>
    <t>27-01-015</t>
  </si>
  <si>
    <t>Radiografía retroalveolar y Bite-Wing (por placa)</t>
  </si>
  <si>
    <t>27-01-016</t>
  </si>
  <si>
    <t>Obturación Vidrio Ionómero</t>
  </si>
  <si>
    <t xml:space="preserve">NIVEL SECUNDARIO                                            </t>
  </si>
  <si>
    <t>27-02-001</t>
  </si>
  <si>
    <t>Cirugía bucal</t>
  </si>
  <si>
    <t>27-02-004</t>
  </si>
  <si>
    <t>Obturación Inlay metal (incluye materiales no preciosos, 
no incluye oro)</t>
  </si>
  <si>
    <t>27-02-005</t>
  </si>
  <si>
    <t>Periodoncia, consulta</t>
  </si>
  <si>
    <t>27-02-006</t>
  </si>
  <si>
    <t>Plano alivio oclusal</t>
  </si>
  <si>
    <t>27-02-007</t>
  </si>
  <si>
    <t>Prótesis de restitución (fase clínica)</t>
  </si>
  <si>
    <t>27-02-008</t>
  </si>
  <si>
    <t>Prótesis metálica</t>
  </si>
  <si>
    <t>27-02-009</t>
  </si>
  <si>
    <t>Radiografía extraoral (por placa)</t>
  </si>
  <si>
    <t>27-02-010</t>
  </si>
  <si>
    <t>Radiografía oclusal (por placa)</t>
  </si>
  <si>
    <t>27-02-011</t>
  </si>
  <si>
    <t>Prótesis de restitución (fase laboratorio)</t>
  </si>
  <si>
    <t>27-02-012</t>
  </si>
  <si>
    <t>Reparación compuesta de prótesis</t>
  </si>
  <si>
    <t>27-02-013</t>
  </si>
  <si>
    <t>Reparación corona</t>
  </si>
  <si>
    <t>27-02-014</t>
  </si>
  <si>
    <t>Reparación o reajuste prótesis</t>
  </si>
  <si>
    <t>27-02-015</t>
  </si>
  <si>
    <t>Restitución por corona (combinada)</t>
  </si>
  <si>
    <t>27-02-016</t>
  </si>
  <si>
    <t>Restitución por corona provisoria</t>
  </si>
  <si>
    <t>27-02-017</t>
  </si>
  <si>
    <t>Sialografía (cada lado) (incluye el proc.)</t>
  </si>
  <si>
    <t>27-02-019</t>
  </si>
  <si>
    <t>Tratamiento ortodoncia con aparatología removible  (incluye aparato)(año 1)</t>
  </si>
  <si>
    <t>27-02-020</t>
  </si>
  <si>
    <t>Tratamiento ortodoncia con aparatologia fija (incluye aparato) (año 1)</t>
  </si>
  <si>
    <t>27-02-021</t>
  </si>
  <si>
    <t>Tratamiento ortodoncia con aparatologia fija (incluye aparato) (año 2)</t>
  </si>
  <si>
    <t>27-02-022</t>
  </si>
  <si>
    <t>Endodoncia Multirradicular</t>
  </si>
  <si>
    <t>27-02-023</t>
  </si>
  <si>
    <t>Endodoncia birradicular</t>
  </si>
  <si>
    <t>27-02-024</t>
  </si>
  <si>
    <t>Endodoncia unirradicular</t>
  </si>
  <si>
    <t>27-02-025</t>
  </si>
  <si>
    <t>Telerradiografia</t>
  </si>
  <si>
    <t>27-02-026</t>
  </si>
  <si>
    <t>Radiografía Panoramica (por placa)</t>
  </si>
  <si>
    <t>27-02-027</t>
  </si>
  <si>
    <t>Tomografia Computacional Maxilo Facial Cone Beam</t>
  </si>
  <si>
    <t xml:space="preserve">NIVEL TERCIARIO                                             </t>
  </si>
  <si>
    <t>27-03-001</t>
  </si>
  <si>
    <t>Cirugía de enfermedad periodontal (por grupo)</t>
  </si>
  <si>
    <t>27-03-002</t>
  </si>
  <si>
    <t>Corticotomía</t>
  </si>
  <si>
    <t>27-03-003</t>
  </si>
  <si>
    <t>Disyunción palatina quirúrgica</t>
  </si>
  <si>
    <t>27-03-004</t>
  </si>
  <si>
    <t>Extirpación de pseudoquistes, quistes y tumores</t>
  </si>
  <si>
    <t>27-03-005</t>
  </si>
  <si>
    <t>Glosectomías</t>
  </si>
  <si>
    <t>27-03-006</t>
  </si>
  <si>
    <t>Implante endodóntico intraóseo</t>
  </si>
  <si>
    <t>27-03-007</t>
  </si>
  <si>
    <t>Implantes subperiósticos</t>
  </si>
  <si>
    <t>27-03-008</t>
  </si>
  <si>
    <t>Inclusiones dentarias</t>
  </si>
  <si>
    <t>27-03-009</t>
  </si>
  <si>
    <t>Injertos en boca</t>
  </si>
  <si>
    <t>27-03-010</t>
  </si>
  <si>
    <t>Intervenciones quirúrgicas en el seno maxilar</t>
  </si>
  <si>
    <t>27-03-011</t>
  </si>
  <si>
    <t>Plastía de fístula salival</t>
  </si>
  <si>
    <t>27-03-012</t>
  </si>
  <si>
    <t>Preparación quirúrgica de los maxilares con fines protésicos</t>
  </si>
  <si>
    <t>27-03-013</t>
  </si>
  <si>
    <t>Profundización de vestíbulo o reconstrucción de rebordes, 
con o sin injerto</t>
  </si>
  <si>
    <t>27-03-014</t>
  </si>
  <si>
    <t>Reimplante y trasplante dentario</t>
  </si>
  <si>
    <t>27-03-015</t>
  </si>
  <si>
    <t>Remoción de cuerpo extraño y secuestrectomía</t>
  </si>
  <si>
    <t>27-03-016</t>
  </si>
  <si>
    <t>Sutura completa de herida mayor</t>
  </si>
  <si>
    <t>27-03-017</t>
  </si>
  <si>
    <t>Sutura completa de herida menor</t>
  </si>
  <si>
    <t>27-03-018</t>
  </si>
  <si>
    <t>Sutura simple de herida</t>
  </si>
  <si>
    <t>27-03-019</t>
  </si>
  <si>
    <t>Tratamiento quirúrgico fracturas maxilar superior</t>
  </si>
  <si>
    <t>27-03-020</t>
  </si>
  <si>
    <t>Tratamiento quirúrgico de fracturas en maxilar inferior</t>
  </si>
  <si>
    <t>27-03-021</t>
  </si>
  <si>
    <t>Tratamiento de traumatismo dento alveolar simple</t>
  </si>
  <si>
    <t>27-03-022</t>
  </si>
  <si>
    <t>Tratamiento de traumatismo dento alveolar complejo</t>
  </si>
  <si>
    <t>27-03-023</t>
  </si>
  <si>
    <t>Implante endo-oseo oseointegrable</t>
  </si>
  <si>
    <t>27-03-024</t>
  </si>
  <si>
    <t>Pilar Protésico sobre Implantes</t>
  </si>
  <si>
    <t xml:space="preserve">GRUPO 30 : LENTES,AUDIFONOS,PNDA,TBC.      </t>
  </si>
  <si>
    <t xml:space="preserve">LENTES Y AUDIFONOS                                          </t>
  </si>
  <si>
    <t>30-01-001</t>
  </si>
  <si>
    <t>Lentes ópticos</t>
  </si>
  <si>
    <t>30-01-002</t>
  </si>
  <si>
    <t>Audífonos</t>
  </si>
  <si>
    <t xml:space="preserve">PROGRAMA NACIONAL DE DROGAS                                 </t>
  </si>
  <si>
    <t>30-02-001</t>
  </si>
  <si>
    <t>Linfoma de Hodgkin</t>
  </si>
  <si>
    <t>30-02-002</t>
  </si>
  <si>
    <t>Linfoma No Hodgkin no agresivo</t>
  </si>
  <si>
    <t>30-02-003</t>
  </si>
  <si>
    <t>Linfoma No Hodgkin Intermedio</t>
  </si>
  <si>
    <t>30-02-004</t>
  </si>
  <si>
    <t>Linfoma No Hodgkin, agresivo</t>
  </si>
  <si>
    <t>30-02-005</t>
  </si>
  <si>
    <t>Leucemia linfoblastica</t>
  </si>
  <si>
    <t>30-02-006</t>
  </si>
  <si>
    <t>Leucemia Aguda No linfática aguda y Leucemia Promielocítica</t>
  </si>
  <si>
    <t>30-02-007</t>
  </si>
  <si>
    <t>Cáncer de Testículo y  Germinales extragonadales</t>
  </si>
  <si>
    <t>30-02-008</t>
  </si>
  <si>
    <t>Enfermedad Trofoblástica Gestacional</t>
  </si>
  <si>
    <t>30-02-033</t>
  </si>
  <si>
    <t>Rescate de Linfomas y Leucemias</t>
  </si>
  <si>
    <t>30-02-034</t>
  </si>
  <si>
    <t>Ca. Mama etapa I y II</t>
  </si>
  <si>
    <t>30-02-135</t>
  </si>
  <si>
    <t>Ca mama etapa III</t>
  </si>
  <si>
    <t>30-02-136</t>
  </si>
  <si>
    <t>Ca mama etapa IV</t>
  </si>
  <si>
    <t>30-02-137</t>
  </si>
  <si>
    <t>Ca mama etapa IV metástasis ósea</t>
  </si>
  <si>
    <t>30-02-036</t>
  </si>
  <si>
    <t xml:space="preserve">Ca. Cervico Uterino </t>
  </si>
  <si>
    <t>30-02-009</t>
  </si>
  <si>
    <t>30-02-010</t>
  </si>
  <si>
    <t>Linfoma B y LLA-B</t>
  </si>
  <si>
    <t>30-02-011</t>
  </si>
  <si>
    <t>Linfoma Linfoblástico</t>
  </si>
  <si>
    <t>30-02-012</t>
  </si>
  <si>
    <t>Leucemia linfoblástica aguda</t>
  </si>
  <si>
    <t>30-02-013</t>
  </si>
  <si>
    <t>Leucemia Mieloide Aguda</t>
  </si>
  <si>
    <t>30-02-014</t>
  </si>
  <si>
    <t>Neuroblastoma</t>
  </si>
  <si>
    <t>30-02-015</t>
  </si>
  <si>
    <t>Osteosarcoma</t>
  </si>
  <si>
    <t>30-02-016</t>
  </si>
  <si>
    <t>Sarcoma partes blandas</t>
  </si>
  <si>
    <t>30-02-017</t>
  </si>
  <si>
    <t>Ewing</t>
  </si>
  <si>
    <t>30-02-107</t>
  </si>
  <si>
    <t>Tumores germinales Extra Sistema Nerviso Central (Extra SNC)</t>
  </si>
  <si>
    <t>30-02-020</t>
  </si>
  <si>
    <t>Tumor de Wilms</t>
  </si>
  <si>
    <t>30-02-021</t>
  </si>
  <si>
    <t>Retinoblastoma</t>
  </si>
  <si>
    <t>30-02-022</t>
  </si>
  <si>
    <t>Histiocitosis</t>
  </si>
  <si>
    <t>30-02-024</t>
  </si>
  <si>
    <t>Recaída tumores sólidos</t>
  </si>
  <si>
    <t>30-02-025</t>
  </si>
  <si>
    <t>Hepatoblastomas</t>
  </si>
  <si>
    <t>30-02-026</t>
  </si>
  <si>
    <t>Leucemias mieloide crónica</t>
  </si>
  <si>
    <t>30-02-126</t>
  </si>
  <si>
    <t>Recaída de Leucemia Mieloide</t>
  </si>
  <si>
    <t>30-02-027</t>
  </si>
  <si>
    <t>Recaídas de leucemias Linfoblasticas</t>
  </si>
  <si>
    <t>30-02-028</t>
  </si>
  <si>
    <t>Méduloblastomas</t>
  </si>
  <si>
    <t>30-02-029</t>
  </si>
  <si>
    <t>Tumores de &lt; de 3 años</t>
  </si>
  <si>
    <t>30-02-030</t>
  </si>
  <si>
    <t>Glioma</t>
  </si>
  <si>
    <t>30-02-031</t>
  </si>
  <si>
    <t>Astrocitoma</t>
  </si>
  <si>
    <t>30-02-032</t>
  </si>
  <si>
    <t>Tumor Germinal SNC</t>
  </si>
  <si>
    <t>30-02-023</t>
  </si>
  <si>
    <t>Cuidados Paliativos y Alivio del Dolor en Cáncer Terminal 
(en adultos o niños)</t>
  </si>
  <si>
    <t>TRATAMIENTO ABREVIADO DE LA TUBERCULOSIS</t>
  </si>
  <si>
    <t>30-03-001</t>
  </si>
  <si>
    <t>TBC, esquema primario (mensual)</t>
  </si>
  <si>
    <t>30-03-002</t>
  </si>
  <si>
    <t>TBC, esquema primario simplificado (mensual)</t>
  </si>
  <si>
    <t>30-03-003</t>
  </si>
  <si>
    <t>TBC, esquema secundario (mensual)</t>
  </si>
  <si>
    <t>30-03-004</t>
  </si>
  <si>
    <t>TBC, esquema normado de retratamiento (mensual)</t>
  </si>
  <si>
    <t>30-03-005</t>
  </si>
  <si>
    <t>TBC, esquema especial de retratamiento (mensual)</t>
  </si>
  <si>
    <t>PROCEDIMIENTOS DE NEUROLOGIA</t>
  </si>
  <si>
    <t>11-01-001</t>
  </si>
  <si>
    <t>Intraventricular por fontanela, cisternal o latero-cervical alta o de hematoma intracraneal</t>
  </si>
  <si>
    <t>11-01-002</t>
  </si>
  <si>
    <t>Subdural</t>
  </si>
  <si>
    <t>11-01-003</t>
  </si>
  <si>
    <t>Lumbar c/s manometria c/s queckensted</t>
  </si>
  <si>
    <t>11-01-005</t>
  </si>
  <si>
    <t>Electrocorticografia</t>
  </si>
  <si>
    <t>11-01-007</t>
  </si>
  <si>
    <t>Estereo-electroencefalografia (incluye uno o mas electrodos</t>
  </si>
  <si>
    <t>11-01-008</t>
  </si>
  <si>
    <t>Monitoreo e.e.g. (electrodos implantados) por sesion.</t>
  </si>
  <si>
    <t>11-01-040</t>
  </si>
  <si>
    <t>E.E.G. Post-privacion de sueno (incluye codigo 11-01-006). Equipo de 8 canales</t>
  </si>
  <si>
    <t>11-01-041</t>
  </si>
  <si>
    <t>E.E.G. Post-privacion de sueno (incluye codigo 11-01-004) equipo de 16 o mas canales</t>
  </si>
  <si>
    <t>11-01-042</t>
  </si>
  <si>
    <t>E.E.G. Digital (con activaciones) 20 canales</t>
  </si>
  <si>
    <t>11-01-043</t>
  </si>
  <si>
    <t>E.E.G. Digital (con activaciones) 32 canales</t>
  </si>
  <si>
    <t>11-01-046</t>
  </si>
  <si>
    <t>Electroencefalograma digital de 32 canales con "mapeo"</t>
  </si>
  <si>
    <t>11-01-044</t>
  </si>
  <si>
    <t>Monitoreo e.e.g. Continuo de 24 hrs.</t>
  </si>
  <si>
    <t>11-01-045</t>
  </si>
  <si>
    <t>Polisomnografia (estudio poligrafico del sueno),</t>
  </si>
  <si>
    <t>11-01-009</t>
  </si>
  <si>
    <t>Electromiografia de fibra unica</t>
  </si>
  <si>
    <t>11-01-010</t>
  </si>
  <si>
    <t>Electromiografias cualquier region, por ej.: musculos faciales, faringe, paravertebrales, vejiga y perone, test de miastenia (incluye el estudio clinico y muestreo suficiente para diagnosticar naturaleza del trastorno y estado evolutivo), c/u</t>
  </si>
  <si>
    <t>11-01-011</t>
  </si>
  <si>
    <t>Potenciales evocados en corteza ( por ej.: auditivo, ocular</t>
  </si>
  <si>
    <t>11-01-012</t>
  </si>
  <si>
    <t>Velocidad de conduccion (incluye reflejo h, onda f y otros)</t>
  </si>
  <si>
    <t>11-01-013</t>
  </si>
  <si>
    <t>Carotida-vertebral por cateterizacion de la subclavia, axilar, humeral o femoral (a.c 04-02-029)</t>
  </si>
  <si>
    <t>11-01-015</t>
  </si>
  <si>
    <t>Flebografia orbitaria ( a.c. 04-02-040 )</t>
  </si>
  <si>
    <t>11-01-018</t>
  </si>
  <si>
    <t>Yugulografia ( a.c. 04-02-040 )</t>
  </si>
  <si>
    <t>11-01-019</t>
  </si>
  <si>
    <t>Neumoencefalografia fraccionada, por puncion lumbar</t>
  </si>
  <si>
    <t>11-01-020</t>
  </si>
  <si>
    <t>Neumoencefalografia p/puncion suboccipital( a.c. 04-02-045 )</t>
  </si>
  <si>
    <t>11-01-025</t>
  </si>
  <si>
    <t>Por puncion lumbar, con medio de contraste gaseoso o hidrosoluble (A.C. 04-02-049 O 04-02-050 S/corresp.)</t>
  </si>
  <si>
    <t>11-01-026</t>
  </si>
  <si>
    <t>De nervios perifericos intramuscular (de punto motor)</t>
  </si>
  <si>
    <t>11-01-027</t>
  </si>
  <si>
    <t>De nervios perifericos troncular</t>
  </si>
  <si>
    <t>11-01-028</t>
  </si>
  <si>
    <t>De ramas del trigemino o del facial</t>
  </si>
  <si>
    <t>11-01-029</t>
  </si>
  <si>
    <t>Del ganglio estrellado</t>
  </si>
  <si>
    <t>11-01-030</t>
  </si>
  <si>
    <t>Epidural, cervical, lumbar o similares, cada sesion</t>
  </si>
  <si>
    <t>11-01-031</t>
  </si>
  <si>
    <t>Intercostales (cualquier numero)</t>
  </si>
  <si>
    <t>11-01-032</t>
  </si>
  <si>
    <t>Rizotomia quimica por medio de inyeccion intratecal.</t>
  </si>
  <si>
    <t>11-01-033</t>
  </si>
  <si>
    <t>Suboccipital u otros nervios cervicales</t>
  </si>
  <si>
    <t>11-01-034</t>
  </si>
  <si>
    <t>Intramuscular</t>
  </si>
  <si>
    <t>11-01-035</t>
  </si>
  <si>
    <t>Intratecal</t>
  </si>
  <si>
    <t>11-01-036</t>
  </si>
  <si>
    <t>Troncular</t>
  </si>
  <si>
    <t>PROCEDIMIENTOS DE OFTALMOLOGÍA</t>
  </si>
  <si>
    <t>12-01-001</t>
  </si>
  <si>
    <t>&amp; campimetria de proyeccion, c/ojo (proc.aut.)</t>
  </si>
  <si>
    <t>12-01-042</t>
  </si>
  <si>
    <t>&amp; campimetria computarizada, c/ojo</t>
  </si>
  <si>
    <t>12-01-002</t>
  </si>
  <si>
    <t>&amp; coordimetria, test de hess u otro, c/ojo</t>
  </si>
  <si>
    <t>12-01-003</t>
  </si>
  <si>
    <t>&amp; cuantificacion de lagrimacion (test de   schirmer),  uno o ambos ojos</t>
  </si>
  <si>
    <t>12-01-004</t>
  </si>
  <si>
    <t>&amp; curva de tension aplanatica (por cada dia), c/ojo</t>
  </si>
  <si>
    <t>12-01-005</t>
  </si>
  <si>
    <t>&amp; diploscopia cuantitativa, ambos ojos</t>
  </si>
  <si>
    <t>12-01-006</t>
  </si>
  <si>
    <t>&amp; electromiografia musculos oculares adultos, c/ojo</t>
  </si>
  <si>
    <t>12-01-007</t>
  </si>
  <si>
    <t>&amp; electromiografia musculos oculares ninos, c/ojo</t>
  </si>
  <si>
    <t>12-01-008</t>
  </si>
  <si>
    <t>&amp; electrooculografia, ambos ojos</t>
  </si>
  <si>
    <t>12-01-009</t>
  </si>
  <si>
    <t>&amp; exploracion sensoriomotora: estrabismo, estudio completo ,</t>
  </si>
  <si>
    <t>12-01-010</t>
  </si>
  <si>
    <t>&amp; perimetria estatica (con campimetria de  proyeccion) ,</t>
  </si>
  <si>
    <t>12-01-011</t>
  </si>
  <si>
    <t>&amp; pruebas de provocacion para glaucoma (prueba de oscuridad u otras), uno o ambos ojos</t>
  </si>
  <si>
    <t>12-01-012</t>
  </si>
  <si>
    <t>&amp; retinografia, ambos ojos</t>
  </si>
  <si>
    <t>12-01-013</t>
  </si>
  <si>
    <t>&amp; tonografia electronica, c/ojo</t>
  </si>
  <si>
    <t>12-01-014</t>
  </si>
  <si>
    <t>&amp; tonometria ocular, cualquier tecnica, c/ojo</t>
  </si>
  <si>
    <t>12-01-015</t>
  </si>
  <si>
    <t>&amp; tratamiento ortoptico y/ o pleoptico (por sesion) ,</t>
  </si>
  <si>
    <t>12-01-016</t>
  </si>
  <si>
    <t>Angiografia de retina o de iris, (con fluoresceina o sim) c/ojo</t>
  </si>
  <si>
    <t>12-01-017</t>
  </si>
  <si>
    <t>Angioscopia retinal y/o iris (con fluoresceina o similar),</t>
  </si>
  <si>
    <t>12-01-018</t>
  </si>
  <si>
    <t xml:space="preserve">  Electrorretinografia, c/ojo</t>
  </si>
  <si>
    <t>12-01-019</t>
  </si>
  <si>
    <t xml:space="preserve">  Exploracion vitreorretinal, ambos ojos</t>
  </si>
  <si>
    <t>12-01-020</t>
  </si>
  <si>
    <t>Ecobiometria con calculo de lente intraocular, ambos ojos.</t>
  </si>
  <si>
    <t>12-01-023</t>
  </si>
  <si>
    <t>&amp; potencial visual evocado en adultos, ambos ojos</t>
  </si>
  <si>
    <t>12-01-024</t>
  </si>
  <si>
    <t>&amp; potencial visual evocado en ninos, ambos ojos</t>
  </si>
  <si>
    <t>12-01-043</t>
  </si>
  <si>
    <t>&amp; topografia corneal computarizada, c/ojo</t>
  </si>
  <si>
    <t>12-01-028</t>
  </si>
  <si>
    <t>Flebografia orbitaria (a.c. 04-02-040)</t>
  </si>
  <si>
    <t>12-01-029</t>
  </si>
  <si>
    <t>Cuerpo extrano conjuntival y/o corneal en adultos</t>
  </si>
  <si>
    <t>12-01-030</t>
  </si>
  <si>
    <t>Cuerpo extrano conjuntival y/o corneal en ninos</t>
  </si>
  <si>
    <t>12-01-031</t>
  </si>
  <si>
    <t>Via lagrimal,cateterismo o sondaje en adultos</t>
  </si>
  <si>
    <t>12-01-032</t>
  </si>
  <si>
    <t>Via lagrimal, cateterismo o sondaje en lactantes</t>
  </si>
  <si>
    <t>12-01-033</t>
  </si>
  <si>
    <t>Via lagrimal, cateterismo o sondaje en ninos</t>
  </si>
  <si>
    <t>12-01-034</t>
  </si>
  <si>
    <t>Tocacion corneal c/yodo y/o eter u otros, en ninos o adultos</t>
  </si>
  <si>
    <t>12-01-035</t>
  </si>
  <si>
    <t>Criocoagulacion conjuntival, corneal o palpebral en adultos</t>
  </si>
  <si>
    <t>12-01-036</t>
  </si>
  <si>
    <t>Criocoagulacion conjuntival, corneal o palpebral en ninos</t>
  </si>
  <si>
    <t>12-01-037</t>
  </si>
  <si>
    <t>Glaucoma, ciclodiatermia y/o ciclocrioterapia</t>
  </si>
  <si>
    <t>12-01-038</t>
  </si>
  <si>
    <t>Inyeccion retrobulbar</t>
  </si>
  <si>
    <t>12-01-039</t>
  </si>
  <si>
    <t>Pestanas, extirp. Por electrocoagulacion (cualquier numero)</t>
  </si>
  <si>
    <t>12-01-040</t>
  </si>
  <si>
    <t>Puntos lagrimales; electrotermocoagulacion</t>
  </si>
  <si>
    <t>12-01-041</t>
  </si>
  <si>
    <t>Sondaje vía lagrimal en niños (bajo anestesia general)</t>
  </si>
  <si>
    <t>PROCEDIMIENTOS DE OTORRINOLARINGOLOGÍA</t>
  </si>
  <si>
    <t>13-01-001</t>
  </si>
  <si>
    <t>Electrogustometria</t>
  </si>
  <si>
    <t>13-01-002</t>
  </si>
  <si>
    <t>&amp; rinomanometria c/s vasocontrictor</t>
  </si>
  <si>
    <t>13-01-003</t>
  </si>
  <si>
    <t>Nasofaringolaringofibroscopia</t>
  </si>
  <si>
    <t>13-01-004</t>
  </si>
  <si>
    <t>Rinoscopia posterior, con nasofaringoscopia c/s toma</t>
  </si>
  <si>
    <t>13-01-005</t>
  </si>
  <si>
    <t>Sinusoscopia de cada seno maxilar por puncion, c/s biopsia,c/s  toma de muestras</t>
  </si>
  <si>
    <t>13-01-006</t>
  </si>
  <si>
    <t xml:space="preserve"> Con microscopio</t>
  </si>
  <si>
    <t>13-01-007</t>
  </si>
  <si>
    <t xml:space="preserve"> Sin microscopio</t>
  </si>
  <si>
    <t>13-01-021</t>
  </si>
  <si>
    <t>&amp; - en adultos</t>
  </si>
  <si>
    <t>13-01-008</t>
  </si>
  <si>
    <t>&amp; - en ninos</t>
  </si>
  <si>
    <t>13-01-009</t>
  </si>
  <si>
    <t>&amp;  impedanciometria</t>
  </si>
  <si>
    <t>13-01-010</t>
  </si>
  <si>
    <t>&amp;  prueba de audifonos</t>
  </si>
  <si>
    <t>13-01-011</t>
  </si>
  <si>
    <t>&amp;  audiometria por potenciales evocados ( adultos o ninos )</t>
  </si>
  <si>
    <t>13-01-012</t>
  </si>
  <si>
    <t>&amp;  cocleovestibular con electronistagmografia</t>
  </si>
  <si>
    <t>13-01-015</t>
  </si>
  <si>
    <t>&amp;  electronistagmografia c/s nistag.de posicion (proc.aut.)</t>
  </si>
  <si>
    <t>13-01-016</t>
  </si>
  <si>
    <t>&amp;  permeabilidad tubaria, estudio instrumental de</t>
  </si>
  <si>
    <t>13-01-017</t>
  </si>
  <si>
    <t>&amp;  prueba calorica (proc.aut.)</t>
  </si>
  <si>
    <t>13-01-019</t>
  </si>
  <si>
    <t>&amp;  test de glicerol (con dos audiometrias )</t>
  </si>
  <si>
    <t>13-01-020</t>
  </si>
  <si>
    <t>&amp;  viii par, estudio de ( examen cocleovestibular)</t>
  </si>
  <si>
    <t>13-01-024</t>
  </si>
  <si>
    <t>Senos perinasales, puncion evacuadora c/s toma de muestras,c/s inyeccion de medicamentos; cada puncion</t>
  </si>
  <si>
    <t>13-01-025</t>
  </si>
  <si>
    <t>Taponamiento anterior (proc. Aut.)</t>
  </si>
  <si>
    <t>13-01-026</t>
  </si>
  <si>
    <t>Taponamiento posterior</t>
  </si>
  <si>
    <t>13-01-027</t>
  </si>
  <si>
    <t>Vaciamiento cavid. Perinasales (proetz y sim.) (10 sesiones)</t>
  </si>
  <si>
    <t>13-01-028</t>
  </si>
  <si>
    <t>Vasos y/o cornetes, electrocauterizacion (uni o bilateral)</t>
  </si>
  <si>
    <t>13-01-029</t>
  </si>
  <si>
    <t xml:space="preserve"> En adultos</t>
  </si>
  <si>
    <t>13-01-030</t>
  </si>
  <si>
    <t xml:space="preserve"> En ninos</t>
  </si>
  <si>
    <t>13-01-035</t>
  </si>
  <si>
    <t>13-01-036</t>
  </si>
  <si>
    <t>13-01-037</t>
  </si>
  <si>
    <t>Dilatacion esofagica por sesion</t>
  </si>
  <si>
    <t>13-01-038</t>
  </si>
  <si>
    <t>13-01-039</t>
  </si>
  <si>
    <t>13-01-040</t>
  </si>
  <si>
    <t>Lesiones del oido externo y/o medio, curacion bajo microscopio (proc.aut)</t>
  </si>
  <si>
    <t>13-01-041</t>
  </si>
  <si>
    <t>Trompa de eustaquio, insuflacion instrumental (proc. Aut.)</t>
  </si>
  <si>
    <t>13-01-042</t>
  </si>
  <si>
    <t>13-01-043</t>
  </si>
  <si>
    <t>13-01-044</t>
  </si>
  <si>
    <t>Biopsia oido (proc. Aut.)</t>
  </si>
  <si>
    <t>13-03-001</t>
  </si>
  <si>
    <t>Evaluacion de la voz (incluye respiracion, tonicidad</t>
  </si>
  <si>
    <t>13-03-002</t>
  </si>
  <si>
    <t>Evaluacion del habla (incluye articulacion, prosodia,</t>
  </si>
  <si>
    <t>13-03-003</t>
  </si>
  <si>
    <t>Evaluacion del lenguaje (incluye voz, habla y aspecto</t>
  </si>
  <si>
    <t>13-03-004</t>
  </si>
  <si>
    <t>Rehabilitacion de la voz (maximo 15 sesiones anuales)  (cada sesion minimo 30'')</t>
  </si>
  <si>
    <t>13-03-005</t>
  </si>
  <si>
    <t>Rehabilitacion del habla y/o del lenguaje (maximo 30 sesiones anuales) (cada sesion minimo 30'')</t>
  </si>
  <si>
    <t>PROCEDIMIENTOS DE DERMATOLOGÍA</t>
  </si>
  <si>
    <t>16-01-110</t>
  </si>
  <si>
    <t xml:space="preserve">Curetaje de lesiones virales o similares hasta 10 lesiones </t>
  </si>
  <si>
    <t>16-01-111</t>
  </si>
  <si>
    <t>Aplicación de inmunomodulares, quimicos y similares hasta 10 lesiones</t>
  </si>
  <si>
    <t>16-01-112</t>
  </si>
  <si>
    <t xml:space="preserve">Fototerapia UVB, UVA localizada, por sesion </t>
  </si>
  <si>
    <t>16-01-113</t>
  </si>
  <si>
    <t>Fototerapia UVB, banda angosta y UVA por sesion  en cabina</t>
  </si>
  <si>
    <t>16-01-115</t>
  </si>
  <si>
    <t>Implantes subcutaneos</t>
  </si>
  <si>
    <t>16-01-116</t>
  </si>
  <si>
    <t>Crioterapia hasta 5 lesiones</t>
  </si>
  <si>
    <t>16-01-117</t>
  </si>
  <si>
    <t>Crioterapia 6 a 10 lesiones</t>
  </si>
  <si>
    <t>16-01-118</t>
  </si>
  <si>
    <t>Tumor maligno por criocirugia (por cada lesion)</t>
  </si>
  <si>
    <t>16-01-119</t>
  </si>
  <si>
    <t>Inyeccion intracutanea en areas hasta 9 cms2</t>
  </si>
  <si>
    <t>16-01-120</t>
  </si>
  <si>
    <t>Tratamiento abrasivo cutaneo mecanico</t>
  </si>
  <si>
    <t>16-01-121</t>
  </si>
  <si>
    <t>Tratamiento abrasivo cutaneo  quimico</t>
  </si>
  <si>
    <t>16-01-122</t>
  </si>
  <si>
    <t>Tricograma</t>
  </si>
  <si>
    <t>16-01-124</t>
  </si>
  <si>
    <t>Tratamiento por laser, IPL o similar por area hasta 16 cm2</t>
  </si>
  <si>
    <t>16-01-125</t>
  </si>
  <si>
    <t>Terapia fotodinamica ( no incluye medicamento)</t>
  </si>
  <si>
    <t>16-01-126</t>
  </si>
  <si>
    <t xml:space="preserve">Dermatoscopia digital con registro graficos hasta 5 lesiones </t>
  </si>
  <si>
    <t>PROCEDIM.CARDIOLOGIA, NEUMOLOG., CARDIOVASC. Y TORAX</t>
  </si>
  <si>
    <t>17-01-002</t>
  </si>
  <si>
    <t>Electrocardiograma esofagico</t>
  </si>
  <si>
    <t>17-01-004</t>
  </si>
  <si>
    <t>En adultos o ninos</t>
  </si>
  <si>
    <t>17-01-005</t>
  </si>
  <si>
    <t>Mapeo epicardico durante intervencion quirurgica.</t>
  </si>
  <si>
    <t>17-01-055</t>
  </si>
  <si>
    <t>Ecocardiagrama doppler color transesofagico</t>
  </si>
  <si>
    <t>17-01-009</t>
  </si>
  <si>
    <t>Monitoreo continuo de presion arterial</t>
  </si>
  <si>
    <t>17-01-013</t>
  </si>
  <si>
    <t>Cateterismo en recien nacido por arteria umbilical</t>
  </si>
  <si>
    <t>17-01-014</t>
  </si>
  <si>
    <t>Instalacion de cateter swan-ganz o similar, en adultos o ninos</t>
  </si>
  <si>
    <t>17-01-015</t>
  </si>
  <si>
    <t>Doppler con ergometria (por sesion)</t>
  </si>
  <si>
    <t>17-01-016</t>
  </si>
  <si>
    <t>Doppler simple de vasos perifericos (por sesion)</t>
  </si>
  <si>
    <t>17-01-017</t>
  </si>
  <si>
    <t>Pletismografia en reposo, esfuerzo c/u (por sesion)</t>
  </si>
  <si>
    <t>17-01-018</t>
  </si>
  <si>
    <t>Registro ecoarterial o ecovenoso periferico c/u (por sesion)</t>
  </si>
  <si>
    <t>17-01-025</t>
  </si>
  <si>
    <t>Cavografia (a.c. 04-02-035)</t>
  </si>
  <si>
    <t>17-01-026</t>
  </si>
  <si>
    <t>Flebografia de cada extremidad (a.c.04-02-038)</t>
  </si>
  <si>
    <t>17-01-027</t>
  </si>
  <si>
    <t>Flebografia yugular, suprarrenal, portografia transhepaticas, lumbar, espermatica o similar c/u (a.c. 04-02-041)</t>
  </si>
  <si>
    <t>17-01-030</t>
  </si>
  <si>
    <t>Punción evacuadora de pericardio, c/s toma de muestra c/s inyección de medicamento</t>
  </si>
  <si>
    <t>17-01-031</t>
  </si>
  <si>
    <t>Angioplastia intraluminal coronaria proc.cardiológico (a.c.04-02-022)</t>
  </si>
  <si>
    <t>17-01-032</t>
  </si>
  <si>
    <t>Angioplastia intraluminal periférica proc.cardiológico (a.c.04-02-023)</t>
  </si>
  <si>
    <t>17-01-034</t>
  </si>
  <si>
    <t>Cardioversion</t>
  </si>
  <si>
    <t>17-01-036</t>
  </si>
  <si>
    <t>Desfibrilacion</t>
  </si>
  <si>
    <t>17-01-037</t>
  </si>
  <si>
    <t>Puncion subclavia o yugular con colocacion de cateter</t>
  </si>
  <si>
    <t>17-01-039</t>
  </si>
  <si>
    <t>Trombolisis arterial periferica</t>
  </si>
  <si>
    <t>17-01-040</t>
  </si>
  <si>
    <t>Trombolisis intracoronaria</t>
  </si>
  <si>
    <t>17-01-041</t>
  </si>
  <si>
    <t>Valvuloplastia mitral (a.c. 04-02-033)</t>
  </si>
  <si>
    <t>17-01-042</t>
  </si>
  <si>
    <t>Valvuloplastia aortica y/o pulmonar,c/u (a.c. 04-02-033)</t>
  </si>
  <si>
    <t>17-01-046</t>
  </si>
  <si>
    <t>Estudio electrofisiologico endocardiaco de las arritmias</t>
  </si>
  <si>
    <t>17-01-050</t>
  </si>
  <si>
    <t>Ablacion con corriente continua o radiofrecuencia de nodulo</t>
  </si>
  <si>
    <t>17-01-051</t>
  </si>
  <si>
    <t>Ablacion con corriente continua o con radiofrecuencia de vias accesorias y otros</t>
  </si>
  <si>
    <t>17-07-001</t>
  </si>
  <si>
    <t>Espirometría Basal</t>
  </si>
  <si>
    <t>17-07-002</t>
  </si>
  <si>
    <t>Espirometria basal y con broncodilatador</t>
  </si>
  <si>
    <t>17-07-003</t>
  </si>
  <si>
    <t>Provocacion con antigeno (incluye el antigeno)</t>
  </si>
  <si>
    <t>17-07-004</t>
  </si>
  <si>
    <t>Provocacion con ejercicio, test de</t>
  </si>
  <si>
    <t>17-07-005</t>
  </si>
  <si>
    <t>Provocacion con histamina (pd 20),test de, (incluye la espirometría basal y el tratamiento de los efectos advesos de la histamina)</t>
  </si>
  <si>
    <t>17-07-050</t>
  </si>
  <si>
    <t>Provocacion bronquial con histamina y/o metacolina</t>
  </si>
  <si>
    <t>17-07-051</t>
  </si>
  <si>
    <t>Curva dosis respuesta a broncodilatadores.</t>
  </si>
  <si>
    <t>17-07-006</t>
  </si>
  <si>
    <t>Test espirometrico de posicion lateral</t>
  </si>
  <si>
    <t>17-07-007</t>
  </si>
  <si>
    <t>Analisis de gas espirado</t>
  </si>
  <si>
    <t>17-07-008</t>
  </si>
  <si>
    <t>Capacidad de difusion, estudio de</t>
  </si>
  <si>
    <t>17-07-009</t>
  </si>
  <si>
    <t>Capacidad fisica del trabajo</t>
  </si>
  <si>
    <t>17-07-010</t>
  </si>
  <si>
    <t>Curva de lavado de nitrogeno (n)</t>
  </si>
  <si>
    <t>17-07-011</t>
  </si>
  <si>
    <t xml:space="preserve">Curva de relajacion flujovolumen basal </t>
  </si>
  <si>
    <t>17-07-012</t>
  </si>
  <si>
    <t>Distensibilidad pulmonar, ("compliance"), estudio de</t>
  </si>
  <si>
    <t>17-07-013</t>
  </si>
  <si>
    <t>Medicion de presion de oclusion</t>
  </si>
  <si>
    <t>17-07-014</t>
  </si>
  <si>
    <t>Medicion de presion inspiratoria maxima (proc. Aut.)</t>
  </si>
  <si>
    <t>17-07-015</t>
  </si>
  <si>
    <t>Medicion de presion trans-diafragmatica</t>
  </si>
  <si>
    <t>17-07-016</t>
  </si>
  <si>
    <t>Registro flujometrico, por semana</t>
  </si>
  <si>
    <t>17-07-017</t>
  </si>
  <si>
    <t>Respuesta respiratoria al CO2</t>
  </si>
  <si>
    <t>17-07-018</t>
  </si>
  <si>
    <t>Tiempo de tolerancia a la fatiga respiratoria</t>
  </si>
  <si>
    <t>17-07-019</t>
  </si>
  <si>
    <t>Ventilacion alveolar, estudio de (incluye ventilacion minuto</t>
  </si>
  <si>
    <t>17-07-020</t>
  </si>
  <si>
    <t>Volumen residual, estudio de medicion de volumenes y capacidades pulmonares (incluye volumen residual y capacidad vital)</t>
  </si>
  <si>
    <t>17-07-021</t>
  </si>
  <si>
    <t>Laringotraqueobroncoscopia con fibroscopio</t>
  </si>
  <si>
    <t>17-07-022</t>
  </si>
  <si>
    <t>Larigotraqueoscopia con tubo rigido</t>
  </si>
  <si>
    <t>17-07-023</t>
  </si>
  <si>
    <t>Mediastinoscopia c/s biopsia</t>
  </si>
  <si>
    <t>17-07-024</t>
  </si>
  <si>
    <t>Pleuroscopia (toracoscopia) c/s biopsia</t>
  </si>
  <si>
    <t>17-07-025</t>
  </si>
  <si>
    <t>Procedimiento para determinar gasometria arterial en  reposo</t>
  </si>
  <si>
    <t>17-07-026</t>
  </si>
  <si>
    <t>Procedimiento para determinar gasometria arterial respirando</t>
  </si>
  <si>
    <t>17-07-054</t>
  </si>
  <si>
    <t>Saturacion de O2 en reposo y/o ejercicio (con oximetro)</t>
  </si>
  <si>
    <t>17-07-055</t>
  </si>
  <si>
    <t>Saturacion de O2 en reposo y/o ejercicio y/o O2 100% (con  oximetro)</t>
  </si>
  <si>
    <t>17-07-027</t>
  </si>
  <si>
    <t>Broncoaspiración, c/s lavado y/o colocación de medicamentos por sonda traqueobronquial (proc. aut.)</t>
  </si>
  <si>
    <t>17-07-029</t>
  </si>
  <si>
    <t>Toracocentesis evacuadora,c/s toma de muestras</t>
  </si>
  <si>
    <t>17-07-030</t>
  </si>
  <si>
    <t>Aerosolterapia con aire comprimido y oxigeno (en atencion cerrada, incluida en valor dia cama)</t>
  </si>
  <si>
    <t>17-07-032</t>
  </si>
  <si>
    <t>Biopsia pleural (con aguja)</t>
  </si>
  <si>
    <t>17-07-033</t>
  </si>
  <si>
    <t>Biopsia pulmonar (con aguja) no incluye la radiologia</t>
  </si>
  <si>
    <t>17-07-034</t>
  </si>
  <si>
    <t>Cuerpo extrano de bronquio, extraccion por via</t>
  </si>
  <si>
    <t>17-07-035</t>
  </si>
  <si>
    <t>Inmunoterapia por bcg</t>
  </si>
  <si>
    <t>17-07-036</t>
  </si>
  <si>
    <t>Inmunoterapia por sesion (incluye el tratamiento de</t>
  </si>
  <si>
    <t>17-07-037</t>
  </si>
  <si>
    <t>Intubacion traqueal (proc. Aut.)</t>
  </si>
  <si>
    <t>17-07-038</t>
  </si>
  <si>
    <t>Monitoreo o estudio de apnea durante el sueno.</t>
  </si>
  <si>
    <t>17-07-052</t>
  </si>
  <si>
    <t>Monitorizacion saturacion de O2 durante el sueno.</t>
  </si>
  <si>
    <t>17-07-053</t>
  </si>
  <si>
    <t>Monitorizacion saturacion de O2 durante el sueno con presion positiva continua nasal</t>
  </si>
  <si>
    <t>PROCEDIMIENTOS DE GASTROENTEROLOGÍA</t>
  </si>
  <si>
    <t>18-01-037</t>
  </si>
  <si>
    <t>Ureasa, test de (para helicobacter pylori) o similar</t>
  </si>
  <si>
    <t>18-01-002</t>
  </si>
  <si>
    <t>Esofagoscopia</t>
  </si>
  <si>
    <t>18-01-004</t>
  </si>
  <si>
    <t>Ano-recto-sigmoidoscopia en adultos</t>
  </si>
  <si>
    <t>18-01-005</t>
  </si>
  <si>
    <t>Ano-recto-sigmoidescopia en niños (además anestesia cód. 22-01-001 si corresponde)</t>
  </si>
  <si>
    <t>18-01-007</t>
  </si>
  <si>
    <t>Sigmoidoscopia y colonoscopia izquierda con tubo flexible</t>
  </si>
  <si>
    <t>18-01-008</t>
  </si>
  <si>
    <t xml:space="preserve"> Coledocoscopia intraoperatoria c/s extraccion de calculos</t>
  </si>
  <si>
    <t>18-01-009</t>
  </si>
  <si>
    <t xml:space="preserve"> Peritoneoscopia transparietal (incluye el neumoperitoneo)</t>
  </si>
  <si>
    <t>18-01-010</t>
  </si>
  <si>
    <t xml:space="preserve"> Bernstein, test de</t>
  </si>
  <si>
    <t>18-01-011</t>
  </si>
  <si>
    <t xml:space="preserve"> Manometria esofagica</t>
  </si>
  <si>
    <t>18-01-012</t>
  </si>
  <si>
    <t xml:space="preserve"> Reflujo acido, test de (grossman o similar) o reflujo</t>
  </si>
  <si>
    <t>18-01-013</t>
  </si>
  <si>
    <t>Sondeo gastrico con estimulacion de insulina (hollander)</t>
  </si>
  <si>
    <t>18-01-014</t>
  </si>
  <si>
    <t>Vaciamiento gastrico, test de (goldstein o similar)</t>
  </si>
  <si>
    <t>18-01-015</t>
  </si>
  <si>
    <t>Biopsia de intestino delgado, por capsula (de rubin,crosby o sim)</t>
  </si>
  <si>
    <t>18-01-016</t>
  </si>
  <si>
    <t xml:space="preserve"> Puncion biopsia transparietal de organos abdominales c/u</t>
  </si>
  <si>
    <t>18-01-018</t>
  </si>
  <si>
    <t>Colangiopancreatografia retrograda, por intubacion endoscopica con la ampolla de vater (incluye endoscopia) (a.c 04-02-009)</t>
  </si>
  <si>
    <t>18-01-019</t>
  </si>
  <si>
    <t>Drenaje de la via biliar transhepatica y/o percutaneo (a.c.</t>
  </si>
  <si>
    <t>18-01-020</t>
  </si>
  <si>
    <t>Fistulografia (a.c. 04-02-009)</t>
  </si>
  <si>
    <t>18-01-021</t>
  </si>
  <si>
    <t>Neumoperitoneo por puncion transparietal</t>
  </si>
  <si>
    <t>18-01-022</t>
  </si>
  <si>
    <t>Intubacion sonda de sengstaken</t>
  </si>
  <si>
    <t>18-01-023</t>
  </si>
  <si>
    <t>Intubacion con sonda gastrica</t>
  </si>
  <si>
    <t>18-01-024</t>
  </si>
  <si>
    <t>Intubacion con sonda de miller-abbot o de alimentacion</t>
  </si>
  <si>
    <t>18-01-025</t>
  </si>
  <si>
    <t>Dilatacion essofagica por balon neumatico (de mosher o similar)</t>
  </si>
  <si>
    <t>18-01-026</t>
  </si>
  <si>
    <t>Dilatacion esofagica por bujia de hg (hurst o similar)</t>
  </si>
  <si>
    <t>18-01-027</t>
  </si>
  <si>
    <t>Colocacion endoscopica de tubo  transtumoral en via biliar</t>
  </si>
  <si>
    <t>18-01-028</t>
  </si>
  <si>
    <t>Cuerpo extrano de esofago y/o estomago, extraccion</t>
  </si>
  <si>
    <t>18-01-029</t>
  </si>
  <si>
    <t>Devolvulacion del sigmoides por endoscopia (incluye ano-recto-sigmoidoscopia) (proc. Aut)</t>
  </si>
  <si>
    <t>18-01-030</t>
  </si>
  <si>
    <t>Dilatacion ano-rectal, por sesion</t>
  </si>
  <si>
    <t>18-01-031</t>
  </si>
  <si>
    <t>Polipos de esofago y/o estomago o intestino delgado,</t>
  </si>
  <si>
    <t>18-01-045</t>
  </si>
  <si>
    <t>Polipos rectales, rectosigmoideos o de colon trat. Completo</t>
  </si>
  <si>
    <t>18-01-032</t>
  </si>
  <si>
    <t>Escleroterapia de hemorroides, cualquier numero (incluye cod. 18-01-004 al 18-01-007 según corresp)</t>
  </si>
  <si>
    <t>18-01-033</t>
  </si>
  <si>
    <t>Escleroterapia o hemostasia de varices esofagicas y/o ulcera</t>
  </si>
  <si>
    <t>18-01-034</t>
  </si>
  <si>
    <t>Extraccion percutanea incruenta de calculos biliares</t>
  </si>
  <si>
    <t>18-01-035</t>
  </si>
  <si>
    <t>Ligadura hemorroides</t>
  </si>
  <si>
    <t>18-01-036</t>
  </si>
  <si>
    <t>Papilotomia endoscopica c/s extraccion de calculos, c/s</t>
  </si>
  <si>
    <t>18-01-038</t>
  </si>
  <si>
    <t>Puncion evacuadora de absceso intraabdominales (hepatico u otros), c/s toma de muestra, c/s inyeccion de medicamentos</t>
  </si>
  <si>
    <t>18-01-041</t>
  </si>
  <si>
    <t>Puncion evacuadora de liquido ascitico, con colocacion de expansores de plasma, c/s tomada de muestra, c/s inyeccion de medicamentos (no incluye el valor de los expansores ni otros medicamentos)</t>
  </si>
  <si>
    <t>18-01-042</t>
  </si>
  <si>
    <t>Vaciamiento manual de fecaloma</t>
  </si>
  <si>
    <t>18-01-043</t>
  </si>
  <si>
    <t>Manometria anorrectal</t>
  </si>
  <si>
    <t>PROCEDIMIENTOS DE UROLOGÍA Y NEFROLOGÍA</t>
  </si>
  <si>
    <t>19-01-001</t>
  </si>
  <si>
    <t>Exploracion de uretra antero-posterior con bujia y/o explo -</t>
  </si>
  <si>
    <t>19-01-002</t>
  </si>
  <si>
    <t>Cistoscopia con sondeo de uno o ambos ureteres</t>
  </si>
  <si>
    <t>19-01-003</t>
  </si>
  <si>
    <t>Cistoscopia y/o uretrocistoscopia y/o uretroscopia</t>
  </si>
  <si>
    <t>19-01-004</t>
  </si>
  <si>
    <t>Ureteronefroscopia</t>
  </si>
  <si>
    <t>19-01-005</t>
  </si>
  <si>
    <t>Prostatica transparietal o transrectal (ademas anestesia</t>
  </si>
  <si>
    <t>19-01-006</t>
  </si>
  <si>
    <t>Renal transparietal</t>
  </si>
  <si>
    <t>19-01-007</t>
  </si>
  <si>
    <t>Cistometria (proc.aut.)</t>
  </si>
  <si>
    <t>19-01-008</t>
  </si>
  <si>
    <t>Electromiografia perineal y del esfinter uretral en adultos</t>
  </si>
  <si>
    <t>19-01-009</t>
  </si>
  <si>
    <t>Electromiografia perineal y del esfinter uretral en ninos</t>
  </si>
  <si>
    <t>19-01-010</t>
  </si>
  <si>
    <t>Perfil uretral (proc.aut.)</t>
  </si>
  <si>
    <t>19-01-011</t>
  </si>
  <si>
    <t>Uroflujometria (proc.aut.)</t>
  </si>
  <si>
    <t>19-01-030</t>
  </si>
  <si>
    <t>Estudio urodinamico (incluye cistometria, emg perineal y del esfinter uretral, perfil uretral y uroflujometria</t>
  </si>
  <si>
    <t>19-01-012</t>
  </si>
  <si>
    <t>Cistografia por sonda (de relleno) o por puncion  hipogastrica</t>
  </si>
  <si>
    <t>19-01-013</t>
  </si>
  <si>
    <t>Inyeccion de medio de contraste en cuerpo cavernoso</t>
  </si>
  <si>
    <t>19-01-015</t>
  </si>
  <si>
    <t>Ureteropielografia ascendente (directa) por cateterismo</t>
  </si>
  <si>
    <t>19-01-016</t>
  </si>
  <si>
    <t>Uretrografia retrograda o cistouretrografia (miccional)</t>
  </si>
  <si>
    <t>19-01-018</t>
  </si>
  <si>
    <t>Dilatacion uretra c/s masaje, c/s instilacion o inyeccion de medicamentos: anterior y/o posterior</t>
  </si>
  <si>
    <t>19-01-019</t>
  </si>
  <si>
    <t>Instilacion vesical (incluye colocacion de sonda) proc. Aut.</t>
  </si>
  <si>
    <t>19-01-020</t>
  </si>
  <si>
    <t>Inyeccion de medicamentos en el pene</t>
  </si>
  <si>
    <t>19-01-021</t>
  </si>
  <si>
    <t>Vac. Vesical p/puncion hipogastrica o cistostomia p/puncion</t>
  </si>
  <si>
    <t>19-01-022</t>
  </si>
  <si>
    <t>Vac. Vesical por sonda uretral, (proc. Aut.)</t>
  </si>
  <si>
    <t>PROCEDIMIENTOS DE TRAUMATOLOGÍA</t>
  </si>
  <si>
    <t>21-01-001</t>
  </si>
  <si>
    <t>Infiltracion local medicamentos (bursas, tendones, yuxtaarticulares y/o intraarticulares, y/o puncion evacuadora c/s toma de muestra (en interfalangicas comprende hasta dos por sesion)</t>
  </si>
  <si>
    <t>21-01-002</t>
  </si>
  <si>
    <t>Procedimiento para exploraciones radiologicas (incluye maniobra e inyeccion del medio de contraste)</t>
  </si>
  <si>
    <t>21-01-003</t>
  </si>
  <si>
    <t>Movilizacion articular bajo anestesia general.</t>
  </si>
  <si>
    <t>21-05-001</t>
  </si>
  <si>
    <t>Calzon corto de yeso</t>
  </si>
  <si>
    <t>21-05-002</t>
  </si>
  <si>
    <t>Corbata tipo schantz</t>
  </si>
  <si>
    <t>21-05-003</t>
  </si>
  <si>
    <t>Minerva de yeso</t>
  </si>
  <si>
    <t>21-05-004</t>
  </si>
  <si>
    <t>Rodillera, bota larga o corta de yeso</t>
  </si>
  <si>
    <t>21-05-005</t>
  </si>
  <si>
    <t>Velpeau</t>
  </si>
  <si>
    <t>21-05-006</t>
  </si>
  <si>
    <t>Yeso antebraquial c/s ferula digital</t>
  </si>
  <si>
    <t>21-05-007</t>
  </si>
  <si>
    <t>Yeso braquicarpiano</t>
  </si>
  <si>
    <t>21-05-008</t>
  </si>
  <si>
    <t>Yeso pelvipedio bilateral</t>
  </si>
  <si>
    <t>21-05-009</t>
  </si>
  <si>
    <t>Yeso pelvipedio unilateral</t>
  </si>
  <si>
    <t>21-05-010</t>
  </si>
  <si>
    <t>Yeso toracobraquial</t>
  </si>
  <si>
    <t>21-05-011</t>
  </si>
  <si>
    <t>Corsets de milwaukee o similares (incluye la toma de molde )</t>
  </si>
  <si>
    <t>21-05-012</t>
  </si>
  <si>
    <t>Corsets de risser o similares</t>
  </si>
  <si>
    <t>21-05-013</t>
  </si>
  <si>
    <t>Corsets de yeso simple (tipo watson jones)</t>
  </si>
  <si>
    <t>OTROS PROCEDIMIENTOS</t>
  </si>
  <si>
    <t>03-07-011</t>
  </si>
  <si>
    <t>Toma de muestra de sangre venosa en adultos</t>
  </si>
  <si>
    <t>03-07-012</t>
  </si>
  <si>
    <t>Toma de muestra de sangre venosa en niños y lactantes</t>
  </si>
  <si>
    <t>50-99-001</t>
  </si>
  <si>
    <t>Paquimetría ultrasónica</t>
  </si>
  <si>
    <t>50-99-002</t>
  </si>
  <si>
    <t>Paquimetría optica</t>
  </si>
  <si>
    <t>50-99-003</t>
  </si>
  <si>
    <t>Biopsia estereotáxica de mama</t>
  </si>
  <si>
    <t>50-99-004</t>
  </si>
  <si>
    <t>Biopsia core (BC) guiada por ultrasonido (US)</t>
  </si>
  <si>
    <t>50-99-005</t>
  </si>
  <si>
    <t>Gastrectomía en Manga o Gastrectomía Vertical Tipo Sleeve</t>
  </si>
  <si>
    <t>50-99-006</t>
  </si>
  <si>
    <t>Banda gástrica ajustable (Banding)</t>
  </si>
  <si>
    <t>50-99-007</t>
  </si>
  <si>
    <t>Balón Intragástrico</t>
  </si>
  <si>
    <t>50-99-020</t>
  </si>
  <si>
    <t xml:space="preserve">Gastroenterología: Phmetria </t>
  </si>
  <si>
    <t>50-99-099</t>
  </si>
  <si>
    <t>Gastroenterologia-endosonografia rectal</t>
  </si>
  <si>
    <t>50-99-100</t>
  </si>
  <si>
    <t>Gastroenterologia-endosonografia con puncion</t>
  </si>
  <si>
    <t>50-99-101</t>
  </si>
  <si>
    <t>Gastroenterologia-endosonografia compleja</t>
  </si>
  <si>
    <t>50-99-102</t>
  </si>
  <si>
    <t>Gastroenterologia-endosonografia alta lineal</t>
  </si>
  <si>
    <t>50-99-103</t>
  </si>
  <si>
    <t>Gastroenterologia-endosonografia alta radial</t>
  </si>
  <si>
    <t>50-99-104</t>
  </si>
  <si>
    <t>Gastroenterologia-endosonografia con sonda radial</t>
  </si>
  <si>
    <t>50-99-105</t>
  </si>
  <si>
    <t>Gastroenterologia-instalacion de sonda nasogastrica</t>
  </si>
  <si>
    <t>50-99-106</t>
  </si>
  <si>
    <t>Gastroenterologia-litotripsia biliar</t>
  </si>
  <si>
    <t>50-99-107</t>
  </si>
  <si>
    <t>Gastroenterologia-mucosectomia</t>
  </si>
  <si>
    <t>50-99-108</t>
  </si>
  <si>
    <t xml:space="preserve">Gastroenterologia-dilatacion neumática de la acalasia por balón  </t>
  </si>
  <si>
    <t>50-99-008</t>
  </si>
  <si>
    <t>Medicina Fisica: Actividad Básica</t>
  </si>
  <si>
    <t>50-99-009</t>
  </si>
  <si>
    <t>Medicina Fisica: Actividad Terapeutica</t>
  </si>
  <si>
    <t>50-99-010</t>
  </si>
  <si>
    <t>Medicina Fisica: Evaluacion Actividad</t>
  </si>
  <si>
    <t>50-99-011</t>
  </si>
  <si>
    <t>Medicina Fisica: Evaluacion  prevocacional</t>
  </si>
  <si>
    <t>50-99-061</t>
  </si>
  <si>
    <t>Medicina fisica y rehabilitacion -collar cervical semirígido</t>
  </si>
  <si>
    <t>50-99-062</t>
  </si>
  <si>
    <t>Medicina fisica y rehabilitacion -collar cervical blando</t>
  </si>
  <si>
    <t>50-99-063</t>
  </si>
  <si>
    <t>Medicina fisica y rehabilitacion -evaluación cognitiva</t>
  </si>
  <si>
    <t>50-99-064</t>
  </si>
  <si>
    <t>Medicina fisica y rehabilitacion -estimulación cognitiva</t>
  </si>
  <si>
    <t>50-99-065</t>
  </si>
  <si>
    <t>Medicina fisica y rehabilitacion -canaletas  bipedestación</t>
  </si>
  <si>
    <t>50-99-066</t>
  </si>
  <si>
    <t xml:space="preserve">Medicina fisica y rehabilitacion -correas desrotadoras </t>
  </si>
  <si>
    <t>50-99-067</t>
  </si>
  <si>
    <t>Medicina fisica y rehabilitacion -correa dorsiflexion pie</t>
  </si>
  <si>
    <t>50-99-068</t>
  </si>
  <si>
    <t>Medicina fisica y rehabilitacion -férula abducción hombro</t>
  </si>
  <si>
    <t>50-99-069</t>
  </si>
  <si>
    <t>Medicina fisica y rehabilitacion -ferula extension codo</t>
  </si>
  <si>
    <t>50-99-070</t>
  </si>
  <si>
    <t>Medicina fisica y rehabilitacion -ferula extension muñeca</t>
  </si>
  <si>
    <t>50-99-071</t>
  </si>
  <si>
    <t>Medicina fisica y rehabilitacion -ferula flexion muñeca</t>
  </si>
  <si>
    <t>50-99-072</t>
  </si>
  <si>
    <t>Medicina fisica y rehabilitacion -palmeta extensión muñeca y dedos</t>
  </si>
  <si>
    <t>50-99-073</t>
  </si>
  <si>
    <t>Medicina fisica y rehabilitacion -correas desrotadoras parálisis braquial obstétrica</t>
  </si>
  <si>
    <t>50-99-074</t>
  </si>
  <si>
    <t>Medicina fisica y rehabilitacion -ortesis parálisis cubital</t>
  </si>
  <si>
    <t>50-99-075</t>
  </si>
  <si>
    <t>Medicina fisica y rehabilitacion -ortesis tendones flexores</t>
  </si>
  <si>
    <t>50-99-076</t>
  </si>
  <si>
    <t>Medicina fisica y rehabilitacion -ortesis digital dinámica</t>
  </si>
  <si>
    <t>50-99-077</t>
  </si>
  <si>
    <t xml:space="preserve">Medicina fisica y rehabilitacion -camiseta manga larga </t>
  </si>
  <si>
    <t>50-99-078</t>
  </si>
  <si>
    <t>Medicina fisica y rehabilitacion -camiseta manga corta</t>
  </si>
  <si>
    <t>50-99-079</t>
  </si>
  <si>
    <t xml:space="preserve">Medicina fisica y rehabilitacion -manga larga </t>
  </si>
  <si>
    <t>50-99-080</t>
  </si>
  <si>
    <t>Medicina fisica y rehabilitacion -manga corta</t>
  </si>
  <si>
    <t>50-99-081</t>
  </si>
  <si>
    <t xml:space="preserve">Medicina fisica y rehabilitacion -pantalón largo </t>
  </si>
  <si>
    <t>50-99-082</t>
  </si>
  <si>
    <t xml:space="preserve">Medicina fisica y rehabilitacion -pantalón corto </t>
  </si>
  <si>
    <t>50-99-083</t>
  </si>
  <si>
    <t>Medicina fisica y rehabilitacion -media larga</t>
  </si>
  <si>
    <t>50-99-084</t>
  </si>
  <si>
    <t>Medicina fisica y rehabilitacion -media corta</t>
  </si>
  <si>
    <t>50-99-085</t>
  </si>
  <si>
    <t>Medicina fisica y rehabilitacion -media tipo calcetín</t>
  </si>
  <si>
    <t>50-99-086</t>
  </si>
  <si>
    <t>Medicina fisica y rehabilitacion -guante tipo mitón</t>
  </si>
  <si>
    <t>50-99-087</t>
  </si>
  <si>
    <t>Medicina fisica y rehabilitacion -guante con dedos</t>
  </si>
  <si>
    <t>50-99-088</t>
  </si>
  <si>
    <t>Medicina fisica y rehabilitacion -máscara</t>
  </si>
  <si>
    <t>50-99-089</t>
  </si>
  <si>
    <t>Medicina fisica y rehabilitacion -mentonera</t>
  </si>
  <si>
    <t>50-99-090</t>
  </si>
  <si>
    <t>Medicina fisica y rehabilitacion -cintillo</t>
  </si>
  <si>
    <t>50-99-012</t>
  </si>
  <si>
    <t>Oftalmología: Tomografia coherencia optica</t>
  </si>
  <si>
    <t>50-99-013</t>
  </si>
  <si>
    <t>Oftalmología: Inyeccion intravitrea  avastin</t>
  </si>
  <si>
    <t>50-99-014</t>
  </si>
  <si>
    <t>Oftalmología: Toma agudeza visual (ambos ojos)</t>
  </si>
  <si>
    <t>50-99-015</t>
  </si>
  <si>
    <t>Oftalmología: Autorefractometria</t>
  </si>
  <si>
    <t>50-99-016</t>
  </si>
  <si>
    <t>Oftalmología: Lensometria</t>
  </si>
  <si>
    <t>50-99-049</t>
  </si>
  <si>
    <t>Oftalmologia-tomografia de coherencia optica</t>
  </si>
  <si>
    <t>50-99-050</t>
  </si>
  <si>
    <t>Oftalmologia-campimetria de goldman</t>
  </si>
  <si>
    <t>50-99-051</t>
  </si>
  <si>
    <t>Oftalmologia-test de ishihara</t>
  </si>
  <si>
    <t>50-99-052</t>
  </si>
  <si>
    <t>Oftalmologia-campo visual</t>
  </si>
  <si>
    <t>50-99-017</t>
  </si>
  <si>
    <t xml:space="preserve">Cardiología: TILT TEST </t>
  </si>
  <si>
    <t>50-99-098</t>
  </si>
  <si>
    <t>Cardiologia-eco estres</t>
  </si>
  <si>
    <t>50-99-018</t>
  </si>
  <si>
    <t>Neurología: Inyeccion toxina butolinica</t>
  </si>
  <si>
    <t>50-99-019</t>
  </si>
  <si>
    <t>Neurología: Inyeccion interferon</t>
  </si>
  <si>
    <t>50-99-096</t>
  </si>
  <si>
    <t>Neurologia-puncion lumbar</t>
  </si>
  <si>
    <t>50-99-021</t>
  </si>
  <si>
    <t>Urología:Urodinamia</t>
  </si>
  <si>
    <t>50-99-109</t>
  </si>
  <si>
    <t>Urologia-instalacion de sonda vesical</t>
  </si>
  <si>
    <t>50-99-022</t>
  </si>
  <si>
    <t xml:space="preserve">Dental cirugia maxilofacial: Frenectomia </t>
  </si>
  <si>
    <t>50-99-023</t>
  </si>
  <si>
    <t>Dental cirugia maxilofacial: Fenestracion</t>
  </si>
  <si>
    <t>50-99-024</t>
  </si>
  <si>
    <t>Dental cirugia maxilofacial: Drenaje Abceso intra-extroral</t>
  </si>
  <si>
    <t>50-99-025</t>
  </si>
  <si>
    <t xml:space="preserve">Dental cirugia maxilofacial: Cirugía preprotesica </t>
  </si>
  <si>
    <t>50-99-026</t>
  </si>
  <si>
    <t>Dental cirugia maxilofacial: Bloqueo Anestesico</t>
  </si>
  <si>
    <t>50-99-028</t>
  </si>
  <si>
    <t>Dental odontologia general: Actividad interseptiva de anomalias dentomaxilares OPI</t>
  </si>
  <si>
    <t>50-99-029</t>
  </si>
  <si>
    <t>Dental odontologia general: Instalacion de aparato intercepcion de anomalias dentomaxilares</t>
  </si>
  <si>
    <t>50-99-030</t>
  </si>
  <si>
    <t>Dental odontologia general: Examen diagnostico OPI</t>
  </si>
  <si>
    <t>50-99-031</t>
  </si>
  <si>
    <t xml:space="preserve">Dental odontologia general: Alta mantencion </t>
  </si>
  <si>
    <t>50-99-032</t>
  </si>
  <si>
    <t>Dental Odontopediatria: Corona metalica</t>
  </si>
  <si>
    <t>50-99-033</t>
  </si>
  <si>
    <t>Dental Ortodoncia: Instalacion aparato removible</t>
  </si>
  <si>
    <t>50-99-034</t>
  </si>
  <si>
    <t>Dental Ortodoncia: Instalacion aparato ortopedia prequirurgica (fisura labiopalatina)</t>
  </si>
  <si>
    <t>50-99-035</t>
  </si>
  <si>
    <t>Dental Ortodoncia: Ortopedia prequirurgica actividad (fisura labiopalatina)</t>
  </si>
  <si>
    <t>50-99-036</t>
  </si>
  <si>
    <t>Dental Endodoncia: Tratamiento de induccion al cierre</t>
  </si>
  <si>
    <t>50-99-037</t>
  </si>
  <si>
    <t>Dental Endodoncia: Desobturacion de conductos</t>
  </si>
  <si>
    <t>50-99-038</t>
  </si>
  <si>
    <t>Dental Periodoncia: Terapia articular especifica</t>
  </si>
  <si>
    <t>50-99-039</t>
  </si>
  <si>
    <t>Dental Periodoncia: Terapia cognitiva conductual y autocontrol TTM (trastornos temporomandibulares)</t>
  </si>
  <si>
    <t>50-99-041</t>
  </si>
  <si>
    <t>Dental Radiologia: Telerradiografia perfil</t>
  </si>
  <si>
    <t>50-99-042</t>
  </si>
  <si>
    <t>Dental Radiologia: Telerradiografia frente</t>
  </si>
  <si>
    <t>50-99-043</t>
  </si>
  <si>
    <t>Dental Radiologia: Radiografia articulacion temporo mandibular</t>
  </si>
  <si>
    <t>50-99-056</t>
  </si>
  <si>
    <t>Odontología-desobturacion de conductos</t>
  </si>
  <si>
    <t>50-99-057</t>
  </si>
  <si>
    <t>Odontología-instalacion aparotologia fija</t>
  </si>
  <si>
    <t>50-99-058</t>
  </si>
  <si>
    <t>Odontología-instalacion aparato removible</t>
  </si>
  <si>
    <t>50-99-059</t>
  </si>
  <si>
    <t xml:space="preserve">Odontología-examen y diagnostico ttm eje I  </t>
  </si>
  <si>
    <t>50-99-060</t>
  </si>
  <si>
    <t>Odontología-examen y diagnostico ttm eje I y II montaje</t>
  </si>
  <si>
    <t>50-99-045</t>
  </si>
  <si>
    <t>Insercion Implante Anticonceptivo</t>
  </si>
  <si>
    <t>50-99-046</t>
  </si>
  <si>
    <t>Remocion Implante Anticonceptivo</t>
  </si>
  <si>
    <t>50-99-047</t>
  </si>
  <si>
    <t xml:space="preserve">Insercion Pellets subcutáneo </t>
  </si>
  <si>
    <t>50-99-048</t>
  </si>
  <si>
    <t>Hemoglucotest instantáneo</t>
  </si>
  <si>
    <t>50-99-053</t>
  </si>
  <si>
    <t>Deramatologia-curetaje de lesiones y similares hasta 10 lesiones</t>
  </si>
  <si>
    <t>50-99-091</t>
  </si>
  <si>
    <t>Otorrinolaringologia-audiometria campo libre</t>
  </si>
  <si>
    <t>50-99-092</t>
  </si>
  <si>
    <t>Otorrinolaringologia-retiro de taponaje anterior</t>
  </si>
  <si>
    <t>50-99-093</t>
  </si>
  <si>
    <t>Otorrinolaringologia-retiro de yeso</t>
  </si>
  <si>
    <t>50-99-094</t>
  </si>
  <si>
    <t>Otorrinolaringologia-cambio de canula traqueostomia (enfermera Otorrino)</t>
  </si>
  <si>
    <t>50-99-095</t>
  </si>
  <si>
    <t>Otorrinolaringologia-estroboscopia</t>
  </si>
  <si>
    <t>50-99-097</t>
  </si>
  <si>
    <t>Broncopulmonar-clorhidrometria</t>
  </si>
  <si>
    <t>50-99-110</t>
  </si>
  <si>
    <t>Procedimiento hemodinamia-ablacion renal   </t>
  </si>
  <si>
    <t>50-99-111</t>
  </si>
  <si>
    <t>Curacion avanzada de herida</t>
  </si>
  <si>
    <t>50-99-112</t>
  </si>
  <si>
    <t>Infiltración intramuscular (Fenol y Toxina Botulínica)</t>
  </si>
  <si>
    <t>50-99-113</t>
  </si>
  <si>
    <t>Infiltración  perineural</t>
  </si>
  <si>
    <t>50-99-114</t>
  </si>
  <si>
    <t>Infiltración intraarticular</t>
  </si>
  <si>
    <t>50-99-115</t>
  </si>
  <si>
    <t>50-99-116</t>
  </si>
  <si>
    <t xml:space="preserve">Radiografía torax por sospecha neumonía </t>
  </si>
  <si>
    <t>50-99-117</t>
  </si>
  <si>
    <t>Examen: Carga viral Hepatitis B por técnica de PCR</t>
  </si>
  <si>
    <t>50-99-118</t>
  </si>
  <si>
    <t>Examen: Carga Viral Hepatitis C por técnica de PCR</t>
  </si>
  <si>
    <t>50-99-119</t>
  </si>
  <si>
    <t>Examen: Carga Viral VIH por técnica de PCR</t>
  </si>
  <si>
    <t>50-99-120</t>
  </si>
  <si>
    <t>Examen: PCR detección y genotipo Virus papiloma huma (HPV)</t>
  </si>
  <si>
    <t>50-99-121</t>
  </si>
  <si>
    <t>Examen: PCR Traslocación t(9:22) cromosoma Filadelfia</t>
  </si>
  <si>
    <t>50-99-122</t>
  </si>
  <si>
    <t>Examen: PCR Traslocación t(15:17) gen de fusión PML-RARA</t>
  </si>
  <si>
    <t>50-99-123</t>
  </si>
  <si>
    <t>Examen: PCR Bordetella Pertussis</t>
  </si>
  <si>
    <t>50-99-124</t>
  </si>
  <si>
    <t>Examen: PCR Mycoplasma</t>
  </si>
  <si>
    <t>50-99-125</t>
  </si>
  <si>
    <t>Examen: PCR Chlamydia</t>
  </si>
  <si>
    <t>50-99-126</t>
  </si>
  <si>
    <t>Examen: PCR Clostridium difficile</t>
  </si>
  <si>
    <t>50-99-127</t>
  </si>
  <si>
    <t xml:space="preserve">Examen: PCR otros virus respiratorios: Metaneumovirus, Bocavirus, VRS, Coronavirus, Enterovirus, Parainfluenza A, Parainfluenza B, Rhinovirus, Adenovirus. </t>
  </si>
  <si>
    <t>50-99-128</t>
  </si>
  <si>
    <t>Examen: Detección genes BRCA1 y BRCA2 (cáncer de mamas)</t>
  </si>
  <si>
    <t>50-99-129</t>
  </si>
  <si>
    <t>Examen: Determinación Toxina Clostridium difficile</t>
  </si>
  <si>
    <t>50-99-130</t>
  </si>
  <si>
    <t>Examen: Virus HANTA (Técnica de PCR)</t>
  </si>
  <si>
    <t>50-99-131</t>
  </si>
  <si>
    <t>Examen: Virus HANTA (Detección de IgM))</t>
  </si>
  <si>
    <t>50-99-132</t>
  </si>
  <si>
    <t>Examen: HELICOBACTER PILORY (test de ureasa)</t>
  </si>
  <si>
    <t>50-99-133</t>
  </si>
  <si>
    <t>Examen: Anticuerpos anti Helicobacter pylori</t>
  </si>
  <si>
    <t>50-99-134</t>
  </si>
  <si>
    <t>Examen: Bartonella (Anticuerpos IgG e IgM)</t>
  </si>
  <si>
    <t>50-99-135</t>
  </si>
  <si>
    <t>Examen: SEROTIPICACION (ESCHERICHIA COLI, SALMONELLA, SHIGELLA)</t>
  </si>
  <si>
    <t>50-99-136</t>
  </si>
  <si>
    <t>Examen: BORDETELLA POR  Inmunofluorescencia</t>
  </si>
  <si>
    <t>50-99-137</t>
  </si>
  <si>
    <t>Examen: Prealbúmina</t>
  </si>
  <si>
    <t>50-99-138</t>
  </si>
  <si>
    <t>Examen: Mioglobina</t>
  </si>
  <si>
    <t>50-99-139</t>
  </si>
  <si>
    <t>Examen: NT-proBNP</t>
  </si>
  <si>
    <t>50-99-140</t>
  </si>
  <si>
    <t>Examen: Procalcitonina</t>
  </si>
  <si>
    <t>50-99-141</t>
  </si>
  <si>
    <t>Examen: Aminoácidos en sangre</t>
  </si>
  <si>
    <t>50-99-142</t>
  </si>
  <si>
    <t xml:space="preserve">Examen: Plomo </t>
  </si>
  <si>
    <t>50-99-143</t>
  </si>
  <si>
    <t>Examen: Oxalatos en orina</t>
  </si>
  <si>
    <t>50-99-144</t>
  </si>
  <si>
    <t>Examen: Citratos en orina</t>
  </si>
  <si>
    <t>50-99-145</t>
  </si>
  <si>
    <t>Examen: Aminoácidos en orina (cuantitativa)</t>
  </si>
  <si>
    <t>50-99-146</t>
  </si>
  <si>
    <t>Examen: Viscosidad sanguínea</t>
  </si>
  <si>
    <t>50-99-147</t>
  </si>
  <si>
    <t>Examen: INR capilar por técnica electroquímica</t>
  </si>
  <si>
    <t>50-99-148</t>
  </si>
  <si>
    <t>Examen: Péptido C</t>
  </si>
  <si>
    <t>50-99-149</t>
  </si>
  <si>
    <t>Examen: Anticuerpos antiendomiso</t>
  </si>
  <si>
    <t>50-99-150</t>
  </si>
  <si>
    <t>Examen: Anticuerpos antigliadina</t>
  </si>
  <si>
    <t>50-99-151</t>
  </si>
  <si>
    <t>Examen: MIELOPEROXIDASA (MPO)</t>
  </si>
  <si>
    <t>50-99-152</t>
  </si>
  <si>
    <t>Examen: PROTEINASA (PR3)</t>
  </si>
  <si>
    <t>50-99-153</t>
  </si>
  <si>
    <t>Examen: ANTI-B2 GLICOPROTEINA I IgG</t>
  </si>
  <si>
    <t>50-99-154</t>
  </si>
  <si>
    <t>Examen: ANTIC. ANTI PEROXIDASA</t>
  </si>
  <si>
    <t>50-99-155</t>
  </si>
  <si>
    <t>Examen: OXCARBAZEPINA</t>
  </si>
  <si>
    <t>50-99-156</t>
  </si>
  <si>
    <t>Examen: COCAINA-MARIHUANA-ANFETAMINAS c/u</t>
  </si>
  <si>
    <t>50-99-157</t>
  </si>
  <si>
    <t>Examen: ANT.ANTIPEPTIDO CITRULINADO</t>
  </si>
  <si>
    <t>50-99-158</t>
  </si>
  <si>
    <t>Examen: Calcitonina</t>
  </si>
  <si>
    <t>50-99-159</t>
  </si>
  <si>
    <t>Examen: Enolasa (NSE)</t>
  </si>
  <si>
    <t>50-99-160</t>
  </si>
  <si>
    <t>Examen: Antígeno inhibidor del melanoma (MIA)</t>
  </si>
  <si>
    <t>50-99-161</t>
  </si>
  <si>
    <t>Examen: Antígeno asociado a los carcinomas escamosos (SCCA- y SSCA-2)</t>
  </si>
  <si>
    <t>50-99-162</t>
  </si>
  <si>
    <t>Examen: CYFRA  21.1</t>
  </si>
  <si>
    <t>50-99-163</t>
  </si>
  <si>
    <t>Examen: HER-2/neu</t>
  </si>
  <si>
    <t>50-99-164</t>
  </si>
  <si>
    <t>Examen: He4 Proteína 4 Del Epididimo Humano</t>
  </si>
  <si>
    <t>50-99-165</t>
  </si>
  <si>
    <t>Examen: Ki65</t>
  </si>
  <si>
    <t>50-99-166</t>
  </si>
  <si>
    <t>Examen: TAG-72 Glicoproteína 72 asociada a tumores</t>
  </si>
  <si>
    <t>50-99-167</t>
  </si>
  <si>
    <t>Examen: TRAB.=ANTIC.ANTIRECEPTOR TSH</t>
  </si>
  <si>
    <t>50-99-168</t>
  </si>
  <si>
    <t>Examen: ANTI-B2 GLICOPROTEINA I IgM</t>
  </si>
  <si>
    <t>50-99-169</t>
  </si>
  <si>
    <t>Examen: Dímero D</t>
  </si>
  <si>
    <t>50-99-170</t>
  </si>
  <si>
    <t>Examen: Marcadores inmunológicos en Diabetes (anticuerpo anti-islote pancreatico: ICA, Ac. Antiinsulina, Antic. Antidecarboxilasa del ác. Glutamico,  Antic. Anti ICA512</t>
  </si>
  <si>
    <t>50-99-171</t>
  </si>
  <si>
    <t>Examen: Parvovirus B19 IgG, Ig M</t>
  </si>
  <si>
    <t>50-99-172</t>
  </si>
  <si>
    <t>Examen: PCR parvovirus B19</t>
  </si>
  <si>
    <t>50-99-173</t>
  </si>
  <si>
    <t>Examen: Metanefrinas (plasmáticas y urinarias)</t>
  </si>
  <si>
    <t>50-99-174</t>
  </si>
  <si>
    <t>Examen: Antígeno prostático Libre</t>
  </si>
  <si>
    <t>50-99-175</t>
  </si>
  <si>
    <t>Examen: Anticuerpos antifosfolípidos</t>
  </si>
  <si>
    <t>50-99-176</t>
  </si>
  <si>
    <t>Examen: Anticuerpos antiplaquetarios</t>
  </si>
  <si>
    <t>50-99-177</t>
  </si>
  <si>
    <t xml:space="preserve">Examen: Homocysteina total </t>
  </si>
  <si>
    <t>50-99-178</t>
  </si>
  <si>
    <t>Examen: Anticuerpo antiproteína P ribosomal</t>
  </si>
  <si>
    <t>50-99-179</t>
  </si>
  <si>
    <t>Examen: Antifungigrama para levaduras</t>
  </si>
  <si>
    <t>50-99-180</t>
  </si>
  <si>
    <t>Examen: Anticuerpo antineumococo</t>
  </si>
  <si>
    <t>50-99-181</t>
  </si>
  <si>
    <t>Examen: Anticuerpo antisaccharomyces cerevisiae (ASCA)</t>
  </si>
  <si>
    <t>50-99-182</t>
  </si>
  <si>
    <t>Examen: Antigeno Urinario para Legionella y Neumococo</t>
  </si>
  <si>
    <t>50-99-183</t>
  </si>
  <si>
    <t>Examen: Triptasa serica</t>
  </si>
  <si>
    <t>50-99-184</t>
  </si>
  <si>
    <t>Examen: Test de nugent (cortisol serico post dexametasona)</t>
  </si>
  <si>
    <t>50-99-185</t>
  </si>
  <si>
    <t>Examen: PCR Toxoplasmosis</t>
  </si>
  <si>
    <t>50-99-186</t>
  </si>
  <si>
    <t>Examen: PCR Streptococcus Agalactiae</t>
  </si>
  <si>
    <t>50-99-187</t>
  </si>
  <si>
    <t>Examen: Arilsulfatasa (A y B)</t>
  </si>
  <si>
    <t>50-99-188</t>
  </si>
  <si>
    <t>Examen: Hexosaminidasa  (A y B)</t>
  </si>
  <si>
    <t>50-99-189</t>
  </si>
  <si>
    <t>Examen: Hexosaminidasa  Total</t>
  </si>
  <si>
    <t>COMPRAS REALIZADAS AL SISTEMA</t>
  </si>
  <si>
    <t>COMPRAS REALIZADAS AL EXTRA-SISTEMA</t>
  </si>
  <si>
    <t>Radiografía de pelvis, cadera o coxofemoral de 1er screening  (3 -6 meses)</t>
  </si>
  <si>
    <t>50-99-190</t>
  </si>
  <si>
    <t>Radiografía torax por sospecha otra patología crónica</t>
  </si>
  <si>
    <t xml:space="preserve">Radiografía de pelvis,cadera o coxofemoral de SCREENING A LOS 3 MESES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</si>
</sst>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_)"/>
    <numFmt numFmtId="165" formatCode="_-* #,##0.0_-;\-* #,##0.0_-;_-* &quot;-&quot;_-;_-@_-"/>
  </numFmts>
  <fonts count="14" x14ac:knownFonts="1">
    <font>
      <sz val="11"/>
      <color theme="1"/>
      <name val="Calibri"/>
      <family val="2"/>
      <scheme val="minor"/>
    </font>
    <font>
      <sz val="8"/>
      <name val="Verdana"/>
      <family val="2"/>
    </font>
    <font>
      <sz val="10"/>
      <name val="Verdana"/>
      <family val="2"/>
    </font>
    <font>
      <sz val="10"/>
      <name val="Arial"/>
      <family val="2"/>
    </font>
    <font>
      <sz val="11"/>
      <color theme="1"/>
      <name val="Calibri"/>
      <family val="2"/>
      <scheme val="minor"/>
    </font>
    <font>
      <b/>
      <sz val="8"/>
      <name val="Verdana"/>
      <family val="2"/>
    </font>
    <font>
      <b/>
      <sz val="10"/>
      <name val="Arial"/>
      <family val="2"/>
    </font>
    <font>
      <sz val="9"/>
      <name val="Verdana"/>
      <family val="2"/>
    </font>
    <font>
      <b/>
      <sz val="12"/>
      <name val="Trebuchet MS"/>
      <family val="2"/>
    </font>
    <font>
      <sz val="11"/>
      <name val="Arial"/>
      <family val="2"/>
    </font>
    <font>
      <b/>
      <sz val="9"/>
      <name val="Verdana"/>
      <family val="2"/>
    </font>
    <font>
      <b/>
      <sz val="8"/>
      <name val="Trebuchet MS"/>
      <family val="2"/>
    </font>
    <font>
      <sz val="8"/>
      <name val="Arial"/>
      <family val="2"/>
    </font>
    <font>
      <b/>
      <sz val="10"/>
      <name val="Verdana"/>
      <family val="2"/>
    </font>
  </fonts>
  <fills count="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rgb="FFCCFFCC"/>
        <bgColor indexed="64"/>
      </patternFill>
    </fill>
    <fill>
      <patternFill patternType="solid">
        <fgColor theme="6"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double">
        <color indexed="64"/>
      </left>
      <right style="hair">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diagonal/>
    </border>
    <border>
      <left style="hair">
        <color indexed="64"/>
      </left>
      <right/>
      <top style="thin">
        <color indexed="64"/>
      </top>
      <bottom style="hair">
        <color indexed="64"/>
      </bottom>
      <diagonal/>
    </border>
    <border>
      <left style="thin">
        <color indexed="64"/>
      </left>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s>
  <cellStyleXfs count="8">
    <xf numFmtId="0" fontId="0" fillId="0" borderId="0"/>
    <xf numFmtId="0" fontId="3" fillId="0" borderId="0"/>
    <xf numFmtId="41" fontId="4" fillId="0" borderId="0" applyFont="0" applyFill="0" applyBorder="0" applyAlignment="0" applyProtection="0"/>
    <xf numFmtId="0" fontId="3" fillId="0" borderId="0"/>
    <xf numFmtId="0" fontId="6" fillId="0" borderId="0" applyFont="0" applyBorder="0" applyAlignment="0" applyProtection="0"/>
    <xf numFmtId="0" fontId="6" fillId="0" borderId="0" applyFont="0" applyBorder="0" applyAlignment="0" applyProtection="0"/>
    <xf numFmtId="164" fontId="3" fillId="0" borderId="0" applyFont="0" applyFill="0" applyBorder="0" applyAlignment="0" applyProtection="0"/>
    <xf numFmtId="0" fontId="12" fillId="0" borderId="0"/>
  </cellStyleXfs>
  <cellXfs count="274">
    <xf numFmtId="0" fontId="0" fillId="0" borderId="0" xfId="0"/>
    <xf numFmtId="0" fontId="5" fillId="0" borderId="0" xfId="3" applyNumberFormat="1" applyFont="1" applyFill="1" applyAlignment="1" applyProtection="1">
      <alignment horizontal="left"/>
    </xf>
    <xf numFmtId="0" fontId="7" fillId="0" borderId="0" xfId="4" applyNumberFormat="1" applyFont="1" applyFill="1" applyAlignment="1" applyProtection="1">
      <alignment wrapText="1"/>
    </xf>
    <xf numFmtId="0" fontId="1" fillId="0" borderId="0" xfId="4" applyNumberFormat="1" applyFont="1" applyFill="1" applyBorder="1" applyAlignment="1" applyProtection="1"/>
    <xf numFmtId="0" fontId="3" fillId="0" borderId="0" xfId="0" applyFont="1" applyFill="1" applyBorder="1"/>
    <xf numFmtId="0" fontId="5" fillId="0" borderId="0" xfId="4" applyNumberFormat="1" applyFont="1" applyFill="1" applyAlignment="1" applyProtection="1">
      <alignment horizontal="center"/>
    </xf>
    <xf numFmtId="0" fontId="1" fillId="0" borderId="0" xfId="4" applyNumberFormat="1" applyFont="1" applyFill="1" applyAlignment="1" applyProtection="1">
      <alignment horizontal="center"/>
    </xf>
    <xf numFmtId="0" fontId="8" fillId="0" borderId="0" xfId="5" applyNumberFormat="1" applyFont="1" applyFill="1" applyBorder="1" applyAlignment="1" applyProtection="1">
      <alignment horizontal="center" vertical="center"/>
    </xf>
    <xf numFmtId="0" fontId="9" fillId="0" borderId="0" xfId="0" applyFont="1" applyFill="1" applyBorder="1" applyAlignment="1"/>
    <xf numFmtId="0" fontId="5" fillId="0" borderId="0" xfId="4" applyNumberFormat="1" applyFont="1" applyFill="1" applyBorder="1" applyAlignment="1" applyProtection="1"/>
    <xf numFmtId="164" fontId="11" fillId="3" borderId="1" xfId="6" applyNumberFormat="1" applyFont="1" applyFill="1" applyBorder="1" applyAlignment="1" applyProtection="1">
      <alignment horizontal="center" vertical="center"/>
    </xf>
    <xf numFmtId="0" fontId="11" fillId="3" borderId="1" xfId="7" applyNumberFormat="1" applyFont="1" applyFill="1" applyBorder="1" applyAlignment="1" applyProtection="1">
      <alignment horizontal="center" vertical="center" wrapText="1"/>
    </xf>
    <xf numFmtId="0" fontId="11" fillId="3" borderId="2" xfId="5" quotePrefix="1" applyNumberFormat="1" applyFont="1" applyFill="1" applyBorder="1" applyAlignment="1" applyProtection="1">
      <alignment horizontal="center" vertical="center"/>
    </xf>
    <xf numFmtId="164" fontId="11" fillId="3" borderId="8" xfId="6" applyNumberFormat="1" applyFont="1" applyFill="1" applyBorder="1" applyAlignment="1" applyProtection="1">
      <alignment horizontal="center" vertical="center" wrapText="1"/>
    </xf>
    <xf numFmtId="164" fontId="11" fillId="3" borderId="1" xfId="6" applyNumberFormat="1" applyFont="1" applyFill="1" applyBorder="1" applyAlignment="1" applyProtection="1">
      <alignment horizontal="center" vertical="center" wrapText="1"/>
    </xf>
    <xf numFmtId="41" fontId="7" fillId="0" borderId="9" xfId="2" applyFont="1" applyFill="1" applyBorder="1" applyAlignment="1" applyProtection="1">
      <alignment horizontal="center"/>
    </xf>
    <xf numFmtId="41" fontId="10" fillId="0" borderId="10" xfId="2" applyFont="1" applyFill="1" applyBorder="1" applyAlignment="1" applyProtection="1">
      <alignment horizontal="center" wrapText="1"/>
    </xf>
    <xf numFmtId="164" fontId="13" fillId="0" borderId="2" xfId="2" applyNumberFormat="1" applyFont="1" applyFill="1" applyBorder="1" applyAlignment="1" applyProtection="1">
      <alignment horizontal="center"/>
    </xf>
    <xf numFmtId="164" fontId="13" fillId="4" borderId="11" xfId="2" applyNumberFormat="1" applyFont="1" applyFill="1" applyBorder="1" applyAlignment="1" applyProtection="1">
      <alignment horizontal="center"/>
    </xf>
    <xf numFmtId="164" fontId="13" fillId="4" borderId="1" xfId="2" applyNumberFormat="1" applyFont="1" applyFill="1" applyBorder="1" applyAlignment="1" applyProtection="1">
      <alignment horizontal="center"/>
    </xf>
    <xf numFmtId="164" fontId="13" fillId="4" borderId="2" xfId="2" applyNumberFormat="1" applyFont="1" applyFill="1" applyBorder="1" applyAlignment="1" applyProtection="1">
      <alignment horizontal="center"/>
    </xf>
    <xf numFmtId="164" fontId="13" fillId="4" borderId="12" xfId="2" applyNumberFormat="1" applyFont="1" applyFill="1" applyBorder="1" applyAlignment="1" applyProtection="1">
      <alignment horizontal="center"/>
    </xf>
    <xf numFmtId="41" fontId="7" fillId="0" borderId="13" xfId="2" applyFont="1" applyFill="1" applyBorder="1" applyAlignment="1" applyProtection="1">
      <alignment horizontal="center"/>
    </xf>
    <xf numFmtId="41" fontId="10" fillId="0" borderId="14" xfId="2" applyFont="1" applyFill="1" applyBorder="1" applyAlignment="1" applyProtection="1">
      <alignment horizontal="left" wrapText="1"/>
    </xf>
    <xf numFmtId="164" fontId="13" fillId="0" borderId="15" xfId="2" applyNumberFormat="1" applyFont="1" applyFill="1" applyBorder="1" applyAlignment="1" applyProtection="1">
      <alignment horizontal="right"/>
    </xf>
    <xf numFmtId="164" fontId="13" fillId="4" borderId="16" xfId="2" applyNumberFormat="1" applyFont="1" applyFill="1" applyBorder="1" applyAlignment="1" applyProtection="1">
      <alignment horizontal="right"/>
    </xf>
    <xf numFmtId="164" fontId="13" fillId="4" borderId="15" xfId="2" applyNumberFormat="1" applyFont="1" applyFill="1" applyBorder="1" applyAlignment="1" applyProtection="1">
      <alignment horizontal="right"/>
    </xf>
    <xf numFmtId="164" fontId="13" fillId="4" borderId="17" xfId="2" applyNumberFormat="1" applyFont="1" applyFill="1" applyBorder="1" applyAlignment="1" applyProtection="1">
      <alignment horizontal="right"/>
    </xf>
    <xf numFmtId="164" fontId="13" fillId="4" borderId="18" xfId="2" applyNumberFormat="1" applyFont="1" applyFill="1" applyBorder="1" applyAlignment="1" applyProtection="1">
      <alignment horizontal="right"/>
    </xf>
    <xf numFmtId="41" fontId="7" fillId="0" borderId="19" xfId="2" applyFont="1" applyFill="1" applyBorder="1" applyAlignment="1">
      <alignment horizontal="center"/>
    </xf>
    <xf numFmtId="41" fontId="7" fillId="0" borderId="20" xfId="2" applyFont="1" applyFill="1" applyBorder="1" applyAlignment="1">
      <alignment wrapText="1"/>
    </xf>
    <xf numFmtId="164" fontId="2" fillId="5" borderId="20" xfId="2" applyNumberFormat="1" applyFont="1" applyFill="1" applyBorder="1" applyAlignment="1" applyProtection="1">
      <protection locked="0"/>
    </xf>
    <xf numFmtId="164" fontId="2" fillId="4" borderId="21" xfId="2" applyNumberFormat="1" applyFont="1" applyFill="1" applyBorder="1" applyAlignment="1" applyProtection="1">
      <alignment horizontal="right"/>
    </xf>
    <xf numFmtId="164" fontId="2" fillId="4" borderId="20" xfId="2" applyNumberFormat="1" applyFont="1" applyFill="1" applyBorder="1" applyAlignment="1" applyProtection="1">
      <alignment horizontal="right"/>
    </xf>
    <xf numFmtId="164" fontId="2" fillId="4" borderId="22" xfId="2" applyNumberFormat="1" applyFont="1" applyFill="1" applyBorder="1" applyAlignment="1" applyProtection="1">
      <alignment horizontal="right"/>
    </xf>
    <xf numFmtId="164" fontId="2" fillId="4" borderId="23" xfId="2" applyNumberFormat="1" applyFont="1" applyFill="1" applyBorder="1" applyAlignment="1" applyProtection="1">
      <alignment horizontal="right"/>
    </xf>
    <xf numFmtId="41" fontId="7" fillId="0" borderId="24" xfId="2" applyFont="1" applyFill="1" applyBorder="1" applyAlignment="1">
      <alignment wrapText="1"/>
    </xf>
    <xf numFmtId="164" fontId="2" fillId="4" borderId="25" xfId="2" applyNumberFormat="1" applyFont="1" applyFill="1" applyBorder="1" applyAlignment="1" applyProtection="1">
      <alignment horizontal="right"/>
    </xf>
    <xf numFmtId="164" fontId="2" fillId="4" borderId="24" xfId="2" applyNumberFormat="1" applyFont="1" applyFill="1" applyBorder="1" applyAlignment="1" applyProtection="1">
      <alignment horizontal="right"/>
    </xf>
    <xf numFmtId="164" fontId="2" fillId="4" borderId="26" xfId="2" applyNumberFormat="1" applyFont="1" applyFill="1" applyBorder="1" applyAlignment="1" applyProtection="1">
      <alignment horizontal="right"/>
    </xf>
    <xf numFmtId="164" fontId="2" fillId="4" borderId="27" xfId="2" applyNumberFormat="1" applyFont="1" applyFill="1" applyBorder="1" applyAlignment="1" applyProtection="1">
      <alignment horizontal="right"/>
    </xf>
    <xf numFmtId="41" fontId="10" fillId="0" borderId="28" xfId="2" applyFont="1" applyFill="1" applyBorder="1" applyAlignment="1">
      <alignment wrapText="1"/>
    </xf>
    <xf numFmtId="164" fontId="13" fillId="0" borderId="28" xfId="2" applyNumberFormat="1" applyFont="1" applyFill="1" applyBorder="1" applyAlignment="1" applyProtection="1">
      <alignment horizontal="right"/>
    </xf>
    <xf numFmtId="164" fontId="13" fillId="4" borderId="13" xfId="2" applyNumberFormat="1" applyFont="1" applyFill="1" applyBorder="1" applyAlignment="1" applyProtection="1">
      <alignment horizontal="right"/>
    </xf>
    <xf numFmtId="164" fontId="13" fillId="4" borderId="28" xfId="2" applyNumberFormat="1" applyFont="1" applyFill="1" applyBorder="1" applyAlignment="1" applyProtection="1">
      <alignment horizontal="right"/>
    </xf>
    <xf numFmtId="164" fontId="13" fillId="4" borderId="29" xfId="2" applyNumberFormat="1" applyFont="1" applyFill="1" applyBorder="1" applyAlignment="1" applyProtection="1">
      <alignment horizontal="right"/>
    </xf>
    <xf numFmtId="164" fontId="13" fillId="4" borderId="14" xfId="2" applyNumberFormat="1" applyFont="1" applyFill="1" applyBorder="1" applyAlignment="1" applyProtection="1">
      <alignment horizontal="right"/>
    </xf>
    <xf numFmtId="0" fontId="1" fillId="0" borderId="0" xfId="4" applyNumberFormat="1" applyFont="1" applyFill="1" applyBorder="1" applyAlignment="1" applyProtection="1">
      <alignment horizontal="center"/>
    </xf>
    <xf numFmtId="164" fontId="2" fillId="5" borderId="24" xfId="2" applyNumberFormat="1" applyFont="1" applyFill="1" applyBorder="1" applyAlignment="1" applyProtection="1">
      <protection locked="0"/>
    </xf>
    <xf numFmtId="41" fontId="10" fillId="0" borderId="28" xfId="2" applyFont="1" applyFill="1" applyBorder="1" applyAlignment="1">
      <alignment horizontal="center" wrapText="1"/>
    </xf>
    <xf numFmtId="41" fontId="7" fillId="0" borderId="30" xfId="2" applyFont="1" applyFill="1" applyBorder="1" applyAlignment="1">
      <alignment horizontal="center"/>
    </xf>
    <xf numFmtId="41" fontId="10" fillId="0" borderId="20" xfId="2" applyFont="1" applyFill="1" applyBorder="1" applyAlignment="1">
      <alignment wrapText="1"/>
    </xf>
    <xf numFmtId="164" fontId="13" fillId="0" borderId="20" xfId="2" applyNumberFormat="1" applyFont="1" applyFill="1" applyBorder="1" applyAlignment="1" applyProtection="1">
      <alignment horizontal="right"/>
    </xf>
    <xf numFmtId="164" fontId="13" fillId="4" borderId="21" xfId="2" applyNumberFormat="1" applyFont="1" applyFill="1" applyBorder="1" applyAlignment="1" applyProtection="1">
      <alignment horizontal="right"/>
    </xf>
    <xf numFmtId="164" fontId="13" fillId="4" borderId="20" xfId="2" applyNumberFormat="1" applyFont="1" applyFill="1" applyBorder="1" applyAlignment="1" applyProtection="1">
      <alignment horizontal="right"/>
    </xf>
    <xf numFmtId="164" fontId="13" fillId="4" borderId="22" xfId="2" applyNumberFormat="1" applyFont="1" applyFill="1" applyBorder="1" applyAlignment="1" applyProtection="1">
      <alignment horizontal="right"/>
    </xf>
    <xf numFmtId="164" fontId="13" fillId="4" borderId="23" xfId="2" applyNumberFormat="1" applyFont="1" applyFill="1" applyBorder="1" applyAlignment="1" applyProtection="1">
      <alignment horizontal="right"/>
    </xf>
    <xf numFmtId="0" fontId="7" fillId="0" borderId="20" xfId="2" applyNumberFormat="1" applyFont="1" applyFill="1" applyBorder="1" applyAlignment="1">
      <alignment wrapText="1"/>
    </xf>
    <xf numFmtId="41" fontId="10" fillId="0" borderId="15" xfId="2" applyFont="1" applyFill="1" applyBorder="1" applyAlignment="1">
      <alignment wrapText="1"/>
    </xf>
    <xf numFmtId="41" fontId="7" fillId="0" borderId="21" xfId="2" applyFont="1" applyFill="1" applyBorder="1" applyAlignment="1" applyProtection="1">
      <alignment horizontal="center"/>
    </xf>
    <xf numFmtId="41" fontId="10" fillId="0" borderId="15" xfId="2" applyFont="1" applyFill="1" applyBorder="1" applyAlignment="1" applyProtection="1">
      <alignment horizontal="left" wrapText="1"/>
    </xf>
    <xf numFmtId="41" fontId="10" fillId="0" borderId="28" xfId="2" applyFont="1" applyFill="1" applyBorder="1" applyAlignment="1" applyProtection="1">
      <alignment horizontal="center" wrapText="1"/>
    </xf>
    <xf numFmtId="41" fontId="7" fillId="0" borderId="20" xfId="2" applyFont="1" applyFill="1" applyBorder="1" applyAlignment="1">
      <alignment vertical="top" wrapText="1"/>
    </xf>
    <xf numFmtId="41" fontId="7" fillId="6" borderId="19" xfId="2" applyFont="1" applyFill="1" applyBorder="1" applyAlignment="1">
      <alignment horizontal="center"/>
    </xf>
    <xf numFmtId="41" fontId="7" fillId="0" borderId="31" xfId="2" applyFont="1" applyFill="1" applyBorder="1" applyAlignment="1">
      <alignment horizontal="center"/>
    </xf>
    <xf numFmtId="41" fontId="7" fillId="0" borderId="32" xfId="2" applyFont="1" applyFill="1" applyBorder="1" applyAlignment="1">
      <alignment wrapText="1"/>
    </xf>
    <xf numFmtId="41" fontId="7" fillId="0" borderId="16" xfId="2" applyFont="1" applyFill="1" applyBorder="1" applyAlignment="1" applyProtection="1">
      <alignment horizontal="center"/>
    </xf>
    <xf numFmtId="41" fontId="10" fillId="0" borderId="10" xfId="2" applyFont="1" applyFill="1" applyBorder="1" applyAlignment="1" applyProtection="1">
      <alignment horizontal="left" wrapText="1"/>
    </xf>
    <xf numFmtId="41" fontId="10" fillId="0" borderId="20" xfId="2" applyFont="1" applyFill="1" applyBorder="1" applyAlignment="1" applyProtection="1">
      <alignment horizontal="left" wrapText="1"/>
    </xf>
    <xf numFmtId="41" fontId="7" fillId="0" borderId="0" xfId="2" applyFont="1" applyFill="1" applyBorder="1" applyAlignment="1">
      <alignment wrapText="1"/>
    </xf>
    <xf numFmtId="41" fontId="7" fillId="0" borderId="27" xfId="2" applyFont="1" applyFill="1" applyBorder="1" applyAlignment="1">
      <alignment wrapText="1"/>
    </xf>
    <xf numFmtId="41" fontId="10" fillId="0" borderId="30" xfId="2" applyFont="1" applyFill="1" applyBorder="1" applyAlignment="1" applyProtection="1">
      <alignment horizontal="left" wrapText="1"/>
    </xf>
    <xf numFmtId="41" fontId="7" fillId="0" borderId="33" xfId="2" applyFont="1" applyFill="1" applyBorder="1" applyAlignment="1">
      <alignment horizontal="center"/>
    </xf>
    <xf numFmtId="41" fontId="7" fillId="0" borderId="14" xfId="2" applyFont="1" applyFill="1" applyBorder="1" applyAlignment="1">
      <alignment wrapText="1"/>
    </xf>
    <xf numFmtId="41" fontId="7" fillId="0" borderId="23" xfId="2" applyFont="1" applyFill="1" applyBorder="1" applyAlignment="1">
      <alignment wrapText="1"/>
    </xf>
    <xf numFmtId="41" fontId="7" fillId="7" borderId="20" xfId="2" applyFont="1" applyFill="1" applyBorder="1" applyAlignment="1">
      <alignment wrapText="1"/>
    </xf>
    <xf numFmtId="41" fontId="7" fillId="0" borderId="34" xfId="2" applyFont="1" applyFill="1" applyBorder="1" applyAlignment="1">
      <alignment wrapText="1"/>
    </xf>
    <xf numFmtId="41" fontId="7" fillId="0" borderId="18" xfId="2" applyFont="1" applyFill="1" applyBorder="1" applyAlignment="1">
      <alignment wrapText="1"/>
    </xf>
    <xf numFmtId="41" fontId="7" fillId="0" borderId="35" xfId="2" applyFont="1" applyFill="1" applyBorder="1" applyAlignment="1">
      <alignment wrapText="1"/>
    </xf>
    <xf numFmtId="41" fontId="10" fillId="0" borderId="36" xfId="2" applyFont="1" applyFill="1" applyBorder="1" applyAlignment="1" applyProtection="1">
      <alignment horizontal="center" wrapText="1"/>
    </xf>
    <xf numFmtId="41" fontId="10" fillId="0" borderId="36" xfId="2" applyFont="1" applyFill="1" applyBorder="1" applyAlignment="1" applyProtection="1">
      <alignment horizontal="left" wrapText="1"/>
    </xf>
    <xf numFmtId="41" fontId="10" fillId="0" borderId="37" xfId="2" applyFont="1" applyFill="1" applyBorder="1" applyAlignment="1" applyProtection="1">
      <alignment horizontal="left" wrapText="1"/>
    </xf>
    <xf numFmtId="41" fontId="7" fillId="0" borderId="28" xfId="2" applyFont="1" applyFill="1" applyBorder="1" applyAlignment="1">
      <alignment wrapText="1"/>
    </xf>
    <xf numFmtId="41" fontId="7" fillId="0" borderId="20" xfId="2" applyFont="1" applyFill="1" applyBorder="1" applyAlignment="1">
      <alignment horizontal="left" wrapText="1"/>
    </xf>
    <xf numFmtId="41" fontId="10" fillId="0" borderId="15" xfId="2" applyFont="1" applyFill="1" applyBorder="1" applyAlignment="1" applyProtection="1">
      <alignment horizontal="center" wrapText="1"/>
    </xf>
    <xf numFmtId="164" fontId="13" fillId="0" borderId="23" xfId="2" applyNumberFormat="1" applyFont="1" applyFill="1" applyBorder="1" applyAlignment="1" applyProtection="1">
      <alignment horizontal="right"/>
    </xf>
    <xf numFmtId="41" fontId="7" fillId="0" borderId="30" xfId="2" applyFont="1" applyFill="1" applyBorder="1" applyAlignment="1">
      <alignment wrapText="1"/>
    </xf>
    <xf numFmtId="164" fontId="2" fillId="5" borderId="32" xfId="2" applyNumberFormat="1" applyFont="1" applyFill="1" applyBorder="1" applyAlignment="1" applyProtection="1">
      <protection locked="0"/>
    </xf>
    <xf numFmtId="164" fontId="2" fillId="4" borderId="38" xfId="2" applyNumberFormat="1" applyFont="1" applyFill="1" applyBorder="1" applyAlignment="1" applyProtection="1">
      <alignment horizontal="right"/>
    </xf>
    <xf numFmtId="164" fontId="2" fillId="4" borderId="32" xfId="2" applyNumberFormat="1" applyFont="1" applyFill="1" applyBorder="1" applyAlignment="1" applyProtection="1">
      <alignment horizontal="right"/>
    </xf>
    <xf numFmtId="164" fontId="2" fillId="4" borderId="39" xfId="2" applyNumberFormat="1" applyFont="1" applyFill="1" applyBorder="1" applyAlignment="1" applyProtection="1">
      <alignment horizontal="right"/>
    </xf>
    <xf numFmtId="164" fontId="2" fillId="4" borderId="34" xfId="2" applyNumberFormat="1" applyFont="1" applyFill="1" applyBorder="1" applyAlignment="1" applyProtection="1">
      <alignment horizontal="right"/>
    </xf>
    <xf numFmtId="41" fontId="7" fillId="0" borderId="37" xfId="2" applyFont="1" applyFill="1" applyBorder="1" applyAlignment="1">
      <alignment wrapText="1"/>
    </xf>
    <xf numFmtId="41" fontId="7" fillId="0" borderId="40" xfId="2" applyFont="1" applyFill="1" applyBorder="1" applyAlignment="1">
      <alignment horizontal="center"/>
    </xf>
    <xf numFmtId="41" fontId="7" fillId="0" borderId="41" xfId="2" applyFont="1" applyFill="1" applyBorder="1" applyAlignment="1">
      <alignment wrapText="1"/>
    </xf>
    <xf numFmtId="41" fontId="7" fillId="0" borderId="42" xfId="2" applyFont="1" applyFill="1" applyBorder="1" applyAlignment="1" applyProtection="1">
      <alignment horizontal="center"/>
    </xf>
    <xf numFmtId="41" fontId="10" fillId="0" borderId="43" xfId="2" applyFont="1" applyFill="1" applyBorder="1" applyAlignment="1" applyProtection="1">
      <alignment horizontal="left" wrapText="1"/>
    </xf>
    <xf numFmtId="164" fontId="13" fillId="0" borderId="2" xfId="2" applyNumberFormat="1" applyFont="1" applyFill="1" applyBorder="1" applyAlignment="1" applyProtection="1">
      <alignment horizontal="right"/>
    </xf>
    <xf numFmtId="164" fontId="13" fillId="0" borderId="11" xfId="2" applyNumberFormat="1" applyFont="1" applyFill="1" applyBorder="1" applyAlignment="1" applyProtection="1">
      <alignment horizontal="right"/>
    </xf>
    <xf numFmtId="164" fontId="13" fillId="0" borderId="12" xfId="2" applyNumberFormat="1" applyFont="1" applyFill="1" applyBorder="1" applyAlignment="1" applyProtection="1">
      <alignment horizontal="right"/>
    </xf>
    <xf numFmtId="164" fontId="13" fillId="0" borderId="1" xfId="2" applyNumberFormat="1" applyFont="1" applyFill="1" applyBorder="1" applyAlignment="1" applyProtection="1">
      <alignment horizontal="right"/>
    </xf>
    <xf numFmtId="164" fontId="2" fillId="5" borderId="15" xfId="2" applyNumberFormat="1" applyFont="1" applyFill="1" applyBorder="1" applyAlignment="1" applyProtection="1">
      <alignment horizontal="right"/>
      <protection locked="0"/>
    </xf>
    <xf numFmtId="164" fontId="2" fillId="0" borderId="21" xfId="2" applyNumberFormat="1" applyFont="1" applyFill="1" applyBorder="1" applyAlignment="1" applyProtection="1">
      <alignment horizontal="right"/>
    </xf>
    <xf numFmtId="164" fontId="2" fillId="5" borderId="16" xfId="2" applyNumberFormat="1" applyFont="1" applyFill="1" applyBorder="1" applyAlignment="1" applyProtection="1">
      <protection locked="0"/>
    </xf>
    <xf numFmtId="164" fontId="2" fillId="5" borderId="15" xfId="2" applyNumberFormat="1" applyFont="1" applyFill="1" applyBorder="1" applyAlignment="1" applyProtection="1">
      <protection locked="0"/>
    </xf>
    <xf numFmtId="164" fontId="2" fillId="5" borderId="17" xfId="2" applyNumberFormat="1" applyFont="1" applyFill="1" applyBorder="1" applyAlignment="1" applyProtection="1">
      <protection locked="0"/>
    </xf>
    <xf numFmtId="164" fontId="2" fillId="5" borderId="18" xfId="2" applyNumberFormat="1" applyFont="1" applyFill="1" applyBorder="1" applyAlignment="1" applyProtection="1">
      <protection locked="0"/>
    </xf>
    <xf numFmtId="164" fontId="2" fillId="0" borderId="21" xfId="2" applyNumberFormat="1" applyFont="1" applyFill="1" applyBorder="1" applyAlignment="1" applyProtection="1"/>
    <xf numFmtId="164" fontId="2" fillId="5" borderId="21" xfId="2" applyNumberFormat="1" applyFont="1" applyFill="1" applyBorder="1" applyAlignment="1" applyProtection="1">
      <protection locked="0"/>
    </xf>
    <xf numFmtId="164" fontId="2" fillId="5" borderId="22" xfId="2" applyNumberFormat="1" applyFont="1" applyFill="1" applyBorder="1" applyAlignment="1" applyProtection="1">
      <protection locked="0"/>
    </xf>
    <xf numFmtId="164" fontId="2" fillId="5" borderId="23" xfId="2" applyNumberFormat="1" applyFont="1" applyFill="1" applyBorder="1" applyAlignment="1" applyProtection="1">
      <protection locked="0"/>
    </xf>
    <xf numFmtId="164" fontId="2" fillId="0" borderId="25" xfId="2" applyNumberFormat="1" applyFont="1" applyFill="1" applyBorder="1" applyAlignment="1" applyProtection="1"/>
    <xf numFmtId="164" fontId="2" fillId="5" borderId="25" xfId="2" applyNumberFormat="1" applyFont="1" applyFill="1" applyBorder="1" applyAlignment="1" applyProtection="1">
      <protection locked="0"/>
    </xf>
    <xf numFmtId="164" fontId="2" fillId="5" borderId="26" xfId="2" applyNumberFormat="1" applyFont="1" applyFill="1" applyBorder="1" applyAlignment="1" applyProtection="1">
      <protection locked="0"/>
    </xf>
    <xf numFmtId="164" fontId="2" fillId="5" borderId="27" xfId="2" applyNumberFormat="1" applyFont="1" applyFill="1" applyBorder="1" applyAlignment="1" applyProtection="1">
      <protection locked="0"/>
    </xf>
    <xf numFmtId="164" fontId="13" fillId="0" borderId="21" xfId="2" applyNumberFormat="1" applyFont="1" applyFill="1" applyBorder="1" applyAlignment="1" applyProtection="1">
      <alignment horizontal="right"/>
    </xf>
    <xf numFmtId="164" fontId="13" fillId="0" borderId="22" xfId="2" applyNumberFormat="1" applyFont="1" applyFill="1" applyBorder="1" applyAlignment="1" applyProtection="1">
      <alignment horizontal="right"/>
    </xf>
    <xf numFmtId="41" fontId="7" fillId="0" borderId="20" xfId="2" quotePrefix="1" applyFont="1" applyFill="1" applyBorder="1" applyAlignment="1">
      <alignment wrapText="1"/>
    </xf>
    <xf numFmtId="41" fontId="7" fillId="0" borderId="15" xfId="2" applyFont="1" applyFill="1" applyBorder="1" applyAlignment="1">
      <alignment wrapText="1"/>
    </xf>
    <xf numFmtId="41" fontId="10" fillId="0" borderId="44" xfId="2" applyFont="1" applyFill="1" applyBorder="1" applyAlignment="1" applyProtection="1">
      <alignment horizontal="center" wrapText="1"/>
    </xf>
    <xf numFmtId="164" fontId="13" fillId="5" borderId="20" xfId="2" applyNumberFormat="1" applyFont="1" applyFill="1" applyBorder="1" applyAlignment="1" applyProtection="1">
      <protection locked="0"/>
    </xf>
    <xf numFmtId="41" fontId="7" fillId="0" borderId="30" xfId="2" quotePrefix="1" applyFont="1" applyFill="1" applyBorder="1" applyAlignment="1">
      <alignment wrapText="1"/>
    </xf>
    <xf numFmtId="41" fontId="7" fillId="0" borderId="19" xfId="2" applyFont="1" applyFill="1" applyBorder="1" applyAlignment="1" applyProtection="1">
      <alignment horizontal="center"/>
    </xf>
    <xf numFmtId="41" fontId="10" fillId="0" borderId="20" xfId="2" applyFont="1" applyFill="1" applyBorder="1" applyAlignment="1" applyProtection="1">
      <alignment wrapText="1"/>
    </xf>
    <xf numFmtId="164" fontId="2" fillId="6" borderId="20" xfId="2" applyNumberFormat="1" applyFont="1" applyFill="1" applyBorder="1" applyAlignment="1" applyProtection="1"/>
    <xf numFmtId="164" fontId="2" fillId="6" borderId="21" xfId="2" applyNumberFormat="1" applyFont="1" applyFill="1" applyBorder="1" applyAlignment="1" applyProtection="1"/>
    <xf numFmtId="164" fontId="2" fillId="6" borderId="22" xfId="2" applyNumberFormat="1" applyFont="1" applyFill="1" applyBorder="1" applyAlignment="1" applyProtection="1"/>
    <xf numFmtId="164" fontId="2" fillId="6" borderId="23" xfId="2" applyNumberFormat="1" applyFont="1" applyFill="1" applyBorder="1" applyAlignment="1" applyProtection="1"/>
    <xf numFmtId="41" fontId="7" fillId="6" borderId="19" xfId="2" applyFont="1" applyFill="1" applyBorder="1" applyAlignment="1" applyProtection="1">
      <alignment horizontal="center"/>
    </xf>
    <xf numFmtId="41" fontId="7" fillId="0" borderId="24" xfId="2" quotePrefix="1" applyFont="1" applyFill="1" applyBorder="1" applyAlignment="1">
      <alignment wrapText="1"/>
    </xf>
    <xf numFmtId="49" fontId="7" fillId="0" borderId="20" xfId="2" applyNumberFormat="1" applyFont="1" applyFill="1" applyBorder="1" applyAlignment="1">
      <alignment wrapText="1"/>
    </xf>
    <xf numFmtId="41" fontId="10" fillId="0" borderId="28" xfId="2" applyFont="1" applyFill="1" applyBorder="1" applyAlignment="1" applyProtection="1">
      <alignment horizontal="left" wrapText="1"/>
    </xf>
    <xf numFmtId="41" fontId="10" fillId="0" borderId="41" xfId="2" applyFont="1" applyFill="1" applyBorder="1" applyAlignment="1" applyProtection="1">
      <alignment horizontal="center" wrapText="1"/>
    </xf>
    <xf numFmtId="164" fontId="2" fillId="5" borderId="21" xfId="2" applyNumberFormat="1" applyFont="1" applyFill="1" applyBorder="1" applyAlignment="1" applyProtection="1">
      <alignment horizontal="right"/>
      <protection locked="0"/>
    </xf>
    <xf numFmtId="164" fontId="2" fillId="5" borderId="20" xfId="2" applyNumberFormat="1" applyFont="1" applyFill="1" applyBorder="1" applyAlignment="1" applyProtection="1">
      <alignment horizontal="right"/>
      <protection locked="0"/>
    </xf>
    <xf numFmtId="164" fontId="2" fillId="5" borderId="22" xfId="2" applyNumberFormat="1" applyFont="1" applyFill="1" applyBorder="1" applyAlignment="1" applyProtection="1">
      <alignment horizontal="right"/>
      <protection locked="0"/>
    </xf>
    <xf numFmtId="164" fontId="2" fillId="5" borderId="23" xfId="2" applyNumberFormat="1" applyFont="1" applyFill="1" applyBorder="1" applyAlignment="1" applyProtection="1">
      <alignment horizontal="right"/>
      <protection locked="0"/>
    </xf>
    <xf numFmtId="41" fontId="7" fillId="0" borderId="0" xfId="2" applyFont="1" applyFill="1" applyBorder="1" applyAlignment="1">
      <alignment horizontal="center"/>
    </xf>
    <xf numFmtId="41" fontId="10" fillId="0" borderId="2" xfId="2" applyFont="1" applyBorder="1" applyAlignment="1">
      <alignment horizontal="centerContinuous"/>
    </xf>
    <xf numFmtId="41" fontId="10" fillId="0" borderId="1" xfId="2" applyFont="1" applyFill="1" applyBorder="1" applyAlignment="1">
      <alignment horizontal="centerContinuous" wrapText="1"/>
    </xf>
    <xf numFmtId="164" fontId="2" fillId="0" borderId="11" xfId="2" applyNumberFormat="1" applyFont="1" applyFill="1" applyBorder="1" applyAlignment="1" applyProtection="1"/>
    <xf numFmtId="164" fontId="2" fillId="4" borderId="2" xfId="2" applyNumberFormat="1" applyFont="1" applyFill="1" applyBorder="1" applyAlignment="1" applyProtection="1"/>
    <xf numFmtId="164" fontId="2" fillId="4" borderId="11" xfId="2" applyNumberFormat="1" applyFont="1" applyFill="1" applyBorder="1" applyAlignment="1" applyProtection="1">
      <alignment horizontal="right"/>
    </xf>
    <xf numFmtId="164" fontId="2" fillId="4" borderId="2" xfId="2" applyNumberFormat="1" applyFont="1" applyFill="1" applyBorder="1" applyAlignment="1" applyProtection="1">
      <alignment horizontal="right"/>
    </xf>
    <xf numFmtId="164" fontId="2" fillId="4" borderId="12" xfId="2" applyNumberFormat="1" applyFont="1" applyFill="1" applyBorder="1" applyAlignment="1" applyProtection="1">
      <alignment horizontal="right"/>
    </xf>
    <xf numFmtId="164" fontId="2" fillId="4" borderId="1" xfId="2" applyNumberFormat="1" applyFont="1" applyFill="1" applyBorder="1" applyAlignment="1" applyProtection="1">
      <alignment horizontal="right"/>
    </xf>
    <xf numFmtId="41" fontId="7" fillId="0" borderId="45" xfId="2" applyFont="1" applyBorder="1" applyAlignment="1">
      <alignment horizontal="center"/>
    </xf>
    <xf numFmtId="41" fontId="7" fillId="0" borderId="46" xfId="2" applyFont="1" applyFill="1" applyBorder="1" applyAlignment="1">
      <alignment wrapText="1"/>
    </xf>
    <xf numFmtId="164" fontId="2" fillId="4" borderId="15" xfId="2" applyNumberFormat="1" applyFont="1" applyFill="1" applyBorder="1" applyAlignment="1" applyProtection="1"/>
    <xf numFmtId="164" fontId="2" fillId="4" borderId="16" xfId="2" applyNumberFormat="1" applyFont="1" applyFill="1" applyBorder="1" applyAlignment="1" applyProtection="1">
      <alignment horizontal="right"/>
    </xf>
    <xf numFmtId="164" fontId="2" fillId="4" borderId="15" xfId="2" applyNumberFormat="1" applyFont="1" applyFill="1" applyBorder="1" applyAlignment="1" applyProtection="1">
      <alignment horizontal="right"/>
    </xf>
    <xf numFmtId="164" fontId="2" fillId="4" borderId="17" xfId="2" applyNumberFormat="1" applyFont="1" applyFill="1" applyBorder="1" applyAlignment="1" applyProtection="1">
      <alignment horizontal="right"/>
    </xf>
    <xf numFmtId="164" fontId="2" fillId="4" borderId="18" xfId="2" applyNumberFormat="1" applyFont="1" applyFill="1" applyBorder="1" applyAlignment="1" applyProtection="1">
      <alignment horizontal="right"/>
    </xf>
    <xf numFmtId="41" fontId="7" fillId="0" borderId="20" xfId="2" applyFont="1" applyBorder="1" applyAlignment="1">
      <alignment horizontal="center"/>
    </xf>
    <xf numFmtId="41" fontId="7" fillId="0" borderId="19" xfId="2" applyFont="1" applyFill="1" applyBorder="1" applyAlignment="1">
      <alignment wrapText="1"/>
    </xf>
    <xf numFmtId="164" fontId="2" fillId="4" borderId="20" xfId="2" applyNumberFormat="1" applyFont="1" applyFill="1" applyBorder="1" applyAlignment="1" applyProtection="1"/>
    <xf numFmtId="164" fontId="2" fillId="4" borderId="32" xfId="2" applyNumberFormat="1" applyFont="1" applyFill="1" applyBorder="1" applyAlignment="1" applyProtection="1"/>
    <xf numFmtId="41" fontId="10" fillId="0" borderId="11" xfId="2" applyFont="1" applyBorder="1" applyAlignment="1">
      <alignment horizontal="centerContinuous"/>
    </xf>
    <xf numFmtId="41" fontId="10" fillId="0" borderId="47" xfId="2" applyFont="1" applyFill="1" applyBorder="1" applyAlignment="1">
      <alignment horizontal="centerContinuous" wrapText="1"/>
    </xf>
    <xf numFmtId="41" fontId="7" fillId="0" borderId="46" xfId="2" applyFont="1" applyFill="1" applyBorder="1"/>
    <xf numFmtId="41" fontId="7" fillId="0" borderId="19" xfId="2" applyFont="1" applyFill="1" applyBorder="1" applyAlignment="1"/>
    <xf numFmtId="41" fontId="7" fillId="0" borderId="20" xfId="2" applyFont="1" applyBorder="1" applyAlignment="1">
      <alignment horizontal="center" wrapText="1"/>
    </xf>
    <xf numFmtId="41" fontId="7" fillId="0" borderId="19" xfId="2" applyFont="1" applyFill="1" applyBorder="1"/>
    <xf numFmtId="41" fontId="7" fillId="0" borderId="24" xfId="2" applyFont="1" applyBorder="1" applyAlignment="1">
      <alignment horizontal="center"/>
    </xf>
    <xf numFmtId="41" fontId="7" fillId="0" borderId="40" xfId="2" applyFont="1" applyFill="1" applyBorder="1"/>
    <xf numFmtId="41" fontId="7" fillId="0" borderId="15" xfId="2" applyFont="1" applyBorder="1" applyAlignment="1">
      <alignment horizontal="center"/>
    </xf>
    <xf numFmtId="41" fontId="7" fillId="0" borderId="49" xfId="2" applyFont="1" applyFill="1" applyBorder="1" applyAlignment="1">
      <alignment wrapText="1"/>
    </xf>
    <xf numFmtId="41" fontId="7" fillId="0" borderId="32" xfId="2" applyFont="1" applyBorder="1" applyAlignment="1">
      <alignment horizontal="center"/>
    </xf>
    <xf numFmtId="41" fontId="7" fillId="0" borderId="31" xfId="2" applyFont="1" applyFill="1" applyBorder="1" applyAlignment="1">
      <alignment wrapText="1"/>
    </xf>
    <xf numFmtId="41" fontId="7" fillId="0" borderId="28" xfId="2" applyFont="1" applyBorder="1" applyAlignment="1">
      <alignment horizontal="center"/>
    </xf>
    <xf numFmtId="41" fontId="7" fillId="0" borderId="49" xfId="2" applyFont="1" applyFill="1" applyBorder="1"/>
    <xf numFmtId="41" fontId="7" fillId="0" borderId="31" xfId="2" applyFont="1" applyFill="1" applyBorder="1"/>
    <xf numFmtId="41" fontId="7" fillId="0" borderId="50" xfId="2" applyFont="1" applyFill="1" applyBorder="1"/>
    <xf numFmtId="165" fontId="3" fillId="0" borderId="0" xfId="0" applyNumberFormat="1" applyFont="1" applyFill="1" applyBorder="1"/>
    <xf numFmtId="165" fontId="1" fillId="0" borderId="0" xfId="4" applyNumberFormat="1" applyFont="1" applyFill="1" applyBorder="1" applyAlignment="1" applyProtection="1"/>
    <xf numFmtId="41" fontId="7" fillId="0" borderId="21" xfId="2" applyFont="1" applyBorder="1" applyAlignment="1">
      <alignment horizontal="center"/>
    </xf>
    <xf numFmtId="41" fontId="7" fillId="0" borderId="37" xfId="2" applyFont="1" applyFill="1" applyBorder="1"/>
    <xf numFmtId="41" fontId="7" fillId="0" borderId="50" xfId="2" applyFont="1" applyFill="1" applyBorder="1" applyAlignment="1">
      <alignment horizontal="left" vertical="top" wrapText="1"/>
    </xf>
    <xf numFmtId="41" fontId="7" fillId="0" borderId="50" xfId="2" applyFont="1" applyFill="1" applyBorder="1" applyAlignment="1">
      <alignment wrapText="1"/>
    </xf>
    <xf numFmtId="41" fontId="7" fillId="0" borderId="25" xfId="2" applyFont="1" applyBorder="1" applyAlignment="1">
      <alignment horizontal="center"/>
    </xf>
    <xf numFmtId="41" fontId="7" fillId="0" borderId="51" xfId="2" applyFont="1" applyFill="1" applyBorder="1"/>
    <xf numFmtId="164" fontId="2" fillId="4" borderId="24" xfId="2" applyNumberFormat="1" applyFont="1" applyFill="1" applyBorder="1" applyAlignment="1" applyProtection="1"/>
    <xf numFmtId="164" fontId="2" fillId="4" borderId="52" xfId="2" applyNumberFormat="1" applyFont="1" applyFill="1" applyBorder="1" applyAlignment="1" applyProtection="1">
      <alignment horizontal="right"/>
    </xf>
    <xf numFmtId="41" fontId="7" fillId="0" borderId="0" xfId="2" applyFont="1" applyFill="1" applyAlignment="1" applyProtection="1">
      <alignment horizontal="center"/>
    </xf>
    <xf numFmtId="41" fontId="7" fillId="0" borderId="0" xfId="2" applyFont="1" applyFill="1" applyAlignment="1" applyProtection="1">
      <alignment wrapText="1"/>
    </xf>
    <xf numFmtId="41" fontId="2" fillId="0" borderId="0" xfId="2" applyFont="1" applyFill="1" applyAlignment="1" applyProtection="1"/>
    <xf numFmtId="41" fontId="2" fillId="0" borderId="0" xfId="2" applyFont="1" applyFill="1" applyBorder="1" applyAlignment="1" applyProtection="1"/>
    <xf numFmtId="0" fontId="7" fillId="0" borderId="0" xfId="4" applyNumberFormat="1" applyFont="1" applyFill="1" applyAlignment="1" applyProtection="1">
      <alignment horizontal="center"/>
    </xf>
    <xf numFmtId="0" fontId="1" fillId="0" borderId="0" xfId="4" applyNumberFormat="1" applyFont="1" applyFill="1" applyAlignment="1" applyProtection="1"/>
    <xf numFmtId="41" fontId="10" fillId="0" borderId="1" xfId="2" applyFont="1" applyFill="1" applyBorder="1" applyAlignment="1" applyProtection="1">
      <alignment horizontal="center" wrapText="1"/>
    </xf>
    <xf numFmtId="0" fontId="7" fillId="0" borderId="23" xfId="2" applyNumberFormat="1" applyFont="1" applyFill="1" applyBorder="1" applyAlignment="1">
      <alignment wrapText="1"/>
    </xf>
    <xf numFmtId="0" fontId="7" fillId="0" borderId="34" xfId="2" applyNumberFormat="1" applyFont="1" applyFill="1" applyBorder="1" applyAlignment="1">
      <alignment wrapText="1"/>
    </xf>
    <xf numFmtId="0" fontId="10" fillId="0" borderId="14" xfId="2" applyNumberFormat="1" applyFont="1" applyFill="1" applyBorder="1" applyAlignment="1">
      <alignment wrapText="1"/>
    </xf>
    <xf numFmtId="0" fontId="7" fillId="0" borderId="27" xfId="2" applyNumberFormat="1" applyFont="1" applyFill="1" applyBorder="1" applyAlignment="1">
      <alignment wrapText="1"/>
    </xf>
    <xf numFmtId="0" fontId="10" fillId="0" borderId="14" xfId="2" applyNumberFormat="1" applyFont="1" applyFill="1" applyBorder="1" applyAlignment="1">
      <alignment horizontal="center" wrapText="1"/>
    </xf>
    <xf numFmtId="0" fontId="10" fillId="0" borderId="18" xfId="2" applyNumberFormat="1" applyFont="1" applyFill="1" applyBorder="1" applyAlignment="1">
      <alignment horizontal="center" wrapText="1"/>
    </xf>
    <xf numFmtId="0" fontId="10" fillId="0" borderId="23" xfId="2" applyNumberFormat="1" applyFont="1" applyFill="1" applyBorder="1" applyAlignment="1">
      <alignment wrapText="1"/>
    </xf>
    <xf numFmtId="0" fontId="10" fillId="0" borderId="18" xfId="2" applyNumberFormat="1" applyFont="1" applyFill="1" applyBorder="1" applyAlignment="1">
      <alignment wrapText="1"/>
    </xf>
    <xf numFmtId="0" fontId="10" fillId="0" borderId="18" xfId="2" applyNumberFormat="1" applyFont="1" applyFill="1" applyBorder="1" applyAlignment="1" applyProtection="1">
      <alignment horizontal="left" wrapText="1"/>
    </xf>
    <xf numFmtId="0" fontId="10" fillId="0" borderId="18" xfId="2" applyNumberFormat="1" applyFont="1" applyFill="1" applyBorder="1" applyAlignment="1" applyProtection="1">
      <alignment horizontal="center" wrapText="1"/>
    </xf>
    <xf numFmtId="0" fontId="7" fillId="0" borderId="23" xfId="2" applyNumberFormat="1" applyFont="1" applyFill="1" applyBorder="1" applyAlignment="1">
      <alignment vertical="top" wrapText="1"/>
    </xf>
    <xf numFmtId="0" fontId="10" fillId="0" borderId="53" xfId="2" applyNumberFormat="1" applyFont="1" applyFill="1" applyBorder="1" applyAlignment="1" applyProtection="1">
      <alignment horizontal="left" wrapText="1"/>
    </xf>
    <xf numFmtId="0" fontId="10" fillId="0" borderId="23" xfId="2" applyNumberFormat="1" applyFont="1" applyFill="1" applyBorder="1" applyAlignment="1" applyProtection="1">
      <alignment horizontal="left" wrapText="1"/>
    </xf>
    <xf numFmtId="0" fontId="7" fillId="0" borderId="53" xfId="2" applyNumberFormat="1" applyFont="1" applyFill="1" applyBorder="1" applyAlignment="1">
      <alignment wrapText="1"/>
    </xf>
    <xf numFmtId="0" fontId="10" fillId="0" borderId="53" xfId="2" applyNumberFormat="1" applyFont="1" applyFill="1" applyBorder="1" applyAlignment="1" applyProtection="1">
      <alignment horizontal="center" wrapText="1"/>
    </xf>
    <xf numFmtId="0" fontId="7" fillId="0" borderId="18" xfId="2" applyNumberFormat="1" applyFont="1" applyFill="1" applyBorder="1" applyAlignment="1">
      <alignment wrapText="1"/>
    </xf>
    <xf numFmtId="0" fontId="7" fillId="7" borderId="23" xfId="2" applyNumberFormat="1" applyFont="1" applyFill="1" applyBorder="1" applyAlignment="1">
      <alignment wrapText="1"/>
    </xf>
    <xf numFmtId="0" fontId="10" fillId="0" borderId="34" xfId="2" applyNumberFormat="1" applyFont="1" applyFill="1" applyBorder="1" applyAlignment="1" applyProtection="1">
      <alignment horizontal="left" wrapText="1"/>
    </xf>
    <xf numFmtId="0" fontId="7" fillId="0" borderId="23" xfId="2" applyNumberFormat="1" applyFont="1" applyFill="1" applyBorder="1" applyAlignment="1">
      <alignment horizontal="left" wrapText="1"/>
    </xf>
    <xf numFmtId="0" fontId="10" fillId="0" borderId="3" xfId="2" applyNumberFormat="1" applyFont="1" applyFill="1" applyBorder="1" applyAlignment="1" applyProtection="1">
      <alignment horizontal="left" wrapText="1"/>
    </xf>
    <xf numFmtId="0" fontId="7" fillId="0" borderId="23" xfId="2" quotePrefix="1" applyNumberFormat="1" applyFont="1" applyFill="1" applyBorder="1" applyAlignment="1">
      <alignment wrapText="1"/>
    </xf>
    <xf numFmtId="0" fontId="10" fillId="0" borderId="23" xfId="2" applyNumberFormat="1" applyFont="1" applyFill="1" applyBorder="1" applyAlignment="1" applyProtection="1">
      <alignment wrapText="1"/>
    </xf>
    <xf numFmtId="0" fontId="7" fillId="0" borderId="34" xfId="2" quotePrefix="1" applyNumberFormat="1" applyFont="1" applyFill="1" applyBorder="1" applyAlignment="1">
      <alignment wrapText="1"/>
    </xf>
    <xf numFmtId="0" fontId="10" fillId="0" borderId="34" xfId="2" applyNumberFormat="1" applyFont="1" applyFill="1" applyBorder="1" applyAlignment="1" applyProtection="1">
      <alignment horizontal="center" wrapText="1"/>
    </xf>
    <xf numFmtId="41" fontId="10" fillId="0" borderId="2" xfId="2" applyFont="1" applyFill="1" applyBorder="1" applyAlignment="1">
      <alignment horizontal="centerContinuous" wrapText="1"/>
    </xf>
    <xf numFmtId="0" fontId="10" fillId="0" borderId="1" xfId="2" applyNumberFormat="1" applyFont="1" applyFill="1" applyBorder="1" applyAlignment="1">
      <alignment horizontal="centerContinuous" wrapText="1"/>
    </xf>
    <xf numFmtId="164" fontId="13" fillId="0" borderId="11" xfId="2" applyNumberFormat="1" applyFont="1" applyFill="1" applyBorder="1" applyAlignment="1" applyProtection="1"/>
    <xf numFmtId="41" fontId="7" fillId="0" borderId="10" xfId="2" applyFont="1" applyFill="1" applyBorder="1" applyAlignment="1">
      <alignment wrapText="1"/>
    </xf>
    <xf numFmtId="41" fontId="10" fillId="0" borderId="54" xfId="2" applyFont="1" applyFill="1" applyBorder="1" applyAlignment="1">
      <alignment horizontal="centerContinuous" wrapText="1"/>
    </xf>
    <xf numFmtId="0" fontId="10" fillId="0" borderId="1" xfId="2" applyNumberFormat="1" applyFont="1" applyFill="1" applyBorder="1" applyAlignment="1">
      <alignment horizontal="center"/>
    </xf>
    <xf numFmtId="41" fontId="7" fillId="0" borderId="10" xfId="2" applyFont="1" applyFill="1" applyBorder="1"/>
    <xf numFmtId="0" fontId="7" fillId="0" borderId="53" xfId="2" applyNumberFormat="1" applyFont="1" applyFill="1" applyBorder="1"/>
    <xf numFmtId="41" fontId="7" fillId="0" borderId="30" xfId="2" applyFont="1" applyFill="1" applyBorder="1" applyAlignment="1"/>
    <xf numFmtId="0" fontId="7" fillId="0" borderId="23" xfId="2" applyNumberFormat="1" applyFont="1" applyFill="1" applyBorder="1" applyAlignment="1"/>
    <xf numFmtId="41" fontId="7" fillId="0" borderId="30" xfId="2" applyFont="1" applyFill="1" applyBorder="1"/>
    <xf numFmtId="0" fontId="7" fillId="0" borderId="23" xfId="2" applyNumberFormat="1" applyFont="1" applyFill="1" applyBorder="1"/>
    <xf numFmtId="41" fontId="7" fillId="0" borderId="41" xfId="2" applyFont="1" applyFill="1" applyBorder="1"/>
    <xf numFmtId="0" fontId="7" fillId="0" borderId="34" xfId="2" applyNumberFormat="1" applyFont="1" applyFill="1" applyBorder="1"/>
    <xf numFmtId="0" fontId="10" fillId="0" borderId="1" xfId="2" applyNumberFormat="1" applyFont="1" applyBorder="1" applyAlignment="1">
      <alignment horizontal="center"/>
    </xf>
    <xf numFmtId="41" fontId="7" fillId="0" borderId="36" xfId="2" applyFont="1" applyFill="1" applyBorder="1" applyAlignment="1">
      <alignment wrapText="1"/>
    </xf>
    <xf numFmtId="0" fontId="10" fillId="0" borderId="48" xfId="2" applyNumberFormat="1" applyFont="1" applyFill="1" applyBorder="1" applyAlignment="1">
      <alignment horizontal="centerContinuous" wrapText="1"/>
    </xf>
    <xf numFmtId="41" fontId="7" fillId="0" borderId="36" xfId="2" applyFont="1" applyFill="1" applyBorder="1"/>
    <xf numFmtId="0" fontId="7" fillId="0" borderId="14" xfId="2" applyNumberFormat="1" applyFont="1" applyFill="1" applyBorder="1"/>
    <xf numFmtId="0" fontId="7" fillId="0" borderId="18" xfId="2" applyNumberFormat="1" applyFont="1" applyFill="1" applyBorder="1"/>
    <xf numFmtId="0" fontId="7" fillId="0" borderId="55" xfId="2" applyNumberFormat="1" applyFont="1" applyFill="1" applyBorder="1"/>
    <xf numFmtId="41" fontId="7" fillId="0" borderId="37" xfId="2" applyFont="1" applyBorder="1" applyAlignment="1">
      <alignment vertical="top" wrapText="1"/>
    </xf>
    <xf numFmtId="0" fontId="7" fillId="0" borderId="34" xfId="2" applyNumberFormat="1" applyFont="1" applyBorder="1" applyAlignment="1">
      <alignment vertical="top" wrapText="1"/>
    </xf>
    <xf numFmtId="0" fontId="7" fillId="0" borderId="56" xfId="2" applyNumberFormat="1" applyFont="1" applyFill="1" applyBorder="1"/>
    <xf numFmtId="0" fontId="7" fillId="0" borderId="57" xfId="2" applyNumberFormat="1" applyFont="1" applyFill="1" applyBorder="1"/>
    <xf numFmtId="0" fontId="10" fillId="0" borderId="0" xfId="2" applyNumberFormat="1" applyFont="1" applyFill="1" applyBorder="1" applyAlignment="1" applyProtection="1">
      <alignment horizontal="center" wrapText="1"/>
    </xf>
    <xf numFmtId="0" fontId="10" fillId="0" borderId="14" xfId="2" applyNumberFormat="1" applyFont="1" applyFill="1" applyBorder="1" applyAlignment="1" applyProtection="1">
      <alignment horizontal="left" wrapText="1"/>
    </xf>
    <xf numFmtId="164" fontId="7" fillId="0" borderId="20" xfId="2" applyNumberFormat="1" applyFont="1" applyFill="1" applyBorder="1" applyAlignment="1">
      <alignment wrapText="1"/>
    </xf>
    <xf numFmtId="41" fontId="7" fillId="8" borderId="21" xfId="2" applyFont="1" applyFill="1" applyBorder="1" applyAlignment="1">
      <alignment horizontal="center"/>
    </xf>
    <xf numFmtId="41" fontId="7" fillId="8" borderId="30" xfId="2" applyFont="1" applyFill="1" applyBorder="1" applyAlignment="1">
      <alignment wrapText="1"/>
    </xf>
    <xf numFmtId="0" fontId="7" fillId="0" borderId="0" xfId="2" applyNumberFormat="1" applyFont="1" applyFill="1" applyAlignment="1" applyProtection="1">
      <alignment wrapText="1"/>
    </xf>
    <xf numFmtId="41" fontId="10" fillId="0" borderId="2" xfId="2" applyFont="1" applyBorder="1" applyAlignment="1">
      <alignment horizontal="center"/>
    </xf>
    <xf numFmtId="41" fontId="10" fillId="0" borderId="2" xfId="2" applyFont="1" applyFill="1" applyBorder="1" applyAlignment="1">
      <alignment horizontal="center" wrapText="1"/>
    </xf>
    <xf numFmtId="0" fontId="10" fillId="0" borderId="1" xfId="2" applyNumberFormat="1" applyFont="1" applyFill="1" applyBorder="1" applyAlignment="1">
      <alignment horizontal="center" wrapText="1"/>
    </xf>
    <xf numFmtId="41" fontId="10" fillId="0" borderId="11" xfId="2" applyFont="1" applyBorder="1" applyAlignment="1">
      <alignment horizontal="center"/>
    </xf>
    <xf numFmtId="41" fontId="10" fillId="0" borderId="54" xfId="2" applyFont="1" applyFill="1" applyBorder="1" applyAlignment="1">
      <alignment horizontal="center" wrapText="1"/>
    </xf>
    <xf numFmtId="41" fontId="10" fillId="0" borderId="47" xfId="2" applyFont="1" applyFill="1" applyBorder="1" applyAlignment="1">
      <alignment horizontal="center" wrapText="1"/>
    </xf>
    <xf numFmtId="0" fontId="10" fillId="0" borderId="48" xfId="2" applyNumberFormat="1" applyFont="1" applyFill="1" applyBorder="1" applyAlignment="1">
      <alignment horizontal="center" wrapText="1"/>
    </xf>
    <xf numFmtId="41" fontId="10" fillId="0" borderId="2" xfId="2" applyFont="1" applyFill="1" applyBorder="1" applyAlignment="1">
      <alignment horizontal="center"/>
    </xf>
    <xf numFmtId="41" fontId="10" fillId="0" borderId="4" xfId="2" applyFont="1" applyFill="1" applyBorder="1" applyAlignment="1">
      <alignment horizontal="center"/>
    </xf>
    <xf numFmtId="41" fontId="10" fillId="0" borderId="2" xfId="2" applyFont="1" applyBorder="1" applyAlignment="1">
      <alignment horizontal="center"/>
    </xf>
    <xf numFmtId="41" fontId="10" fillId="0" borderId="4" xfId="2" applyFont="1" applyBorder="1" applyAlignment="1">
      <alignment horizontal="center"/>
    </xf>
    <xf numFmtId="0" fontId="10" fillId="0" borderId="1" xfId="4" applyNumberFormat="1" applyFont="1" applyFill="1" applyBorder="1" applyAlignment="1" applyProtection="1">
      <alignment horizontal="center" vertical="center"/>
    </xf>
    <xf numFmtId="0" fontId="10" fillId="0" borderId="2" xfId="4" applyNumberFormat="1" applyFont="1" applyFill="1" applyBorder="1" applyAlignment="1" applyProtection="1">
      <alignment horizontal="center" vertical="center" wrapText="1"/>
    </xf>
    <xf numFmtId="0" fontId="11" fillId="2" borderId="3" xfId="5" applyNumberFormat="1" applyFont="1" applyFill="1" applyBorder="1" applyAlignment="1" applyProtection="1">
      <alignment horizontal="center" vertical="center" wrapText="1"/>
    </xf>
    <xf numFmtId="0" fontId="11" fillId="2" borderId="7" xfId="5" applyNumberFormat="1" applyFont="1" applyFill="1" applyBorder="1" applyAlignment="1" applyProtection="1">
      <alignment horizontal="center" vertical="center" wrapText="1"/>
    </xf>
    <xf numFmtId="0" fontId="8" fillId="0" borderId="0" xfId="5" applyNumberFormat="1" applyFont="1" applyFill="1" applyBorder="1" applyAlignment="1" applyProtection="1">
      <alignment horizontal="center" vertical="center" wrapText="1"/>
    </xf>
    <xf numFmtId="164" fontId="11" fillId="3" borderId="2" xfId="6" applyNumberFormat="1" applyFont="1" applyFill="1" applyBorder="1" applyAlignment="1" applyProtection="1">
      <alignment horizontal="center" vertical="center" wrapText="1"/>
    </xf>
    <xf numFmtId="164" fontId="11" fillId="3" borderId="4" xfId="6" applyNumberFormat="1" applyFont="1" applyFill="1" applyBorder="1" applyAlignment="1" applyProtection="1">
      <alignment horizontal="center" vertical="center" wrapText="1"/>
    </xf>
    <xf numFmtId="164" fontId="11" fillId="3" borderId="5" xfId="6" applyNumberFormat="1" applyFont="1" applyFill="1" applyBorder="1" applyAlignment="1" applyProtection="1">
      <alignment horizontal="center" vertical="center" wrapText="1"/>
    </xf>
    <xf numFmtId="164" fontId="11" fillId="3" borderId="6" xfId="6" applyNumberFormat="1" applyFont="1" applyFill="1" applyBorder="1" applyAlignment="1" applyProtection="1">
      <alignment horizontal="center" vertical="center" wrapText="1"/>
    </xf>
    <xf numFmtId="41" fontId="10" fillId="0" borderId="6" xfId="2" applyFont="1" applyFill="1" applyBorder="1" applyAlignment="1">
      <alignment horizontal="center"/>
    </xf>
    <xf numFmtId="41" fontId="10" fillId="0" borderId="6" xfId="2" applyFont="1" applyBorder="1" applyAlignment="1">
      <alignment horizontal="center"/>
    </xf>
    <xf numFmtId="0" fontId="10" fillId="0" borderId="3" xfId="4" applyNumberFormat="1" applyFont="1" applyFill="1" applyBorder="1" applyAlignment="1" applyProtection="1">
      <alignment horizontal="center" vertical="center"/>
    </xf>
    <xf numFmtId="0" fontId="10" fillId="0" borderId="7" xfId="4" applyNumberFormat="1" applyFont="1" applyFill="1" applyBorder="1" applyAlignment="1" applyProtection="1">
      <alignment horizontal="center" vertical="center"/>
    </xf>
    <xf numFmtId="0" fontId="10" fillId="0" borderId="3" xfId="4" applyNumberFormat="1" applyFont="1" applyFill="1" applyBorder="1" applyAlignment="1" applyProtection="1">
      <alignment horizontal="center" vertical="center" wrapText="1"/>
    </xf>
    <xf numFmtId="0" fontId="10" fillId="0" borderId="7" xfId="4" applyNumberFormat="1" applyFont="1" applyFill="1" applyBorder="1" applyAlignment="1" applyProtection="1">
      <alignment horizontal="center" vertical="center" wrapText="1"/>
    </xf>
    <xf numFmtId="0" fontId="8" fillId="0" borderId="59" xfId="5" applyNumberFormat="1" applyFont="1" applyFill="1" applyBorder="1" applyAlignment="1" applyProtection="1">
      <alignment horizontal="center" vertical="center" wrapText="1"/>
    </xf>
    <xf numFmtId="164" fontId="11" fillId="3" borderId="58" xfId="6" applyNumberFormat="1" applyFont="1" applyFill="1" applyBorder="1" applyAlignment="1" applyProtection="1">
      <alignment horizontal="center" vertical="center" wrapText="1"/>
    </xf>
    <xf numFmtId="41" fontId="10" fillId="0" borderId="48" xfId="2" applyFont="1" applyBorder="1" applyAlignment="1">
      <alignment horizontal="center"/>
    </xf>
  </cellXfs>
  <cellStyles count="8">
    <cellStyle name="Millares [0]" xfId="2" builtinId="6"/>
    <cellStyle name="Moneda_08a 3" xfId="6"/>
    <cellStyle name="Normal" xfId="0" builtinId="0"/>
    <cellStyle name="Normal 2" xfId="1"/>
    <cellStyle name="Normal_08a" xfId="4"/>
    <cellStyle name="Normal_08a 2" xfId="5"/>
    <cellStyle name="Normal_REM 17-2002 2" xfId="7"/>
    <cellStyle name="Normal_RMC_0"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BS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BS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BS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BS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BS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BS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BS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BS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Carolina\2016-04\REM%202016\ABRIL\116108BS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BS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BS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BS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BS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200"/>
  <sheetViews>
    <sheetView tabSelected="1" topLeftCell="A2325" workbookViewId="0">
      <selection activeCell="B2354" sqref="B2354"/>
    </sheetView>
  </sheetViews>
  <sheetFormatPr baseColWidth="10" defaultRowHeight="12.75" x14ac:dyDescent="0.2"/>
  <cols>
    <col min="1" max="1" width="12.7109375" style="187" customWidth="1"/>
    <col min="2" max="2" width="89.85546875" style="2" customWidth="1"/>
    <col min="3" max="3" width="16.140625" style="2" customWidth="1"/>
    <col min="4"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5" width="3.140625" style="3" customWidth="1"/>
    <col min="26" max="27" width="3.140625" style="3" hidden="1" customWidth="1"/>
    <col min="28" max="55" width="3.140625" style="3" customWidth="1"/>
    <col min="56" max="256" width="11.42578125" style="3"/>
    <col min="257" max="257" width="12.7109375" style="3" customWidth="1"/>
    <col min="258" max="258" width="89.85546875" style="3" customWidth="1"/>
    <col min="259" max="259" width="16.140625" style="3" customWidth="1"/>
    <col min="260"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81" width="3.140625" style="3" customWidth="1"/>
    <col min="282" max="283" width="0" style="3" hidden="1" customWidth="1"/>
    <col min="284" max="311" width="3.140625" style="3" customWidth="1"/>
    <col min="312" max="512" width="11.42578125" style="3"/>
    <col min="513" max="513" width="12.7109375" style="3" customWidth="1"/>
    <col min="514" max="514" width="89.85546875" style="3" customWidth="1"/>
    <col min="515" max="515" width="16.140625" style="3" customWidth="1"/>
    <col min="516"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7" width="3.140625" style="3" customWidth="1"/>
    <col min="538" max="539" width="0" style="3" hidden="1" customWidth="1"/>
    <col min="540" max="567" width="3.140625" style="3" customWidth="1"/>
    <col min="568" max="768" width="11.42578125" style="3"/>
    <col min="769" max="769" width="12.7109375" style="3" customWidth="1"/>
    <col min="770" max="770" width="89.85546875" style="3" customWidth="1"/>
    <col min="771" max="771" width="16.140625" style="3" customWidth="1"/>
    <col min="772"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93" width="3.140625" style="3" customWidth="1"/>
    <col min="794" max="795" width="0" style="3" hidden="1" customWidth="1"/>
    <col min="796" max="823" width="3.140625" style="3" customWidth="1"/>
    <col min="824" max="1024" width="11.42578125" style="3"/>
    <col min="1025" max="1025" width="12.7109375" style="3" customWidth="1"/>
    <col min="1026" max="1026" width="89.85546875" style="3" customWidth="1"/>
    <col min="1027" max="1027" width="16.140625" style="3" customWidth="1"/>
    <col min="1028"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9" width="3.140625" style="3" customWidth="1"/>
    <col min="1050" max="1051" width="0" style="3" hidden="1" customWidth="1"/>
    <col min="1052" max="1079" width="3.140625" style="3" customWidth="1"/>
    <col min="1080" max="1280" width="11.42578125" style="3"/>
    <col min="1281" max="1281" width="12.7109375" style="3" customWidth="1"/>
    <col min="1282" max="1282" width="89.85546875" style="3" customWidth="1"/>
    <col min="1283" max="1283" width="16.140625" style="3" customWidth="1"/>
    <col min="1284"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5" width="3.140625" style="3" customWidth="1"/>
    <col min="1306" max="1307" width="0" style="3" hidden="1" customWidth="1"/>
    <col min="1308" max="1335" width="3.140625" style="3" customWidth="1"/>
    <col min="1336" max="1536" width="11.42578125" style="3"/>
    <col min="1537" max="1537" width="12.7109375" style="3" customWidth="1"/>
    <col min="1538" max="1538" width="89.85546875" style="3" customWidth="1"/>
    <col min="1539" max="1539" width="16.140625" style="3" customWidth="1"/>
    <col min="1540"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61" width="3.140625" style="3" customWidth="1"/>
    <col min="1562" max="1563" width="0" style="3" hidden="1" customWidth="1"/>
    <col min="1564" max="1591" width="3.140625" style="3" customWidth="1"/>
    <col min="1592" max="1792" width="11.42578125" style="3"/>
    <col min="1793" max="1793" width="12.7109375" style="3" customWidth="1"/>
    <col min="1794" max="1794" width="89.85546875" style="3" customWidth="1"/>
    <col min="1795" max="1795" width="16.140625" style="3" customWidth="1"/>
    <col min="1796"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7" width="3.140625" style="3" customWidth="1"/>
    <col min="1818" max="1819" width="0" style="3" hidden="1" customWidth="1"/>
    <col min="1820" max="1847" width="3.140625" style="3" customWidth="1"/>
    <col min="1848" max="2048" width="11.42578125" style="3"/>
    <col min="2049" max="2049" width="12.7109375" style="3" customWidth="1"/>
    <col min="2050" max="2050" width="89.85546875" style="3" customWidth="1"/>
    <col min="2051" max="2051" width="16.140625" style="3" customWidth="1"/>
    <col min="2052"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73" width="3.140625" style="3" customWidth="1"/>
    <col min="2074" max="2075" width="0" style="3" hidden="1" customWidth="1"/>
    <col min="2076" max="2103" width="3.140625" style="3" customWidth="1"/>
    <col min="2104" max="2304" width="11.42578125" style="3"/>
    <col min="2305" max="2305" width="12.7109375" style="3" customWidth="1"/>
    <col min="2306" max="2306" width="89.85546875" style="3" customWidth="1"/>
    <col min="2307" max="2307" width="16.140625" style="3" customWidth="1"/>
    <col min="2308"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9" width="3.140625" style="3" customWidth="1"/>
    <col min="2330" max="2331" width="0" style="3" hidden="1" customWidth="1"/>
    <col min="2332" max="2359" width="3.140625" style="3" customWidth="1"/>
    <col min="2360" max="2560" width="11.42578125" style="3"/>
    <col min="2561" max="2561" width="12.7109375" style="3" customWidth="1"/>
    <col min="2562" max="2562" width="89.85546875" style="3" customWidth="1"/>
    <col min="2563" max="2563" width="16.140625" style="3" customWidth="1"/>
    <col min="2564"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5" width="3.140625" style="3" customWidth="1"/>
    <col min="2586" max="2587" width="0" style="3" hidden="1" customWidth="1"/>
    <col min="2588" max="2615" width="3.140625" style="3" customWidth="1"/>
    <col min="2616" max="2816" width="11.42578125" style="3"/>
    <col min="2817" max="2817" width="12.7109375" style="3" customWidth="1"/>
    <col min="2818" max="2818" width="89.85546875" style="3" customWidth="1"/>
    <col min="2819" max="2819" width="16.140625" style="3" customWidth="1"/>
    <col min="2820"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41" width="3.140625" style="3" customWidth="1"/>
    <col min="2842" max="2843" width="0" style="3" hidden="1" customWidth="1"/>
    <col min="2844" max="2871" width="3.140625" style="3" customWidth="1"/>
    <col min="2872" max="3072" width="11.42578125" style="3"/>
    <col min="3073" max="3073" width="12.7109375" style="3" customWidth="1"/>
    <col min="3074" max="3074" width="89.85546875" style="3" customWidth="1"/>
    <col min="3075" max="3075" width="16.140625" style="3" customWidth="1"/>
    <col min="3076"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7" width="3.140625" style="3" customWidth="1"/>
    <col min="3098" max="3099" width="0" style="3" hidden="1" customWidth="1"/>
    <col min="3100" max="3127" width="3.140625" style="3" customWidth="1"/>
    <col min="3128" max="3328" width="11.42578125" style="3"/>
    <col min="3329" max="3329" width="12.7109375" style="3" customWidth="1"/>
    <col min="3330" max="3330" width="89.85546875" style="3" customWidth="1"/>
    <col min="3331" max="3331" width="16.140625" style="3" customWidth="1"/>
    <col min="3332"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53" width="3.140625" style="3" customWidth="1"/>
    <col min="3354" max="3355" width="0" style="3" hidden="1" customWidth="1"/>
    <col min="3356" max="3383" width="3.140625" style="3" customWidth="1"/>
    <col min="3384" max="3584" width="11.42578125" style="3"/>
    <col min="3585" max="3585" width="12.7109375" style="3" customWidth="1"/>
    <col min="3586" max="3586" width="89.85546875" style="3" customWidth="1"/>
    <col min="3587" max="3587" width="16.140625" style="3" customWidth="1"/>
    <col min="3588"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9" width="3.140625" style="3" customWidth="1"/>
    <col min="3610" max="3611" width="0" style="3" hidden="1" customWidth="1"/>
    <col min="3612" max="3639" width="3.140625" style="3" customWidth="1"/>
    <col min="3640" max="3840" width="11.42578125" style="3"/>
    <col min="3841" max="3841" width="12.7109375" style="3" customWidth="1"/>
    <col min="3842" max="3842" width="89.85546875" style="3" customWidth="1"/>
    <col min="3843" max="3843" width="16.140625" style="3" customWidth="1"/>
    <col min="3844"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5" width="3.140625" style="3" customWidth="1"/>
    <col min="3866" max="3867" width="0" style="3" hidden="1" customWidth="1"/>
    <col min="3868" max="3895" width="3.140625" style="3" customWidth="1"/>
    <col min="3896" max="4096" width="11.42578125" style="3"/>
    <col min="4097" max="4097" width="12.7109375" style="3" customWidth="1"/>
    <col min="4098" max="4098" width="89.85546875" style="3" customWidth="1"/>
    <col min="4099" max="4099" width="16.140625" style="3" customWidth="1"/>
    <col min="4100"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21" width="3.140625" style="3" customWidth="1"/>
    <col min="4122" max="4123" width="0" style="3" hidden="1" customWidth="1"/>
    <col min="4124" max="4151" width="3.140625" style="3" customWidth="1"/>
    <col min="4152" max="4352" width="11.42578125" style="3"/>
    <col min="4353" max="4353" width="12.7109375" style="3" customWidth="1"/>
    <col min="4354" max="4354" width="89.85546875" style="3" customWidth="1"/>
    <col min="4355" max="4355" width="16.140625" style="3" customWidth="1"/>
    <col min="4356"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7" width="3.140625" style="3" customWidth="1"/>
    <col min="4378" max="4379" width="0" style="3" hidden="1" customWidth="1"/>
    <col min="4380" max="4407" width="3.140625" style="3" customWidth="1"/>
    <col min="4408" max="4608" width="11.42578125" style="3"/>
    <col min="4609" max="4609" width="12.7109375" style="3" customWidth="1"/>
    <col min="4610" max="4610" width="89.85546875" style="3" customWidth="1"/>
    <col min="4611" max="4611" width="16.140625" style="3" customWidth="1"/>
    <col min="4612"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33" width="3.140625" style="3" customWidth="1"/>
    <col min="4634" max="4635" width="0" style="3" hidden="1" customWidth="1"/>
    <col min="4636" max="4663" width="3.140625" style="3" customWidth="1"/>
    <col min="4664" max="4864" width="11.42578125" style="3"/>
    <col min="4865" max="4865" width="12.7109375" style="3" customWidth="1"/>
    <col min="4866" max="4866" width="89.85546875" style="3" customWidth="1"/>
    <col min="4867" max="4867" width="16.140625" style="3" customWidth="1"/>
    <col min="4868"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9" width="3.140625" style="3" customWidth="1"/>
    <col min="4890" max="4891" width="0" style="3" hidden="1" customWidth="1"/>
    <col min="4892" max="4919" width="3.140625" style="3" customWidth="1"/>
    <col min="4920" max="5120" width="11.42578125" style="3"/>
    <col min="5121" max="5121" width="12.7109375" style="3" customWidth="1"/>
    <col min="5122" max="5122" width="89.85546875" style="3" customWidth="1"/>
    <col min="5123" max="5123" width="16.140625" style="3" customWidth="1"/>
    <col min="5124"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5" width="3.140625" style="3" customWidth="1"/>
    <col min="5146" max="5147" width="0" style="3" hidden="1" customWidth="1"/>
    <col min="5148" max="5175" width="3.140625" style="3" customWidth="1"/>
    <col min="5176" max="5376" width="11.42578125" style="3"/>
    <col min="5377" max="5377" width="12.7109375" style="3" customWidth="1"/>
    <col min="5378" max="5378" width="89.85546875" style="3" customWidth="1"/>
    <col min="5379" max="5379" width="16.140625" style="3" customWidth="1"/>
    <col min="5380"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401" width="3.140625" style="3" customWidth="1"/>
    <col min="5402" max="5403" width="0" style="3" hidden="1" customWidth="1"/>
    <col min="5404" max="5431" width="3.140625" style="3" customWidth="1"/>
    <col min="5432" max="5632" width="11.42578125" style="3"/>
    <col min="5633" max="5633" width="12.7109375" style="3" customWidth="1"/>
    <col min="5634" max="5634" width="89.85546875" style="3" customWidth="1"/>
    <col min="5635" max="5635" width="16.140625" style="3" customWidth="1"/>
    <col min="5636"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7" width="3.140625" style="3" customWidth="1"/>
    <col min="5658" max="5659" width="0" style="3" hidden="1" customWidth="1"/>
    <col min="5660" max="5687" width="3.140625" style="3" customWidth="1"/>
    <col min="5688" max="5888" width="11.42578125" style="3"/>
    <col min="5889" max="5889" width="12.7109375" style="3" customWidth="1"/>
    <col min="5890" max="5890" width="89.85546875" style="3" customWidth="1"/>
    <col min="5891" max="5891" width="16.140625" style="3" customWidth="1"/>
    <col min="5892"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13" width="3.140625" style="3" customWidth="1"/>
    <col min="5914" max="5915" width="0" style="3" hidden="1" customWidth="1"/>
    <col min="5916" max="5943" width="3.140625" style="3" customWidth="1"/>
    <col min="5944" max="6144" width="11.42578125" style="3"/>
    <col min="6145" max="6145" width="12.7109375" style="3" customWidth="1"/>
    <col min="6146" max="6146" width="89.85546875" style="3" customWidth="1"/>
    <col min="6147" max="6147" width="16.140625" style="3" customWidth="1"/>
    <col min="6148"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9" width="3.140625" style="3" customWidth="1"/>
    <col min="6170" max="6171" width="0" style="3" hidden="1" customWidth="1"/>
    <col min="6172" max="6199" width="3.140625" style="3" customWidth="1"/>
    <col min="6200" max="6400" width="11.42578125" style="3"/>
    <col min="6401" max="6401" width="12.7109375" style="3" customWidth="1"/>
    <col min="6402" max="6402" width="89.85546875" style="3" customWidth="1"/>
    <col min="6403" max="6403" width="16.140625" style="3" customWidth="1"/>
    <col min="6404"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5" width="3.140625" style="3" customWidth="1"/>
    <col min="6426" max="6427" width="0" style="3" hidden="1" customWidth="1"/>
    <col min="6428" max="6455" width="3.140625" style="3" customWidth="1"/>
    <col min="6456" max="6656" width="11.42578125" style="3"/>
    <col min="6657" max="6657" width="12.7109375" style="3" customWidth="1"/>
    <col min="6658" max="6658" width="89.85546875" style="3" customWidth="1"/>
    <col min="6659" max="6659" width="16.140625" style="3" customWidth="1"/>
    <col min="6660"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81" width="3.140625" style="3" customWidth="1"/>
    <col min="6682" max="6683" width="0" style="3" hidden="1" customWidth="1"/>
    <col min="6684" max="6711" width="3.140625" style="3" customWidth="1"/>
    <col min="6712" max="6912" width="11.42578125" style="3"/>
    <col min="6913" max="6913" width="12.7109375" style="3" customWidth="1"/>
    <col min="6914" max="6914" width="89.85546875" style="3" customWidth="1"/>
    <col min="6915" max="6915" width="16.140625" style="3" customWidth="1"/>
    <col min="6916"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7" width="3.140625" style="3" customWidth="1"/>
    <col min="6938" max="6939" width="0" style="3" hidden="1" customWidth="1"/>
    <col min="6940" max="6967" width="3.140625" style="3" customWidth="1"/>
    <col min="6968" max="7168" width="11.42578125" style="3"/>
    <col min="7169" max="7169" width="12.7109375" style="3" customWidth="1"/>
    <col min="7170" max="7170" width="89.85546875" style="3" customWidth="1"/>
    <col min="7171" max="7171" width="16.140625" style="3" customWidth="1"/>
    <col min="7172"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93" width="3.140625" style="3" customWidth="1"/>
    <col min="7194" max="7195" width="0" style="3" hidden="1" customWidth="1"/>
    <col min="7196" max="7223" width="3.140625" style="3" customWidth="1"/>
    <col min="7224" max="7424" width="11.42578125" style="3"/>
    <col min="7425" max="7425" width="12.7109375" style="3" customWidth="1"/>
    <col min="7426" max="7426" width="89.85546875" style="3" customWidth="1"/>
    <col min="7427" max="7427" width="16.140625" style="3" customWidth="1"/>
    <col min="7428"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9" width="3.140625" style="3" customWidth="1"/>
    <col min="7450" max="7451" width="0" style="3" hidden="1" customWidth="1"/>
    <col min="7452" max="7479" width="3.140625" style="3" customWidth="1"/>
    <col min="7480" max="7680" width="11.42578125" style="3"/>
    <col min="7681" max="7681" width="12.7109375" style="3" customWidth="1"/>
    <col min="7682" max="7682" width="89.85546875" style="3" customWidth="1"/>
    <col min="7683" max="7683" width="16.140625" style="3" customWidth="1"/>
    <col min="7684"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5" width="3.140625" style="3" customWidth="1"/>
    <col min="7706" max="7707" width="0" style="3" hidden="1" customWidth="1"/>
    <col min="7708" max="7735" width="3.140625" style="3" customWidth="1"/>
    <col min="7736" max="7936" width="11.42578125" style="3"/>
    <col min="7937" max="7937" width="12.7109375" style="3" customWidth="1"/>
    <col min="7938" max="7938" width="89.85546875" style="3" customWidth="1"/>
    <col min="7939" max="7939" width="16.140625" style="3" customWidth="1"/>
    <col min="7940"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61" width="3.140625" style="3" customWidth="1"/>
    <col min="7962" max="7963" width="0" style="3" hidden="1" customWidth="1"/>
    <col min="7964" max="7991" width="3.140625" style="3" customWidth="1"/>
    <col min="7992" max="8192" width="11.42578125" style="3"/>
    <col min="8193" max="8193" width="12.7109375" style="3" customWidth="1"/>
    <col min="8194" max="8194" width="89.85546875" style="3" customWidth="1"/>
    <col min="8195" max="8195" width="16.140625" style="3" customWidth="1"/>
    <col min="8196"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7" width="3.140625" style="3" customWidth="1"/>
    <col min="8218" max="8219" width="0" style="3" hidden="1" customWidth="1"/>
    <col min="8220" max="8247" width="3.140625" style="3" customWidth="1"/>
    <col min="8248" max="8448" width="11.42578125" style="3"/>
    <col min="8449" max="8449" width="12.7109375" style="3" customWidth="1"/>
    <col min="8450" max="8450" width="89.85546875" style="3" customWidth="1"/>
    <col min="8451" max="8451" width="16.140625" style="3" customWidth="1"/>
    <col min="8452"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73" width="3.140625" style="3" customWidth="1"/>
    <col min="8474" max="8475" width="0" style="3" hidden="1" customWidth="1"/>
    <col min="8476" max="8503" width="3.140625" style="3" customWidth="1"/>
    <col min="8504" max="8704" width="11.42578125" style="3"/>
    <col min="8705" max="8705" width="12.7109375" style="3" customWidth="1"/>
    <col min="8706" max="8706" width="89.85546875" style="3" customWidth="1"/>
    <col min="8707" max="8707" width="16.140625" style="3" customWidth="1"/>
    <col min="8708"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9" width="3.140625" style="3" customWidth="1"/>
    <col min="8730" max="8731" width="0" style="3" hidden="1" customWidth="1"/>
    <col min="8732" max="8759" width="3.140625" style="3" customWidth="1"/>
    <col min="8760" max="8960" width="11.42578125" style="3"/>
    <col min="8961" max="8961" width="12.7109375" style="3" customWidth="1"/>
    <col min="8962" max="8962" width="89.85546875" style="3" customWidth="1"/>
    <col min="8963" max="8963" width="16.140625" style="3" customWidth="1"/>
    <col min="8964"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5" width="3.140625" style="3" customWidth="1"/>
    <col min="8986" max="8987" width="0" style="3" hidden="1" customWidth="1"/>
    <col min="8988" max="9015" width="3.140625" style="3" customWidth="1"/>
    <col min="9016" max="9216" width="11.42578125" style="3"/>
    <col min="9217" max="9217" width="12.7109375" style="3" customWidth="1"/>
    <col min="9218" max="9218" width="89.85546875" style="3" customWidth="1"/>
    <col min="9219" max="9219" width="16.140625" style="3" customWidth="1"/>
    <col min="9220"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41" width="3.140625" style="3" customWidth="1"/>
    <col min="9242" max="9243" width="0" style="3" hidden="1" customWidth="1"/>
    <col min="9244" max="9271" width="3.140625" style="3" customWidth="1"/>
    <col min="9272" max="9472" width="11.42578125" style="3"/>
    <col min="9473" max="9473" width="12.7109375" style="3" customWidth="1"/>
    <col min="9474" max="9474" width="89.85546875" style="3" customWidth="1"/>
    <col min="9475" max="9475" width="16.140625" style="3" customWidth="1"/>
    <col min="9476"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7" width="3.140625" style="3" customWidth="1"/>
    <col min="9498" max="9499" width="0" style="3" hidden="1" customWidth="1"/>
    <col min="9500" max="9527" width="3.140625" style="3" customWidth="1"/>
    <col min="9528" max="9728" width="11.42578125" style="3"/>
    <col min="9729" max="9729" width="12.7109375" style="3" customWidth="1"/>
    <col min="9730" max="9730" width="89.85546875" style="3" customWidth="1"/>
    <col min="9731" max="9731" width="16.140625" style="3" customWidth="1"/>
    <col min="9732"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53" width="3.140625" style="3" customWidth="1"/>
    <col min="9754" max="9755" width="0" style="3" hidden="1" customWidth="1"/>
    <col min="9756" max="9783" width="3.140625" style="3" customWidth="1"/>
    <col min="9784" max="9984" width="11.42578125" style="3"/>
    <col min="9985" max="9985" width="12.7109375" style="3" customWidth="1"/>
    <col min="9986" max="9986" width="89.85546875" style="3" customWidth="1"/>
    <col min="9987" max="9987" width="16.140625" style="3" customWidth="1"/>
    <col min="9988"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9" width="3.140625" style="3" customWidth="1"/>
    <col min="10010" max="10011" width="0" style="3" hidden="1" customWidth="1"/>
    <col min="10012" max="10039" width="3.140625" style="3" customWidth="1"/>
    <col min="10040" max="10240" width="11.42578125" style="3"/>
    <col min="10241" max="10241" width="12.7109375" style="3" customWidth="1"/>
    <col min="10242" max="10242" width="89.85546875" style="3" customWidth="1"/>
    <col min="10243" max="10243" width="16.140625" style="3" customWidth="1"/>
    <col min="10244"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5" width="3.140625" style="3" customWidth="1"/>
    <col min="10266" max="10267" width="0" style="3" hidden="1" customWidth="1"/>
    <col min="10268" max="10295" width="3.140625" style="3" customWidth="1"/>
    <col min="10296" max="10496" width="11.42578125" style="3"/>
    <col min="10497" max="10497" width="12.7109375" style="3" customWidth="1"/>
    <col min="10498" max="10498" width="89.85546875" style="3" customWidth="1"/>
    <col min="10499" max="10499" width="16.140625" style="3" customWidth="1"/>
    <col min="10500"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21" width="3.140625" style="3" customWidth="1"/>
    <col min="10522" max="10523" width="0" style="3" hidden="1" customWidth="1"/>
    <col min="10524" max="10551" width="3.140625" style="3" customWidth="1"/>
    <col min="10552" max="10752" width="11.42578125" style="3"/>
    <col min="10753" max="10753" width="12.7109375" style="3" customWidth="1"/>
    <col min="10754" max="10754" width="89.85546875" style="3" customWidth="1"/>
    <col min="10755" max="10755" width="16.140625" style="3" customWidth="1"/>
    <col min="10756"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7" width="3.140625" style="3" customWidth="1"/>
    <col min="10778" max="10779" width="0" style="3" hidden="1" customWidth="1"/>
    <col min="10780" max="10807" width="3.140625" style="3" customWidth="1"/>
    <col min="10808" max="11008" width="11.42578125" style="3"/>
    <col min="11009" max="11009" width="12.7109375" style="3" customWidth="1"/>
    <col min="11010" max="11010" width="89.85546875" style="3" customWidth="1"/>
    <col min="11011" max="11011" width="16.140625" style="3" customWidth="1"/>
    <col min="11012"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33" width="3.140625" style="3" customWidth="1"/>
    <col min="11034" max="11035" width="0" style="3" hidden="1" customWidth="1"/>
    <col min="11036" max="11063" width="3.140625" style="3" customWidth="1"/>
    <col min="11064" max="11264" width="11.42578125" style="3"/>
    <col min="11265" max="11265" width="12.7109375" style="3" customWidth="1"/>
    <col min="11266" max="11266" width="89.85546875" style="3" customWidth="1"/>
    <col min="11267" max="11267" width="16.140625" style="3" customWidth="1"/>
    <col min="11268"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9" width="3.140625" style="3" customWidth="1"/>
    <col min="11290" max="11291" width="0" style="3" hidden="1" customWidth="1"/>
    <col min="11292" max="11319" width="3.140625" style="3" customWidth="1"/>
    <col min="11320" max="11520" width="11.42578125" style="3"/>
    <col min="11521" max="11521" width="12.7109375" style="3" customWidth="1"/>
    <col min="11522" max="11522" width="89.85546875" style="3" customWidth="1"/>
    <col min="11523" max="11523" width="16.140625" style="3" customWidth="1"/>
    <col min="11524"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5" width="3.140625" style="3" customWidth="1"/>
    <col min="11546" max="11547" width="0" style="3" hidden="1" customWidth="1"/>
    <col min="11548" max="11575" width="3.140625" style="3" customWidth="1"/>
    <col min="11576" max="11776" width="11.42578125" style="3"/>
    <col min="11777" max="11777" width="12.7109375" style="3" customWidth="1"/>
    <col min="11778" max="11778" width="89.85546875" style="3" customWidth="1"/>
    <col min="11779" max="11779" width="16.140625" style="3" customWidth="1"/>
    <col min="11780"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801" width="3.140625" style="3" customWidth="1"/>
    <col min="11802" max="11803" width="0" style="3" hidden="1" customWidth="1"/>
    <col min="11804" max="11831" width="3.140625" style="3" customWidth="1"/>
    <col min="11832" max="12032" width="11.42578125" style="3"/>
    <col min="12033" max="12033" width="12.7109375" style="3" customWidth="1"/>
    <col min="12034" max="12034" width="89.85546875" style="3" customWidth="1"/>
    <col min="12035" max="12035" width="16.140625" style="3" customWidth="1"/>
    <col min="12036"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7" width="3.140625" style="3" customWidth="1"/>
    <col min="12058" max="12059" width="0" style="3" hidden="1" customWidth="1"/>
    <col min="12060" max="12087" width="3.140625" style="3" customWidth="1"/>
    <col min="12088" max="12288" width="11.42578125" style="3"/>
    <col min="12289" max="12289" width="12.7109375" style="3" customWidth="1"/>
    <col min="12290" max="12290" width="89.85546875" style="3" customWidth="1"/>
    <col min="12291" max="12291" width="16.140625" style="3" customWidth="1"/>
    <col min="12292"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13" width="3.140625" style="3" customWidth="1"/>
    <col min="12314" max="12315" width="0" style="3" hidden="1" customWidth="1"/>
    <col min="12316" max="12343" width="3.140625" style="3" customWidth="1"/>
    <col min="12344" max="12544" width="11.42578125" style="3"/>
    <col min="12545" max="12545" width="12.7109375" style="3" customWidth="1"/>
    <col min="12546" max="12546" width="89.85546875" style="3" customWidth="1"/>
    <col min="12547" max="12547" width="16.140625" style="3" customWidth="1"/>
    <col min="12548"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9" width="3.140625" style="3" customWidth="1"/>
    <col min="12570" max="12571" width="0" style="3" hidden="1" customWidth="1"/>
    <col min="12572" max="12599" width="3.140625" style="3" customWidth="1"/>
    <col min="12600" max="12800" width="11.42578125" style="3"/>
    <col min="12801" max="12801" width="12.7109375" style="3" customWidth="1"/>
    <col min="12802" max="12802" width="89.85546875" style="3" customWidth="1"/>
    <col min="12803" max="12803" width="16.140625" style="3" customWidth="1"/>
    <col min="12804"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5" width="3.140625" style="3" customWidth="1"/>
    <col min="12826" max="12827" width="0" style="3" hidden="1" customWidth="1"/>
    <col min="12828" max="12855" width="3.140625" style="3" customWidth="1"/>
    <col min="12856" max="13056" width="11.42578125" style="3"/>
    <col min="13057" max="13057" width="12.7109375" style="3" customWidth="1"/>
    <col min="13058" max="13058" width="89.85546875" style="3" customWidth="1"/>
    <col min="13059" max="13059" width="16.140625" style="3" customWidth="1"/>
    <col min="13060"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81" width="3.140625" style="3" customWidth="1"/>
    <col min="13082" max="13083" width="0" style="3" hidden="1" customWidth="1"/>
    <col min="13084" max="13111" width="3.140625" style="3" customWidth="1"/>
    <col min="13112" max="13312" width="11.42578125" style="3"/>
    <col min="13313" max="13313" width="12.7109375" style="3" customWidth="1"/>
    <col min="13314" max="13314" width="89.85546875" style="3" customWidth="1"/>
    <col min="13315" max="13315" width="16.140625" style="3" customWidth="1"/>
    <col min="13316"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7" width="3.140625" style="3" customWidth="1"/>
    <col min="13338" max="13339" width="0" style="3" hidden="1" customWidth="1"/>
    <col min="13340" max="13367" width="3.140625" style="3" customWidth="1"/>
    <col min="13368" max="13568" width="11.42578125" style="3"/>
    <col min="13569" max="13569" width="12.7109375" style="3" customWidth="1"/>
    <col min="13570" max="13570" width="89.85546875" style="3" customWidth="1"/>
    <col min="13571" max="13571" width="16.140625" style="3" customWidth="1"/>
    <col min="13572"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93" width="3.140625" style="3" customWidth="1"/>
    <col min="13594" max="13595" width="0" style="3" hidden="1" customWidth="1"/>
    <col min="13596" max="13623" width="3.140625" style="3" customWidth="1"/>
    <col min="13624" max="13824" width="11.42578125" style="3"/>
    <col min="13825" max="13825" width="12.7109375" style="3" customWidth="1"/>
    <col min="13826" max="13826" width="89.85546875" style="3" customWidth="1"/>
    <col min="13827" max="13827" width="16.140625" style="3" customWidth="1"/>
    <col min="13828"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9" width="3.140625" style="3" customWidth="1"/>
    <col min="13850" max="13851" width="0" style="3" hidden="1" customWidth="1"/>
    <col min="13852" max="13879" width="3.140625" style="3" customWidth="1"/>
    <col min="13880" max="14080" width="11.42578125" style="3"/>
    <col min="14081" max="14081" width="12.7109375" style="3" customWidth="1"/>
    <col min="14082" max="14082" width="89.85546875" style="3" customWidth="1"/>
    <col min="14083" max="14083" width="16.140625" style="3" customWidth="1"/>
    <col min="14084"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5" width="3.140625" style="3" customWidth="1"/>
    <col min="14106" max="14107" width="0" style="3" hidden="1" customWidth="1"/>
    <col min="14108" max="14135" width="3.140625" style="3" customWidth="1"/>
    <col min="14136" max="14336" width="11.42578125" style="3"/>
    <col min="14337" max="14337" width="12.7109375" style="3" customWidth="1"/>
    <col min="14338" max="14338" width="89.85546875" style="3" customWidth="1"/>
    <col min="14339" max="14339" width="16.140625" style="3" customWidth="1"/>
    <col min="14340"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61" width="3.140625" style="3" customWidth="1"/>
    <col min="14362" max="14363" width="0" style="3" hidden="1" customWidth="1"/>
    <col min="14364" max="14391" width="3.140625" style="3" customWidth="1"/>
    <col min="14392" max="14592" width="11.42578125" style="3"/>
    <col min="14593" max="14593" width="12.7109375" style="3" customWidth="1"/>
    <col min="14594" max="14594" width="89.85546875" style="3" customWidth="1"/>
    <col min="14595" max="14595" width="16.140625" style="3" customWidth="1"/>
    <col min="14596"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7" width="3.140625" style="3" customWidth="1"/>
    <col min="14618" max="14619" width="0" style="3" hidden="1" customWidth="1"/>
    <col min="14620" max="14647" width="3.140625" style="3" customWidth="1"/>
    <col min="14648" max="14848" width="11.42578125" style="3"/>
    <col min="14849" max="14849" width="12.7109375" style="3" customWidth="1"/>
    <col min="14850" max="14850" width="89.85546875" style="3" customWidth="1"/>
    <col min="14851" max="14851" width="16.140625" style="3" customWidth="1"/>
    <col min="14852"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73" width="3.140625" style="3" customWidth="1"/>
    <col min="14874" max="14875" width="0" style="3" hidden="1" customWidth="1"/>
    <col min="14876" max="14903" width="3.140625" style="3" customWidth="1"/>
    <col min="14904" max="15104" width="11.42578125" style="3"/>
    <col min="15105" max="15105" width="12.7109375" style="3" customWidth="1"/>
    <col min="15106" max="15106" width="89.85546875" style="3" customWidth="1"/>
    <col min="15107" max="15107" width="16.140625" style="3" customWidth="1"/>
    <col min="15108"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9" width="3.140625" style="3" customWidth="1"/>
    <col min="15130" max="15131" width="0" style="3" hidden="1" customWidth="1"/>
    <col min="15132" max="15159" width="3.140625" style="3" customWidth="1"/>
    <col min="15160" max="15360" width="11.42578125" style="3"/>
    <col min="15361" max="15361" width="12.7109375" style="3" customWidth="1"/>
    <col min="15362" max="15362" width="89.85546875" style="3" customWidth="1"/>
    <col min="15363" max="15363" width="16.140625" style="3" customWidth="1"/>
    <col min="15364"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5" width="3.140625" style="3" customWidth="1"/>
    <col min="15386" max="15387" width="0" style="3" hidden="1" customWidth="1"/>
    <col min="15388" max="15415" width="3.140625" style="3" customWidth="1"/>
    <col min="15416" max="15616" width="11.42578125" style="3"/>
    <col min="15617" max="15617" width="12.7109375" style="3" customWidth="1"/>
    <col min="15618" max="15618" width="89.85546875" style="3" customWidth="1"/>
    <col min="15619" max="15619" width="16.140625" style="3" customWidth="1"/>
    <col min="15620"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41" width="3.140625" style="3" customWidth="1"/>
    <col min="15642" max="15643" width="0" style="3" hidden="1" customWidth="1"/>
    <col min="15644" max="15671" width="3.140625" style="3" customWidth="1"/>
    <col min="15672" max="15872" width="11.42578125" style="3"/>
    <col min="15873" max="15873" width="12.7109375" style="3" customWidth="1"/>
    <col min="15874" max="15874" width="89.85546875" style="3" customWidth="1"/>
    <col min="15875" max="15875" width="16.140625" style="3" customWidth="1"/>
    <col min="15876"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7" width="3.140625" style="3" customWidth="1"/>
    <col min="15898" max="15899" width="0" style="3" hidden="1" customWidth="1"/>
    <col min="15900" max="15927" width="3.140625" style="3" customWidth="1"/>
    <col min="15928" max="16128" width="11.42578125" style="3"/>
    <col min="16129" max="16129" width="12.7109375" style="3" customWidth="1"/>
    <col min="16130" max="16130" width="89.85546875" style="3" customWidth="1"/>
    <col min="16131" max="16131" width="16.140625" style="3" customWidth="1"/>
    <col min="16132"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53" width="3.140625" style="3" customWidth="1"/>
    <col min="16154" max="16155" width="0" style="3" hidden="1" customWidth="1"/>
    <col min="16156" max="16183" width="3.140625" style="3" customWidth="1"/>
    <col min="16184" max="16384" width="11.42578125" style="3"/>
  </cols>
  <sheetData>
    <row r="1" spans="1:150" x14ac:dyDescent="0.2">
      <c r="A1" s="1" t="s">
        <v>0</v>
      </c>
    </row>
    <row r="2" spans="1:150" x14ac:dyDescent="0.2">
      <c r="A2" s="1" t="str">
        <f>CONCATENATE("COMUNA: ",[1]NOMBRE!B2," - ","( ",[1]NOMBRE!C2,[1]NOMBRE!D2,[1]NOMBRE!E2,[1]NOMBRE!F2,[1]NOMBRE!G2," )")</f>
        <v>COMUNA: Linares - ( 07401 )</v>
      </c>
    </row>
    <row r="3" spans="1:150" x14ac:dyDescent="0.2">
      <c r="A3" s="1" t="str">
        <f>CONCATENATE("ESTABLECIMIENTO/ESTRATEGIA: ",[1]NOMBRE!B3," - ","( ",[1]NOMBRE!C3,[1]NOMBRE!D3,[1]NOMBRE!E3,[1]NOMBRE!F3,[1]NOMBRE!G3,[1]NOMBRE!H3," )")</f>
        <v>ESTABLECIMIENTO/ESTRATEGIA: Hospital Presidente Carlos Ibáñez del Campo - ( 116108 )</v>
      </c>
      <c r="D3" s="5"/>
      <c r="E3" s="5"/>
      <c r="F3" s="5"/>
      <c r="G3" s="5"/>
      <c r="H3" s="5"/>
      <c r="I3" s="5"/>
      <c r="J3" s="5"/>
      <c r="K3" s="5"/>
    </row>
    <row r="4" spans="1:150" x14ac:dyDescent="0.2">
      <c r="A4" s="1"/>
      <c r="D4" s="6"/>
      <c r="E4" s="6"/>
      <c r="F4" s="6"/>
      <c r="G4" s="6"/>
      <c r="H4" s="6"/>
      <c r="I4" s="6"/>
      <c r="J4" s="6"/>
      <c r="K4" s="6"/>
    </row>
    <row r="5" spans="1:150" x14ac:dyDescent="0.2">
      <c r="A5" s="1" t="str">
        <f>CONCATENATE("AÑO: ",[1]NOMBRE!B7)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58" t="s">
        <v>4</v>
      </c>
      <c r="D9" s="258" t="s">
        <v>4749</v>
      </c>
      <c r="E9" s="258" t="s">
        <v>4750</v>
      </c>
      <c r="F9" s="261" t="s">
        <v>2</v>
      </c>
      <c r="G9" s="262"/>
      <c r="H9" s="26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59"/>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189"/>
      <c r="D11" s="17"/>
      <c r="E11" s="17"/>
      <c r="F11" s="18"/>
      <c r="G11" s="19"/>
      <c r="H11" s="20"/>
      <c r="I11" s="21"/>
      <c r="J11" s="19"/>
      <c r="K11" s="19"/>
    </row>
    <row r="12" spans="1:150" x14ac:dyDescent="0.2">
      <c r="A12" s="22"/>
      <c r="B12" s="23" t="s">
        <v>11</v>
      </c>
      <c r="C12" s="23"/>
      <c r="D12" s="24">
        <f>+Enero!D12+Febrero!D12+'Marzo '!D12+'Abril '!D12+'Mayo '!D12+Junio!D12+Julio!D12+Agosto!D12+Septiembre!D12+'Octubre '!D12+Noviembre!D12+'Diciembre '!D12</f>
        <v>0</v>
      </c>
      <c r="E12" s="24">
        <f>+Enero!E12+Febrero!E12+'Marzo '!E12+'Abril '!E12+'Mayo '!E12+Junio!E12+Julio!E12+Agosto!E12+Septiembre!E12+'Octubre '!E12+Noviembre!E12+'Diciembre '!E12</f>
        <v>0</v>
      </c>
      <c r="F12" s="25"/>
      <c r="G12" s="25"/>
      <c r="H12" s="26"/>
      <c r="I12" s="27"/>
      <c r="J12" s="25"/>
      <c r="K12" s="28"/>
    </row>
    <row r="13" spans="1:150" x14ac:dyDescent="0.2">
      <c r="A13" s="29" t="s">
        <v>12</v>
      </c>
      <c r="B13" s="30" t="s">
        <v>13</v>
      </c>
      <c r="C13" s="190">
        <f>+D13+E13</f>
        <v>0</v>
      </c>
      <c r="D13" s="31">
        <f>+Enero!D13+Febrero!D13+'Marzo '!D13+'Abril '!D13+'Mayo '!D13+Junio!D13+Julio!D13+Agosto!D13+Septiembre!D13+'Octubre '!D13+Noviembre!D13+'Diciembre '!D13</f>
        <v>0</v>
      </c>
      <c r="E13" s="31">
        <f>+Enero!E13+Febrero!E13+'Marzo '!E13+'Abril '!E13+'Mayo '!E13+Junio!E13+Julio!E13+Agosto!E13+Septiembre!E13+'Octubre '!E13+Noviembre!E13+'Diciembre '!E13</f>
        <v>0</v>
      </c>
      <c r="F13" s="32"/>
      <c r="G13" s="32"/>
      <c r="H13" s="33"/>
      <c r="I13" s="34"/>
      <c r="J13" s="32"/>
      <c r="K13" s="35"/>
    </row>
    <row r="14" spans="1:150" x14ac:dyDescent="0.2">
      <c r="A14" s="29" t="s">
        <v>14</v>
      </c>
      <c r="B14" s="30" t="s">
        <v>15</v>
      </c>
      <c r="C14" s="190">
        <f t="shared" ref="C14:C77" si="0">+D14+E14</f>
        <v>0</v>
      </c>
      <c r="D14" s="31">
        <f>+Enero!D14+Febrero!D14+'Marzo '!D14+'Abril '!D14+'Mayo '!D14+Junio!D14+Julio!D14+Agosto!D14+Septiembre!D14+'Octubre '!D14+Noviembre!D14+'Diciembre '!D14</f>
        <v>0</v>
      </c>
      <c r="E14" s="31">
        <f>+Enero!E14+Febrero!E14+'Marzo '!E14+'Abril '!E14+'Mayo '!E14+Junio!E14+Julio!E14+Agosto!E14+Septiembre!E14+'Octubre '!E14+Noviembre!E14+'Diciembre '!E14</f>
        <v>0</v>
      </c>
      <c r="F14" s="32"/>
      <c r="G14" s="32"/>
      <c r="H14" s="33"/>
      <c r="I14" s="34"/>
      <c r="J14" s="32"/>
      <c r="K14" s="35"/>
    </row>
    <row r="15" spans="1:150" x14ac:dyDescent="0.2">
      <c r="A15" s="29" t="s">
        <v>16</v>
      </c>
      <c r="B15" s="30" t="s">
        <v>17</v>
      </c>
      <c r="C15" s="190">
        <f t="shared" si="0"/>
        <v>0</v>
      </c>
      <c r="D15" s="31">
        <f>+Enero!D15+Febrero!D15+'Marzo '!D15+'Abril '!D15+'Mayo '!D15+Junio!D15+Julio!D15+Agosto!D15+Septiembre!D15+'Octubre '!D15+Noviembre!D15+'Diciembre '!D15</f>
        <v>0</v>
      </c>
      <c r="E15" s="31">
        <f>+Enero!E15+Febrero!E15+'Marzo '!E15+'Abril '!E15+'Mayo '!E15+Junio!E15+Julio!E15+Agosto!E15+Septiembre!E15+'Octubre '!E15+Noviembre!E15+'Diciembre '!E15</f>
        <v>0</v>
      </c>
      <c r="F15" s="32"/>
      <c r="G15" s="32"/>
      <c r="H15" s="33"/>
      <c r="I15" s="34"/>
      <c r="J15" s="32"/>
      <c r="K15" s="35"/>
    </row>
    <row r="16" spans="1:150" x14ac:dyDescent="0.2">
      <c r="A16" s="29" t="s">
        <v>18</v>
      </c>
      <c r="B16" s="30" t="s">
        <v>19</v>
      </c>
      <c r="C16" s="190">
        <f t="shared" si="0"/>
        <v>0</v>
      </c>
      <c r="D16" s="31">
        <f>+Enero!D16+Febrero!D16+'Marzo '!D16+'Abril '!D16+'Mayo '!D16+Junio!D16+Julio!D16+Agosto!D16+Septiembre!D16+'Octubre '!D16+Noviembre!D16+'Diciembre '!D16</f>
        <v>0</v>
      </c>
      <c r="E16" s="31">
        <f>+Enero!E16+Febrero!E16+'Marzo '!E16+'Abril '!E16+'Mayo '!E16+Junio!E16+Julio!E16+Agosto!E16+Septiembre!E16+'Octubre '!E16+Noviembre!E16+'Diciembre '!E16</f>
        <v>0</v>
      </c>
      <c r="F16" s="32"/>
      <c r="G16" s="32"/>
      <c r="H16" s="33"/>
      <c r="I16" s="34"/>
      <c r="J16" s="32"/>
      <c r="K16" s="35"/>
    </row>
    <row r="17" spans="1:11" s="3" customFormat="1" x14ac:dyDescent="0.2">
      <c r="A17" s="29" t="s">
        <v>20</v>
      </c>
      <c r="B17" s="30" t="s">
        <v>21</v>
      </c>
      <c r="C17" s="190">
        <f t="shared" si="0"/>
        <v>0</v>
      </c>
      <c r="D17" s="31">
        <f>+Enero!D17+Febrero!D17+'Marzo '!D17+'Abril '!D17+'Mayo '!D17+Junio!D17+Julio!D17+Agosto!D17+Septiembre!D17+'Octubre '!D17+Noviembre!D17+'Diciembre '!D17</f>
        <v>0</v>
      </c>
      <c r="E17" s="31">
        <f>+Enero!E17+Febrero!E17+'Marzo '!E17+'Abril '!E17+'Mayo '!E17+Junio!E17+Julio!E17+Agosto!E17+Septiembre!E17+'Octubre '!E17+Noviembre!E17+'Diciembre '!E17</f>
        <v>0</v>
      </c>
      <c r="F17" s="32"/>
      <c r="G17" s="32"/>
      <c r="H17" s="33"/>
      <c r="I17" s="34"/>
      <c r="J17" s="32"/>
      <c r="K17" s="35"/>
    </row>
    <row r="18" spans="1:11" s="3" customFormat="1" x14ac:dyDescent="0.2">
      <c r="A18" s="29" t="s">
        <v>22</v>
      </c>
      <c r="B18" s="30" t="s">
        <v>23</v>
      </c>
      <c r="C18" s="190">
        <f t="shared" si="0"/>
        <v>0</v>
      </c>
      <c r="D18" s="31">
        <f>+Enero!D18+Febrero!D18+'Marzo '!D18+'Abril '!D18+'Mayo '!D18+Junio!D18+Julio!D18+Agosto!D18+Septiembre!D18+'Octubre '!D18+Noviembre!D18+'Diciembre '!D18</f>
        <v>0</v>
      </c>
      <c r="E18" s="31">
        <f>+Enero!E18+Febrero!E18+'Marzo '!E18+'Abril '!E18+'Mayo '!E18+Junio!E18+Julio!E18+Agosto!E18+Septiembre!E18+'Octubre '!E18+Noviembre!E18+'Diciembre '!E18</f>
        <v>0</v>
      </c>
      <c r="F18" s="32"/>
      <c r="G18" s="32"/>
      <c r="H18" s="33"/>
      <c r="I18" s="34"/>
      <c r="J18" s="32"/>
      <c r="K18" s="35"/>
    </row>
    <row r="19" spans="1:11" s="3" customFormat="1" x14ac:dyDescent="0.2">
      <c r="A19" s="29" t="s">
        <v>24</v>
      </c>
      <c r="B19" s="30" t="s">
        <v>25</v>
      </c>
      <c r="C19" s="190">
        <f t="shared" si="0"/>
        <v>0</v>
      </c>
      <c r="D19" s="31">
        <f>+Enero!D19+Febrero!D19+'Marzo '!D19+'Abril '!D19+'Mayo '!D19+Junio!D19+Julio!D19+Agosto!D19+Septiembre!D19+'Octubre '!D19+Noviembre!D19+'Diciembre '!D19</f>
        <v>0</v>
      </c>
      <c r="E19" s="31">
        <f>+Enero!E19+Febrero!E19+'Marzo '!E19+'Abril '!E19+'Mayo '!E19+Junio!E19+Julio!E19+Agosto!E19+Septiembre!E19+'Octubre '!E19+Noviembre!E19+'Diciembre '!E19</f>
        <v>0</v>
      </c>
      <c r="F19" s="32"/>
      <c r="G19" s="32"/>
      <c r="H19" s="33"/>
      <c r="I19" s="34"/>
      <c r="J19" s="32"/>
      <c r="K19" s="35"/>
    </row>
    <row r="20" spans="1:11" s="3" customFormat="1" ht="23.25" x14ac:dyDescent="0.2">
      <c r="A20" s="29" t="s">
        <v>26</v>
      </c>
      <c r="B20" s="30" t="s">
        <v>27</v>
      </c>
      <c r="C20" s="190">
        <f t="shared" si="0"/>
        <v>0</v>
      </c>
      <c r="D20" s="31">
        <f>+Enero!D20+Febrero!D20+'Marzo '!D20+'Abril '!D20+'Mayo '!D20+Junio!D20+Julio!D20+Agosto!D20+Septiembre!D20+'Octubre '!D20+Noviembre!D20+'Diciembre '!D20</f>
        <v>0</v>
      </c>
      <c r="E20" s="31">
        <f>+Enero!E20+Febrero!E20+'Marzo '!E20+'Abril '!E20+'Mayo '!E20+Junio!E20+Julio!E20+Agosto!E20+Septiembre!E20+'Octubre '!E20+Noviembre!E20+'Diciembre '!E20</f>
        <v>0</v>
      </c>
      <c r="F20" s="32"/>
      <c r="G20" s="32"/>
      <c r="H20" s="33"/>
      <c r="I20" s="34"/>
      <c r="J20" s="32"/>
      <c r="K20" s="35"/>
    </row>
    <row r="21" spans="1:11" s="3" customFormat="1" ht="23.25" x14ac:dyDescent="0.2">
      <c r="A21" s="29" t="s">
        <v>28</v>
      </c>
      <c r="B21" s="30" t="s">
        <v>29</v>
      </c>
      <c r="C21" s="190">
        <f t="shared" si="0"/>
        <v>0</v>
      </c>
      <c r="D21" s="31">
        <f>+Enero!D21+Febrero!D21+'Marzo '!D21+'Abril '!D21+'Mayo '!D21+Junio!D21+Julio!D21+Agosto!D21+Septiembre!D21+'Octubre '!D21+Noviembre!D21+'Diciembre '!D21</f>
        <v>0</v>
      </c>
      <c r="E21" s="31">
        <f>+Enero!E21+Febrero!E21+'Marzo '!E21+'Abril '!E21+'Mayo '!E21+Junio!E21+Julio!E21+Agosto!E21+Septiembre!E21+'Octubre '!E21+Noviembre!E21+'Diciembre '!E21</f>
        <v>0</v>
      </c>
      <c r="F21" s="32"/>
      <c r="G21" s="32"/>
      <c r="H21" s="33"/>
      <c r="I21" s="34"/>
      <c r="J21" s="32"/>
      <c r="K21" s="35"/>
    </row>
    <row r="22" spans="1:11" s="3" customFormat="1" ht="23.25" x14ac:dyDescent="0.2">
      <c r="A22" s="29" t="s">
        <v>30</v>
      </c>
      <c r="B22" s="30" t="s">
        <v>31</v>
      </c>
      <c r="C22" s="190">
        <f t="shared" si="0"/>
        <v>0</v>
      </c>
      <c r="D22" s="31">
        <f>+Enero!D22+Febrero!D22+'Marzo '!D22+'Abril '!D22+'Mayo '!D22+Junio!D22+Julio!D22+Agosto!D22+Septiembre!D22+'Octubre '!D22+Noviembre!D22+'Diciembre '!D22</f>
        <v>0</v>
      </c>
      <c r="E22" s="31">
        <f>+Enero!E22+Febrero!E22+'Marzo '!E22+'Abril '!E22+'Mayo '!E22+Junio!E22+Julio!E22+Agosto!E22+Septiembre!E22+'Octubre '!E22+Noviembre!E22+'Diciembre '!E22</f>
        <v>0</v>
      </c>
      <c r="F22" s="32"/>
      <c r="G22" s="32"/>
      <c r="H22" s="33"/>
      <c r="I22" s="34"/>
      <c r="J22" s="32"/>
      <c r="K22" s="35"/>
    </row>
    <row r="23" spans="1:11" s="3" customFormat="1" ht="23.25" x14ac:dyDescent="0.2">
      <c r="A23" s="29" t="s">
        <v>32</v>
      </c>
      <c r="B23" s="30" t="s">
        <v>33</v>
      </c>
      <c r="C23" s="190">
        <f t="shared" si="0"/>
        <v>0</v>
      </c>
      <c r="D23" s="31">
        <f>+Enero!D23+Febrero!D23+'Marzo '!D23+'Abril '!D23+'Mayo '!D23+Junio!D23+Julio!D23+Agosto!D23+Septiembre!D23+'Octubre '!D23+Noviembre!D23+'Diciembre '!D23</f>
        <v>0</v>
      </c>
      <c r="E23" s="31">
        <f>+Enero!E23+Febrero!E23+'Marzo '!E23+'Abril '!E23+'Mayo '!E23+Junio!E23+Julio!E23+Agosto!E23+Septiembre!E23+'Octubre '!E23+Noviembre!E23+'Diciembre '!E23</f>
        <v>0</v>
      </c>
      <c r="F23" s="32"/>
      <c r="G23" s="32"/>
      <c r="H23" s="33"/>
      <c r="I23" s="34"/>
      <c r="J23" s="32"/>
      <c r="K23" s="35"/>
    </row>
    <row r="24" spans="1:11" s="3" customFormat="1" ht="23.25" x14ac:dyDescent="0.2">
      <c r="A24" s="29" t="s">
        <v>34</v>
      </c>
      <c r="B24" s="30" t="s">
        <v>35</v>
      </c>
      <c r="C24" s="190">
        <f t="shared" si="0"/>
        <v>0</v>
      </c>
      <c r="D24" s="31">
        <f>+Enero!D24+Febrero!D24+'Marzo '!D24+'Abril '!D24+'Mayo '!D24+Junio!D24+Julio!D24+Agosto!D24+Septiembre!D24+'Octubre '!D24+Noviembre!D24+'Diciembre '!D24</f>
        <v>0</v>
      </c>
      <c r="E24" s="31">
        <f>+Enero!E24+Febrero!E24+'Marzo '!E24+'Abril '!E24+'Mayo '!E24+Junio!E24+Julio!E24+Agosto!E24+Septiembre!E24+'Octubre '!E24+Noviembre!E24+'Diciembre '!E24</f>
        <v>0</v>
      </c>
      <c r="F24" s="32"/>
      <c r="G24" s="32"/>
      <c r="H24" s="33"/>
      <c r="I24" s="34"/>
      <c r="J24" s="32"/>
      <c r="K24" s="35"/>
    </row>
    <row r="25" spans="1:11" s="3" customFormat="1" ht="23.25" x14ac:dyDescent="0.2">
      <c r="A25" s="29" t="s">
        <v>36</v>
      </c>
      <c r="B25" s="36" t="s">
        <v>37</v>
      </c>
      <c r="C25" s="191">
        <f t="shared" si="0"/>
        <v>0</v>
      </c>
      <c r="D25" s="31">
        <f>+Enero!D25+Febrero!D25+'Marzo '!D25+'Abril '!D25+'Mayo '!D25+Junio!D25+Julio!D25+Agosto!D25+Septiembre!D25+'Octubre '!D25+Noviembre!D25+'Diciembre '!D25</f>
        <v>0</v>
      </c>
      <c r="E25" s="87">
        <f>+Enero!E25+Febrero!E25+'Marzo '!E25+'Abril '!E25+'Mayo '!E25+Junio!E25+Julio!E25+Agosto!E25+Septiembre!E25+'Octubre '!E25+Noviembre!E25+'Diciembre '!E25</f>
        <v>0</v>
      </c>
      <c r="F25" s="37"/>
      <c r="G25" s="37"/>
      <c r="H25" s="38"/>
      <c r="I25" s="39"/>
      <c r="J25" s="37"/>
      <c r="K25" s="40"/>
    </row>
    <row r="26" spans="1:11" s="3" customFormat="1" x14ac:dyDescent="0.2">
      <c r="A26" s="29"/>
      <c r="B26" s="41" t="s">
        <v>38</v>
      </c>
      <c r="C26" s="192">
        <f t="shared" si="0"/>
        <v>0</v>
      </c>
      <c r="D26" s="42">
        <f>+Enero!D26+Febrero!D26+'Marzo '!D26+'Abril '!D26+'Mayo '!D26+Junio!D26+Julio!D26+Agosto!D26+Septiembre!D26+'Octubre '!D26+Noviembre!D26+'Diciembre '!D26</f>
        <v>0</v>
      </c>
      <c r="E26" s="42">
        <f>+Enero!E26+Febrero!E26+'Marzo '!E26+'Abril '!E26+'Mayo '!E26+Junio!E26+Julio!E26+Agosto!E26+Septiembre!E26+'Octubre '!E26+Noviembre!E26+'Diciembre '!E26</f>
        <v>0</v>
      </c>
      <c r="F26" s="43"/>
      <c r="G26" s="43"/>
      <c r="H26" s="44"/>
      <c r="I26" s="45"/>
      <c r="J26" s="43"/>
      <c r="K26" s="46"/>
    </row>
    <row r="27" spans="1:11" s="3" customFormat="1" x14ac:dyDescent="0.2">
      <c r="A27" s="29" t="s">
        <v>39</v>
      </c>
      <c r="B27" s="30" t="s">
        <v>40</v>
      </c>
      <c r="C27" s="190">
        <f t="shared" si="0"/>
        <v>0</v>
      </c>
      <c r="D27" s="31">
        <f>+Enero!D27+Febrero!D27+'Marzo '!D27+'Abril '!D27+'Mayo '!D27+Junio!D27+Julio!D27+Agosto!D27+Septiembre!D27+'Octubre '!D27+Noviembre!D27+'Diciembre '!D27</f>
        <v>0</v>
      </c>
      <c r="E27" s="31">
        <f>+Enero!E27+Febrero!E27+'Marzo '!E27+'Abril '!E27+'Mayo '!E27+Junio!E27+Julio!E27+Agosto!E27+Septiembre!E27+'Octubre '!E27+Noviembre!E27+'Diciembre '!E27</f>
        <v>0</v>
      </c>
      <c r="F27" s="32"/>
      <c r="G27" s="32"/>
      <c r="H27" s="33"/>
      <c r="I27" s="34"/>
      <c r="J27" s="32"/>
      <c r="K27" s="35"/>
    </row>
    <row r="28" spans="1:11" s="3" customFormat="1" x14ac:dyDescent="0.2">
      <c r="A28" s="29" t="s">
        <v>41</v>
      </c>
      <c r="B28" s="30" t="s">
        <v>42</v>
      </c>
      <c r="C28" s="190">
        <f t="shared" si="0"/>
        <v>0</v>
      </c>
      <c r="D28" s="31">
        <f>+Enero!D28+Febrero!D28+'Marzo '!D28+'Abril '!D28+'Mayo '!D28+Junio!D28+Julio!D28+Agosto!D28+Septiembre!D28+'Octubre '!D28+Noviembre!D28+'Diciembre '!D28</f>
        <v>0</v>
      </c>
      <c r="E28" s="31">
        <f>+Enero!E28+Febrero!E28+'Marzo '!E28+'Abril '!E28+'Mayo '!E28+Junio!E28+Julio!E28+Agosto!E28+Septiembre!E28+'Octubre '!E28+Noviembre!E28+'Diciembre '!E28</f>
        <v>0</v>
      </c>
      <c r="F28" s="32"/>
      <c r="G28" s="32"/>
      <c r="H28" s="33"/>
      <c r="I28" s="34"/>
      <c r="J28" s="32"/>
      <c r="K28" s="35"/>
    </row>
    <row r="29" spans="1:11" s="3" customFormat="1" x14ac:dyDescent="0.2">
      <c r="A29" s="29" t="s">
        <v>43</v>
      </c>
      <c r="B29" s="30" t="s">
        <v>44</v>
      </c>
      <c r="C29" s="190">
        <f t="shared" si="0"/>
        <v>0</v>
      </c>
      <c r="D29" s="31">
        <f>+Enero!D29+Febrero!D29+'Marzo '!D29+'Abril '!D29+'Mayo '!D29+Junio!D29+Julio!D29+Agosto!D29+Septiembre!D29+'Octubre '!D29+Noviembre!D29+'Diciembre '!D29</f>
        <v>0</v>
      </c>
      <c r="E29" s="31">
        <f>+Enero!E29+Febrero!E29+'Marzo '!E29+'Abril '!E29+'Mayo '!E29+Junio!E29+Julio!E29+Agosto!E29+Septiembre!E29+'Octubre '!E29+Noviembre!E29+'Diciembre '!E29</f>
        <v>0</v>
      </c>
      <c r="F29" s="32"/>
      <c r="G29" s="32"/>
      <c r="H29" s="33"/>
      <c r="I29" s="34"/>
      <c r="J29" s="32"/>
      <c r="K29" s="35"/>
    </row>
    <row r="30" spans="1:11" s="3" customFormat="1" x14ac:dyDescent="0.2">
      <c r="A30" s="29" t="s">
        <v>45</v>
      </c>
      <c r="B30" s="30" t="s">
        <v>46</v>
      </c>
      <c r="C30" s="190">
        <f t="shared" si="0"/>
        <v>0</v>
      </c>
      <c r="D30" s="31">
        <f>+Enero!D30+Febrero!D30+'Marzo '!D30+'Abril '!D30+'Mayo '!D30+Junio!D30+Julio!D30+Agosto!D30+Septiembre!D30+'Octubre '!D30+Noviembre!D30+'Diciembre '!D30</f>
        <v>0</v>
      </c>
      <c r="E30" s="31">
        <f>+Enero!E30+Febrero!E30+'Marzo '!E30+'Abril '!E30+'Mayo '!E30+Junio!E30+Julio!E30+Agosto!E30+Septiembre!E30+'Octubre '!E30+Noviembre!E30+'Diciembre '!E30</f>
        <v>0</v>
      </c>
      <c r="F30" s="32"/>
      <c r="G30" s="32"/>
      <c r="H30" s="33"/>
      <c r="I30" s="34"/>
      <c r="J30" s="32"/>
      <c r="K30" s="35"/>
    </row>
    <row r="31" spans="1:11" s="3" customFormat="1" x14ac:dyDescent="0.2">
      <c r="A31" s="29" t="s">
        <v>47</v>
      </c>
      <c r="B31" s="30" t="s">
        <v>48</v>
      </c>
      <c r="C31" s="190">
        <f t="shared" si="0"/>
        <v>0</v>
      </c>
      <c r="D31" s="31">
        <f>+Enero!D31+Febrero!D31+'Marzo '!D31+'Abril '!D31+'Mayo '!D31+Junio!D31+Julio!D31+Agosto!D31+Septiembre!D31+'Octubre '!D31+Noviembre!D31+'Diciembre '!D31</f>
        <v>0</v>
      </c>
      <c r="E31" s="31">
        <f>+Enero!E31+Febrero!E31+'Marzo '!E31+'Abril '!E31+'Mayo '!E31+Junio!E31+Julio!E31+Agosto!E31+Septiembre!E31+'Octubre '!E31+Noviembre!E31+'Diciembre '!E31</f>
        <v>0</v>
      </c>
      <c r="F31" s="32"/>
      <c r="G31" s="32"/>
      <c r="H31" s="33"/>
      <c r="I31" s="34"/>
      <c r="J31" s="32"/>
      <c r="K31" s="35"/>
    </row>
    <row r="32" spans="1:11" s="3" customFormat="1" x14ac:dyDescent="0.2">
      <c r="A32" s="29" t="s">
        <v>49</v>
      </c>
      <c r="B32" s="36" t="s">
        <v>50</v>
      </c>
      <c r="C32" s="191">
        <f t="shared" si="0"/>
        <v>0</v>
      </c>
      <c r="D32" s="31">
        <f>+Enero!D32+Febrero!D32+'Marzo '!D32+'Abril '!D32+'Mayo '!D32+Junio!D32+Julio!D32+Agosto!D32+Septiembre!D32+'Octubre '!D32+Noviembre!D32+'Diciembre '!D32</f>
        <v>0</v>
      </c>
      <c r="E32" s="87">
        <f>+Enero!E32+Febrero!E32+'Marzo '!E32+'Abril '!E32+'Mayo '!E32+Junio!E32+Julio!E32+Agosto!E32+Septiembre!E32+'Octubre '!E32+Noviembre!E32+'Diciembre '!E32</f>
        <v>0</v>
      </c>
      <c r="F32" s="37"/>
      <c r="G32" s="37"/>
      <c r="H32" s="38"/>
      <c r="I32" s="39"/>
      <c r="J32" s="37"/>
      <c r="K32" s="40"/>
    </row>
    <row r="33" spans="1:13" x14ac:dyDescent="0.2">
      <c r="A33" s="29"/>
      <c r="B33" s="41" t="s">
        <v>51</v>
      </c>
      <c r="C33" s="192">
        <f t="shared" si="0"/>
        <v>0</v>
      </c>
      <c r="D33" s="42">
        <f>+Enero!D33+Febrero!D33+'Marzo '!D33+'Abril '!D33+'Mayo '!D33+Junio!D33+Julio!D33+Agosto!D33+Septiembre!D33+'Octubre '!D33+Noviembre!D33+'Diciembre '!D33</f>
        <v>0</v>
      </c>
      <c r="E33" s="42">
        <f>+Enero!E33+Febrero!E33+'Marzo '!E33+'Abril '!E33+'Mayo '!E33+Junio!E33+Julio!E33+Agosto!E33+Septiembre!E33+'Octubre '!E33+Noviembre!E33+'Diciembre '!E33</f>
        <v>0</v>
      </c>
      <c r="F33" s="43"/>
      <c r="G33" s="43"/>
      <c r="H33" s="44"/>
      <c r="I33" s="45"/>
      <c r="J33" s="43"/>
      <c r="K33" s="46"/>
    </row>
    <row r="34" spans="1:13" x14ac:dyDescent="0.2">
      <c r="A34" s="29" t="s">
        <v>52</v>
      </c>
      <c r="B34" s="30" t="s">
        <v>53</v>
      </c>
      <c r="C34" s="190">
        <f t="shared" si="0"/>
        <v>0</v>
      </c>
      <c r="D34" s="31">
        <f>+Enero!D34+Febrero!D34+'Marzo '!D34+'Abril '!D34+'Mayo '!D34+Junio!D34+Julio!D34+Agosto!D34+Septiembre!D34+'Octubre '!D34+Noviembre!D34+'Diciembre '!D34</f>
        <v>0</v>
      </c>
      <c r="E34" s="31">
        <f>+Enero!E34+Febrero!E34+'Marzo '!E34+'Abril '!E34+'Mayo '!E34+Junio!E34+Julio!E34+Agosto!E34+Septiembre!E34+'Octubre '!E34+Noviembre!E34+'Diciembre '!E34</f>
        <v>0</v>
      </c>
      <c r="F34" s="32"/>
      <c r="G34" s="32"/>
      <c r="H34" s="33"/>
      <c r="I34" s="34"/>
      <c r="J34" s="32"/>
      <c r="K34" s="35"/>
    </row>
    <row r="35" spans="1:13" x14ac:dyDescent="0.2">
      <c r="A35" s="29" t="s">
        <v>54</v>
      </c>
      <c r="B35" s="30" t="s">
        <v>55</v>
      </c>
      <c r="C35" s="190">
        <f t="shared" si="0"/>
        <v>0</v>
      </c>
      <c r="D35" s="31">
        <f>+Enero!D35+Febrero!D35+'Marzo '!D35+'Abril '!D35+'Mayo '!D35+Junio!D35+Julio!D35+Agosto!D35+Septiembre!D35+'Octubre '!D35+Noviembre!D35+'Diciembre '!D35</f>
        <v>0</v>
      </c>
      <c r="E35" s="31">
        <f>+Enero!E35+Febrero!E35+'Marzo '!E35+'Abril '!E35+'Mayo '!E35+Junio!E35+Julio!E35+Agosto!E35+Septiembre!E35+'Octubre '!E35+Noviembre!E35+'Diciembre '!E35</f>
        <v>0</v>
      </c>
      <c r="F35" s="32"/>
      <c r="G35" s="32"/>
      <c r="H35" s="33"/>
      <c r="I35" s="34"/>
      <c r="J35" s="32"/>
      <c r="K35" s="35"/>
    </row>
    <row r="36" spans="1:13" x14ac:dyDescent="0.2">
      <c r="A36" s="29" t="s">
        <v>56</v>
      </c>
      <c r="B36" s="30" t="s">
        <v>57</v>
      </c>
      <c r="C36" s="190">
        <f t="shared" si="0"/>
        <v>0</v>
      </c>
      <c r="D36" s="31">
        <f>+Enero!D36+Febrero!D36+'Marzo '!D36+'Abril '!D36+'Mayo '!D36+Junio!D36+Julio!D36+Agosto!D36+Septiembre!D36+'Octubre '!D36+Noviembre!D36+'Diciembre '!D36</f>
        <v>0</v>
      </c>
      <c r="E36" s="31">
        <f>+Enero!E36+Febrero!E36+'Marzo '!E36+'Abril '!E36+'Mayo '!E36+Junio!E36+Julio!E36+Agosto!E36+Septiembre!E36+'Octubre '!E36+Noviembre!E36+'Diciembre '!E36</f>
        <v>0</v>
      </c>
      <c r="F36" s="32"/>
      <c r="G36" s="32"/>
      <c r="H36" s="33"/>
      <c r="I36" s="34"/>
      <c r="J36" s="32"/>
      <c r="K36" s="35"/>
    </row>
    <row r="37" spans="1:13" x14ac:dyDescent="0.2">
      <c r="A37" s="29" t="s">
        <v>58</v>
      </c>
      <c r="B37" s="36" t="s">
        <v>59</v>
      </c>
      <c r="C37" s="191">
        <f t="shared" si="0"/>
        <v>0</v>
      </c>
      <c r="D37" s="31">
        <f>+Enero!D37+Febrero!D37+'Marzo '!D37+'Abril '!D37+'Mayo '!D37+Junio!D37+Julio!D37+Agosto!D37+Septiembre!D37+'Octubre '!D37+Noviembre!D37+'Diciembre '!D37</f>
        <v>0</v>
      </c>
      <c r="E37" s="87">
        <f>+Enero!E37+Febrero!E37+'Marzo '!E37+'Abril '!E37+'Mayo '!E37+Junio!E37+Julio!E37+Agosto!E37+Septiembre!E37+'Octubre '!E37+Noviembre!E37+'Diciembre '!E37</f>
        <v>0</v>
      </c>
      <c r="F37" s="37"/>
      <c r="G37" s="37"/>
      <c r="H37" s="38"/>
      <c r="I37" s="39"/>
      <c r="J37" s="37"/>
      <c r="K37" s="40"/>
    </row>
    <row r="38" spans="1:13" x14ac:dyDescent="0.2">
      <c r="A38" s="29"/>
      <c r="B38" s="41" t="s">
        <v>60</v>
      </c>
      <c r="C38" s="192">
        <f t="shared" si="0"/>
        <v>0</v>
      </c>
      <c r="D38" s="42">
        <f>+Enero!D38+Febrero!D38+'Marzo '!D38+'Abril '!D38+'Mayo '!D38+Junio!D38+Julio!D38+Agosto!D38+Septiembre!D38+'Octubre '!D38+Noviembre!D38+'Diciembre '!D38</f>
        <v>0</v>
      </c>
      <c r="E38" s="42">
        <f>+Enero!E38+Febrero!E38+'Marzo '!E38+'Abril '!E38+'Mayo '!E38+Junio!E38+Julio!E38+Agosto!E38+Septiembre!E38+'Octubre '!E38+Noviembre!E38+'Diciembre '!E38</f>
        <v>0</v>
      </c>
      <c r="F38" s="43"/>
      <c r="G38" s="43"/>
      <c r="H38" s="44"/>
      <c r="I38" s="45"/>
      <c r="J38" s="43"/>
      <c r="K38" s="46"/>
    </row>
    <row r="39" spans="1:13" x14ac:dyDescent="0.2">
      <c r="A39" s="29" t="s">
        <v>61</v>
      </c>
      <c r="B39" s="30" t="s">
        <v>62</v>
      </c>
      <c r="C39" s="190">
        <f t="shared" si="0"/>
        <v>0</v>
      </c>
      <c r="D39" s="31">
        <f>+Enero!D39+Febrero!D39+'Marzo '!D39+'Abril '!D39+'Mayo '!D39+Junio!D39+Julio!D39+Agosto!D39+Septiembre!D39+'Octubre '!D39+Noviembre!D39+'Diciembre '!D39</f>
        <v>0</v>
      </c>
      <c r="E39" s="31">
        <f>+Enero!E39+Febrero!E39+'Marzo '!E39+'Abril '!E39+'Mayo '!E39+Junio!E39+Julio!E39+Agosto!E39+Septiembre!E39+'Octubre '!E39+Noviembre!E39+'Diciembre '!E39</f>
        <v>0</v>
      </c>
      <c r="F39" s="32"/>
      <c r="G39" s="32"/>
      <c r="H39" s="33"/>
      <c r="I39" s="34"/>
      <c r="J39" s="32"/>
      <c r="K39" s="35"/>
    </row>
    <row r="40" spans="1:13" x14ac:dyDescent="0.2">
      <c r="A40" s="29" t="s">
        <v>63</v>
      </c>
      <c r="B40" s="30" t="s">
        <v>64</v>
      </c>
      <c r="C40" s="190">
        <f t="shared" si="0"/>
        <v>0</v>
      </c>
      <c r="D40" s="31">
        <f>+Enero!D40+Febrero!D40+'Marzo '!D40+'Abril '!D40+'Mayo '!D40+Junio!D40+Julio!D40+Agosto!D40+Septiembre!D40+'Octubre '!D40+Noviembre!D40+'Diciembre '!D40</f>
        <v>0</v>
      </c>
      <c r="E40" s="31">
        <f>+Enero!E40+Febrero!E40+'Marzo '!E40+'Abril '!E40+'Mayo '!E40+Junio!E40+Julio!E40+Agosto!E40+Septiembre!E40+'Octubre '!E40+Noviembre!E40+'Diciembre '!E40</f>
        <v>0</v>
      </c>
      <c r="F40" s="32"/>
      <c r="G40" s="32"/>
      <c r="H40" s="33"/>
      <c r="I40" s="34"/>
      <c r="J40" s="32"/>
      <c r="K40" s="35"/>
    </row>
    <row r="41" spans="1:13" x14ac:dyDescent="0.2">
      <c r="A41" s="29" t="s">
        <v>65</v>
      </c>
      <c r="B41" s="36" t="s">
        <v>66</v>
      </c>
      <c r="C41" s="191">
        <f t="shared" si="0"/>
        <v>0</v>
      </c>
      <c r="D41" s="31">
        <f>+Enero!D41+Febrero!D41+'Marzo '!D41+'Abril '!D41+'Mayo '!D41+Junio!D41+Julio!D41+Agosto!D41+Septiembre!D41+'Octubre '!D41+Noviembre!D41+'Diciembre '!D41</f>
        <v>0</v>
      </c>
      <c r="E41" s="87">
        <f>+Enero!E41+Febrero!E41+'Marzo '!E41+'Abril '!E41+'Mayo '!E41+Junio!E41+Julio!E41+Agosto!E41+Septiembre!E41+'Octubre '!E41+Noviembre!E41+'Diciembre '!E41</f>
        <v>0</v>
      </c>
      <c r="F41" s="37"/>
      <c r="G41" s="37"/>
      <c r="H41" s="38"/>
      <c r="I41" s="39"/>
      <c r="J41" s="37"/>
      <c r="K41" s="40"/>
    </row>
    <row r="42" spans="1:13" s="47" customFormat="1" x14ac:dyDescent="0.2">
      <c r="A42" s="29"/>
      <c r="B42" s="41" t="s">
        <v>67</v>
      </c>
      <c r="C42" s="192">
        <f t="shared" si="0"/>
        <v>0</v>
      </c>
      <c r="D42" s="42">
        <f>+Enero!D42+Febrero!D42+'Marzo '!D42+'Abril '!D42+'Mayo '!D42+Junio!D42+Julio!D42+Agosto!D42+Septiembre!D42+'Octubre '!D42+Noviembre!D42+'Diciembre '!D42</f>
        <v>0</v>
      </c>
      <c r="E42" s="42">
        <f>+Enero!E42+Febrero!E42+'Marzo '!E42+'Abril '!E42+'Mayo '!E42+Junio!E42+Julio!E42+Agosto!E42+Septiembre!E42+'Octubre '!E42+Noviembre!E42+'Diciembre '!E42</f>
        <v>0</v>
      </c>
      <c r="F42" s="43"/>
      <c r="G42" s="43"/>
      <c r="H42" s="44"/>
      <c r="I42" s="45"/>
      <c r="J42" s="43"/>
      <c r="K42" s="46"/>
      <c r="L42" s="4"/>
      <c r="M42" s="4"/>
    </row>
    <row r="43" spans="1:13" x14ac:dyDescent="0.2">
      <c r="A43" s="29" t="s">
        <v>68</v>
      </c>
      <c r="B43" s="30" t="s">
        <v>69</v>
      </c>
      <c r="C43" s="190">
        <f t="shared" si="0"/>
        <v>0</v>
      </c>
      <c r="D43" s="31">
        <f>+Enero!D43+Febrero!D43+'Marzo '!D43+'Abril '!D43+'Mayo '!D43+Junio!D43+Julio!D43+Agosto!D43+Septiembre!D43+'Octubre '!D43+Noviembre!D43+'Diciembre '!D43</f>
        <v>0</v>
      </c>
      <c r="E43" s="31">
        <f>+Enero!E43+Febrero!E43+'Marzo '!E43+'Abril '!E43+'Mayo '!E43+Junio!E43+Julio!E43+Agosto!E43+Septiembre!E43+'Octubre '!E43+Noviembre!E43+'Diciembre '!E43</f>
        <v>0</v>
      </c>
      <c r="F43" s="32"/>
      <c r="G43" s="32"/>
      <c r="H43" s="33"/>
      <c r="I43" s="34"/>
      <c r="J43" s="32"/>
      <c r="K43" s="35"/>
    </row>
    <row r="44" spans="1:13" x14ac:dyDescent="0.2">
      <c r="A44" s="29" t="s">
        <v>70</v>
      </c>
      <c r="B44" s="30" t="s">
        <v>71</v>
      </c>
      <c r="C44" s="190">
        <f t="shared" si="0"/>
        <v>0</v>
      </c>
      <c r="D44" s="31">
        <f>+Enero!D44+Febrero!D44+'Marzo '!D44+'Abril '!D44+'Mayo '!D44+Junio!D44+Julio!D44+Agosto!D44+Septiembre!D44+'Octubre '!D44+Noviembre!D44+'Diciembre '!D44</f>
        <v>0</v>
      </c>
      <c r="E44" s="31">
        <f>+Enero!E44+Febrero!E44+'Marzo '!E44+'Abril '!E44+'Mayo '!E44+Junio!E44+Julio!E44+Agosto!E44+Septiembre!E44+'Octubre '!E44+Noviembre!E44+'Diciembre '!E44</f>
        <v>0</v>
      </c>
      <c r="F44" s="32"/>
      <c r="G44" s="32"/>
      <c r="H44" s="33"/>
      <c r="I44" s="34"/>
      <c r="J44" s="32"/>
      <c r="K44" s="35"/>
    </row>
    <row r="45" spans="1:13" x14ac:dyDescent="0.2">
      <c r="A45" s="29" t="s">
        <v>72</v>
      </c>
      <c r="B45" s="36" t="s">
        <v>73</v>
      </c>
      <c r="C45" s="193">
        <f t="shared" si="0"/>
        <v>0</v>
      </c>
      <c r="D45" s="48">
        <f>+Enero!D45+Febrero!D45+'Marzo '!D45+'Abril '!D45+'Mayo '!D45+Junio!D45+Julio!D45+Agosto!D45+Septiembre!D45+'Octubre '!D45+Noviembre!D45+'Diciembre '!D45</f>
        <v>0</v>
      </c>
      <c r="E45" s="48">
        <f>+Enero!E45+Febrero!E45+'Marzo '!E45+'Abril '!E45+'Mayo '!E45+Junio!E45+Julio!E45+Agosto!E45+Septiembre!E45+'Octubre '!E45+Noviembre!E45+'Diciembre '!E45</f>
        <v>0</v>
      </c>
      <c r="F45" s="37"/>
      <c r="G45" s="37"/>
      <c r="H45" s="38"/>
      <c r="I45" s="39"/>
      <c r="J45" s="37"/>
      <c r="K45" s="40"/>
    </row>
    <row r="46" spans="1:13" x14ac:dyDescent="0.2">
      <c r="A46" s="29"/>
      <c r="B46" s="41" t="s">
        <v>74</v>
      </c>
      <c r="C46" s="192">
        <f t="shared" si="0"/>
        <v>0</v>
      </c>
      <c r="D46" s="42">
        <f>+Enero!D46+Febrero!D46+'Marzo '!D46+'Abril '!D46+'Mayo '!D46+Junio!D46+Julio!D46+Agosto!D46+Septiembre!D46+'Octubre '!D46+Noviembre!D46+'Diciembre '!D46</f>
        <v>0</v>
      </c>
      <c r="E46" s="42">
        <f>+Enero!E46+Febrero!E46+'Marzo '!E46+'Abril '!E46+'Mayo '!E46+Junio!E46+Julio!E46+Agosto!E46+Septiembre!E46+'Octubre '!E46+Noviembre!E46+'Diciembre '!E46</f>
        <v>0</v>
      </c>
      <c r="F46" s="43"/>
      <c r="G46" s="43"/>
      <c r="H46" s="44"/>
      <c r="I46" s="45"/>
      <c r="J46" s="43"/>
      <c r="K46" s="46"/>
    </row>
    <row r="47" spans="1:13" x14ac:dyDescent="0.2">
      <c r="A47" s="29" t="s">
        <v>75</v>
      </c>
      <c r="B47" s="30" t="s">
        <v>76</v>
      </c>
      <c r="C47" s="190">
        <f t="shared" si="0"/>
        <v>0</v>
      </c>
      <c r="D47" s="31">
        <f>+Enero!D47+Febrero!D47+'Marzo '!D47+'Abril '!D47+'Mayo '!D47+Junio!D47+Julio!D47+Agosto!D47+Septiembre!D47+'Octubre '!D47+Noviembre!D47+'Diciembre '!D47</f>
        <v>0</v>
      </c>
      <c r="E47" s="31">
        <f>+Enero!E47+Febrero!E47+'Marzo '!E47+'Abril '!E47+'Mayo '!E47+Junio!E47+Julio!E47+Agosto!E47+Septiembre!E47+'Octubre '!E47+Noviembre!E47+'Diciembre '!E47</f>
        <v>0</v>
      </c>
      <c r="F47" s="32"/>
      <c r="G47" s="32"/>
      <c r="H47" s="33"/>
      <c r="I47" s="34"/>
      <c r="J47" s="32"/>
      <c r="K47" s="35"/>
    </row>
    <row r="48" spans="1:13" x14ac:dyDescent="0.2">
      <c r="A48" s="29" t="s">
        <v>77</v>
      </c>
      <c r="B48" s="30" t="s">
        <v>78</v>
      </c>
      <c r="C48" s="190">
        <f t="shared" si="0"/>
        <v>0</v>
      </c>
      <c r="D48" s="31">
        <f>+Enero!D48+Febrero!D48+'Marzo '!D48+'Abril '!D48+'Mayo '!D48+Junio!D48+Julio!D48+Agosto!D48+Septiembre!D48+'Octubre '!D48+Noviembre!D48+'Diciembre '!D48</f>
        <v>0</v>
      </c>
      <c r="E48" s="31">
        <f>+Enero!E48+Febrero!E48+'Marzo '!E48+'Abril '!E48+'Mayo '!E48+Junio!E48+Julio!E48+Agosto!E48+Septiembre!E48+'Octubre '!E48+Noviembre!E48+'Diciembre '!E48</f>
        <v>0</v>
      </c>
      <c r="F48" s="32"/>
      <c r="G48" s="32"/>
      <c r="H48" s="33"/>
      <c r="I48" s="34"/>
      <c r="J48" s="32"/>
      <c r="K48" s="35"/>
    </row>
    <row r="49" spans="1:11" s="3" customFormat="1" x14ac:dyDescent="0.2">
      <c r="A49" s="29" t="s">
        <v>79</v>
      </c>
      <c r="B49" s="30" t="s">
        <v>80</v>
      </c>
      <c r="C49" s="190">
        <f t="shared" si="0"/>
        <v>0</v>
      </c>
      <c r="D49" s="31">
        <f>+Enero!D49+Febrero!D49+'Marzo '!D49+'Abril '!D49+'Mayo '!D49+Junio!D49+Julio!D49+Agosto!D49+Septiembre!D49+'Octubre '!D49+Noviembre!D49+'Diciembre '!D49</f>
        <v>0</v>
      </c>
      <c r="E49" s="31">
        <f>+Enero!E49+Febrero!E49+'Marzo '!E49+'Abril '!E49+'Mayo '!E49+Junio!E49+Julio!E49+Agosto!E49+Septiembre!E49+'Octubre '!E49+Noviembre!E49+'Diciembre '!E49</f>
        <v>0</v>
      </c>
      <c r="F49" s="32"/>
      <c r="G49" s="32"/>
      <c r="H49" s="33"/>
      <c r="I49" s="34"/>
      <c r="J49" s="32"/>
      <c r="K49" s="35"/>
    </row>
    <row r="50" spans="1:11" s="3" customFormat="1" x14ac:dyDescent="0.2">
      <c r="A50" s="29" t="s">
        <v>81</v>
      </c>
      <c r="B50" s="30" t="s">
        <v>82</v>
      </c>
      <c r="C50" s="190">
        <f t="shared" si="0"/>
        <v>0</v>
      </c>
      <c r="D50" s="31">
        <f>+Enero!D50+Febrero!D50+'Marzo '!D50+'Abril '!D50+'Mayo '!D50+Junio!D50+Julio!D50+Agosto!D50+Septiembre!D50+'Octubre '!D50+Noviembre!D50+'Diciembre '!D50</f>
        <v>0</v>
      </c>
      <c r="E50" s="31">
        <f>+Enero!E50+Febrero!E50+'Marzo '!E50+'Abril '!E50+'Mayo '!E50+Junio!E50+Julio!E50+Agosto!E50+Septiembre!E50+'Octubre '!E50+Noviembre!E50+'Diciembre '!E50</f>
        <v>0</v>
      </c>
      <c r="F50" s="32"/>
      <c r="G50" s="32"/>
      <c r="H50" s="33"/>
      <c r="I50" s="34"/>
      <c r="J50" s="32"/>
      <c r="K50" s="35"/>
    </row>
    <row r="51" spans="1:11" s="3" customFormat="1" x14ac:dyDescent="0.2">
      <c r="A51" s="29" t="s">
        <v>83</v>
      </c>
      <c r="B51" s="36" t="s">
        <v>84</v>
      </c>
      <c r="C51" s="193">
        <f t="shared" si="0"/>
        <v>0</v>
      </c>
      <c r="D51" s="48">
        <f>+Enero!D51+Febrero!D51+'Marzo '!D51+'Abril '!D51+'Mayo '!D51+Junio!D51+Julio!D51+Agosto!D51+Septiembre!D51+'Octubre '!D51+Noviembre!D51+'Diciembre '!D51</f>
        <v>0</v>
      </c>
      <c r="E51" s="48">
        <f>+Enero!E51+Febrero!E51+'Marzo '!E51+'Abril '!E51+'Mayo '!E51+Junio!E51+Julio!E51+Agosto!E51+Septiembre!E51+'Octubre '!E51+Noviembre!E51+'Diciembre '!E51</f>
        <v>0</v>
      </c>
      <c r="F51" s="37"/>
      <c r="G51" s="37"/>
      <c r="H51" s="38"/>
      <c r="I51" s="39"/>
      <c r="J51" s="37"/>
      <c r="K51" s="40"/>
    </row>
    <row r="52" spans="1:11" s="3" customFormat="1" x14ac:dyDescent="0.2">
      <c r="A52" s="29"/>
      <c r="B52" s="41" t="s">
        <v>85</v>
      </c>
      <c r="C52" s="192">
        <f t="shared" si="0"/>
        <v>0</v>
      </c>
      <c r="D52" s="42">
        <f>+Enero!D52+Febrero!D52+'Marzo '!D52+'Abril '!D52+'Mayo '!D52+Junio!D52+Julio!D52+Agosto!D52+Septiembre!D52+'Octubre '!D52+Noviembre!D52+'Diciembre '!D52</f>
        <v>0</v>
      </c>
      <c r="E52" s="42">
        <f>+Enero!E52+Febrero!E52+'Marzo '!E52+'Abril '!E52+'Mayo '!E52+Junio!E52+Julio!E52+Agosto!E52+Septiembre!E52+'Octubre '!E52+Noviembre!E52+'Diciembre '!E52</f>
        <v>0</v>
      </c>
      <c r="F52" s="43"/>
      <c r="G52" s="43"/>
      <c r="H52" s="44"/>
      <c r="I52" s="45"/>
      <c r="J52" s="43"/>
      <c r="K52" s="46"/>
    </row>
    <row r="53" spans="1:11" s="3" customFormat="1" x14ac:dyDescent="0.2">
      <c r="A53" s="29" t="s">
        <v>86</v>
      </c>
      <c r="B53" s="30" t="s">
        <v>87</v>
      </c>
      <c r="C53" s="190">
        <f t="shared" si="0"/>
        <v>0</v>
      </c>
      <c r="D53" s="31">
        <f>+Enero!D53+Febrero!D53+'Marzo '!D53+'Abril '!D53+'Mayo '!D53+Junio!D53+Julio!D53+Agosto!D53+Septiembre!D53+'Octubre '!D53+Noviembre!D53+'Diciembre '!D53</f>
        <v>0</v>
      </c>
      <c r="E53" s="31">
        <f>+Enero!E53+Febrero!E53+'Marzo '!E53+'Abril '!E53+'Mayo '!E53+Junio!E53+Julio!E53+Agosto!E53+Septiembre!E53+'Octubre '!E53+Noviembre!E53+'Diciembre '!E53</f>
        <v>0</v>
      </c>
      <c r="F53" s="32"/>
      <c r="G53" s="32"/>
      <c r="H53" s="33"/>
      <c r="I53" s="34"/>
      <c r="J53" s="32"/>
      <c r="K53" s="35"/>
    </row>
    <row r="54" spans="1:11" s="3" customFormat="1" x14ac:dyDescent="0.2">
      <c r="A54" s="29" t="s">
        <v>88</v>
      </c>
      <c r="B54" s="30" t="s">
        <v>89</v>
      </c>
      <c r="C54" s="190">
        <f t="shared" si="0"/>
        <v>0</v>
      </c>
      <c r="D54" s="31">
        <f>+Enero!D54+Febrero!D54+'Marzo '!D54+'Abril '!D54+'Mayo '!D54+Junio!D54+Julio!D54+Agosto!D54+Septiembre!D54+'Octubre '!D54+Noviembre!D54+'Diciembre '!D54</f>
        <v>0</v>
      </c>
      <c r="E54" s="31">
        <f>+Enero!E54+Febrero!E54+'Marzo '!E54+'Abril '!E54+'Mayo '!E54+Junio!E54+Julio!E54+Agosto!E54+Septiembre!E54+'Octubre '!E54+Noviembre!E54+'Diciembre '!E54</f>
        <v>0</v>
      </c>
      <c r="F54" s="32"/>
      <c r="G54" s="32"/>
      <c r="H54" s="33"/>
      <c r="I54" s="34"/>
      <c r="J54" s="32"/>
      <c r="K54" s="35"/>
    </row>
    <row r="55" spans="1:11" s="3" customFormat="1" x14ac:dyDescent="0.2">
      <c r="A55" s="29" t="s">
        <v>90</v>
      </c>
      <c r="B55" s="30" t="s">
        <v>91</v>
      </c>
      <c r="C55" s="190">
        <f t="shared" si="0"/>
        <v>0</v>
      </c>
      <c r="D55" s="31">
        <f>+Enero!D55+Febrero!D55+'Marzo '!D55+'Abril '!D55+'Mayo '!D55+Junio!D55+Julio!D55+Agosto!D55+Septiembre!D55+'Octubre '!D55+Noviembre!D55+'Diciembre '!D55</f>
        <v>0</v>
      </c>
      <c r="E55" s="31">
        <f>+Enero!E55+Febrero!E55+'Marzo '!E55+'Abril '!E55+'Mayo '!E55+Junio!E55+Julio!E55+Agosto!E55+Septiembre!E55+'Octubre '!E55+Noviembre!E55+'Diciembre '!E55</f>
        <v>0</v>
      </c>
      <c r="F55" s="32"/>
      <c r="G55" s="32"/>
      <c r="H55" s="33"/>
      <c r="I55" s="34"/>
      <c r="J55" s="32"/>
      <c r="K55" s="35"/>
    </row>
    <row r="56" spans="1:11" s="3" customFormat="1" x14ac:dyDescent="0.2">
      <c r="A56" s="29" t="s">
        <v>92</v>
      </c>
      <c r="B56" s="30" t="s">
        <v>93</v>
      </c>
      <c r="C56" s="190">
        <f t="shared" si="0"/>
        <v>0</v>
      </c>
      <c r="D56" s="31">
        <f>+Enero!D56+Febrero!D56+'Marzo '!D56+'Abril '!D56+'Mayo '!D56+Junio!D56+Julio!D56+Agosto!D56+Septiembre!D56+'Octubre '!D56+Noviembre!D56+'Diciembre '!D56</f>
        <v>0</v>
      </c>
      <c r="E56" s="31">
        <f>+Enero!E56+Febrero!E56+'Marzo '!E56+'Abril '!E56+'Mayo '!E56+Junio!E56+Julio!E56+Agosto!E56+Septiembre!E56+'Octubre '!E56+Noviembre!E56+'Diciembre '!E56</f>
        <v>0</v>
      </c>
      <c r="F56" s="32"/>
      <c r="G56" s="32"/>
      <c r="H56" s="33"/>
      <c r="I56" s="34"/>
      <c r="J56" s="32"/>
      <c r="K56" s="35"/>
    </row>
    <row r="57" spans="1:11" s="3" customFormat="1" x14ac:dyDescent="0.2">
      <c r="A57" s="29" t="s">
        <v>94</v>
      </c>
      <c r="B57" s="36" t="s">
        <v>95</v>
      </c>
      <c r="C57" s="193">
        <f t="shared" si="0"/>
        <v>0</v>
      </c>
      <c r="D57" s="48">
        <f>+Enero!D57+Febrero!D57+'Marzo '!D57+'Abril '!D57+'Mayo '!D57+Junio!D57+Julio!D57+Agosto!D57+Septiembre!D57+'Octubre '!D57+Noviembre!D57+'Diciembre '!D57</f>
        <v>0</v>
      </c>
      <c r="E57" s="48">
        <f>+Enero!E57+Febrero!E57+'Marzo '!E57+'Abril '!E57+'Mayo '!E57+Junio!E57+Julio!E57+Agosto!E57+Septiembre!E57+'Octubre '!E57+Noviembre!E57+'Diciembre '!E57</f>
        <v>0</v>
      </c>
      <c r="F57" s="37"/>
      <c r="G57" s="37"/>
      <c r="H57" s="38"/>
      <c r="I57" s="39"/>
      <c r="J57" s="37"/>
      <c r="K57" s="40"/>
    </row>
    <row r="58" spans="1:11" s="3" customFormat="1" x14ac:dyDescent="0.2">
      <c r="A58" s="29"/>
      <c r="B58" s="49" t="s">
        <v>96</v>
      </c>
      <c r="C58" s="194">
        <f t="shared" si="0"/>
        <v>0</v>
      </c>
      <c r="D58" s="42">
        <f>+Enero!D58+Febrero!D58+'Marzo '!D58+'Abril '!D58+'Mayo '!D58+Junio!D58+Julio!D58+Agosto!D58+Septiembre!D58+'Octubre '!D58+Noviembre!D58+'Diciembre '!D58</f>
        <v>0</v>
      </c>
      <c r="E58" s="42">
        <f>+Enero!E58+Febrero!E58+'Marzo '!E58+'Abril '!E58+'Mayo '!E58+Junio!E58+Julio!E58+Agosto!E58+Septiembre!E58+'Octubre '!E58+Noviembre!E58+'Diciembre '!E58</f>
        <v>0</v>
      </c>
      <c r="F58" s="43"/>
      <c r="G58" s="43"/>
      <c r="H58" s="44"/>
      <c r="I58" s="45"/>
      <c r="J58" s="43"/>
      <c r="K58" s="46"/>
    </row>
    <row r="59" spans="1:11" s="3" customFormat="1" ht="23.25" x14ac:dyDescent="0.2">
      <c r="A59" s="50" t="s">
        <v>97</v>
      </c>
      <c r="B59" s="30" t="s">
        <v>98</v>
      </c>
      <c r="C59" s="190">
        <f t="shared" si="0"/>
        <v>0</v>
      </c>
      <c r="D59" s="31">
        <f>+Enero!D59+Febrero!D59+'Marzo '!D59+'Abril '!D59+'Mayo '!D59+Junio!D59+Julio!D59+Agosto!D59+Septiembre!D59+'Octubre '!D59+Noviembre!D59+'Diciembre '!D59</f>
        <v>0</v>
      </c>
      <c r="E59" s="31">
        <f>+Enero!E59+Febrero!E59+'Marzo '!E59+'Abril '!E59+'Mayo '!E59+Junio!E59+Julio!E59+Agosto!E59+Septiembre!E59+'Octubre '!E59+Noviembre!E59+'Diciembre '!E59</f>
        <v>0</v>
      </c>
      <c r="F59" s="32"/>
      <c r="G59" s="32"/>
      <c r="H59" s="33"/>
      <c r="I59" s="34"/>
      <c r="J59" s="32"/>
      <c r="K59" s="35"/>
    </row>
    <row r="60" spans="1:11" s="3" customFormat="1" ht="23.25" x14ac:dyDescent="0.2">
      <c r="A60" s="29" t="s">
        <v>99</v>
      </c>
      <c r="B60" s="30" t="s">
        <v>100</v>
      </c>
      <c r="C60" s="190">
        <f t="shared" si="0"/>
        <v>0</v>
      </c>
      <c r="D60" s="31">
        <f>+Enero!D60+Febrero!D60+'Marzo '!D60+'Abril '!D60+'Mayo '!D60+Junio!D60+Julio!D60+Agosto!D60+Septiembre!D60+'Octubre '!D60+Noviembre!D60+'Diciembre '!D60</f>
        <v>0</v>
      </c>
      <c r="E60" s="31">
        <f>+Enero!E60+Febrero!E60+'Marzo '!E60+'Abril '!E60+'Mayo '!E60+Junio!E60+Julio!E60+Agosto!E60+Septiembre!E60+'Octubre '!E60+Noviembre!E60+'Diciembre '!E60</f>
        <v>0</v>
      </c>
      <c r="F60" s="32"/>
      <c r="G60" s="32"/>
      <c r="H60" s="33"/>
      <c r="I60" s="34"/>
      <c r="J60" s="32"/>
      <c r="K60" s="35"/>
    </row>
    <row r="61" spans="1:11" s="3" customFormat="1" ht="23.25" x14ac:dyDescent="0.2">
      <c r="A61" s="29" t="s">
        <v>101</v>
      </c>
      <c r="B61" s="30" t="s">
        <v>102</v>
      </c>
      <c r="C61" s="190">
        <f t="shared" si="0"/>
        <v>0</v>
      </c>
      <c r="D61" s="31">
        <f>+Enero!D61+Febrero!D61+'Marzo '!D61+'Abril '!D61+'Mayo '!D61+Junio!D61+Julio!D61+Agosto!D61+Septiembre!D61+'Octubre '!D61+Noviembre!D61+'Diciembre '!D61</f>
        <v>0</v>
      </c>
      <c r="E61" s="31">
        <f>+Enero!E61+Febrero!E61+'Marzo '!E61+'Abril '!E61+'Mayo '!E61+Junio!E61+Julio!E61+Agosto!E61+Septiembre!E61+'Octubre '!E61+Noviembre!E61+'Diciembre '!E61</f>
        <v>0</v>
      </c>
      <c r="F61" s="32"/>
      <c r="G61" s="32"/>
      <c r="H61" s="33"/>
      <c r="I61" s="34"/>
      <c r="J61" s="32"/>
      <c r="K61" s="35"/>
    </row>
    <row r="62" spans="1:11" s="3" customFormat="1" x14ac:dyDescent="0.2">
      <c r="A62" s="29" t="s">
        <v>103</v>
      </c>
      <c r="B62" s="30" t="s">
        <v>104</v>
      </c>
      <c r="C62" s="190">
        <f t="shared" si="0"/>
        <v>0</v>
      </c>
      <c r="D62" s="31">
        <f>+Enero!D62+Febrero!D62+'Marzo '!D62+'Abril '!D62+'Mayo '!D62+Junio!D62+Julio!D62+Agosto!D62+Septiembre!D62+'Octubre '!D62+Noviembre!D62+'Diciembre '!D62</f>
        <v>0</v>
      </c>
      <c r="E62" s="31">
        <f>+Enero!E62+Febrero!E62+'Marzo '!E62+'Abril '!E62+'Mayo '!E62+Junio!E62+Julio!E62+Agosto!E62+Septiembre!E62+'Octubre '!E62+Noviembre!E62+'Diciembre '!E62</f>
        <v>0</v>
      </c>
      <c r="F62" s="32"/>
      <c r="G62" s="32"/>
      <c r="H62" s="33"/>
      <c r="I62" s="34"/>
      <c r="J62" s="32"/>
      <c r="K62" s="35"/>
    </row>
    <row r="63" spans="1:11" s="3" customFormat="1" x14ac:dyDescent="0.2">
      <c r="A63" s="29" t="s">
        <v>105</v>
      </c>
      <c r="B63" s="30" t="s">
        <v>106</v>
      </c>
      <c r="C63" s="190">
        <f t="shared" si="0"/>
        <v>0</v>
      </c>
      <c r="D63" s="31">
        <f>+Enero!D63+Febrero!D63+'Marzo '!D63+'Abril '!D63+'Mayo '!D63+Junio!D63+Julio!D63+Agosto!D63+Septiembre!D63+'Octubre '!D63+Noviembre!D63+'Diciembre '!D63</f>
        <v>0</v>
      </c>
      <c r="E63" s="31">
        <f>+Enero!E63+Febrero!E63+'Marzo '!E63+'Abril '!E63+'Mayo '!E63+Junio!E63+Julio!E63+Agosto!E63+Septiembre!E63+'Octubre '!E63+Noviembre!E63+'Diciembre '!E63</f>
        <v>0</v>
      </c>
      <c r="F63" s="32"/>
      <c r="G63" s="32"/>
      <c r="H63" s="33"/>
      <c r="I63" s="34"/>
      <c r="J63" s="32"/>
      <c r="K63" s="35"/>
    </row>
    <row r="64" spans="1:11" s="3" customFormat="1" x14ac:dyDescent="0.2">
      <c r="A64" s="29" t="s">
        <v>107</v>
      </c>
      <c r="B64" s="30" t="s">
        <v>108</v>
      </c>
      <c r="C64" s="190">
        <f t="shared" si="0"/>
        <v>0</v>
      </c>
      <c r="D64" s="31">
        <f>+Enero!D64+Febrero!D64+'Marzo '!D64+'Abril '!D64+'Mayo '!D64+Junio!D64+Julio!D64+Agosto!D64+Septiembre!D64+'Octubre '!D64+Noviembre!D64+'Diciembre '!D64</f>
        <v>0</v>
      </c>
      <c r="E64" s="31">
        <f>+Enero!E64+Febrero!E64+'Marzo '!E64+'Abril '!E64+'Mayo '!E64+Junio!E64+Julio!E64+Agosto!E64+Septiembre!E64+'Octubre '!E64+Noviembre!E64+'Diciembre '!E64</f>
        <v>0</v>
      </c>
      <c r="F64" s="32"/>
      <c r="G64" s="32"/>
      <c r="H64" s="33"/>
      <c r="I64" s="34"/>
      <c r="J64" s="32"/>
      <c r="K64" s="35"/>
    </row>
    <row r="65" spans="1:11" s="3" customFormat="1" x14ac:dyDescent="0.2">
      <c r="A65" s="29" t="s">
        <v>109</v>
      </c>
      <c r="B65" s="30" t="s">
        <v>110</v>
      </c>
      <c r="C65" s="190">
        <f t="shared" si="0"/>
        <v>0</v>
      </c>
      <c r="D65" s="31">
        <f>+Enero!D65+Febrero!D65+'Marzo '!D65+'Abril '!D65+'Mayo '!D65+Junio!D65+Julio!D65+Agosto!D65+Septiembre!D65+'Octubre '!D65+Noviembre!D65+'Diciembre '!D65</f>
        <v>0</v>
      </c>
      <c r="E65" s="31">
        <f>+Enero!E65+Febrero!E65+'Marzo '!E65+'Abril '!E65+'Mayo '!E65+Junio!E65+Julio!E65+Agosto!E65+Septiembre!E65+'Octubre '!E65+Noviembre!E65+'Diciembre '!E65</f>
        <v>0</v>
      </c>
      <c r="F65" s="32"/>
      <c r="G65" s="32"/>
      <c r="H65" s="33"/>
      <c r="I65" s="34"/>
      <c r="J65" s="32"/>
      <c r="K65" s="35"/>
    </row>
    <row r="66" spans="1:11" s="3" customFormat="1" x14ac:dyDescent="0.2">
      <c r="A66" s="29" t="s">
        <v>111</v>
      </c>
      <c r="B66" s="30" t="s">
        <v>112</v>
      </c>
      <c r="C66" s="190">
        <f t="shared" si="0"/>
        <v>0</v>
      </c>
      <c r="D66" s="31">
        <f>+Enero!D66+Febrero!D66+'Marzo '!D66+'Abril '!D66+'Mayo '!D66+Junio!D66+Julio!D66+Agosto!D66+Septiembre!D66+'Octubre '!D66+Noviembre!D66+'Diciembre '!D66</f>
        <v>0</v>
      </c>
      <c r="E66" s="31">
        <f>+Enero!E66+Febrero!E66+'Marzo '!E66+'Abril '!E66+'Mayo '!E66+Junio!E66+Julio!E66+Agosto!E66+Septiembre!E66+'Octubre '!E66+Noviembre!E66+'Diciembre '!E66</f>
        <v>0</v>
      </c>
      <c r="F66" s="32"/>
      <c r="G66" s="32"/>
      <c r="H66" s="33"/>
      <c r="I66" s="34"/>
      <c r="J66" s="32"/>
      <c r="K66" s="35"/>
    </row>
    <row r="67" spans="1:11" s="3" customFormat="1" x14ac:dyDescent="0.2">
      <c r="A67" s="29" t="s">
        <v>113</v>
      </c>
      <c r="B67" s="30" t="s">
        <v>114</v>
      </c>
      <c r="C67" s="190">
        <f t="shared" si="0"/>
        <v>0</v>
      </c>
      <c r="D67" s="31">
        <f>+Enero!D67+Febrero!D67+'Marzo '!D67+'Abril '!D67+'Mayo '!D67+Junio!D67+Julio!D67+Agosto!D67+Septiembre!D67+'Octubre '!D67+Noviembre!D67+'Diciembre '!D67</f>
        <v>0</v>
      </c>
      <c r="E67" s="31">
        <f>+Enero!E67+Febrero!E67+'Marzo '!E67+'Abril '!E67+'Mayo '!E67+Junio!E67+Julio!E67+Agosto!E67+Septiembre!E67+'Octubre '!E67+Noviembre!E67+'Diciembre '!E67</f>
        <v>0</v>
      </c>
      <c r="F67" s="32"/>
      <c r="G67" s="32"/>
      <c r="H67" s="33"/>
      <c r="I67" s="34"/>
      <c r="J67" s="32"/>
      <c r="K67" s="35"/>
    </row>
    <row r="68" spans="1:11" s="3" customFormat="1" x14ac:dyDescent="0.2">
      <c r="A68" s="29" t="s">
        <v>115</v>
      </c>
      <c r="B68" s="30" t="s">
        <v>116</v>
      </c>
      <c r="C68" s="190">
        <f t="shared" si="0"/>
        <v>0</v>
      </c>
      <c r="D68" s="31">
        <f>+Enero!D68+Febrero!D68+'Marzo '!D68+'Abril '!D68+'Mayo '!D68+Junio!D68+Julio!D68+Agosto!D68+Septiembre!D68+'Octubre '!D68+Noviembre!D68+'Diciembre '!D68</f>
        <v>0</v>
      </c>
      <c r="E68" s="31">
        <f>+Enero!E68+Febrero!E68+'Marzo '!E68+'Abril '!E68+'Mayo '!E68+Junio!E68+Julio!E68+Agosto!E68+Septiembre!E68+'Octubre '!E68+Noviembre!E68+'Diciembre '!E68</f>
        <v>0</v>
      </c>
      <c r="F68" s="32"/>
      <c r="G68" s="32"/>
      <c r="H68" s="33"/>
      <c r="I68" s="34"/>
      <c r="J68" s="32"/>
      <c r="K68" s="35"/>
    </row>
    <row r="69" spans="1:11" s="3" customFormat="1" x14ac:dyDescent="0.2">
      <c r="A69" s="29" t="s">
        <v>117</v>
      </c>
      <c r="B69" s="30" t="s">
        <v>118</v>
      </c>
      <c r="C69" s="190">
        <f t="shared" si="0"/>
        <v>0</v>
      </c>
      <c r="D69" s="31">
        <f>+Enero!D69+Febrero!D69+'Marzo '!D69+'Abril '!D69+'Mayo '!D69+Junio!D69+Julio!D69+Agosto!D69+Septiembre!D69+'Octubre '!D69+Noviembre!D69+'Diciembre '!D69</f>
        <v>0</v>
      </c>
      <c r="E69" s="31">
        <f>+Enero!E69+Febrero!E69+'Marzo '!E69+'Abril '!E69+'Mayo '!E69+Junio!E69+Julio!E69+Agosto!E69+Septiembre!E69+'Octubre '!E69+Noviembre!E69+'Diciembre '!E69</f>
        <v>0</v>
      </c>
      <c r="F69" s="32"/>
      <c r="G69" s="32"/>
      <c r="H69" s="33"/>
      <c r="I69" s="34"/>
      <c r="J69" s="32"/>
      <c r="K69" s="35"/>
    </row>
    <row r="70" spans="1:11" s="3" customFormat="1" x14ac:dyDescent="0.2">
      <c r="A70" s="29" t="s">
        <v>119</v>
      </c>
      <c r="B70" s="30" t="s">
        <v>120</v>
      </c>
      <c r="C70" s="190">
        <f t="shared" si="0"/>
        <v>0</v>
      </c>
      <c r="D70" s="31">
        <f>+Enero!D70+Febrero!D70+'Marzo '!D70+'Abril '!D70+'Mayo '!D70+Junio!D70+Julio!D70+Agosto!D70+Septiembre!D70+'Octubre '!D70+Noviembre!D70+'Diciembre '!D70</f>
        <v>0</v>
      </c>
      <c r="E70" s="31">
        <f>+Enero!E70+Febrero!E70+'Marzo '!E70+'Abril '!E70+'Mayo '!E70+Junio!E70+Julio!E70+Agosto!E70+Septiembre!E70+'Octubre '!E70+Noviembre!E70+'Diciembre '!E70</f>
        <v>0</v>
      </c>
      <c r="F70" s="32"/>
      <c r="G70" s="32"/>
      <c r="H70" s="33"/>
      <c r="I70" s="34"/>
      <c r="J70" s="32"/>
      <c r="K70" s="35"/>
    </row>
    <row r="71" spans="1:11" s="3" customFormat="1" x14ac:dyDescent="0.2">
      <c r="A71" s="29" t="s">
        <v>121</v>
      </c>
      <c r="B71" s="30" t="s">
        <v>122</v>
      </c>
      <c r="C71" s="190">
        <f t="shared" si="0"/>
        <v>0</v>
      </c>
      <c r="D71" s="31">
        <f>+Enero!D71+Febrero!D71+'Marzo '!D71+'Abril '!D71+'Mayo '!D71+Junio!D71+Julio!D71+Agosto!D71+Septiembre!D71+'Octubre '!D71+Noviembre!D71+'Diciembre '!D71</f>
        <v>0</v>
      </c>
      <c r="E71" s="31">
        <f>+Enero!E71+Febrero!E71+'Marzo '!E71+'Abril '!E71+'Mayo '!E71+Junio!E71+Julio!E71+Agosto!E71+Septiembre!E71+'Octubre '!E71+Noviembre!E71+'Diciembre '!E71</f>
        <v>0</v>
      </c>
      <c r="F71" s="32"/>
      <c r="G71" s="32"/>
      <c r="H71" s="33"/>
      <c r="I71" s="34"/>
      <c r="J71" s="32"/>
      <c r="K71" s="35"/>
    </row>
    <row r="72" spans="1:11" s="3" customFormat="1" x14ac:dyDescent="0.2">
      <c r="A72" s="29" t="s">
        <v>123</v>
      </c>
      <c r="B72" s="30" t="s">
        <v>124</v>
      </c>
      <c r="C72" s="190">
        <f t="shared" si="0"/>
        <v>0</v>
      </c>
      <c r="D72" s="31">
        <f>+Enero!D72+Febrero!D72+'Marzo '!D72+'Abril '!D72+'Mayo '!D72+Junio!D72+Julio!D72+Agosto!D72+Septiembre!D72+'Octubre '!D72+Noviembre!D72+'Diciembre '!D72</f>
        <v>0</v>
      </c>
      <c r="E72" s="31">
        <f>+Enero!E72+Febrero!E72+'Marzo '!E72+'Abril '!E72+'Mayo '!E72+Junio!E72+Julio!E72+Agosto!E72+Septiembre!E72+'Octubre '!E72+Noviembre!E72+'Diciembre '!E72</f>
        <v>0</v>
      </c>
      <c r="F72" s="32"/>
      <c r="G72" s="32"/>
      <c r="H72" s="33"/>
      <c r="I72" s="34"/>
      <c r="J72" s="32"/>
      <c r="K72" s="35"/>
    </row>
    <row r="73" spans="1:11" s="3" customFormat="1" x14ac:dyDescent="0.2">
      <c r="A73" s="29" t="s">
        <v>125</v>
      </c>
      <c r="B73" s="30" t="s">
        <v>126</v>
      </c>
      <c r="C73" s="190">
        <f t="shared" si="0"/>
        <v>0</v>
      </c>
      <c r="D73" s="31">
        <f>+Enero!D73+Febrero!D73+'Marzo '!D73+'Abril '!D73+'Mayo '!D73+Junio!D73+Julio!D73+Agosto!D73+Septiembre!D73+'Octubre '!D73+Noviembre!D73+'Diciembre '!D73</f>
        <v>0</v>
      </c>
      <c r="E73" s="31">
        <f>+Enero!E73+Febrero!E73+'Marzo '!E73+'Abril '!E73+'Mayo '!E73+Junio!E73+Julio!E73+Agosto!E73+Septiembre!E73+'Octubre '!E73+Noviembre!E73+'Diciembre '!E73</f>
        <v>0</v>
      </c>
      <c r="F73" s="32"/>
      <c r="G73" s="32"/>
      <c r="H73" s="33"/>
      <c r="I73" s="34"/>
      <c r="J73" s="32"/>
      <c r="K73" s="35"/>
    </row>
    <row r="74" spans="1:11" s="3" customFormat="1" x14ac:dyDescent="0.2">
      <c r="A74" s="29" t="s">
        <v>127</v>
      </c>
      <c r="B74" s="30" t="s">
        <v>128</v>
      </c>
      <c r="C74" s="190">
        <f t="shared" si="0"/>
        <v>0</v>
      </c>
      <c r="D74" s="31">
        <f>+Enero!D74+Febrero!D74+'Marzo '!D74+'Abril '!D74+'Mayo '!D74+Junio!D74+Julio!D74+Agosto!D74+Septiembre!D74+'Octubre '!D74+Noviembre!D74+'Diciembre '!D74</f>
        <v>0</v>
      </c>
      <c r="E74" s="31">
        <f>+Enero!E74+Febrero!E74+'Marzo '!E74+'Abril '!E74+'Mayo '!E74+Junio!E74+Julio!E74+Agosto!E74+Septiembre!E74+'Octubre '!E74+Noviembre!E74+'Diciembre '!E74</f>
        <v>0</v>
      </c>
      <c r="F74" s="32"/>
      <c r="G74" s="32"/>
      <c r="H74" s="33"/>
      <c r="I74" s="34"/>
      <c r="J74" s="32"/>
      <c r="K74" s="35"/>
    </row>
    <row r="75" spans="1:11" s="3" customFormat="1" x14ac:dyDescent="0.2">
      <c r="A75" s="29" t="s">
        <v>129</v>
      </c>
      <c r="B75" s="30" t="s">
        <v>130</v>
      </c>
      <c r="C75" s="190">
        <f t="shared" si="0"/>
        <v>0</v>
      </c>
      <c r="D75" s="31">
        <f>+Enero!D75+Febrero!D75+'Marzo '!D75+'Abril '!D75+'Mayo '!D75+Junio!D75+Julio!D75+Agosto!D75+Septiembre!D75+'Octubre '!D75+Noviembre!D75+'Diciembre '!D75</f>
        <v>0</v>
      </c>
      <c r="E75" s="31">
        <f>+Enero!E75+Febrero!E75+'Marzo '!E75+'Abril '!E75+'Mayo '!E75+Junio!E75+Julio!E75+Agosto!E75+Septiembre!E75+'Octubre '!E75+Noviembre!E75+'Diciembre '!E75</f>
        <v>0</v>
      </c>
      <c r="F75" s="32"/>
      <c r="G75" s="32"/>
      <c r="H75" s="33"/>
      <c r="I75" s="34"/>
      <c r="J75" s="32"/>
      <c r="K75" s="35"/>
    </row>
    <row r="76" spans="1:11" s="3" customFormat="1" x14ac:dyDescent="0.2">
      <c r="A76" s="29" t="s">
        <v>131</v>
      </c>
      <c r="B76" s="30" t="s">
        <v>132</v>
      </c>
      <c r="C76" s="190">
        <f t="shared" si="0"/>
        <v>0</v>
      </c>
      <c r="D76" s="31">
        <f>+Enero!D76+Febrero!D76+'Marzo '!D76+'Abril '!D76+'Mayo '!D76+Junio!D76+Julio!D76+Agosto!D76+Septiembre!D76+'Octubre '!D76+Noviembre!D76+'Diciembre '!D76</f>
        <v>0</v>
      </c>
      <c r="E76" s="31">
        <f>+Enero!E76+Febrero!E76+'Marzo '!E76+'Abril '!E76+'Mayo '!E76+Junio!E76+Julio!E76+Agosto!E76+Septiembre!E76+'Octubre '!E76+Noviembre!E76+'Diciembre '!E76</f>
        <v>0</v>
      </c>
      <c r="F76" s="32"/>
      <c r="G76" s="32"/>
      <c r="H76" s="33"/>
      <c r="I76" s="34"/>
      <c r="J76" s="32"/>
      <c r="K76" s="35"/>
    </row>
    <row r="77" spans="1:11" s="3" customFormat="1" x14ac:dyDescent="0.2">
      <c r="A77" s="29" t="s">
        <v>133</v>
      </c>
      <c r="B77" s="30" t="s">
        <v>134</v>
      </c>
      <c r="C77" s="190">
        <f t="shared" si="0"/>
        <v>0</v>
      </c>
      <c r="D77" s="31">
        <f>+Enero!D77+Febrero!D77+'Marzo '!D77+'Abril '!D77+'Mayo '!D77+Junio!D77+Julio!D77+Agosto!D77+Septiembre!D77+'Octubre '!D77+Noviembre!D77+'Diciembre '!D77</f>
        <v>0</v>
      </c>
      <c r="E77" s="31">
        <f>+Enero!E77+Febrero!E77+'Marzo '!E77+'Abril '!E77+'Mayo '!E77+Junio!E77+Julio!E77+Agosto!E77+Septiembre!E77+'Octubre '!E77+Noviembre!E77+'Diciembre '!E77</f>
        <v>0</v>
      </c>
      <c r="F77" s="32"/>
      <c r="G77" s="32"/>
      <c r="H77" s="33"/>
      <c r="I77" s="34"/>
      <c r="J77" s="32"/>
      <c r="K77" s="35"/>
    </row>
    <row r="78" spans="1:11" s="3" customFormat="1" x14ac:dyDescent="0.2">
      <c r="A78" s="29" t="s">
        <v>135</v>
      </c>
      <c r="B78" s="30" t="s">
        <v>136</v>
      </c>
      <c r="C78" s="190">
        <f t="shared" ref="C78:C141" si="1">+D78+E78</f>
        <v>0</v>
      </c>
      <c r="D78" s="31">
        <f>+Enero!D78+Febrero!D78+'Marzo '!D78+'Abril '!D78+'Mayo '!D78+Junio!D78+Julio!D78+Agosto!D78+Septiembre!D78+'Octubre '!D78+Noviembre!D78+'Diciembre '!D78</f>
        <v>0</v>
      </c>
      <c r="E78" s="31">
        <f>+Enero!E78+Febrero!E78+'Marzo '!E78+'Abril '!E78+'Mayo '!E78+Junio!E78+Julio!E78+Agosto!E78+Septiembre!E78+'Octubre '!E78+Noviembre!E78+'Diciembre '!E78</f>
        <v>0</v>
      </c>
      <c r="F78" s="32"/>
      <c r="G78" s="32"/>
      <c r="H78" s="33"/>
      <c r="I78" s="34"/>
      <c r="J78" s="32"/>
      <c r="K78" s="35"/>
    </row>
    <row r="79" spans="1:11" s="3" customFormat="1" x14ac:dyDescent="0.2">
      <c r="A79" s="29" t="s">
        <v>137</v>
      </c>
      <c r="B79" s="30" t="s">
        <v>138</v>
      </c>
      <c r="C79" s="190">
        <f t="shared" si="1"/>
        <v>0</v>
      </c>
      <c r="D79" s="31">
        <f>+Enero!D79+Febrero!D79+'Marzo '!D79+'Abril '!D79+'Mayo '!D79+Junio!D79+Julio!D79+Agosto!D79+Septiembre!D79+'Octubre '!D79+Noviembre!D79+'Diciembre '!D79</f>
        <v>0</v>
      </c>
      <c r="E79" s="31">
        <f>+Enero!E79+Febrero!E79+'Marzo '!E79+'Abril '!E79+'Mayo '!E79+Junio!E79+Julio!E79+Agosto!E79+Septiembre!E79+'Octubre '!E79+Noviembre!E79+'Diciembre '!E79</f>
        <v>0</v>
      </c>
      <c r="F79" s="32"/>
      <c r="G79" s="32"/>
      <c r="H79" s="33"/>
      <c r="I79" s="34"/>
      <c r="J79" s="32"/>
      <c r="K79" s="35"/>
    </row>
    <row r="80" spans="1:11" s="3" customFormat="1" x14ac:dyDescent="0.2">
      <c r="A80" s="29" t="s">
        <v>139</v>
      </c>
      <c r="B80" s="30" t="s">
        <v>140</v>
      </c>
      <c r="C80" s="190">
        <f t="shared" si="1"/>
        <v>0</v>
      </c>
      <c r="D80" s="31">
        <f>+Enero!D80+Febrero!D80+'Marzo '!D80+'Abril '!D80+'Mayo '!D80+Junio!D80+Julio!D80+Agosto!D80+Septiembre!D80+'Octubre '!D80+Noviembre!D80+'Diciembre '!D80</f>
        <v>0</v>
      </c>
      <c r="E80" s="31">
        <f>+Enero!E80+Febrero!E80+'Marzo '!E80+'Abril '!E80+'Mayo '!E80+Junio!E80+Julio!E80+Agosto!E80+Septiembre!E80+'Octubre '!E80+Noviembre!E80+'Diciembre '!E80</f>
        <v>0</v>
      </c>
      <c r="F80" s="32"/>
      <c r="G80" s="32"/>
      <c r="H80" s="33"/>
      <c r="I80" s="34"/>
      <c r="J80" s="32"/>
      <c r="K80" s="35"/>
    </row>
    <row r="81" spans="1:11" s="3" customFormat="1" x14ac:dyDescent="0.2">
      <c r="A81" s="29" t="s">
        <v>141</v>
      </c>
      <c r="B81" s="36" t="s">
        <v>142</v>
      </c>
      <c r="C81" s="193">
        <f t="shared" si="1"/>
        <v>0</v>
      </c>
      <c r="D81" s="48">
        <f>+Enero!D81+Febrero!D81+'Marzo '!D81+'Abril '!D81+'Mayo '!D81+Junio!D81+Julio!D81+Agosto!D81+Septiembre!D81+'Octubre '!D81+Noviembre!D81+'Diciembre '!D81</f>
        <v>0</v>
      </c>
      <c r="E81" s="48">
        <f>+Enero!E81+Febrero!E81+'Marzo '!E81+'Abril '!E81+'Mayo '!E81+Junio!E81+Julio!E81+Agosto!E81+Septiembre!E81+'Octubre '!E81+Noviembre!E81+'Diciembre '!E81</f>
        <v>0</v>
      </c>
      <c r="F81" s="37"/>
      <c r="G81" s="37"/>
      <c r="H81" s="38"/>
      <c r="I81" s="39"/>
      <c r="J81" s="37"/>
      <c r="K81" s="40"/>
    </row>
    <row r="82" spans="1:11" s="3" customFormat="1" x14ac:dyDescent="0.2">
      <c r="A82" s="29"/>
      <c r="B82" s="49" t="s">
        <v>143</v>
      </c>
      <c r="C82" s="195">
        <f t="shared" si="1"/>
        <v>0</v>
      </c>
      <c r="D82" s="24">
        <f>+Enero!D82+Febrero!D82+'Marzo '!D82+'Abril '!D82+'Mayo '!D82+Junio!D82+Julio!D82+Agosto!D82+Septiembre!D82+'Octubre '!D82+Noviembre!D82+'Diciembre '!D82</f>
        <v>0</v>
      </c>
      <c r="E82" s="24">
        <f>+Enero!E82+Febrero!E82+'Marzo '!E82+'Abril '!E82+'Mayo '!E82+Junio!E82+Julio!E82+Agosto!E82+Septiembre!E82+'Octubre '!E82+Noviembre!E82+'Diciembre '!E82</f>
        <v>0</v>
      </c>
      <c r="F82" s="25"/>
      <c r="G82" s="25"/>
      <c r="H82" s="26"/>
      <c r="I82" s="27"/>
      <c r="J82" s="25"/>
      <c r="K82" s="28"/>
    </row>
    <row r="83" spans="1:11" s="3" customFormat="1" x14ac:dyDescent="0.2">
      <c r="A83" s="29"/>
      <c r="B83" s="51" t="s">
        <v>144</v>
      </c>
      <c r="C83" s="196">
        <f t="shared" si="1"/>
        <v>606</v>
      </c>
      <c r="D83" s="52">
        <f>+Enero!D83+Febrero!D83+'Marzo '!D83+'Abril '!D83+'Mayo '!D83+Junio!D83+Julio!D83+Agosto!D83+Septiembre!D83+'Octubre '!D83+Noviembre!D83+'Diciembre '!D83</f>
        <v>0</v>
      </c>
      <c r="E83" s="52">
        <f>+Enero!E83+Febrero!E83+'Marzo '!E83+'Abril '!E83+'Mayo '!E83+Junio!E83+Julio!E83+Agosto!E83+Septiembre!E83+'Octubre '!E83+Noviembre!E83+'Diciembre '!E83</f>
        <v>606</v>
      </c>
      <c r="F83" s="53"/>
      <c r="G83" s="53"/>
      <c r="H83" s="54"/>
      <c r="I83" s="55"/>
      <c r="J83" s="53"/>
      <c r="K83" s="56"/>
    </row>
    <row r="84" spans="1:11" s="3" customFormat="1" x14ac:dyDescent="0.2">
      <c r="A84" s="29" t="s">
        <v>145</v>
      </c>
      <c r="B84" s="30" t="s">
        <v>146</v>
      </c>
      <c r="C84" s="190">
        <f t="shared" si="1"/>
        <v>13</v>
      </c>
      <c r="D84" s="31">
        <f>+Enero!D84+Febrero!D84+'Marzo '!D84+'Abril '!D84+'Mayo '!D84+Junio!D84+Julio!D84+Agosto!D84+Septiembre!D84+'Octubre '!D84+Noviembre!D84+'Diciembre '!D84</f>
        <v>0</v>
      </c>
      <c r="E84" s="31">
        <f>+Enero!E84+Febrero!E84+'Marzo '!E84+'Abril '!E84+'Mayo '!E84+Junio!E84+Julio!E84+Agosto!E84+Septiembre!E84+'Octubre '!E84+Noviembre!E84+'Diciembre '!E84</f>
        <v>13</v>
      </c>
      <c r="F84" s="32"/>
      <c r="G84" s="32"/>
      <c r="H84" s="33"/>
      <c r="I84" s="34"/>
      <c r="J84" s="32"/>
      <c r="K84" s="35"/>
    </row>
    <row r="85" spans="1:11" s="3" customFormat="1" x14ac:dyDescent="0.2">
      <c r="A85" s="29" t="s">
        <v>147</v>
      </c>
      <c r="B85" s="30" t="s">
        <v>148</v>
      </c>
      <c r="C85" s="190">
        <f t="shared" si="1"/>
        <v>32</v>
      </c>
      <c r="D85" s="31">
        <f>+Enero!D85+Febrero!D85+'Marzo '!D85+'Abril '!D85+'Mayo '!D85+Junio!D85+Julio!D85+Agosto!D85+Septiembre!D85+'Octubre '!D85+Noviembre!D85+'Diciembre '!D85</f>
        <v>0</v>
      </c>
      <c r="E85" s="31">
        <f>+Enero!E85+Febrero!E85+'Marzo '!E85+'Abril '!E85+'Mayo '!E85+Junio!E85+Julio!E85+Agosto!E85+Septiembre!E85+'Octubre '!E85+Noviembre!E85+'Diciembre '!E85</f>
        <v>32</v>
      </c>
      <c r="F85" s="32"/>
      <c r="G85" s="32"/>
      <c r="H85" s="33"/>
      <c r="I85" s="34"/>
      <c r="J85" s="32"/>
      <c r="K85" s="35"/>
    </row>
    <row r="86" spans="1:11" s="3" customFormat="1" x14ac:dyDescent="0.2">
      <c r="A86" s="29" t="s">
        <v>149</v>
      </c>
      <c r="B86" s="30" t="s">
        <v>150</v>
      </c>
      <c r="C86" s="190">
        <f t="shared" si="1"/>
        <v>0</v>
      </c>
      <c r="D86" s="31">
        <f>+Enero!D86+Febrero!D86+'Marzo '!D86+'Abril '!D86+'Mayo '!D86+Junio!D86+Julio!D86+Agosto!D86+Septiembre!D86+'Octubre '!D86+Noviembre!D86+'Diciembre '!D86</f>
        <v>0</v>
      </c>
      <c r="E86" s="31">
        <f>+Enero!E86+Febrero!E86+'Marzo '!E86+'Abril '!E86+'Mayo '!E86+Junio!E86+Julio!E86+Agosto!E86+Septiembre!E86+'Octubre '!E86+Noviembre!E86+'Diciembre '!E86</f>
        <v>0</v>
      </c>
      <c r="F86" s="32"/>
      <c r="G86" s="32"/>
      <c r="H86" s="33"/>
      <c r="I86" s="34"/>
      <c r="J86" s="32"/>
      <c r="K86" s="35"/>
    </row>
    <row r="87" spans="1:11" s="3" customFormat="1" x14ac:dyDescent="0.2">
      <c r="A87" s="29" t="s">
        <v>151</v>
      </c>
      <c r="B87" s="30" t="s">
        <v>152</v>
      </c>
      <c r="C87" s="190">
        <f t="shared" si="1"/>
        <v>0</v>
      </c>
      <c r="D87" s="31">
        <f>+Enero!D87+Febrero!D87+'Marzo '!D87+'Abril '!D87+'Mayo '!D87+Junio!D87+Julio!D87+Agosto!D87+Septiembre!D87+'Octubre '!D87+Noviembre!D87+'Diciembre '!D87</f>
        <v>0</v>
      </c>
      <c r="E87" s="31">
        <f>+Enero!E87+Febrero!E87+'Marzo '!E87+'Abril '!E87+'Mayo '!E87+Junio!E87+Julio!E87+Agosto!E87+Septiembre!E87+'Octubre '!E87+Noviembre!E87+'Diciembre '!E87</f>
        <v>0</v>
      </c>
      <c r="F87" s="32"/>
      <c r="G87" s="32"/>
      <c r="H87" s="33"/>
      <c r="I87" s="34"/>
      <c r="J87" s="32"/>
      <c r="K87" s="35"/>
    </row>
    <row r="88" spans="1:11" s="3" customFormat="1" x14ac:dyDescent="0.2">
      <c r="A88" s="29" t="s">
        <v>153</v>
      </c>
      <c r="B88" s="30" t="s">
        <v>154</v>
      </c>
      <c r="C88" s="190">
        <f t="shared" si="1"/>
        <v>0</v>
      </c>
      <c r="D88" s="31">
        <f>+Enero!D88+Febrero!D88+'Marzo '!D88+'Abril '!D88+'Mayo '!D88+Junio!D88+Julio!D88+Agosto!D88+Septiembre!D88+'Octubre '!D88+Noviembre!D88+'Diciembre '!D88</f>
        <v>0</v>
      </c>
      <c r="E88" s="31">
        <f>+Enero!E88+Febrero!E88+'Marzo '!E88+'Abril '!E88+'Mayo '!E88+Junio!E88+Julio!E88+Agosto!E88+Septiembre!E88+'Octubre '!E88+Noviembre!E88+'Diciembre '!E88</f>
        <v>0</v>
      </c>
      <c r="F88" s="32"/>
      <c r="G88" s="32"/>
      <c r="H88" s="33"/>
      <c r="I88" s="34"/>
      <c r="J88" s="32"/>
      <c r="K88" s="35"/>
    </row>
    <row r="89" spans="1:11" s="3" customFormat="1" x14ac:dyDescent="0.2">
      <c r="A89" s="29" t="s">
        <v>155</v>
      </c>
      <c r="B89" s="30" t="s">
        <v>156</v>
      </c>
      <c r="C89" s="190">
        <f t="shared" si="1"/>
        <v>0</v>
      </c>
      <c r="D89" s="31">
        <f>+Enero!D89+Febrero!D89+'Marzo '!D89+'Abril '!D89+'Mayo '!D89+Junio!D89+Julio!D89+Agosto!D89+Septiembre!D89+'Octubre '!D89+Noviembre!D89+'Diciembre '!D89</f>
        <v>0</v>
      </c>
      <c r="E89" s="31">
        <f>+Enero!E89+Febrero!E89+'Marzo '!E89+'Abril '!E89+'Mayo '!E89+Junio!E89+Julio!E89+Agosto!E89+Septiembre!E89+'Octubre '!E89+Noviembre!E89+'Diciembre '!E89</f>
        <v>0</v>
      </c>
      <c r="F89" s="32"/>
      <c r="G89" s="32"/>
      <c r="H89" s="33"/>
      <c r="I89" s="34"/>
      <c r="J89" s="32"/>
      <c r="K89" s="35"/>
    </row>
    <row r="90" spans="1:11" s="3" customFormat="1" x14ac:dyDescent="0.2">
      <c r="A90" s="29" t="s">
        <v>157</v>
      </c>
      <c r="B90" s="30" t="s">
        <v>158</v>
      </c>
      <c r="C90" s="190">
        <f t="shared" si="1"/>
        <v>0</v>
      </c>
      <c r="D90" s="31">
        <f>+Enero!D90+Febrero!D90+'Marzo '!D90+'Abril '!D90+'Mayo '!D90+Junio!D90+Julio!D90+Agosto!D90+Septiembre!D90+'Octubre '!D90+Noviembre!D90+'Diciembre '!D90</f>
        <v>0</v>
      </c>
      <c r="E90" s="31">
        <f>+Enero!E90+Febrero!E90+'Marzo '!E90+'Abril '!E90+'Mayo '!E90+Junio!E90+Julio!E90+Agosto!E90+Septiembre!E90+'Octubre '!E90+Noviembre!E90+'Diciembre '!E90</f>
        <v>0</v>
      </c>
      <c r="F90" s="32"/>
      <c r="G90" s="32"/>
      <c r="H90" s="33"/>
      <c r="I90" s="34"/>
      <c r="J90" s="32"/>
      <c r="K90" s="35"/>
    </row>
    <row r="91" spans="1:11" s="3" customFormat="1" x14ac:dyDescent="0.2">
      <c r="A91" s="29" t="s">
        <v>159</v>
      </c>
      <c r="B91" s="30" t="s">
        <v>160</v>
      </c>
      <c r="C91" s="190">
        <f t="shared" si="1"/>
        <v>0</v>
      </c>
      <c r="D91" s="31">
        <f>+Enero!D91+Febrero!D91+'Marzo '!D91+'Abril '!D91+'Mayo '!D91+Junio!D91+Julio!D91+Agosto!D91+Septiembre!D91+'Octubre '!D91+Noviembre!D91+'Diciembre '!D91</f>
        <v>0</v>
      </c>
      <c r="E91" s="31">
        <f>+Enero!E91+Febrero!E91+'Marzo '!E91+'Abril '!E91+'Mayo '!E91+Junio!E91+Julio!E91+Agosto!E91+Septiembre!E91+'Octubre '!E91+Noviembre!E91+'Diciembre '!E91</f>
        <v>0</v>
      </c>
      <c r="F91" s="32"/>
      <c r="G91" s="32"/>
      <c r="H91" s="33"/>
      <c r="I91" s="34"/>
      <c r="J91" s="32"/>
      <c r="K91" s="35"/>
    </row>
    <row r="92" spans="1:11" s="3" customFormat="1" x14ac:dyDescent="0.2">
      <c r="A92" s="29" t="s">
        <v>161</v>
      </c>
      <c r="B92" s="30" t="s">
        <v>162</v>
      </c>
      <c r="C92" s="190">
        <f t="shared" si="1"/>
        <v>0</v>
      </c>
      <c r="D92" s="31">
        <f>+Enero!D92+Febrero!D92+'Marzo '!D92+'Abril '!D92+'Mayo '!D92+Junio!D92+Julio!D92+Agosto!D92+Septiembre!D92+'Octubre '!D92+Noviembre!D92+'Diciembre '!D92</f>
        <v>0</v>
      </c>
      <c r="E92" s="31">
        <f>+Enero!E92+Febrero!E92+'Marzo '!E92+'Abril '!E92+'Mayo '!E92+Junio!E92+Julio!E92+Agosto!E92+Septiembre!E92+'Octubre '!E92+Noviembre!E92+'Diciembre '!E92</f>
        <v>0</v>
      </c>
      <c r="F92" s="32"/>
      <c r="G92" s="32"/>
      <c r="H92" s="33"/>
      <c r="I92" s="34"/>
      <c r="J92" s="32"/>
      <c r="K92" s="35"/>
    </row>
    <row r="93" spans="1:11" s="3" customFormat="1" x14ac:dyDescent="0.2">
      <c r="A93" s="29" t="s">
        <v>163</v>
      </c>
      <c r="B93" s="30" t="s">
        <v>164</v>
      </c>
      <c r="C93" s="190">
        <f t="shared" si="1"/>
        <v>0</v>
      </c>
      <c r="D93" s="31">
        <f>+Enero!D93+Febrero!D93+'Marzo '!D93+'Abril '!D93+'Mayo '!D93+Junio!D93+Julio!D93+Agosto!D93+Septiembre!D93+'Octubre '!D93+Noviembre!D93+'Diciembre '!D93</f>
        <v>0</v>
      </c>
      <c r="E93" s="31">
        <f>+Enero!E93+Febrero!E93+'Marzo '!E93+'Abril '!E93+'Mayo '!E93+Junio!E93+Julio!E93+Agosto!E93+Septiembre!E93+'Octubre '!E93+Noviembre!E93+'Diciembre '!E93</f>
        <v>0</v>
      </c>
      <c r="F93" s="32"/>
      <c r="G93" s="32"/>
      <c r="H93" s="33"/>
      <c r="I93" s="34"/>
      <c r="J93" s="32"/>
      <c r="K93" s="35"/>
    </row>
    <row r="94" spans="1:11" s="3" customFormat="1" x14ac:dyDescent="0.2">
      <c r="A94" s="29" t="s">
        <v>165</v>
      </c>
      <c r="B94" s="30" t="s">
        <v>166</v>
      </c>
      <c r="C94" s="190">
        <f t="shared" si="1"/>
        <v>0</v>
      </c>
      <c r="D94" s="31">
        <f>+Enero!D94+Febrero!D94+'Marzo '!D94+'Abril '!D94+'Mayo '!D94+Junio!D94+Julio!D94+Agosto!D94+Septiembre!D94+'Octubre '!D94+Noviembre!D94+'Diciembre '!D94</f>
        <v>0</v>
      </c>
      <c r="E94" s="31">
        <f>+Enero!E94+Febrero!E94+'Marzo '!E94+'Abril '!E94+'Mayo '!E94+Junio!E94+Julio!E94+Agosto!E94+Septiembre!E94+'Octubre '!E94+Noviembre!E94+'Diciembre '!E94</f>
        <v>0</v>
      </c>
      <c r="F94" s="32"/>
      <c r="G94" s="32"/>
      <c r="H94" s="33"/>
      <c r="I94" s="34"/>
      <c r="J94" s="32"/>
      <c r="K94" s="35"/>
    </row>
    <row r="95" spans="1:11" s="3" customFormat="1" x14ac:dyDescent="0.2">
      <c r="A95" s="29" t="s">
        <v>167</v>
      </c>
      <c r="B95" s="30" t="s">
        <v>168</v>
      </c>
      <c r="C95" s="190">
        <f t="shared" si="1"/>
        <v>0</v>
      </c>
      <c r="D95" s="31">
        <f>+Enero!D95+Febrero!D95+'Marzo '!D95+'Abril '!D95+'Mayo '!D95+Junio!D95+Julio!D95+Agosto!D95+Septiembre!D95+'Octubre '!D95+Noviembre!D95+'Diciembre '!D95</f>
        <v>0</v>
      </c>
      <c r="E95" s="31">
        <f>+Enero!E95+Febrero!E95+'Marzo '!E95+'Abril '!E95+'Mayo '!E95+Junio!E95+Julio!E95+Agosto!E95+Septiembre!E95+'Octubre '!E95+Noviembre!E95+'Diciembre '!E95</f>
        <v>0</v>
      </c>
      <c r="F95" s="32"/>
      <c r="G95" s="32"/>
      <c r="H95" s="33"/>
      <c r="I95" s="34"/>
      <c r="J95" s="32"/>
      <c r="K95" s="35"/>
    </row>
    <row r="96" spans="1:11" s="3" customFormat="1" x14ac:dyDescent="0.2">
      <c r="A96" s="29" t="s">
        <v>169</v>
      </c>
      <c r="B96" s="30" t="s">
        <v>170</v>
      </c>
      <c r="C96" s="190">
        <f t="shared" si="1"/>
        <v>0</v>
      </c>
      <c r="D96" s="31">
        <f>+Enero!D96+Febrero!D96+'Marzo '!D96+'Abril '!D96+'Mayo '!D96+Junio!D96+Julio!D96+Agosto!D96+Septiembre!D96+'Octubre '!D96+Noviembre!D96+'Diciembre '!D96</f>
        <v>0</v>
      </c>
      <c r="E96" s="31">
        <f>+Enero!E96+Febrero!E96+'Marzo '!E96+'Abril '!E96+'Mayo '!E96+Junio!E96+Julio!E96+Agosto!E96+Septiembre!E96+'Octubre '!E96+Noviembre!E96+'Diciembre '!E96</f>
        <v>0</v>
      </c>
      <c r="F96" s="32"/>
      <c r="G96" s="32"/>
      <c r="H96" s="33"/>
      <c r="I96" s="34"/>
      <c r="J96" s="32"/>
      <c r="K96" s="35"/>
    </row>
    <row r="97" spans="1:11" s="3" customFormat="1" x14ac:dyDescent="0.2">
      <c r="A97" s="29" t="s">
        <v>171</v>
      </c>
      <c r="B97" s="30" t="s">
        <v>172</v>
      </c>
      <c r="C97" s="190">
        <f t="shared" si="1"/>
        <v>0</v>
      </c>
      <c r="D97" s="31">
        <f>+Enero!D97+Febrero!D97+'Marzo '!D97+'Abril '!D97+'Mayo '!D97+Junio!D97+Julio!D97+Agosto!D97+Septiembre!D97+'Octubre '!D97+Noviembre!D97+'Diciembre '!D97</f>
        <v>0</v>
      </c>
      <c r="E97" s="31">
        <f>+Enero!E97+Febrero!E97+'Marzo '!E97+'Abril '!E97+'Mayo '!E97+Junio!E97+Julio!E97+Agosto!E97+Septiembre!E97+'Octubre '!E97+Noviembre!E97+'Diciembre '!E97</f>
        <v>0</v>
      </c>
      <c r="F97" s="32"/>
      <c r="G97" s="32"/>
      <c r="H97" s="33"/>
      <c r="I97" s="34"/>
      <c r="J97" s="32"/>
      <c r="K97" s="35"/>
    </row>
    <row r="98" spans="1:11" s="3" customFormat="1" x14ac:dyDescent="0.2">
      <c r="A98" s="29" t="s">
        <v>173</v>
      </c>
      <c r="B98" s="30" t="s">
        <v>174</v>
      </c>
      <c r="C98" s="190">
        <f t="shared" si="1"/>
        <v>0</v>
      </c>
      <c r="D98" s="31">
        <f>+Enero!D98+Febrero!D98+'Marzo '!D98+'Abril '!D98+'Mayo '!D98+Junio!D98+Julio!D98+Agosto!D98+Septiembre!D98+'Octubre '!D98+Noviembre!D98+'Diciembre '!D98</f>
        <v>0</v>
      </c>
      <c r="E98" s="31">
        <f>+Enero!E98+Febrero!E98+'Marzo '!E98+'Abril '!E98+'Mayo '!E98+Junio!E98+Julio!E98+Agosto!E98+Septiembre!E98+'Octubre '!E98+Noviembre!E98+'Diciembre '!E98</f>
        <v>0</v>
      </c>
      <c r="F98" s="32"/>
      <c r="G98" s="32"/>
      <c r="H98" s="33"/>
      <c r="I98" s="34"/>
      <c r="J98" s="32"/>
      <c r="K98" s="35"/>
    </row>
    <row r="99" spans="1:11" s="3" customFormat="1" x14ac:dyDescent="0.2">
      <c r="A99" s="29" t="s">
        <v>175</v>
      </c>
      <c r="B99" s="30" t="s">
        <v>176</v>
      </c>
      <c r="C99" s="190">
        <f t="shared" si="1"/>
        <v>0</v>
      </c>
      <c r="D99" s="31">
        <f>+Enero!D99+Febrero!D99+'Marzo '!D99+'Abril '!D99+'Mayo '!D99+Junio!D99+Julio!D99+Agosto!D99+Septiembre!D99+'Octubre '!D99+Noviembre!D99+'Diciembre '!D99</f>
        <v>0</v>
      </c>
      <c r="E99" s="31">
        <f>+Enero!E99+Febrero!E99+'Marzo '!E99+'Abril '!E99+'Mayo '!E99+Junio!E99+Julio!E99+Agosto!E99+Septiembre!E99+'Octubre '!E99+Noviembre!E99+'Diciembre '!E99</f>
        <v>0</v>
      </c>
      <c r="F99" s="32"/>
      <c r="G99" s="32"/>
      <c r="H99" s="33"/>
      <c r="I99" s="34"/>
      <c r="J99" s="32"/>
      <c r="K99" s="35"/>
    </row>
    <row r="100" spans="1:11" s="3" customFormat="1" x14ac:dyDescent="0.2">
      <c r="A100" s="29" t="s">
        <v>177</v>
      </c>
      <c r="B100" s="30" t="s">
        <v>178</v>
      </c>
      <c r="C100" s="190">
        <f t="shared" si="1"/>
        <v>0</v>
      </c>
      <c r="D100" s="31">
        <f>+Enero!D100+Febrero!D100+'Marzo '!D100+'Abril '!D100+'Mayo '!D100+Junio!D100+Julio!D100+Agosto!D100+Septiembre!D100+'Octubre '!D100+Noviembre!D100+'Diciembre '!D100</f>
        <v>0</v>
      </c>
      <c r="E100" s="31">
        <f>+Enero!E100+Febrero!E100+'Marzo '!E100+'Abril '!E100+'Mayo '!E100+Junio!E100+Julio!E100+Agosto!E100+Septiembre!E100+'Octubre '!E100+Noviembre!E100+'Diciembre '!E100</f>
        <v>0</v>
      </c>
      <c r="F100" s="32"/>
      <c r="G100" s="32"/>
      <c r="H100" s="33"/>
      <c r="I100" s="34"/>
      <c r="J100" s="32"/>
      <c r="K100" s="35"/>
    </row>
    <row r="101" spans="1:11" s="3" customFormat="1" x14ac:dyDescent="0.2">
      <c r="A101" s="29" t="s">
        <v>179</v>
      </c>
      <c r="B101" s="30" t="s">
        <v>180</v>
      </c>
      <c r="C101" s="190">
        <f t="shared" si="1"/>
        <v>0</v>
      </c>
      <c r="D101" s="31">
        <f>+Enero!D101+Febrero!D101+'Marzo '!D101+'Abril '!D101+'Mayo '!D101+Junio!D101+Julio!D101+Agosto!D101+Septiembre!D101+'Octubre '!D101+Noviembre!D101+'Diciembre '!D101</f>
        <v>0</v>
      </c>
      <c r="E101" s="31">
        <f>+Enero!E101+Febrero!E101+'Marzo '!E101+'Abril '!E101+'Mayo '!E101+Junio!E101+Julio!E101+Agosto!E101+Septiembre!E101+'Octubre '!E101+Noviembre!E101+'Diciembre '!E101</f>
        <v>0</v>
      </c>
      <c r="F101" s="32"/>
      <c r="G101" s="32"/>
      <c r="H101" s="33"/>
      <c r="I101" s="34"/>
      <c r="J101" s="32"/>
      <c r="K101" s="35"/>
    </row>
    <row r="102" spans="1:11" s="3" customFormat="1" x14ac:dyDescent="0.2">
      <c r="A102" s="29" t="s">
        <v>181</v>
      </c>
      <c r="B102" s="30" t="s">
        <v>182</v>
      </c>
      <c r="C102" s="190">
        <f t="shared" si="1"/>
        <v>0</v>
      </c>
      <c r="D102" s="31">
        <f>+Enero!D102+Febrero!D102+'Marzo '!D102+'Abril '!D102+'Mayo '!D102+Junio!D102+Julio!D102+Agosto!D102+Septiembre!D102+'Octubre '!D102+Noviembre!D102+'Diciembre '!D102</f>
        <v>0</v>
      </c>
      <c r="E102" s="31">
        <f>+Enero!E102+Febrero!E102+'Marzo '!E102+'Abril '!E102+'Mayo '!E102+Junio!E102+Julio!E102+Agosto!E102+Septiembre!E102+'Octubre '!E102+Noviembre!E102+'Diciembre '!E102</f>
        <v>0</v>
      </c>
      <c r="F102" s="32"/>
      <c r="G102" s="32"/>
      <c r="H102" s="33"/>
      <c r="I102" s="34"/>
      <c r="J102" s="32"/>
      <c r="K102" s="35"/>
    </row>
    <row r="103" spans="1:11" s="3" customFormat="1" x14ac:dyDescent="0.2">
      <c r="A103" s="29" t="s">
        <v>183</v>
      </c>
      <c r="B103" s="30" t="s">
        <v>184</v>
      </c>
      <c r="C103" s="190">
        <f t="shared" si="1"/>
        <v>0</v>
      </c>
      <c r="D103" s="31">
        <f>+Enero!D103+Febrero!D103+'Marzo '!D103+'Abril '!D103+'Mayo '!D103+Junio!D103+Julio!D103+Agosto!D103+Septiembre!D103+'Octubre '!D103+Noviembre!D103+'Diciembre '!D103</f>
        <v>0</v>
      </c>
      <c r="E103" s="31">
        <f>+Enero!E103+Febrero!E103+'Marzo '!E103+'Abril '!E103+'Mayo '!E103+Junio!E103+Julio!E103+Agosto!E103+Septiembre!E103+'Octubre '!E103+Noviembre!E103+'Diciembre '!E103</f>
        <v>0</v>
      </c>
      <c r="F103" s="32"/>
      <c r="G103" s="32"/>
      <c r="H103" s="33"/>
      <c r="I103" s="34"/>
      <c r="J103" s="32"/>
      <c r="K103" s="35"/>
    </row>
    <row r="104" spans="1:11" s="3" customFormat="1" x14ac:dyDescent="0.2">
      <c r="A104" s="29" t="s">
        <v>185</v>
      </c>
      <c r="B104" s="30" t="s">
        <v>186</v>
      </c>
      <c r="C104" s="190">
        <f t="shared" si="1"/>
        <v>0</v>
      </c>
      <c r="D104" s="31">
        <f>+Enero!D104+Febrero!D104+'Marzo '!D104+'Abril '!D104+'Mayo '!D104+Junio!D104+Julio!D104+Agosto!D104+Septiembre!D104+'Octubre '!D104+Noviembre!D104+'Diciembre '!D104</f>
        <v>0</v>
      </c>
      <c r="E104" s="31">
        <f>+Enero!E104+Febrero!E104+'Marzo '!E104+'Abril '!E104+'Mayo '!E104+Junio!E104+Julio!E104+Agosto!E104+Septiembre!E104+'Octubre '!E104+Noviembre!E104+'Diciembre '!E104</f>
        <v>0</v>
      </c>
      <c r="F104" s="32"/>
      <c r="G104" s="32"/>
      <c r="H104" s="33"/>
      <c r="I104" s="34"/>
      <c r="J104" s="32"/>
      <c r="K104" s="35"/>
    </row>
    <row r="105" spans="1:11" s="3" customFormat="1" x14ac:dyDescent="0.2">
      <c r="A105" s="29" t="s">
        <v>187</v>
      </c>
      <c r="B105" s="30" t="s">
        <v>188</v>
      </c>
      <c r="C105" s="190">
        <f t="shared" si="1"/>
        <v>0</v>
      </c>
      <c r="D105" s="31">
        <f>+Enero!D105+Febrero!D105+'Marzo '!D105+'Abril '!D105+'Mayo '!D105+Junio!D105+Julio!D105+Agosto!D105+Septiembre!D105+'Octubre '!D105+Noviembre!D105+'Diciembre '!D105</f>
        <v>0</v>
      </c>
      <c r="E105" s="31">
        <f>+Enero!E105+Febrero!E105+'Marzo '!E105+'Abril '!E105+'Mayo '!E105+Junio!E105+Julio!E105+Agosto!E105+Septiembre!E105+'Octubre '!E105+Noviembre!E105+'Diciembre '!E105</f>
        <v>0</v>
      </c>
      <c r="F105" s="32"/>
      <c r="G105" s="32"/>
      <c r="H105" s="33"/>
      <c r="I105" s="34"/>
      <c r="J105" s="32"/>
      <c r="K105" s="35"/>
    </row>
    <row r="106" spans="1:11" s="3" customFormat="1" x14ac:dyDescent="0.2">
      <c r="A106" s="29" t="s">
        <v>189</v>
      </c>
      <c r="B106" s="30" t="s">
        <v>190</v>
      </c>
      <c r="C106" s="190">
        <f t="shared" si="1"/>
        <v>0</v>
      </c>
      <c r="D106" s="31">
        <f>+Enero!D106+Febrero!D106+'Marzo '!D106+'Abril '!D106+'Mayo '!D106+Junio!D106+Julio!D106+Agosto!D106+Septiembre!D106+'Octubre '!D106+Noviembre!D106+'Diciembre '!D106</f>
        <v>0</v>
      </c>
      <c r="E106" s="31">
        <f>+Enero!E106+Febrero!E106+'Marzo '!E106+'Abril '!E106+'Mayo '!E106+Junio!E106+Julio!E106+Agosto!E106+Septiembre!E106+'Octubre '!E106+Noviembre!E106+'Diciembre '!E106</f>
        <v>0</v>
      </c>
      <c r="F106" s="32"/>
      <c r="G106" s="32"/>
      <c r="H106" s="33"/>
      <c r="I106" s="34"/>
      <c r="J106" s="32"/>
      <c r="K106" s="35"/>
    </row>
    <row r="107" spans="1:11" s="3" customFormat="1" x14ac:dyDescent="0.2">
      <c r="A107" s="29" t="s">
        <v>191</v>
      </c>
      <c r="B107" s="30" t="s">
        <v>192</v>
      </c>
      <c r="C107" s="190">
        <f t="shared" si="1"/>
        <v>0</v>
      </c>
      <c r="D107" s="31">
        <f>+Enero!D107+Febrero!D107+'Marzo '!D107+'Abril '!D107+'Mayo '!D107+Junio!D107+Julio!D107+Agosto!D107+Septiembre!D107+'Octubre '!D107+Noviembre!D107+'Diciembre '!D107</f>
        <v>0</v>
      </c>
      <c r="E107" s="31">
        <f>+Enero!E107+Febrero!E107+'Marzo '!E107+'Abril '!E107+'Mayo '!E107+Junio!E107+Julio!E107+Agosto!E107+Septiembre!E107+'Octubre '!E107+Noviembre!E107+'Diciembre '!E107</f>
        <v>0</v>
      </c>
      <c r="F107" s="32"/>
      <c r="G107" s="32"/>
      <c r="H107" s="33"/>
      <c r="I107" s="34"/>
      <c r="J107" s="32"/>
      <c r="K107" s="35"/>
    </row>
    <row r="108" spans="1:11" s="3" customFormat="1" x14ac:dyDescent="0.2">
      <c r="A108" s="29" t="s">
        <v>193</v>
      </c>
      <c r="B108" s="30" t="s">
        <v>194</v>
      </c>
      <c r="C108" s="190">
        <f t="shared" si="1"/>
        <v>0</v>
      </c>
      <c r="D108" s="31">
        <f>+Enero!D108+Febrero!D108+'Marzo '!D108+'Abril '!D108+'Mayo '!D108+Junio!D108+Julio!D108+Agosto!D108+Septiembre!D108+'Octubre '!D108+Noviembre!D108+'Diciembre '!D108</f>
        <v>0</v>
      </c>
      <c r="E108" s="31">
        <f>+Enero!E108+Febrero!E108+'Marzo '!E108+'Abril '!E108+'Mayo '!E108+Junio!E108+Julio!E108+Agosto!E108+Septiembre!E108+'Octubre '!E108+Noviembre!E108+'Diciembre '!E108</f>
        <v>0</v>
      </c>
      <c r="F108" s="32"/>
      <c r="G108" s="32"/>
      <c r="H108" s="33"/>
      <c r="I108" s="34"/>
      <c r="J108" s="32"/>
      <c r="K108" s="35"/>
    </row>
    <row r="109" spans="1:11" s="3" customFormat="1" x14ac:dyDescent="0.2">
      <c r="A109" s="29" t="s">
        <v>195</v>
      </c>
      <c r="B109" s="30" t="s">
        <v>196</v>
      </c>
      <c r="C109" s="190">
        <f t="shared" si="1"/>
        <v>54</v>
      </c>
      <c r="D109" s="31">
        <f>+Enero!D109+Febrero!D109+'Marzo '!D109+'Abril '!D109+'Mayo '!D109+Junio!D109+Julio!D109+Agosto!D109+Septiembre!D109+'Octubre '!D109+Noviembre!D109+'Diciembre '!D109</f>
        <v>0</v>
      </c>
      <c r="E109" s="31">
        <f>+Enero!E109+Febrero!E109+'Marzo '!E109+'Abril '!E109+'Mayo '!E109+Junio!E109+Julio!E109+Agosto!E109+Septiembre!E109+'Octubre '!E109+Noviembre!E109+'Diciembre '!E109</f>
        <v>54</v>
      </c>
      <c r="F109" s="32"/>
      <c r="G109" s="32"/>
      <c r="H109" s="33"/>
      <c r="I109" s="34"/>
      <c r="J109" s="32"/>
      <c r="K109" s="35"/>
    </row>
    <row r="110" spans="1:11" s="3" customFormat="1" x14ac:dyDescent="0.2">
      <c r="A110" s="29" t="s">
        <v>197</v>
      </c>
      <c r="B110" s="30" t="s">
        <v>198</v>
      </c>
      <c r="C110" s="190">
        <f t="shared" si="1"/>
        <v>0</v>
      </c>
      <c r="D110" s="31">
        <f>+Enero!D110+Febrero!D110+'Marzo '!D110+'Abril '!D110+'Mayo '!D110+Junio!D110+Julio!D110+Agosto!D110+Septiembre!D110+'Octubre '!D110+Noviembre!D110+'Diciembre '!D110</f>
        <v>0</v>
      </c>
      <c r="E110" s="31">
        <f>+Enero!E110+Febrero!E110+'Marzo '!E110+'Abril '!E110+'Mayo '!E110+Junio!E110+Julio!E110+Agosto!E110+Septiembre!E110+'Octubre '!E110+Noviembre!E110+'Diciembre '!E110</f>
        <v>0</v>
      </c>
      <c r="F110" s="32"/>
      <c r="G110" s="32"/>
      <c r="H110" s="33"/>
      <c r="I110" s="34"/>
      <c r="J110" s="32"/>
      <c r="K110" s="35"/>
    </row>
    <row r="111" spans="1:11" s="3" customFormat="1" x14ac:dyDescent="0.2">
      <c r="A111" s="29" t="s">
        <v>199</v>
      </c>
      <c r="B111" s="30" t="s">
        <v>200</v>
      </c>
      <c r="C111" s="190">
        <f t="shared" si="1"/>
        <v>121</v>
      </c>
      <c r="D111" s="31">
        <f>+Enero!D111+Febrero!D111+'Marzo '!D111+'Abril '!D111+'Mayo '!D111+Junio!D111+Julio!D111+Agosto!D111+Septiembre!D111+'Octubre '!D111+Noviembre!D111+'Diciembre '!D111</f>
        <v>0</v>
      </c>
      <c r="E111" s="31">
        <f>+Enero!E111+Febrero!E111+'Marzo '!E111+'Abril '!E111+'Mayo '!E111+Junio!E111+Julio!E111+Agosto!E111+Septiembre!E111+'Octubre '!E111+Noviembre!E111+'Diciembre '!E111</f>
        <v>121</v>
      </c>
      <c r="F111" s="32"/>
      <c r="G111" s="32"/>
      <c r="H111" s="33"/>
      <c r="I111" s="34"/>
      <c r="J111" s="32"/>
      <c r="K111" s="35"/>
    </row>
    <row r="112" spans="1:11" s="3" customFormat="1" x14ac:dyDescent="0.2">
      <c r="A112" s="29" t="s">
        <v>201</v>
      </c>
      <c r="B112" s="30" t="s">
        <v>202</v>
      </c>
      <c r="C112" s="190">
        <f t="shared" si="1"/>
        <v>121</v>
      </c>
      <c r="D112" s="31">
        <f>+Enero!D112+Febrero!D112+'Marzo '!D112+'Abril '!D112+'Mayo '!D112+Junio!D112+Julio!D112+Agosto!D112+Septiembre!D112+'Octubre '!D112+Noviembre!D112+'Diciembre '!D112</f>
        <v>0</v>
      </c>
      <c r="E112" s="31">
        <f>+Enero!E112+Febrero!E112+'Marzo '!E112+'Abril '!E112+'Mayo '!E112+Junio!E112+Julio!E112+Agosto!E112+Septiembre!E112+'Octubre '!E112+Noviembre!E112+'Diciembre '!E112</f>
        <v>121</v>
      </c>
      <c r="F112" s="32"/>
      <c r="G112" s="32"/>
      <c r="H112" s="33"/>
      <c r="I112" s="34"/>
      <c r="J112" s="32"/>
      <c r="K112" s="35"/>
    </row>
    <row r="113" spans="1:11" s="3" customFormat="1" x14ac:dyDescent="0.2">
      <c r="A113" s="29" t="s">
        <v>203</v>
      </c>
      <c r="B113" s="30" t="s">
        <v>204</v>
      </c>
      <c r="C113" s="190">
        <f t="shared" si="1"/>
        <v>121</v>
      </c>
      <c r="D113" s="31">
        <f>+Enero!D113+Febrero!D113+'Marzo '!D113+'Abril '!D113+'Mayo '!D113+Junio!D113+Julio!D113+Agosto!D113+Septiembre!D113+'Octubre '!D113+Noviembre!D113+'Diciembre '!D113</f>
        <v>0</v>
      </c>
      <c r="E113" s="31">
        <f>+Enero!E113+Febrero!E113+'Marzo '!E113+'Abril '!E113+'Mayo '!E113+Junio!E113+Julio!E113+Agosto!E113+Septiembre!E113+'Octubre '!E113+Noviembre!E113+'Diciembre '!E113</f>
        <v>121</v>
      </c>
      <c r="F113" s="32"/>
      <c r="G113" s="32"/>
      <c r="H113" s="33"/>
      <c r="I113" s="34"/>
      <c r="J113" s="32"/>
      <c r="K113" s="35"/>
    </row>
    <row r="114" spans="1:11" s="3" customFormat="1" x14ac:dyDescent="0.2">
      <c r="A114" s="29" t="s">
        <v>205</v>
      </c>
      <c r="B114" s="30" t="s">
        <v>206</v>
      </c>
      <c r="C114" s="190">
        <f t="shared" si="1"/>
        <v>0</v>
      </c>
      <c r="D114" s="31">
        <f>+Enero!D114+Febrero!D114+'Marzo '!D114+'Abril '!D114+'Mayo '!D114+Junio!D114+Julio!D114+Agosto!D114+Septiembre!D114+'Octubre '!D114+Noviembre!D114+'Diciembre '!D114</f>
        <v>0</v>
      </c>
      <c r="E114" s="31">
        <f>+Enero!E114+Febrero!E114+'Marzo '!E114+'Abril '!E114+'Mayo '!E114+Junio!E114+Julio!E114+Agosto!E114+Septiembre!E114+'Octubre '!E114+Noviembre!E114+'Diciembre '!E114</f>
        <v>0</v>
      </c>
      <c r="F114" s="32"/>
      <c r="G114" s="32"/>
      <c r="H114" s="33"/>
      <c r="I114" s="34"/>
      <c r="J114" s="32"/>
      <c r="K114" s="35"/>
    </row>
    <row r="115" spans="1:11" s="3" customFormat="1" x14ac:dyDescent="0.2">
      <c r="A115" s="29" t="s">
        <v>207</v>
      </c>
      <c r="B115" s="30" t="s">
        <v>208</v>
      </c>
      <c r="C115" s="190">
        <f t="shared" si="1"/>
        <v>0</v>
      </c>
      <c r="D115" s="31">
        <f>+Enero!D115+Febrero!D115+'Marzo '!D115+'Abril '!D115+'Mayo '!D115+Junio!D115+Julio!D115+Agosto!D115+Septiembre!D115+'Octubre '!D115+Noviembre!D115+'Diciembre '!D115</f>
        <v>0</v>
      </c>
      <c r="E115" s="31">
        <f>+Enero!E115+Febrero!E115+'Marzo '!E115+'Abril '!E115+'Mayo '!E115+Junio!E115+Julio!E115+Agosto!E115+Septiembre!E115+'Octubre '!E115+Noviembre!E115+'Diciembre '!E115</f>
        <v>0</v>
      </c>
      <c r="F115" s="32"/>
      <c r="G115" s="32"/>
      <c r="H115" s="33"/>
      <c r="I115" s="34"/>
      <c r="J115" s="32"/>
      <c r="K115" s="35"/>
    </row>
    <row r="116" spans="1:11" s="3" customFormat="1" ht="23.25" x14ac:dyDescent="0.2">
      <c r="A116" s="29" t="s">
        <v>209</v>
      </c>
      <c r="B116" s="30" t="s">
        <v>210</v>
      </c>
      <c r="C116" s="190">
        <f t="shared" si="1"/>
        <v>0</v>
      </c>
      <c r="D116" s="31">
        <f>+Enero!D116+Febrero!D116+'Marzo '!D116+'Abril '!D116+'Mayo '!D116+Junio!D116+Julio!D116+Agosto!D116+Septiembre!D116+'Octubre '!D116+Noviembre!D116+'Diciembre '!D116</f>
        <v>0</v>
      </c>
      <c r="E116" s="31">
        <f>+Enero!E116+Febrero!E116+'Marzo '!E116+'Abril '!E116+'Mayo '!E116+Junio!E116+Julio!E116+Agosto!E116+Septiembre!E116+'Octubre '!E116+Noviembre!E116+'Diciembre '!E116</f>
        <v>0</v>
      </c>
      <c r="F116" s="32"/>
      <c r="G116" s="32"/>
      <c r="H116" s="33"/>
      <c r="I116" s="34"/>
      <c r="J116" s="32"/>
      <c r="K116" s="35"/>
    </row>
    <row r="117" spans="1:11" s="3" customFormat="1" x14ac:dyDescent="0.2">
      <c r="A117" s="29" t="s">
        <v>211</v>
      </c>
      <c r="B117" s="30" t="s">
        <v>212</v>
      </c>
      <c r="C117" s="190">
        <f t="shared" si="1"/>
        <v>0</v>
      </c>
      <c r="D117" s="31">
        <f>+Enero!D117+Febrero!D117+'Marzo '!D117+'Abril '!D117+'Mayo '!D117+Junio!D117+Julio!D117+Agosto!D117+Septiembre!D117+'Octubre '!D117+Noviembre!D117+'Diciembre '!D117</f>
        <v>0</v>
      </c>
      <c r="E117" s="31">
        <f>+Enero!E117+Febrero!E117+'Marzo '!E117+'Abril '!E117+'Mayo '!E117+Junio!E117+Julio!E117+Agosto!E117+Septiembre!E117+'Octubre '!E117+Noviembre!E117+'Diciembre '!E117</f>
        <v>0</v>
      </c>
      <c r="F117" s="32"/>
      <c r="G117" s="32"/>
      <c r="H117" s="33"/>
      <c r="I117" s="34"/>
      <c r="J117" s="32"/>
      <c r="K117" s="35"/>
    </row>
    <row r="118" spans="1:11" s="3" customFormat="1" x14ac:dyDescent="0.2">
      <c r="A118" s="29" t="s">
        <v>213</v>
      </c>
      <c r="B118" s="30" t="s">
        <v>214</v>
      </c>
      <c r="C118" s="190">
        <f t="shared" si="1"/>
        <v>0</v>
      </c>
      <c r="D118" s="31">
        <f>+Enero!D118+Febrero!D118+'Marzo '!D118+'Abril '!D118+'Mayo '!D118+Junio!D118+Julio!D118+Agosto!D118+Septiembre!D118+'Octubre '!D118+Noviembre!D118+'Diciembre '!D118</f>
        <v>0</v>
      </c>
      <c r="E118" s="31">
        <f>+Enero!E118+Febrero!E118+'Marzo '!E118+'Abril '!E118+'Mayo '!E118+Junio!E118+Julio!E118+Agosto!E118+Septiembre!E118+'Octubre '!E118+Noviembre!E118+'Diciembre '!E118</f>
        <v>0</v>
      </c>
      <c r="F118" s="32"/>
      <c r="G118" s="32"/>
      <c r="H118" s="33"/>
      <c r="I118" s="34"/>
      <c r="J118" s="32"/>
      <c r="K118" s="35"/>
    </row>
    <row r="119" spans="1:11" s="3" customFormat="1" x14ac:dyDescent="0.2">
      <c r="A119" s="29" t="s">
        <v>215</v>
      </c>
      <c r="B119" s="30" t="s">
        <v>216</v>
      </c>
      <c r="C119" s="190">
        <f t="shared" si="1"/>
        <v>0</v>
      </c>
      <c r="D119" s="31">
        <f>+Enero!D119+Febrero!D119+'Marzo '!D119+'Abril '!D119+'Mayo '!D119+Junio!D119+Julio!D119+Agosto!D119+Septiembre!D119+'Octubre '!D119+Noviembre!D119+'Diciembre '!D119</f>
        <v>0</v>
      </c>
      <c r="E119" s="31">
        <f>+Enero!E119+Febrero!E119+'Marzo '!E119+'Abril '!E119+'Mayo '!E119+Junio!E119+Julio!E119+Agosto!E119+Septiembre!E119+'Octubre '!E119+Noviembre!E119+'Diciembre '!E119</f>
        <v>0</v>
      </c>
      <c r="F119" s="32"/>
      <c r="G119" s="32"/>
      <c r="H119" s="33"/>
      <c r="I119" s="34"/>
      <c r="J119" s="32"/>
      <c r="K119" s="35"/>
    </row>
    <row r="120" spans="1:11" s="3" customFormat="1" x14ac:dyDescent="0.2">
      <c r="A120" s="29" t="s">
        <v>217</v>
      </c>
      <c r="B120" s="30" t="s">
        <v>218</v>
      </c>
      <c r="C120" s="190">
        <f t="shared" si="1"/>
        <v>0</v>
      </c>
      <c r="D120" s="31">
        <f>+Enero!D120+Febrero!D120+'Marzo '!D120+'Abril '!D120+'Mayo '!D120+Junio!D120+Julio!D120+Agosto!D120+Septiembre!D120+'Octubre '!D120+Noviembre!D120+'Diciembre '!D120</f>
        <v>0</v>
      </c>
      <c r="E120" s="31">
        <f>+Enero!E120+Febrero!E120+'Marzo '!E120+'Abril '!E120+'Mayo '!E120+Junio!E120+Julio!E120+Agosto!E120+Septiembre!E120+'Octubre '!E120+Noviembre!E120+'Diciembre '!E120</f>
        <v>0</v>
      </c>
      <c r="F120" s="32"/>
      <c r="G120" s="32"/>
      <c r="H120" s="33"/>
      <c r="I120" s="34"/>
      <c r="J120" s="32"/>
      <c r="K120" s="35"/>
    </row>
    <row r="121" spans="1:11" s="3" customFormat="1" x14ac:dyDescent="0.2">
      <c r="A121" s="29" t="s">
        <v>219</v>
      </c>
      <c r="B121" s="30" t="s">
        <v>220</v>
      </c>
      <c r="C121" s="190">
        <f t="shared" si="1"/>
        <v>0</v>
      </c>
      <c r="D121" s="31">
        <f>+Enero!D121+Febrero!D121+'Marzo '!D121+'Abril '!D121+'Mayo '!D121+Junio!D121+Julio!D121+Agosto!D121+Septiembre!D121+'Octubre '!D121+Noviembre!D121+'Diciembre '!D121</f>
        <v>0</v>
      </c>
      <c r="E121" s="31">
        <f>+Enero!E121+Febrero!E121+'Marzo '!E121+'Abril '!E121+'Mayo '!E121+Junio!E121+Julio!E121+Agosto!E121+Septiembre!E121+'Octubre '!E121+Noviembre!E121+'Diciembre '!E121</f>
        <v>0</v>
      </c>
      <c r="F121" s="32"/>
      <c r="G121" s="32"/>
      <c r="H121" s="33"/>
      <c r="I121" s="34"/>
      <c r="J121" s="32"/>
      <c r="K121" s="35"/>
    </row>
    <row r="122" spans="1:11" s="3" customFormat="1" x14ac:dyDescent="0.2">
      <c r="A122" s="29" t="s">
        <v>221</v>
      </c>
      <c r="B122" s="30" t="s">
        <v>222</v>
      </c>
      <c r="C122" s="190">
        <f t="shared" si="1"/>
        <v>0</v>
      </c>
      <c r="D122" s="31">
        <f>+Enero!D122+Febrero!D122+'Marzo '!D122+'Abril '!D122+'Mayo '!D122+Junio!D122+Julio!D122+Agosto!D122+Septiembre!D122+'Octubre '!D122+Noviembre!D122+'Diciembre '!D122</f>
        <v>0</v>
      </c>
      <c r="E122" s="31">
        <f>+Enero!E122+Febrero!E122+'Marzo '!E122+'Abril '!E122+'Mayo '!E122+Junio!E122+Julio!E122+Agosto!E122+Septiembre!E122+'Octubre '!E122+Noviembre!E122+'Diciembre '!E122</f>
        <v>0</v>
      </c>
      <c r="F122" s="32"/>
      <c r="G122" s="32"/>
      <c r="H122" s="33"/>
      <c r="I122" s="34"/>
      <c r="J122" s="32"/>
      <c r="K122" s="35"/>
    </row>
    <row r="123" spans="1:11" s="3" customFormat="1" x14ac:dyDescent="0.2">
      <c r="A123" s="29" t="s">
        <v>223</v>
      </c>
      <c r="B123" s="30" t="s">
        <v>224</v>
      </c>
      <c r="C123" s="190">
        <f t="shared" si="1"/>
        <v>0</v>
      </c>
      <c r="D123" s="31">
        <f>+Enero!D123+Febrero!D123+'Marzo '!D123+'Abril '!D123+'Mayo '!D123+Junio!D123+Julio!D123+Agosto!D123+Septiembre!D123+'Octubre '!D123+Noviembre!D123+'Diciembre '!D123</f>
        <v>0</v>
      </c>
      <c r="E123" s="31">
        <f>+Enero!E123+Febrero!E123+'Marzo '!E123+'Abril '!E123+'Mayo '!E123+Junio!E123+Julio!E123+Agosto!E123+Septiembre!E123+'Octubre '!E123+Noviembre!E123+'Diciembre '!E123</f>
        <v>0</v>
      </c>
      <c r="F123" s="32"/>
      <c r="G123" s="32"/>
      <c r="H123" s="33"/>
      <c r="I123" s="34"/>
      <c r="J123" s="32"/>
      <c r="K123" s="35"/>
    </row>
    <row r="124" spans="1:11" s="3" customFormat="1" x14ac:dyDescent="0.2">
      <c r="A124" s="29" t="s">
        <v>225</v>
      </c>
      <c r="B124" s="30" t="s">
        <v>226</v>
      </c>
      <c r="C124" s="190">
        <f t="shared" si="1"/>
        <v>0</v>
      </c>
      <c r="D124" s="31">
        <f>+Enero!D124+Febrero!D124+'Marzo '!D124+'Abril '!D124+'Mayo '!D124+Junio!D124+Julio!D124+Agosto!D124+Septiembre!D124+'Octubre '!D124+Noviembre!D124+'Diciembre '!D124</f>
        <v>0</v>
      </c>
      <c r="E124" s="31">
        <f>+Enero!E124+Febrero!E124+'Marzo '!E124+'Abril '!E124+'Mayo '!E124+Junio!E124+Julio!E124+Agosto!E124+Septiembre!E124+'Octubre '!E124+Noviembre!E124+'Diciembre '!E124</f>
        <v>0</v>
      </c>
      <c r="F124" s="32"/>
      <c r="G124" s="32"/>
      <c r="H124" s="33"/>
      <c r="I124" s="34"/>
      <c r="J124" s="32"/>
      <c r="K124" s="35"/>
    </row>
    <row r="125" spans="1:11" s="3" customFormat="1" x14ac:dyDescent="0.2">
      <c r="A125" s="29" t="s">
        <v>227</v>
      </c>
      <c r="B125" s="30" t="s">
        <v>228</v>
      </c>
      <c r="C125" s="190">
        <f t="shared" si="1"/>
        <v>0</v>
      </c>
      <c r="D125" s="31">
        <f>+Enero!D125+Febrero!D125+'Marzo '!D125+'Abril '!D125+'Mayo '!D125+Junio!D125+Julio!D125+Agosto!D125+Septiembre!D125+'Octubre '!D125+Noviembre!D125+'Diciembre '!D125</f>
        <v>0</v>
      </c>
      <c r="E125" s="31">
        <f>+Enero!E125+Febrero!E125+'Marzo '!E125+'Abril '!E125+'Mayo '!E125+Junio!E125+Julio!E125+Agosto!E125+Septiembre!E125+'Octubre '!E125+Noviembre!E125+'Diciembre '!E125</f>
        <v>0</v>
      </c>
      <c r="F125" s="32"/>
      <c r="G125" s="32"/>
      <c r="H125" s="33"/>
      <c r="I125" s="34"/>
      <c r="J125" s="32"/>
      <c r="K125" s="35"/>
    </row>
    <row r="126" spans="1:11" s="3" customFormat="1" x14ac:dyDescent="0.2">
      <c r="A126" s="29" t="s">
        <v>229</v>
      </c>
      <c r="B126" s="30" t="s">
        <v>230</v>
      </c>
      <c r="C126" s="190">
        <f t="shared" si="1"/>
        <v>0</v>
      </c>
      <c r="D126" s="31">
        <f>+Enero!D126+Febrero!D126+'Marzo '!D126+'Abril '!D126+'Mayo '!D126+Junio!D126+Julio!D126+Agosto!D126+Septiembre!D126+'Octubre '!D126+Noviembre!D126+'Diciembre '!D126</f>
        <v>0</v>
      </c>
      <c r="E126" s="31">
        <f>+Enero!E126+Febrero!E126+'Marzo '!E126+'Abril '!E126+'Mayo '!E126+Junio!E126+Julio!E126+Agosto!E126+Septiembre!E126+'Octubre '!E126+Noviembre!E126+'Diciembre '!E126</f>
        <v>0</v>
      </c>
      <c r="F126" s="32"/>
      <c r="G126" s="32"/>
      <c r="H126" s="33"/>
      <c r="I126" s="34"/>
      <c r="J126" s="32"/>
      <c r="K126" s="35"/>
    </row>
    <row r="127" spans="1:11" s="3" customFormat="1" x14ac:dyDescent="0.2">
      <c r="A127" s="29" t="s">
        <v>231</v>
      </c>
      <c r="B127" s="30" t="s">
        <v>232</v>
      </c>
      <c r="C127" s="190">
        <f t="shared" si="1"/>
        <v>0</v>
      </c>
      <c r="D127" s="31">
        <f>+Enero!D127+Febrero!D127+'Marzo '!D127+'Abril '!D127+'Mayo '!D127+Junio!D127+Julio!D127+Agosto!D127+Septiembre!D127+'Octubre '!D127+Noviembre!D127+'Diciembre '!D127</f>
        <v>0</v>
      </c>
      <c r="E127" s="31">
        <f>+Enero!E127+Febrero!E127+'Marzo '!E127+'Abril '!E127+'Mayo '!E127+Junio!E127+Julio!E127+Agosto!E127+Septiembre!E127+'Octubre '!E127+Noviembre!E127+'Diciembre '!E127</f>
        <v>0</v>
      </c>
      <c r="F127" s="32"/>
      <c r="G127" s="32"/>
      <c r="H127" s="33"/>
      <c r="I127" s="34"/>
      <c r="J127" s="32"/>
      <c r="K127" s="35"/>
    </row>
    <row r="128" spans="1:11" s="3" customFormat="1" ht="23.25" x14ac:dyDescent="0.2">
      <c r="A128" s="29" t="s">
        <v>233</v>
      </c>
      <c r="B128" s="30" t="s">
        <v>234</v>
      </c>
      <c r="C128" s="190">
        <f t="shared" si="1"/>
        <v>0</v>
      </c>
      <c r="D128" s="31">
        <f>+Enero!D128+Febrero!D128+'Marzo '!D128+'Abril '!D128+'Mayo '!D128+Junio!D128+Julio!D128+Agosto!D128+Septiembre!D128+'Octubre '!D128+Noviembre!D128+'Diciembre '!D128</f>
        <v>0</v>
      </c>
      <c r="E128" s="31">
        <f>+Enero!E128+Febrero!E128+'Marzo '!E128+'Abril '!E128+'Mayo '!E128+Junio!E128+Julio!E128+Agosto!E128+Septiembre!E128+'Octubre '!E128+Noviembre!E128+'Diciembre '!E128</f>
        <v>0</v>
      </c>
      <c r="F128" s="32"/>
      <c r="G128" s="32"/>
      <c r="H128" s="33"/>
      <c r="I128" s="34"/>
      <c r="J128" s="32"/>
      <c r="K128" s="35"/>
    </row>
    <row r="129" spans="1:11" s="3" customFormat="1" x14ac:dyDescent="0.2">
      <c r="A129" s="29" t="s">
        <v>235</v>
      </c>
      <c r="B129" s="30" t="s">
        <v>236</v>
      </c>
      <c r="C129" s="190">
        <f t="shared" si="1"/>
        <v>0</v>
      </c>
      <c r="D129" s="31">
        <f>+Enero!D129+Febrero!D129+'Marzo '!D129+'Abril '!D129+'Mayo '!D129+Junio!D129+Julio!D129+Agosto!D129+Septiembre!D129+'Octubre '!D129+Noviembre!D129+'Diciembre '!D129</f>
        <v>0</v>
      </c>
      <c r="E129" s="31">
        <f>+Enero!E129+Febrero!E129+'Marzo '!E129+'Abril '!E129+'Mayo '!E129+Junio!E129+Julio!E129+Agosto!E129+Septiembre!E129+'Octubre '!E129+Noviembre!E129+'Diciembre '!E129</f>
        <v>0</v>
      </c>
      <c r="F129" s="32"/>
      <c r="G129" s="32"/>
      <c r="H129" s="33"/>
      <c r="I129" s="34"/>
      <c r="J129" s="32"/>
      <c r="K129" s="35"/>
    </row>
    <row r="130" spans="1:11" s="3" customFormat="1" x14ac:dyDescent="0.2">
      <c r="A130" s="29" t="s">
        <v>237</v>
      </c>
      <c r="B130" s="30" t="s">
        <v>238</v>
      </c>
      <c r="C130" s="190">
        <f t="shared" si="1"/>
        <v>0</v>
      </c>
      <c r="D130" s="31">
        <f>+Enero!D130+Febrero!D130+'Marzo '!D130+'Abril '!D130+'Mayo '!D130+Junio!D130+Julio!D130+Agosto!D130+Septiembre!D130+'Octubre '!D130+Noviembre!D130+'Diciembre '!D130</f>
        <v>0</v>
      </c>
      <c r="E130" s="31">
        <f>+Enero!E130+Febrero!E130+'Marzo '!E130+'Abril '!E130+'Mayo '!E130+Junio!E130+Julio!E130+Agosto!E130+Septiembre!E130+'Octubre '!E130+Noviembre!E130+'Diciembre '!E130</f>
        <v>0</v>
      </c>
      <c r="F130" s="32"/>
      <c r="G130" s="32"/>
      <c r="H130" s="33"/>
      <c r="I130" s="34"/>
      <c r="J130" s="32"/>
      <c r="K130" s="35"/>
    </row>
    <row r="131" spans="1:11" s="3" customFormat="1" x14ac:dyDescent="0.2">
      <c r="A131" s="29" t="s">
        <v>239</v>
      </c>
      <c r="B131" s="30" t="s">
        <v>240</v>
      </c>
      <c r="C131" s="190">
        <f t="shared" si="1"/>
        <v>0</v>
      </c>
      <c r="D131" s="31">
        <f>+Enero!D131+Febrero!D131+'Marzo '!D131+'Abril '!D131+'Mayo '!D131+Junio!D131+Julio!D131+Agosto!D131+Septiembre!D131+'Octubre '!D131+Noviembre!D131+'Diciembre '!D131</f>
        <v>0</v>
      </c>
      <c r="E131" s="31">
        <f>+Enero!E131+Febrero!E131+'Marzo '!E131+'Abril '!E131+'Mayo '!E131+Junio!E131+Julio!E131+Agosto!E131+Septiembre!E131+'Octubre '!E131+Noviembre!E131+'Diciembre '!E131</f>
        <v>0</v>
      </c>
      <c r="F131" s="32"/>
      <c r="G131" s="32"/>
      <c r="H131" s="33"/>
      <c r="I131" s="34"/>
      <c r="J131" s="32"/>
      <c r="K131" s="35"/>
    </row>
    <row r="132" spans="1:11" s="3" customFormat="1" x14ac:dyDescent="0.2">
      <c r="A132" s="29" t="s">
        <v>241</v>
      </c>
      <c r="B132" s="30" t="s">
        <v>242</v>
      </c>
      <c r="C132" s="190">
        <f t="shared" si="1"/>
        <v>0</v>
      </c>
      <c r="D132" s="31">
        <f>+Enero!D132+Febrero!D132+'Marzo '!D132+'Abril '!D132+'Mayo '!D132+Junio!D132+Julio!D132+Agosto!D132+Septiembre!D132+'Octubre '!D132+Noviembre!D132+'Diciembre '!D132</f>
        <v>0</v>
      </c>
      <c r="E132" s="31">
        <f>+Enero!E132+Febrero!E132+'Marzo '!E132+'Abril '!E132+'Mayo '!E132+Junio!E132+Julio!E132+Agosto!E132+Septiembre!E132+'Octubre '!E132+Noviembre!E132+'Diciembre '!E132</f>
        <v>0</v>
      </c>
      <c r="F132" s="32"/>
      <c r="G132" s="32"/>
      <c r="H132" s="33"/>
      <c r="I132" s="34"/>
      <c r="J132" s="32"/>
      <c r="K132" s="35"/>
    </row>
    <row r="133" spans="1:11" s="3" customFormat="1" x14ac:dyDescent="0.2">
      <c r="A133" s="29" t="s">
        <v>243</v>
      </c>
      <c r="B133" s="30" t="s">
        <v>244</v>
      </c>
      <c r="C133" s="190">
        <f t="shared" si="1"/>
        <v>0</v>
      </c>
      <c r="D133" s="31">
        <f>+Enero!D133+Febrero!D133+'Marzo '!D133+'Abril '!D133+'Mayo '!D133+Junio!D133+Julio!D133+Agosto!D133+Septiembre!D133+'Octubre '!D133+Noviembre!D133+'Diciembre '!D133</f>
        <v>0</v>
      </c>
      <c r="E133" s="31">
        <f>+Enero!E133+Febrero!E133+'Marzo '!E133+'Abril '!E133+'Mayo '!E133+Junio!E133+Julio!E133+Agosto!E133+Septiembre!E133+'Octubre '!E133+Noviembre!E133+'Diciembre '!E133</f>
        <v>0</v>
      </c>
      <c r="F133" s="32"/>
      <c r="G133" s="32"/>
      <c r="H133" s="33"/>
      <c r="I133" s="34"/>
      <c r="J133" s="32"/>
      <c r="K133" s="35"/>
    </row>
    <row r="134" spans="1:11" s="3" customFormat="1" x14ac:dyDescent="0.2">
      <c r="A134" s="29" t="s">
        <v>245</v>
      </c>
      <c r="B134" s="30" t="s">
        <v>246</v>
      </c>
      <c r="C134" s="190">
        <f t="shared" si="1"/>
        <v>0</v>
      </c>
      <c r="D134" s="31">
        <f>+Enero!D134+Febrero!D134+'Marzo '!D134+'Abril '!D134+'Mayo '!D134+Junio!D134+Julio!D134+Agosto!D134+Septiembre!D134+'Octubre '!D134+Noviembre!D134+'Diciembre '!D134</f>
        <v>0</v>
      </c>
      <c r="E134" s="31">
        <f>+Enero!E134+Febrero!E134+'Marzo '!E134+'Abril '!E134+'Mayo '!E134+Junio!E134+Julio!E134+Agosto!E134+Septiembre!E134+'Octubre '!E134+Noviembre!E134+'Diciembre '!E134</f>
        <v>0</v>
      </c>
      <c r="F134" s="32"/>
      <c r="G134" s="32"/>
      <c r="H134" s="33"/>
      <c r="I134" s="34"/>
      <c r="J134" s="32"/>
      <c r="K134" s="35"/>
    </row>
    <row r="135" spans="1:11" s="3" customFormat="1" x14ac:dyDescent="0.2">
      <c r="A135" s="29" t="s">
        <v>247</v>
      </c>
      <c r="B135" s="30" t="s">
        <v>248</v>
      </c>
      <c r="C135" s="190">
        <f t="shared" si="1"/>
        <v>0</v>
      </c>
      <c r="D135" s="31">
        <f>+Enero!D135+Febrero!D135+'Marzo '!D135+'Abril '!D135+'Mayo '!D135+Junio!D135+Julio!D135+Agosto!D135+Septiembre!D135+'Octubre '!D135+Noviembre!D135+'Diciembre '!D135</f>
        <v>0</v>
      </c>
      <c r="E135" s="31">
        <f>+Enero!E135+Febrero!E135+'Marzo '!E135+'Abril '!E135+'Mayo '!E135+Junio!E135+Julio!E135+Agosto!E135+Septiembre!E135+'Octubre '!E135+Noviembre!E135+'Diciembre '!E135</f>
        <v>0</v>
      </c>
      <c r="F135" s="32"/>
      <c r="G135" s="32"/>
      <c r="H135" s="33"/>
      <c r="I135" s="34"/>
      <c r="J135" s="32"/>
      <c r="K135" s="35"/>
    </row>
    <row r="136" spans="1:11" s="3" customFormat="1" x14ac:dyDescent="0.2">
      <c r="A136" s="29" t="s">
        <v>249</v>
      </c>
      <c r="B136" s="30" t="s">
        <v>250</v>
      </c>
      <c r="C136" s="190">
        <f t="shared" si="1"/>
        <v>0</v>
      </c>
      <c r="D136" s="31">
        <f>+Enero!D136+Febrero!D136+'Marzo '!D136+'Abril '!D136+'Mayo '!D136+Junio!D136+Julio!D136+Agosto!D136+Septiembre!D136+'Octubre '!D136+Noviembre!D136+'Diciembre '!D136</f>
        <v>0</v>
      </c>
      <c r="E136" s="31">
        <f>+Enero!E136+Febrero!E136+'Marzo '!E136+'Abril '!E136+'Mayo '!E136+Junio!E136+Julio!E136+Agosto!E136+Septiembre!E136+'Octubre '!E136+Noviembre!E136+'Diciembre '!E136</f>
        <v>0</v>
      </c>
      <c r="F136" s="32"/>
      <c r="G136" s="32"/>
      <c r="H136" s="33"/>
      <c r="I136" s="34"/>
      <c r="J136" s="32"/>
      <c r="K136" s="35"/>
    </row>
    <row r="137" spans="1:11" s="3" customFormat="1" x14ac:dyDescent="0.2">
      <c r="A137" s="29" t="s">
        <v>251</v>
      </c>
      <c r="B137" s="30" t="s">
        <v>252</v>
      </c>
      <c r="C137" s="190">
        <f t="shared" si="1"/>
        <v>0</v>
      </c>
      <c r="D137" s="31">
        <f>+Enero!D137+Febrero!D137+'Marzo '!D137+'Abril '!D137+'Mayo '!D137+Junio!D137+Julio!D137+Agosto!D137+Septiembre!D137+'Octubre '!D137+Noviembre!D137+'Diciembre '!D137</f>
        <v>0</v>
      </c>
      <c r="E137" s="31">
        <f>+Enero!E137+Febrero!E137+'Marzo '!E137+'Abril '!E137+'Mayo '!E137+Junio!E137+Julio!E137+Agosto!E137+Septiembre!E137+'Octubre '!E137+Noviembre!E137+'Diciembre '!E137</f>
        <v>0</v>
      </c>
      <c r="F137" s="32"/>
      <c r="G137" s="32"/>
      <c r="H137" s="33"/>
      <c r="I137" s="34"/>
      <c r="J137" s="32"/>
      <c r="K137" s="35"/>
    </row>
    <row r="138" spans="1:11" s="3" customFormat="1" x14ac:dyDescent="0.2">
      <c r="A138" s="29" t="s">
        <v>253</v>
      </c>
      <c r="B138" s="30" t="s">
        <v>254</v>
      </c>
      <c r="C138" s="190">
        <f t="shared" si="1"/>
        <v>0</v>
      </c>
      <c r="D138" s="31">
        <f>+Enero!D138+Febrero!D138+'Marzo '!D138+'Abril '!D138+'Mayo '!D138+Junio!D138+Julio!D138+Agosto!D138+Septiembre!D138+'Octubre '!D138+Noviembre!D138+'Diciembre '!D138</f>
        <v>0</v>
      </c>
      <c r="E138" s="31">
        <f>+Enero!E138+Febrero!E138+'Marzo '!E138+'Abril '!E138+'Mayo '!E138+Junio!E138+Julio!E138+Agosto!E138+Septiembre!E138+'Octubre '!E138+Noviembre!E138+'Diciembre '!E138</f>
        <v>0</v>
      </c>
      <c r="F138" s="32"/>
      <c r="G138" s="32"/>
      <c r="H138" s="33"/>
      <c r="I138" s="34"/>
      <c r="J138" s="32"/>
      <c r="K138" s="35"/>
    </row>
    <row r="139" spans="1:11" s="3" customFormat="1" x14ac:dyDescent="0.2">
      <c r="A139" s="29" t="s">
        <v>255</v>
      </c>
      <c r="B139" s="30" t="s">
        <v>256</v>
      </c>
      <c r="C139" s="190">
        <f t="shared" si="1"/>
        <v>0</v>
      </c>
      <c r="D139" s="31">
        <f>+Enero!D139+Febrero!D139+'Marzo '!D139+'Abril '!D139+'Mayo '!D139+Junio!D139+Julio!D139+Agosto!D139+Septiembre!D139+'Octubre '!D139+Noviembre!D139+'Diciembre '!D139</f>
        <v>0</v>
      </c>
      <c r="E139" s="31">
        <f>+Enero!E139+Febrero!E139+'Marzo '!E139+'Abril '!E139+'Mayo '!E139+Junio!E139+Julio!E139+Agosto!E139+Septiembre!E139+'Octubre '!E139+Noviembre!E139+'Diciembre '!E139</f>
        <v>0</v>
      </c>
      <c r="F139" s="32"/>
      <c r="G139" s="32"/>
      <c r="H139" s="33"/>
      <c r="I139" s="34"/>
      <c r="J139" s="32"/>
      <c r="K139" s="35"/>
    </row>
    <row r="140" spans="1:11" s="3" customFormat="1" x14ac:dyDescent="0.2">
      <c r="A140" s="29" t="s">
        <v>257</v>
      </c>
      <c r="B140" s="30" t="s">
        <v>258</v>
      </c>
      <c r="C140" s="190">
        <f t="shared" si="1"/>
        <v>0</v>
      </c>
      <c r="D140" s="31">
        <f>+Enero!D140+Febrero!D140+'Marzo '!D140+'Abril '!D140+'Mayo '!D140+Junio!D140+Julio!D140+Agosto!D140+Septiembre!D140+'Octubre '!D140+Noviembre!D140+'Diciembre '!D140</f>
        <v>0</v>
      </c>
      <c r="E140" s="31">
        <f>+Enero!E140+Febrero!E140+'Marzo '!E140+'Abril '!E140+'Mayo '!E140+Junio!E140+Julio!E140+Agosto!E140+Septiembre!E140+'Octubre '!E140+Noviembre!E140+'Diciembre '!E140</f>
        <v>0</v>
      </c>
      <c r="F140" s="32"/>
      <c r="G140" s="32"/>
      <c r="H140" s="33"/>
      <c r="I140" s="34"/>
      <c r="J140" s="32"/>
      <c r="K140" s="35"/>
    </row>
    <row r="141" spans="1:11" s="3" customFormat="1" x14ac:dyDescent="0.2">
      <c r="A141" s="29" t="s">
        <v>259</v>
      </c>
      <c r="B141" s="30" t="s">
        <v>260</v>
      </c>
      <c r="C141" s="190">
        <f t="shared" si="1"/>
        <v>0</v>
      </c>
      <c r="D141" s="31">
        <f>+Enero!D141+Febrero!D141+'Marzo '!D141+'Abril '!D141+'Mayo '!D141+Junio!D141+Julio!D141+Agosto!D141+Septiembre!D141+'Octubre '!D141+Noviembre!D141+'Diciembre '!D141</f>
        <v>0</v>
      </c>
      <c r="E141" s="31">
        <f>+Enero!E141+Febrero!E141+'Marzo '!E141+'Abril '!E141+'Mayo '!E141+Junio!E141+Julio!E141+Agosto!E141+Septiembre!E141+'Octubre '!E141+Noviembre!E141+'Diciembre '!E141</f>
        <v>0</v>
      </c>
      <c r="F141" s="32"/>
      <c r="G141" s="32"/>
      <c r="H141" s="33"/>
      <c r="I141" s="34"/>
      <c r="J141" s="32"/>
      <c r="K141" s="35"/>
    </row>
    <row r="142" spans="1:11" s="3" customFormat="1" ht="11.25" customHeight="1" x14ac:dyDescent="0.2">
      <c r="A142" s="29" t="s">
        <v>261</v>
      </c>
      <c r="B142" s="30" t="s">
        <v>262</v>
      </c>
      <c r="C142" s="190">
        <f t="shared" ref="C142:C205" si="2">+D142+E142</f>
        <v>0</v>
      </c>
      <c r="D142" s="31">
        <f>+Enero!D142+Febrero!D142+'Marzo '!D142+'Abril '!D142+'Mayo '!D142+Junio!D142+Julio!D142+Agosto!D142+Septiembre!D142+'Octubre '!D142+Noviembre!D142+'Diciembre '!D142</f>
        <v>0</v>
      </c>
      <c r="E142" s="31">
        <f>+Enero!E142+Febrero!E142+'Marzo '!E142+'Abril '!E142+'Mayo '!E142+Junio!E142+Julio!E142+Agosto!E142+Septiembre!E142+'Octubre '!E142+Noviembre!E142+'Diciembre '!E142</f>
        <v>0</v>
      </c>
      <c r="F142" s="32"/>
      <c r="G142" s="32"/>
      <c r="H142" s="33"/>
      <c r="I142" s="34"/>
      <c r="J142" s="32"/>
      <c r="K142" s="35"/>
    </row>
    <row r="143" spans="1:11" s="3" customFormat="1" x14ac:dyDescent="0.2">
      <c r="A143" s="29" t="s">
        <v>263</v>
      </c>
      <c r="B143" s="30" t="s">
        <v>264</v>
      </c>
      <c r="C143" s="190">
        <f t="shared" si="2"/>
        <v>0</v>
      </c>
      <c r="D143" s="31">
        <f>+Enero!D143+Febrero!D143+'Marzo '!D143+'Abril '!D143+'Mayo '!D143+Junio!D143+Julio!D143+Agosto!D143+Septiembre!D143+'Octubre '!D143+Noviembre!D143+'Diciembre '!D143</f>
        <v>0</v>
      </c>
      <c r="E143" s="31">
        <f>+Enero!E143+Febrero!E143+'Marzo '!E143+'Abril '!E143+'Mayo '!E143+Junio!E143+Julio!E143+Agosto!E143+Septiembre!E143+'Octubre '!E143+Noviembre!E143+'Diciembre '!E143</f>
        <v>0</v>
      </c>
      <c r="F143" s="32"/>
      <c r="G143" s="32"/>
      <c r="H143" s="33"/>
      <c r="I143" s="34"/>
      <c r="J143" s="32"/>
      <c r="K143" s="35"/>
    </row>
    <row r="144" spans="1:11" s="3" customFormat="1" x14ac:dyDescent="0.2">
      <c r="A144" s="29" t="s">
        <v>265</v>
      </c>
      <c r="B144" s="30" t="s">
        <v>266</v>
      </c>
      <c r="C144" s="190">
        <f t="shared" si="2"/>
        <v>0</v>
      </c>
      <c r="D144" s="31">
        <f>+Enero!D144+Febrero!D144+'Marzo '!D144+'Abril '!D144+'Mayo '!D144+Junio!D144+Julio!D144+Agosto!D144+Septiembre!D144+'Octubre '!D144+Noviembre!D144+'Diciembre '!D144</f>
        <v>0</v>
      </c>
      <c r="E144" s="31">
        <f>+Enero!E144+Febrero!E144+'Marzo '!E144+'Abril '!E144+'Mayo '!E144+Junio!E144+Julio!E144+Agosto!E144+Septiembre!E144+'Octubre '!E144+Noviembre!E144+'Diciembre '!E144</f>
        <v>0</v>
      </c>
      <c r="F144" s="32"/>
      <c r="G144" s="32"/>
      <c r="H144" s="33"/>
      <c r="I144" s="34"/>
      <c r="J144" s="32"/>
      <c r="K144" s="35"/>
    </row>
    <row r="145" spans="1:11" s="3" customFormat="1" x14ac:dyDescent="0.2">
      <c r="A145" s="29" t="s">
        <v>267</v>
      </c>
      <c r="B145" s="30" t="s">
        <v>268</v>
      </c>
      <c r="C145" s="190">
        <f t="shared" si="2"/>
        <v>0</v>
      </c>
      <c r="D145" s="31">
        <f>+Enero!D145+Febrero!D145+'Marzo '!D145+'Abril '!D145+'Mayo '!D145+Junio!D145+Julio!D145+Agosto!D145+Septiembre!D145+'Octubre '!D145+Noviembre!D145+'Diciembre '!D145</f>
        <v>0</v>
      </c>
      <c r="E145" s="31">
        <f>+Enero!E145+Febrero!E145+'Marzo '!E145+'Abril '!E145+'Mayo '!E145+Junio!E145+Julio!E145+Agosto!E145+Septiembre!E145+'Octubre '!E145+Noviembre!E145+'Diciembre '!E145</f>
        <v>0</v>
      </c>
      <c r="F145" s="32"/>
      <c r="G145" s="32"/>
      <c r="H145" s="33"/>
      <c r="I145" s="34"/>
      <c r="J145" s="32"/>
      <c r="K145" s="35"/>
    </row>
    <row r="146" spans="1:11" s="3" customFormat="1" x14ac:dyDescent="0.2">
      <c r="A146" s="29" t="s">
        <v>269</v>
      </c>
      <c r="B146" s="30" t="s">
        <v>270</v>
      </c>
      <c r="C146" s="190">
        <f t="shared" si="2"/>
        <v>0</v>
      </c>
      <c r="D146" s="31">
        <f>+Enero!D146+Febrero!D146+'Marzo '!D146+'Abril '!D146+'Mayo '!D146+Junio!D146+Julio!D146+Agosto!D146+Septiembre!D146+'Octubre '!D146+Noviembre!D146+'Diciembre '!D146</f>
        <v>0</v>
      </c>
      <c r="E146" s="31">
        <f>+Enero!E146+Febrero!E146+'Marzo '!E146+'Abril '!E146+'Mayo '!E146+Junio!E146+Julio!E146+Agosto!E146+Septiembre!E146+'Octubre '!E146+Noviembre!E146+'Diciembre '!E146</f>
        <v>0</v>
      </c>
      <c r="F146" s="32"/>
      <c r="G146" s="32"/>
      <c r="H146" s="33"/>
      <c r="I146" s="34"/>
      <c r="J146" s="32"/>
      <c r="K146" s="35"/>
    </row>
    <row r="147" spans="1:11" s="3" customFormat="1" x14ac:dyDescent="0.2">
      <c r="A147" s="29" t="s">
        <v>271</v>
      </c>
      <c r="B147" s="30" t="s">
        <v>272</v>
      </c>
      <c r="C147" s="190">
        <f t="shared" si="2"/>
        <v>0</v>
      </c>
      <c r="D147" s="31">
        <f>+Enero!D147+Febrero!D147+'Marzo '!D147+'Abril '!D147+'Mayo '!D147+Junio!D147+Julio!D147+Agosto!D147+Septiembre!D147+'Octubre '!D147+Noviembre!D147+'Diciembre '!D147</f>
        <v>0</v>
      </c>
      <c r="E147" s="31">
        <f>+Enero!E147+Febrero!E147+'Marzo '!E147+'Abril '!E147+'Mayo '!E147+Junio!E147+Julio!E147+Agosto!E147+Septiembre!E147+'Octubre '!E147+Noviembre!E147+'Diciembre '!E147</f>
        <v>0</v>
      </c>
      <c r="F147" s="32"/>
      <c r="G147" s="32"/>
      <c r="H147" s="33"/>
      <c r="I147" s="34"/>
      <c r="J147" s="32"/>
      <c r="K147" s="35"/>
    </row>
    <row r="148" spans="1:11" s="3" customFormat="1" x14ac:dyDescent="0.2">
      <c r="A148" s="29" t="s">
        <v>273</v>
      </c>
      <c r="B148" s="30" t="s">
        <v>274</v>
      </c>
      <c r="C148" s="190">
        <f t="shared" si="2"/>
        <v>0</v>
      </c>
      <c r="D148" s="31">
        <f>+Enero!D148+Febrero!D148+'Marzo '!D148+'Abril '!D148+'Mayo '!D148+Junio!D148+Julio!D148+Agosto!D148+Septiembre!D148+'Octubre '!D148+Noviembre!D148+'Diciembre '!D148</f>
        <v>0</v>
      </c>
      <c r="E148" s="31">
        <f>+Enero!E148+Febrero!E148+'Marzo '!E148+'Abril '!E148+'Mayo '!E148+Junio!E148+Julio!E148+Agosto!E148+Septiembre!E148+'Octubre '!E148+Noviembre!E148+'Diciembre '!E148</f>
        <v>0</v>
      </c>
      <c r="F148" s="32"/>
      <c r="G148" s="32"/>
      <c r="H148" s="33"/>
      <c r="I148" s="34"/>
      <c r="J148" s="32"/>
      <c r="K148" s="35"/>
    </row>
    <row r="149" spans="1:11" s="3" customFormat="1" x14ac:dyDescent="0.2">
      <c r="A149" s="29" t="s">
        <v>275</v>
      </c>
      <c r="B149" s="30" t="s">
        <v>276</v>
      </c>
      <c r="C149" s="190">
        <f t="shared" si="2"/>
        <v>0</v>
      </c>
      <c r="D149" s="31">
        <f>+Enero!D149+Febrero!D149+'Marzo '!D149+'Abril '!D149+'Mayo '!D149+Junio!D149+Julio!D149+Agosto!D149+Septiembre!D149+'Octubre '!D149+Noviembre!D149+'Diciembre '!D149</f>
        <v>0</v>
      </c>
      <c r="E149" s="31">
        <f>+Enero!E149+Febrero!E149+'Marzo '!E149+'Abril '!E149+'Mayo '!E149+Junio!E149+Julio!E149+Agosto!E149+Septiembre!E149+'Octubre '!E149+Noviembre!E149+'Diciembre '!E149</f>
        <v>0</v>
      </c>
      <c r="F149" s="32"/>
      <c r="G149" s="32"/>
      <c r="H149" s="33"/>
      <c r="I149" s="34"/>
      <c r="J149" s="32"/>
      <c r="K149" s="35"/>
    </row>
    <row r="150" spans="1:11" s="3" customFormat="1" x14ac:dyDescent="0.2">
      <c r="A150" s="29" t="s">
        <v>277</v>
      </c>
      <c r="B150" s="30" t="s">
        <v>278</v>
      </c>
      <c r="C150" s="190">
        <f t="shared" si="2"/>
        <v>0</v>
      </c>
      <c r="D150" s="31">
        <f>+Enero!D150+Febrero!D150+'Marzo '!D150+'Abril '!D150+'Mayo '!D150+Junio!D150+Julio!D150+Agosto!D150+Septiembre!D150+'Octubre '!D150+Noviembre!D150+'Diciembre '!D150</f>
        <v>0</v>
      </c>
      <c r="E150" s="31">
        <f>+Enero!E150+Febrero!E150+'Marzo '!E150+'Abril '!E150+'Mayo '!E150+Junio!E150+Julio!E150+Agosto!E150+Septiembre!E150+'Octubre '!E150+Noviembre!E150+'Diciembre '!E150</f>
        <v>0</v>
      </c>
      <c r="F150" s="32"/>
      <c r="G150" s="32"/>
      <c r="H150" s="33"/>
      <c r="I150" s="34"/>
      <c r="J150" s="32"/>
      <c r="K150" s="35"/>
    </row>
    <row r="151" spans="1:11" s="3" customFormat="1" x14ac:dyDescent="0.2">
      <c r="A151" s="29" t="s">
        <v>279</v>
      </c>
      <c r="B151" s="30" t="s">
        <v>280</v>
      </c>
      <c r="C151" s="190">
        <f t="shared" si="2"/>
        <v>0</v>
      </c>
      <c r="D151" s="31">
        <f>+Enero!D151+Febrero!D151+'Marzo '!D151+'Abril '!D151+'Mayo '!D151+Junio!D151+Julio!D151+Agosto!D151+Septiembre!D151+'Octubre '!D151+Noviembre!D151+'Diciembre '!D151</f>
        <v>0</v>
      </c>
      <c r="E151" s="31">
        <f>+Enero!E151+Febrero!E151+'Marzo '!E151+'Abril '!E151+'Mayo '!E151+Junio!E151+Julio!E151+Agosto!E151+Septiembre!E151+'Octubre '!E151+Noviembre!E151+'Diciembre '!E151</f>
        <v>0</v>
      </c>
      <c r="F151" s="32"/>
      <c r="G151" s="32"/>
      <c r="H151" s="33"/>
      <c r="I151" s="34"/>
      <c r="J151" s="32"/>
      <c r="K151" s="35"/>
    </row>
    <row r="152" spans="1:11" s="3" customFormat="1" x14ac:dyDescent="0.2">
      <c r="A152" s="29" t="s">
        <v>281</v>
      </c>
      <c r="B152" s="30" t="s">
        <v>282</v>
      </c>
      <c r="C152" s="190">
        <f t="shared" si="2"/>
        <v>0</v>
      </c>
      <c r="D152" s="31">
        <f>+Enero!D152+Febrero!D152+'Marzo '!D152+'Abril '!D152+'Mayo '!D152+Junio!D152+Julio!D152+Agosto!D152+Septiembre!D152+'Octubre '!D152+Noviembre!D152+'Diciembre '!D152</f>
        <v>0</v>
      </c>
      <c r="E152" s="31">
        <f>+Enero!E152+Febrero!E152+'Marzo '!E152+'Abril '!E152+'Mayo '!E152+Junio!E152+Julio!E152+Agosto!E152+Septiembre!E152+'Octubre '!E152+Noviembre!E152+'Diciembre '!E152</f>
        <v>0</v>
      </c>
      <c r="F152" s="32"/>
      <c r="G152" s="32"/>
      <c r="H152" s="33"/>
      <c r="I152" s="34"/>
      <c r="J152" s="32"/>
      <c r="K152" s="35"/>
    </row>
    <row r="153" spans="1:11" s="3" customFormat="1" x14ac:dyDescent="0.2">
      <c r="A153" s="29" t="s">
        <v>283</v>
      </c>
      <c r="B153" s="30" t="s">
        <v>284</v>
      </c>
      <c r="C153" s="190">
        <f t="shared" si="2"/>
        <v>0</v>
      </c>
      <c r="D153" s="31">
        <f>+Enero!D153+Febrero!D153+'Marzo '!D153+'Abril '!D153+'Mayo '!D153+Junio!D153+Julio!D153+Agosto!D153+Septiembre!D153+'Octubre '!D153+Noviembre!D153+'Diciembre '!D153</f>
        <v>0</v>
      </c>
      <c r="E153" s="31">
        <f>+Enero!E153+Febrero!E153+'Marzo '!E153+'Abril '!E153+'Mayo '!E153+Junio!E153+Julio!E153+Agosto!E153+Septiembre!E153+'Octubre '!E153+Noviembre!E153+'Diciembre '!E153</f>
        <v>0</v>
      </c>
      <c r="F153" s="32"/>
      <c r="G153" s="32"/>
      <c r="H153" s="33"/>
      <c r="I153" s="34"/>
      <c r="J153" s="32"/>
      <c r="K153" s="35"/>
    </row>
    <row r="154" spans="1:11" s="3" customFormat="1" x14ac:dyDescent="0.2">
      <c r="A154" s="29" t="s">
        <v>285</v>
      </c>
      <c r="B154" s="30" t="s">
        <v>286</v>
      </c>
      <c r="C154" s="190">
        <f t="shared" si="2"/>
        <v>0</v>
      </c>
      <c r="D154" s="31">
        <f>+Enero!D154+Febrero!D154+'Marzo '!D154+'Abril '!D154+'Mayo '!D154+Junio!D154+Julio!D154+Agosto!D154+Septiembre!D154+'Octubre '!D154+Noviembre!D154+'Diciembre '!D154</f>
        <v>0</v>
      </c>
      <c r="E154" s="31">
        <f>+Enero!E154+Febrero!E154+'Marzo '!E154+'Abril '!E154+'Mayo '!E154+Junio!E154+Julio!E154+Agosto!E154+Septiembre!E154+'Octubre '!E154+Noviembre!E154+'Diciembre '!E154</f>
        <v>0</v>
      </c>
      <c r="F154" s="32"/>
      <c r="G154" s="32"/>
      <c r="H154" s="33"/>
      <c r="I154" s="34"/>
      <c r="J154" s="32"/>
      <c r="K154" s="35"/>
    </row>
    <row r="155" spans="1:11" s="3" customFormat="1" x14ac:dyDescent="0.2">
      <c r="A155" s="29" t="s">
        <v>287</v>
      </c>
      <c r="B155" s="30" t="s">
        <v>288</v>
      </c>
      <c r="C155" s="190">
        <f t="shared" si="2"/>
        <v>0</v>
      </c>
      <c r="D155" s="31">
        <f>+Enero!D155+Febrero!D155+'Marzo '!D155+'Abril '!D155+'Mayo '!D155+Junio!D155+Julio!D155+Agosto!D155+Septiembre!D155+'Octubre '!D155+Noviembre!D155+'Diciembre '!D155</f>
        <v>0</v>
      </c>
      <c r="E155" s="31">
        <f>+Enero!E155+Febrero!E155+'Marzo '!E155+'Abril '!E155+'Mayo '!E155+Junio!E155+Julio!E155+Agosto!E155+Septiembre!E155+'Octubre '!E155+Noviembre!E155+'Diciembre '!E155</f>
        <v>0</v>
      </c>
      <c r="F155" s="32"/>
      <c r="G155" s="32"/>
      <c r="H155" s="33"/>
      <c r="I155" s="34"/>
      <c r="J155" s="32"/>
      <c r="K155" s="35"/>
    </row>
    <row r="156" spans="1:11" s="3" customFormat="1" x14ac:dyDescent="0.2">
      <c r="A156" s="29" t="s">
        <v>289</v>
      </c>
      <c r="B156" s="30" t="s">
        <v>290</v>
      </c>
      <c r="C156" s="190">
        <f t="shared" si="2"/>
        <v>0</v>
      </c>
      <c r="D156" s="31">
        <f>+Enero!D156+Febrero!D156+'Marzo '!D156+'Abril '!D156+'Mayo '!D156+Junio!D156+Julio!D156+Agosto!D156+Septiembre!D156+'Octubre '!D156+Noviembre!D156+'Diciembre '!D156</f>
        <v>0</v>
      </c>
      <c r="E156" s="31">
        <f>+Enero!E156+Febrero!E156+'Marzo '!E156+'Abril '!E156+'Mayo '!E156+Junio!E156+Julio!E156+Agosto!E156+Septiembre!E156+'Octubre '!E156+Noviembre!E156+'Diciembre '!E156</f>
        <v>0</v>
      </c>
      <c r="F156" s="32"/>
      <c r="G156" s="32"/>
      <c r="H156" s="33"/>
      <c r="I156" s="34"/>
      <c r="J156" s="32"/>
      <c r="K156" s="35"/>
    </row>
    <row r="157" spans="1:11" s="3" customFormat="1" x14ac:dyDescent="0.2">
      <c r="A157" s="29" t="s">
        <v>291</v>
      </c>
      <c r="B157" s="30" t="s">
        <v>292</v>
      </c>
      <c r="C157" s="190">
        <f t="shared" si="2"/>
        <v>0</v>
      </c>
      <c r="D157" s="31">
        <f>+Enero!D157+Febrero!D157+'Marzo '!D157+'Abril '!D157+'Mayo '!D157+Junio!D157+Julio!D157+Agosto!D157+Septiembre!D157+'Octubre '!D157+Noviembre!D157+'Diciembre '!D157</f>
        <v>0</v>
      </c>
      <c r="E157" s="31">
        <f>+Enero!E157+Febrero!E157+'Marzo '!E157+'Abril '!E157+'Mayo '!E157+Junio!E157+Julio!E157+Agosto!E157+Septiembre!E157+'Octubre '!E157+Noviembre!E157+'Diciembre '!E157</f>
        <v>0</v>
      </c>
      <c r="F157" s="32"/>
      <c r="G157" s="32"/>
      <c r="H157" s="33"/>
      <c r="I157" s="34"/>
      <c r="J157" s="32"/>
      <c r="K157" s="35"/>
    </row>
    <row r="158" spans="1:11" s="3" customFormat="1" x14ac:dyDescent="0.2">
      <c r="A158" s="29" t="s">
        <v>293</v>
      </c>
      <c r="B158" s="30" t="s">
        <v>294</v>
      </c>
      <c r="C158" s="190">
        <f t="shared" si="2"/>
        <v>0</v>
      </c>
      <c r="D158" s="31">
        <f>+Enero!D158+Febrero!D158+'Marzo '!D158+'Abril '!D158+'Mayo '!D158+Junio!D158+Julio!D158+Agosto!D158+Septiembre!D158+'Octubre '!D158+Noviembre!D158+'Diciembre '!D158</f>
        <v>0</v>
      </c>
      <c r="E158" s="31">
        <f>+Enero!E158+Febrero!E158+'Marzo '!E158+'Abril '!E158+'Mayo '!E158+Junio!E158+Julio!E158+Agosto!E158+Septiembre!E158+'Octubre '!E158+Noviembre!E158+'Diciembre '!E158</f>
        <v>0</v>
      </c>
      <c r="F158" s="32"/>
      <c r="G158" s="32"/>
      <c r="H158" s="33"/>
      <c r="I158" s="34"/>
      <c r="J158" s="32"/>
      <c r="K158" s="35"/>
    </row>
    <row r="159" spans="1:11" s="3" customFormat="1" x14ac:dyDescent="0.2">
      <c r="A159" s="29" t="s">
        <v>295</v>
      </c>
      <c r="B159" s="30" t="s">
        <v>296</v>
      </c>
      <c r="C159" s="190">
        <f t="shared" si="2"/>
        <v>0</v>
      </c>
      <c r="D159" s="31">
        <f>+Enero!D159+Febrero!D159+'Marzo '!D159+'Abril '!D159+'Mayo '!D159+Junio!D159+Julio!D159+Agosto!D159+Septiembre!D159+'Octubre '!D159+Noviembre!D159+'Diciembre '!D159</f>
        <v>0</v>
      </c>
      <c r="E159" s="31">
        <f>+Enero!E159+Febrero!E159+'Marzo '!E159+'Abril '!E159+'Mayo '!E159+Junio!E159+Julio!E159+Agosto!E159+Septiembre!E159+'Octubre '!E159+Noviembre!E159+'Diciembre '!E159</f>
        <v>0</v>
      </c>
      <c r="F159" s="32"/>
      <c r="G159" s="32"/>
      <c r="H159" s="33"/>
      <c r="I159" s="34"/>
      <c r="J159" s="32"/>
      <c r="K159" s="35"/>
    </row>
    <row r="160" spans="1:11" s="3" customFormat="1" x14ac:dyDescent="0.2">
      <c r="A160" s="29" t="s">
        <v>297</v>
      </c>
      <c r="B160" s="30" t="s">
        <v>298</v>
      </c>
      <c r="C160" s="190">
        <f t="shared" si="2"/>
        <v>0</v>
      </c>
      <c r="D160" s="31">
        <f>+Enero!D160+Febrero!D160+'Marzo '!D160+'Abril '!D160+'Mayo '!D160+Junio!D160+Julio!D160+Agosto!D160+Septiembre!D160+'Octubre '!D160+Noviembre!D160+'Diciembre '!D160</f>
        <v>0</v>
      </c>
      <c r="E160" s="31">
        <f>+Enero!E160+Febrero!E160+'Marzo '!E160+'Abril '!E160+'Mayo '!E160+Junio!E160+Julio!E160+Agosto!E160+Septiembre!E160+'Octubre '!E160+Noviembre!E160+'Diciembre '!E160</f>
        <v>0</v>
      </c>
      <c r="F160" s="32"/>
      <c r="G160" s="32"/>
      <c r="H160" s="33"/>
      <c r="I160" s="34"/>
      <c r="J160" s="32"/>
      <c r="K160" s="35"/>
    </row>
    <row r="161" spans="1:11" s="3" customFormat="1" x14ac:dyDescent="0.2">
      <c r="A161" s="29" t="s">
        <v>299</v>
      </c>
      <c r="B161" s="30" t="s">
        <v>300</v>
      </c>
      <c r="C161" s="190">
        <f t="shared" si="2"/>
        <v>0</v>
      </c>
      <c r="D161" s="31">
        <f>+Enero!D161+Febrero!D161+'Marzo '!D161+'Abril '!D161+'Mayo '!D161+Junio!D161+Julio!D161+Agosto!D161+Septiembre!D161+'Octubre '!D161+Noviembre!D161+'Diciembre '!D161</f>
        <v>0</v>
      </c>
      <c r="E161" s="31">
        <f>+Enero!E161+Febrero!E161+'Marzo '!E161+'Abril '!E161+'Mayo '!E161+Junio!E161+Julio!E161+Agosto!E161+Septiembre!E161+'Octubre '!E161+Noviembre!E161+'Diciembre '!E161</f>
        <v>0</v>
      </c>
      <c r="F161" s="32"/>
      <c r="G161" s="32"/>
      <c r="H161" s="33"/>
      <c r="I161" s="34"/>
      <c r="J161" s="32"/>
      <c r="K161" s="35"/>
    </row>
    <row r="162" spans="1:11" s="3" customFormat="1" x14ac:dyDescent="0.2">
      <c r="A162" s="29" t="s">
        <v>301</v>
      </c>
      <c r="B162" s="30" t="s">
        <v>302</v>
      </c>
      <c r="C162" s="190">
        <f t="shared" si="2"/>
        <v>28</v>
      </c>
      <c r="D162" s="31">
        <f>+Enero!D162+Febrero!D162+'Marzo '!D162+'Abril '!D162+'Mayo '!D162+Junio!D162+Julio!D162+Agosto!D162+Septiembre!D162+'Octubre '!D162+Noviembre!D162+'Diciembre '!D162</f>
        <v>0</v>
      </c>
      <c r="E162" s="31">
        <f>+Enero!E162+Febrero!E162+'Marzo '!E162+'Abril '!E162+'Mayo '!E162+Junio!E162+Julio!E162+Agosto!E162+Septiembre!E162+'Octubre '!E162+Noviembre!E162+'Diciembre '!E162</f>
        <v>28</v>
      </c>
      <c r="F162" s="32"/>
      <c r="G162" s="32"/>
      <c r="H162" s="33"/>
      <c r="I162" s="34"/>
      <c r="J162" s="32"/>
      <c r="K162" s="35"/>
    </row>
    <row r="163" spans="1:11" s="3" customFormat="1" x14ac:dyDescent="0.2">
      <c r="A163" s="29" t="s">
        <v>303</v>
      </c>
      <c r="B163" s="30" t="s">
        <v>304</v>
      </c>
      <c r="C163" s="190">
        <f t="shared" si="2"/>
        <v>0</v>
      </c>
      <c r="D163" s="31">
        <f>+Enero!D163+Febrero!D163+'Marzo '!D163+'Abril '!D163+'Mayo '!D163+Junio!D163+Julio!D163+Agosto!D163+Septiembre!D163+'Octubre '!D163+Noviembre!D163+'Diciembre '!D163</f>
        <v>0</v>
      </c>
      <c r="E163" s="31">
        <f>+Enero!E163+Febrero!E163+'Marzo '!E163+'Abril '!E163+'Mayo '!E163+Junio!E163+Julio!E163+Agosto!E163+Septiembre!E163+'Octubre '!E163+Noviembre!E163+'Diciembre '!E163</f>
        <v>0</v>
      </c>
      <c r="F163" s="32"/>
      <c r="G163" s="32"/>
      <c r="H163" s="33"/>
      <c r="I163" s="34"/>
      <c r="J163" s="32"/>
      <c r="K163" s="35"/>
    </row>
    <row r="164" spans="1:11" s="3" customFormat="1" x14ac:dyDescent="0.2">
      <c r="A164" s="29" t="s">
        <v>305</v>
      </c>
      <c r="B164" s="30" t="s">
        <v>306</v>
      </c>
      <c r="C164" s="190">
        <f t="shared" si="2"/>
        <v>0</v>
      </c>
      <c r="D164" s="31">
        <f>+Enero!D164+Febrero!D164+'Marzo '!D164+'Abril '!D164+'Mayo '!D164+Junio!D164+Julio!D164+Agosto!D164+Septiembre!D164+'Octubre '!D164+Noviembre!D164+'Diciembre '!D164</f>
        <v>0</v>
      </c>
      <c r="E164" s="31">
        <f>+Enero!E164+Febrero!E164+'Marzo '!E164+'Abril '!E164+'Mayo '!E164+Junio!E164+Julio!E164+Agosto!E164+Septiembre!E164+'Octubre '!E164+Noviembre!E164+'Diciembre '!E164</f>
        <v>0</v>
      </c>
      <c r="F164" s="32"/>
      <c r="G164" s="32"/>
      <c r="H164" s="33"/>
      <c r="I164" s="34"/>
      <c r="J164" s="32"/>
      <c r="K164" s="35"/>
    </row>
    <row r="165" spans="1:11" s="3" customFormat="1" x14ac:dyDescent="0.2">
      <c r="A165" s="29" t="s">
        <v>307</v>
      </c>
      <c r="B165" s="30" t="s">
        <v>308</v>
      </c>
      <c r="C165" s="190">
        <f t="shared" si="2"/>
        <v>0</v>
      </c>
      <c r="D165" s="31">
        <f>+Enero!D165+Febrero!D165+'Marzo '!D165+'Abril '!D165+'Mayo '!D165+Junio!D165+Julio!D165+Agosto!D165+Septiembre!D165+'Octubre '!D165+Noviembre!D165+'Diciembre '!D165</f>
        <v>0</v>
      </c>
      <c r="E165" s="31">
        <f>+Enero!E165+Febrero!E165+'Marzo '!E165+'Abril '!E165+'Mayo '!E165+Junio!E165+Julio!E165+Agosto!E165+Septiembre!E165+'Octubre '!E165+Noviembre!E165+'Diciembre '!E165</f>
        <v>0</v>
      </c>
      <c r="F165" s="32"/>
      <c r="G165" s="32"/>
      <c r="H165" s="33"/>
      <c r="I165" s="34"/>
      <c r="J165" s="32"/>
      <c r="K165" s="35"/>
    </row>
    <row r="166" spans="1:11" s="3" customFormat="1" x14ac:dyDescent="0.2">
      <c r="A166" s="29" t="s">
        <v>309</v>
      </c>
      <c r="B166" s="30" t="s">
        <v>310</v>
      </c>
      <c r="C166" s="190">
        <f t="shared" si="2"/>
        <v>0</v>
      </c>
      <c r="D166" s="31">
        <f>+Enero!D166+Febrero!D166+'Marzo '!D166+'Abril '!D166+'Mayo '!D166+Junio!D166+Julio!D166+Agosto!D166+Septiembre!D166+'Octubre '!D166+Noviembre!D166+'Diciembre '!D166</f>
        <v>0</v>
      </c>
      <c r="E166" s="31">
        <f>+Enero!E166+Febrero!E166+'Marzo '!E166+'Abril '!E166+'Mayo '!E166+Junio!E166+Julio!E166+Agosto!E166+Septiembre!E166+'Octubre '!E166+Noviembre!E166+'Diciembre '!E166</f>
        <v>0</v>
      </c>
      <c r="F166" s="32"/>
      <c r="G166" s="32"/>
      <c r="H166" s="33"/>
      <c r="I166" s="34"/>
      <c r="J166" s="32"/>
      <c r="K166" s="35"/>
    </row>
    <row r="167" spans="1:11" s="3" customFormat="1" x14ac:dyDescent="0.2">
      <c r="A167" s="29" t="s">
        <v>311</v>
      </c>
      <c r="B167" s="30" t="s">
        <v>312</v>
      </c>
      <c r="C167" s="190">
        <f t="shared" si="2"/>
        <v>116</v>
      </c>
      <c r="D167" s="31">
        <f>+Enero!D167+Febrero!D167+'Marzo '!D167+'Abril '!D167+'Mayo '!D167+Junio!D167+Julio!D167+Agosto!D167+Septiembre!D167+'Octubre '!D167+Noviembre!D167+'Diciembre '!D167</f>
        <v>0</v>
      </c>
      <c r="E167" s="31">
        <f>+Enero!E167+Febrero!E167+'Marzo '!E167+'Abril '!E167+'Mayo '!E167+Junio!E167+Julio!E167+Agosto!E167+Septiembre!E167+'Octubre '!E167+Noviembre!E167+'Diciembre '!E167</f>
        <v>116</v>
      </c>
      <c r="F167" s="32"/>
      <c r="G167" s="32"/>
      <c r="H167" s="33"/>
      <c r="I167" s="34"/>
      <c r="J167" s="32"/>
      <c r="K167" s="35"/>
    </row>
    <row r="168" spans="1:11" s="3" customFormat="1" x14ac:dyDescent="0.2">
      <c r="A168" s="29" t="s">
        <v>313</v>
      </c>
      <c r="B168" s="30" t="s">
        <v>314</v>
      </c>
      <c r="C168" s="190">
        <f t="shared" si="2"/>
        <v>0</v>
      </c>
      <c r="D168" s="31">
        <f>+Enero!D168+Febrero!D168+'Marzo '!D168+'Abril '!D168+'Mayo '!D168+Junio!D168+Julio!D168+Agosto!D168+Septiembre!D168+'Octubre '!D168+Noviembre!D168+'Diciembre '!D168</f>
        <v>0</v>
      </c>
      <c r="E168" s="31">
        <f>+Enero!E168+Febrero!E168+'Marzo '!E168+'Abril '!E168+'Mayo '!E168+Junio!E168+Julio!E168+Agosto!E168+Septiembre!E168+'Octubre '!E168+Noviembre!E168+'Diciembre '!E168</f>
        <v>0</v>
      </c>
      <c r="F168" s="32"/>
      <c r="G168" s="32"/>
      <c r="H168" s="33"/>
      <c r="I168" s="34"/>
      <c r="J168" s="32"/>
      <c r="K168" s="35"/>
    </row>
    <row r="169" spans="1:11" s="3" customFormat="1" x14ac:dyDescent="0.2">
      <c r="A169" s="29" t="s">
        <v>315</v>
      </c>
      <c r="B169" s="30" t="s">
        <v>316</v>
      </c>
      <c r="C169" s="190">
        <f t="shared" si="2"/>
        <v>0</v>
      </c>
      <c r="D169" s="31">
        <f>+Enero!D169+Febrero!D169+'Marzo '!D169+'Abril '!D169+'Mayo '!D169+Junio!D169+Julio!D169+Agosto!D169+Septiembre!D169+'Octubre '!D169+Noviembre!D169+'Diciembre '!D169</f>
        <v>0</v>
      </c>
      <c r="E169" s="31">
        <f>+Enero!E169+Febrero!E169+'Marzo '!E169+'Abril '!E169+'Mayo '!E169+Junio!E169+Julio!E169+Agosto!E169+Septiembre!E169+'Octubre '!E169+Noviembre!E169+'Diciembre '!E169</f>
        <v>0</v>
      </c>
      <c r="F169" s="32"/>
      <c r="G169" s="32"/>
      <c r="H169" s="33"/>
      <c r="I169" s="34"/>
      <c r="J169" s="32"/>
      <c r="K169" s="35"/>
    </row>
    <row r="170" spans="1:11" s="3" customFormat="1" x14ac:dyDescent="0.2">
      <c r="A170" s="29" t="s">
        <v>317</v>
      </c>
      <c r="B170" s="30" t="s">
        <v>318</v>
      </c>
      <c r="C170" s="190">
        <f t="shared" si="2"/>
        <v>0</v>
      </c>
      <c r="D170" s="31">
        <f>+Enero!D170+Febrero!D170+'Marzo '!D170+'Abril '!D170+'Mayo '!D170+Junio!D170+Julio!D170+Agosto!D170+Septiembre!D170+'Octubre '!D170+Noviembre!D170+'Diciembre '!D170</f>
        <v>0</v>
      </c>
      <c r="E170" s="31">
        <f>+Enero!E170+Febrero!E170+'Marzo '!E170+'Abril '!E170+'Mayo '!E170+Junio!E170+Julio!E170+Agosto!E170+Septiembre!E170+'Octubre '!E170+Noviembre!E170+'Diciembre '!E170</f>
        <v>0</v>
      </c>
      <c r="F170" s="32"/>
      <c r="G170" s="32"/>
      <c r="H170" s="33"/>
      <c r="I170" s="34"/>
      <c r="J170" s="32"/>
      <c r="K170" s="35"/>
    </row>
    <row r="171" spans="1:11" s="3" customFormat="1" x14ac:dyDescent="0.2">
      <c r="A171" s="29" t="s">
        <v>319</v>
      </c>
      <c r="B171" s="30" t="s">
        <v>320</v>
      </c>
      <c r="C171" s="190">
        <f t="shared" si="2"/>
        <v>0</v>
      </c>
      <c r="D171" s="31">
        <f>+Enero!D171+Febrero!D171+'Marzo '!D171+'Abril '!D171+'Mayo '!D171+Junio!D171+Julio!D171+Agosto!D171+Septiembre!D171+'Octubre '!D171+Noviembre!D171+'Diciembre '!D171</f>
        <v>0</v>
      </c>
      <c r="E171" s="31">
        <f>+Enero!E171+Febrero!E171+'Marzo '!E171+'Abril '!E171+'Mayo '!E171+Junio!E171+Julio!E171+Agosto!E171+Septiembre!E171+'Octubre '!E171+Noviembre!E171+'Diciembre '!E171</f>
        <v>0</v>
      </c>
      <c r="F171" s="32"/>
      <c r="G171" s="32"/>
      <c r="H171" s="33"/>
      <c r="I171" s="34"/>
      <c r="J171" s="32"/>
      <c r="K171" s="35"/>
    </row>
    <row r="172" spans="1:11" s="3" customFormat="1" x14ac:dyDescent="0.2">
      <c r="A172" s="29" t="s">
        <v>321</v>
      </c>
      <c r="B172" s="30" t="s">
        <v>322</v>
      </c>
      <c r="C172" s="190">
        <f t="shared" si="2"/>
        <v>0</v>
      </c>
      <c r="D172" s="31">
        <f>+Enero!D172+Febrero!D172+'Marzo '!D172+'Abril '!D172+'Mayo '!D172+Junio!D172+Julio!D172+Agosto!D172+Septiembre!D172+'Octubre '!D172+Noviembre!D172+'Diciembre '!D172</f>
        <v>0</v>
      </c>
      <c r="E172" s="31">
        <f>+Enero!E172+Febrero!E172+'Marzo '!E172+'Abril '!E172+'Mayo '!E172+Junio!E172+Julio!E172+Agosto!E172+Septiembre!E172+'Octubre '!E172+Noviembre!E172+'Diciembre '!E172</f>
        <v>0</v>
      </c>
      <c r="F172" s="32"/>
      <c r="G172" s="32"/>
      <c r="H172" s="33"/>
      <c r="I172" s="34"/>
      <c r="J172" s="32"/>
      <c r="K172" s="35"/>
    </row>
    <row r="173" spans="1:11" s="3" customFormat="1" x14ac:dyDescent="0.2">
      <c r="A173" s="29" t="s">
        <v>323</v>
      </c>
      <c r="B173" s="36" t="s">
        <v>324</v>
      </c>
      <c r="C173" s="191">
        <f t="shared" si="2"/>
        <v>0</v>
      </c>
      <c r="D173" s="31">
        <f>+Enero!D173+Febrero!D173+'Marzo '!D173+'Abril '!D173+'Mayo '!D173+Junio!D173+Julio!D173+Agosto!D173+Septiembre!D173+'Octubre '!D173+Noviembre!D173+'Diciembre '!D173</f>
        <v>0</v>
      </c>
      <c r="E173" s="31">
        <f>+Enero!E173+Febrero!E173+'Marzo '!E173+'Abril '!E173+'Mayo '!E173+Junio!E173+Julio!E173+Agosto!E173+Septiembre!E173+'Octubre '!E173+Noviembre!E173+'Diciembre '!E173</f>
        <v>0</v>
      </c>
      <c r="F173" s="32"/>
      <c r="G173" s="32"/>
      <c r="H173" s="33"/>
      <c r="I173" s="34"/>
      <c r="J173" s="32"/>
      <c r="K173" s="35"/>
    </row>
    <row r="174" spans="1:11" s="3" customFormat="1" x14ac:dyDescent="0.2">
      <c r="A174" s="29"/>
      <c r="B174" s="41" t="s">
        <v>325</v>
      </c>
      <c r="C174" s="197">
        <f t="shared" si="2"/>
        <v>116</v>
      </c>
      <c r="D174" s="52">
        <f>+Enero!D174+Febrero!D174+'Marzo '!D174+'Abril '!D174+'Mayo '!D174+Junio!D174+Julio!D174+Agosto!D174+Septiembre!D174+'Octubre '!D174+Noviembre!D174+'Diciembre '!D174</f>
        <v>0</v>
      </c>
      <c r="E174" s="52">
        <f>+Enero!E174+Febrero!E174+'Marzo '!E174+'Abril '!E174+'Mayo '!E174+Junio!E174+Julio!E174+Agosto!E174+Septiembre!E174+'Octubre '!E174+Noviembre!E174+'Diciembre '!E174</f>
        <v>116</v>
      </c>
      <c r="F174" s="53"/>
      <c r="G174" s="53"/>
      <c r="H174" s="54"/>
      <c r="I174" s="55"/>
      <c r="J174" s="53"/>
      <c r="K174" s="56"/>
    </row>
    <row r="175" spans="1:11" s="3" customFormat="1" x14ac:dyDescent="0.2">
      <c r="A175" s="29" t="s">
        <v>326</v>
      </c>
      <c r="B175" s="30" t="s">
        <v>327</v>
      </c>
      <c r="C175" s="190">
        <f t="shared" si="2"/>
        <v>0</v>
      </c>
      <c r="D175" s="31">
        <f>+Enero!D175+Febrero!D175+'Marzo '!D175+'Abril '!D175+'Mayo '!D175+Junio!D175+Julio!D175+Agosto!D175+Septiembre!D175+'Octubre '!D175+Noviembre!D175+'Diciembre '!D175</f>
        <v>0</v>
      </c>
      <c r="E175" s="31">
        <f>+Enero!E175+Febrero!E175+'Marzo '!E175+'Abril '!E175+'Mayo '!E175+Junio!E175+Julio!E175+Agosto!E175+Septiembre!E175+'Octubre '!E175+Noviembre!E175+'Diciembre '!E175</f>
        <v>0</v>
      </c>
      <c r="F175" s="32"/>
      <c r="G175" s="32"/>
      <c r="H175" s="33"/>
      <c r="I175" s="34"/>
      <c r="J175" s="32"/>
      <c r="K175" s="35"/>
    </row>
    <row r="176" spans="1:11" s="3" customFormat="1" x14ac:dyDescent="0.2">
      <c r="A176" s="29" t="s">
        <v>328</v>
      </c>
      <c r="B176" s="30" t="s">
        <v>329</v>
      </c>
      <c r="C176" s="190">
        <f t="shared" si="2"/>
        <v>0</v>
      </c>
      <c r="D176" s="31">
        <f>+Enero!D176+Febrero!D176+'Marzo '!D176+'Abril '!D176+'Mayo '!D176+Junio!D176+Julio!D176+Agosto!D176+Septiembre!D176+'Octubre '!D176+Noviembre!D176+'Diciembre '!D176</f>
        <v>0</v>
      </c>
      <c r="E176" s="31">
        <f>+Enero!E176+Febrero!E176+'Marzo '!E176+'Abril '!E176+'Mayo '!E176+Junio!E176+Julio!E176+Agosto!E176+Septiembre!E176+'Octubre '!E176+Noviembre!E176+'Diciembre '!E176</f>
        <v>0</v>
      </c>
      <c r="F176" s="32"/>
      <c r="G176" s="32"/>
      <c r="H176" s="33"/>
      <c r="I176" s="34"/>
      <c r="J176" s="32"/>
      <c r="K176" s="35"/>
    </row>
    <row r="177" spans="1:11" s="3" customFormat="1" x14ac:dyDescent="0.2">
      <c r="A177" s="29" t="s">
        <v>330</v>
      </c>
      <c r="B177" s="30" t="s">
        <v>331</v>
      </c>
      <c r="C177" s="190">
        <f t="shared" si="2"/>
        <v>0</v>
      </c>
      <c r="D177" s="31">
        <f>+Enero!D177+Febrero!D177+'Marzo '!D177+'Abril '!D177+'Mayo '!D177+Junio!D177+Julio!D177+Agosto!D177+Septiembre!D177+'Octubre '!D177+Noviembre!D177+'Diciembre '!D177</f>
        <v>0</v>
      </c>
      <c r="E177" s="31">
        <f>+Enero!E177+Febrero!E177+'Marzo '!E177+'Abril '!E177+'Mayo '!E177+Junio!E177+Julio!E177+Agosto!E177+Septiembre!E177+'Octubre '!E177+Noviembre!E177+'Diciembre '!E177</f>
        <v>0</v>
      </c>
      <c r="F177" s="32"/>
      <c r="G177" s="32"/>
      <c r="H177" s="33"/>
      <c r="I177" s="34"/>
      <c r="J177" s="32"/>
      <c r="K177" s="35"/>
    </row>
    <row r="178" spans="1:11" s="3" customFormat="1" x14ac:dyDescent="0.2">
      <c r="A178" s="29" t="s">
        <v>332</v>
      </c>
      <c r="B178" s="30" t="s">
        <v>333</v>
      </c>
      <c r="C178" s="190">
        <f t="shared" si="2"/>
        <v>0</v>
      </c>
      <c r="D178" s="31">
        <f>+Enero!D178+Febrero!D178+'Marzo '!D178+'Abril '!D178+'Mayo '!D178+Junio!D178+Julio!D178+Agosto!D178+Septiembre!D178+'Octubre '!D178+Noviembre!D178+'Diciembre '!D178</f>
        <v>0</v>
      </c>
      <c r="E178" s="31">
        <f>+Enero!E178+Febrero!E178+'Marzo '!E178+'Abril '!E178+'Mayo '!E178+Junio!E178+Julio!E178+Agosto!E178+Septiembre!E178+'Octubre '!E178+Noviembre!E178+'Diciembre '!E178</f>
        <v>0</v>
      </c>
      <c r="F178" s="32"/>
      <c r="G178" s="32"/>
      <c r="H178" s="33"/>
      <c r="I178" s="34"/>
      <c r="J178" s="32"/>
      <c r="K178" s="35"/>
    </row>
    <row r="179" spans="1:11" s="3" customFormat="1" x14ac:dyDescent="0.2">
      <c r="A179" s="29" t="s">
        <v>334</v>
      </c>
      <c r="B179" s="30" t="s">
        <v>335</v>
      </c>
      <c r="C179" s="190">
        <f t="shared" si="2"/>
        <v>0</v>
      </c>
      <c r="D179" s="31">
        <f>+Enero!D179+Febrero!D179+'Marzo '!D179+'Abril '!D179+'Mayo '!D179+Junio!D179+Julio!D179+Agosto!D179+Septiembre!D179+'Octubre '!D179+Noviembre!D179+'Diciembre '!D179</f>
        <v>0</v>
      </c>
      <c r="E179" s="31">
        <f>+Enero!E179+Febrero!E179+'Marzo '!E179+'Abril '!E179+'Mayo '!E179+Junio!E179+Julio!E179+Agosto!E179+Septiembre!E179+'Octubre '!E179+Noviembre!E179+'Diciembre '!E179</f>
        <v>0</v>
      </c>
      <c r="F179" s="32"/>
      <c r="G179" s="32"/>
      <c r="H179" s="33"/>
      <c r="I179" s="34"/>
      <c r="J179" s="32"/>
      <c r="K179" s="35"/>
    </row>
    <row r="180" spans="1:11" s="3" customFormat="1" x14ac:dyDescent="0.2">
      <c r="A180" s="29" t="s">
        <v>336</v>
      </c>
      <c r="B180" s="30" t="s">
        <v>337</v>
      </c>
      <c r="C180" s="190">
        <f t="shared" si="2"/>
        <v>0</v>
      </c>
      <c r="D180" s="31">
        <f>+Enero!D180+Febrero!D180+'Marzo '!D180+'Abril '!D180+'Mayo '!D180+Junio!D180+Julio!D180+Agosto!D180+Septiembre!D180+'Octubre '!D180+Noviembre!D180+'Diciembre '!D180</f>
        <v>0</v>
      </c>
      <c r="E180" s="31">
        <f>+Enero!E180+Febrero!E180+'Marzo '!E180+'Abril '!E180+'Mayo '!E180+Junio!E180+Julio!E180+Agosto!E180+Septiembre!E180+'Octubre '!E180+Noviembre!E180+'Diciembre '!E180</f>
        <v>0</v>
      </c>
      <c r="F180" s="32"/>
      <c r="G180" s="32"/>
      <c r="H180" s="33"/>
      <c r="I180" s="34"/>
      <c r="J180" s="32"/>
      <c r="K180" s="35"/>
    </row>
    <row r="181" spans="1:11" s="3" customFormat="1" x14ac:dyDescent="0.2">
      <c r="A181" s="29" t="s">
        <v>338</v>
      </c>
      <c r="B181" s="30" t="s">
        <v>339</v>
      </c>
      <c r="C181" s="190">
        <f t="shared" si="2"/>
        <v>0</v>
      </c>
      <c r="D181" s="31">
        <f>+Enero!D181+Febrero!D181+'Marzo '!D181+'Abril '!D181+'Mayo '!D181+Junio!D181+Julio!D181+Agosto!D181+Septiembre!D181+'Octubre '!D181+Noviembre!D181+'Diciembre '!D181</f>
        <v>0</v>
      </c>
      <c r="E181" s="31">
        <f>+Enero!E181+Febrero!E181+'Marzo '!E181+'Abril '!E181+'Mayo '!E181+Junio!E181+Julio!E181+Agosto!E181+Septiembre!E181+'Octubre '!E181+Noviembre!E181+'Diciembre '!E181</f>
        <v>0</v>
      </c>
      <c r="F181" s="32"/>
      <c r="G181" s="32"/>
      <c r="H181" s="33"/>
      <c r="I181" s="34"/>
      <c r="J181" s="32"/>
      <c r="K181" s="35"/>
    </row>
    <row r="182" spans="1:11" s="3" customFormat="1" x14ac:dyDescent="0.2">
      <c r="A182" s="29" t="s">
        <v>340</v>
      </c>
      <c r="B182" s="30" t="s">
        <v>341</v>
      </c>
      <c r="C182" s="190">
        <f t="shared" si="2"/>
        <v>0</v>
      </c>
      <c r="D182" s="31">
        <f>+Enero!D182+Febrero!D182+'Marzo '!D182+'Abril '!D182+'Mayo '!D182+Junio!D182+Julio!D182+Agosto!D182+Septiembre!D182+'Octubre '!D182+Noviembre!D182+'Diciembre '!D182</f>
        <v>0</v>
      </c>
      <c r="E182" s="31">
        <f>+Enero!E182+Febrero!E182+'Marzo '!E182+'Abril '!E182+'Mayo '!E182+Junio!E182+Julio!E182+Agosto!E182+Septiembre!E182+'Octubre '!E182+Noviembre!E182+'Diciembre '!E182</f>
        <v>0</v>
      </c>
      <c r="F182" s="32"/>
      <c r="G182" s="32"/>
      <c r="H182" s="33"/>
      <c r="I182" s="34"/>
      <c r="J182" s="32"/>
      <c r="K182" s="35"/>
    </row>
    <row r="183" spans="1:11" s="3" customFormat="1" x14ac:dyDescent="0.2">
      <c r="A183" s="29" t="s">
        <v>342</v>
      </c>
      <c r="B183" s="30" t="s">
        <v>343</v>
      </c>
      <c r="C183" s="190">
        <f t="shared" si="2"/>
        <v>0</v>
      </c>
      <c r="D183" s="31">
        <f>+Enero!D183+Febrero!D183+'Marzo '!D183+'Abril '!D183+'Mayo '!D183+Junio!D183+Julio!D183+Agosto!D183+Septiembre!D183+'Octubre '!D183+Noviembre!D183+'Diciembre '!D183</f>
        <v>0</v>
      </c>
      <c r="E183" s="31">
        <f>+Enero!E183+Febrero!E183+'Marzo '!E183+'Abril '!E183+'Mayo '!E183+Junio!E183+Julio!E183+Agosto!E183+Septiembre!E183+'Octubre '!E183+Noviembre!E183+'Diciembre '!E183</f>
        <v>0</v>
      </c>
      <c r="F183" s="32"/>
      <c r="G183" s="32"/>
      <c r="H183" s="33"/>
      <c r="I183" s="34"/>
      <c r="J183" s="32"/>
      <c r="K183" s="35"/>
    </row>
    <row r="184" spans="1:11" s="3" customFormat="1" x14ac:dyDescent="0.2">
      <c r="A184" s="29" t="s">
        <v>344</v>
      </c>
      <c r="B184" s="30" t="s">
        <v>345</v>
      </c>
      <c r="C184" s="190">
        <f t="shared" si="2"/>
        <v>0</v>
      </c>
      <c r="D184" s="31">
        <f>+Enero!D184+Febrero!D184+'Marzo '!D184+'Abril '!D184+'Mayo '!D184+Junio!D184+Julio!D184+Agosto!D184+Septiembre!D184+'Octubre '!D184+Noviembre!D184+'Diciembre '!D184</f>
        <v>0</v>
      </c>
      <c r="E184" s="31">
        <f>+Enero!E184+Febrero!E184+'Marzo '!E184+'Abril '!E184+'Mayo '!E184+Junio!E184+Julio!E184+Agosto!E184+Septiembre!E184+'Octubre '!E184+Noviembre!E184+'Diciembre '!E184</f>
        <v>0</v>
      </c>
      <c r="F184" s="32"/>
      <c r="G184" s="32"/>
      <c r="H184" s="33"/>
      <c r="I184" s="34"/>
      <c r="J184" s="32"/>
      <c r="K184" s="35"/>
    </row>
    <row r="185" spans="1:11" s="3" customFormat="1" x14ac:dyDescent="0.2">
      <c r="A185" s="29" t="s">
        <v>346</v>
      </c>
      <c r="B185" s="30" t="s">
        <v>347</v>
      </c>
      <c r="C185" s="190">
        <f t="shared" si="2"/>
        <v>0</v>
      </c>
      <c r="D185" s="31">
        <f>+Enero!D185+Febrero!D185+'Marzo '!D185+'Abril '!D185+'Mayo '!D185+Junio!D185+Julio!D185+Agosto!D185+Septiembre!D185+'Octubre '!D185+Noviembre!D185+'Diciembre '!D185</f>
        <v>0</v>
      </c>
      <c r="E185" s="31">
        <f>+Enero!E185+Febrero!E185+'Marzo '!E185+'Abril '!E185+'Mayo '!E185+Junio!E185+Julio!E185+Agosto!E185+Septiembre!E185+'Octubre '!E185+Noviembre!E185+'Diciembre '!E185</f>
        <v>0</v>
      </c>
      <c r="F185" s="32"/>
      <c r="G185" s="32"/>
      <c r="H185" s="33"/>
      <c r="I185" s="34"/>
      <c r="J185" s="32"/>
      <c r="K185" s="35"/>
    </row>
    <row r="186" spans="1:11" s="3" customFormat="1" x14ac:dyDescent="0.2">
      <c r="A186" s="29" t="s">
        <v>348</v>
      </c>
      <c r="B186" s="30" t="s">
        <v>349</v>
      </c>
      <c r="C186" s="190">
        <f t="shared" si="2"/>
        <v>0</v>
      </c>
      <c r="D186" s="31">
        <f>+Enero!D186+Febrero!D186+'Marzo '!D186+'Abril '!D186+'Mayo '!D186+Junio!D186+Julio!D186+Agosto!D186+Septiembre!D186+'Octubre '!D186+Noviembre!D186+'Diciembre '!D186</f>
        <v>0</v>
      </c>
      <c r="E186" s="31">
        <f>+Enero!E186+Febrero!E186+'Marzo '!E186+'Abril '!E186+'Mayo '!E186+Junio!E186+Julio!E186+Agosto!E186+Septiembre!E186+'Octubre '!E186+Noviembre!E186+'Diciembre '!E186</f>
        <v>0</v>
      </c>
      <c r="F186" s="32"/>
      <c r="G186" s="32"/>
      <c r="H186" s="33"/>
      <c r="I186" s="34"/>
      <c r="J186" s="32"/>
      <c r="K186" s="35"/>
    </row>
    <row r="187" spans="1:11" s="3" customFormat="1" x14ac:dyDescent="0.2">
      <c r="A187" s="29" t="s">
        <v>350</v>
      </c>
      <c r="B187" s="30" t="s">
        <v>351</v>
      </c>
      <c r="C187" s="190">
        <f t="shared" si="2"/>
        <v>0</v>
      </c>
      <c r="D187" s="31">
        <f>+Enero!D187+Febrero!D187+'Marzo '!D187+'Abril '!D187+'Mayo '!D187+Junio!D187+Julio!D187+Agosto!D187+Septiembre!D187+'Octubre '!D187+Noviembre!D187+'Diciembre '!D187</f>
        <v>0</v>
      </c>
      <c r="E187" s="31">
        <f>+Enero!E187+Febrero!E187+'Marzo '!E187+'Abril '!E187+'Mayo '!E187+Junio!E187+Julio!E187+Agosto!E187+Septiembre!E187+'Octubre '!E187+Noviembre!E187+'Diciembre '!E187</f>
        <v>0</v>
      </c>
      <c r="F187" s="32"/>
      <c r="G187" s="32"/>
      <c r="H187" s="33"/>
      <c r="I187" s="34"/>
      <c r="J187" s="32"/>
      <c r="K187" s="35"/>
    </row>
    <row r="188" spans="1:11" s="3" customFormat="1" x14ac:dyDescent="0.2">
      <c r="A188" s="29" t="s">
        <v>352</v>
      </c>
      <c r="B188" s="30" t="s">
        <v>353</v>
      </c>
      <c r="C188" s="190">
        <f t="shared" si="2"/>
        <v>0</v>
      </c>
      <c r="D188" s="31">
        <f>+Enero!D188+Febrero!D188+'Marzo '!D188+'Abril '!D188+'Mayo '!D188+Junio!D188+Julio!D188+Agosto!D188+Septiembre!D188+'Octubre '!D188+Noviembre!D188+'Diciembre '!D188</f>
        <v>0</v>
      </c>
      <c r="E188" s="31">
        <f>+Enero!E188+Febrero!E188+'Marzo '!E188+'Abril '!E188+'Mayo '!E188+Junio!E188+Julio!E188+Agosto!E188+Septiembre!E188+'Octubre '!E188+Noviembre!E188+'Diciembre '!E188</f>
        <v>0</v>
      </c>
      <c r="F188" s="32"/>
      <c r="G188" s="32"/>
      <c r="H188" s="33"/>
      <c r="I188" s="34"/>
      <c r="J188" s="32"/>
      <c r="K188" s="35"/>
    </row>
    <row r="189" spans="1:11" s="3" customFormat="1" x14ac:dyDescent="0.2">
      <c r="A189" s="29" t="s">
        <v>354</v>
      </c>
      <c r="B189" s="30" t="s">
        <v>355</v>
      </c>
      <c r="C189" s="190">
        <f t="shared" si="2"/>
        <v>0</v>
      </c>
      <c r="D189" s="31">
        <f>+Enero!D189+Febrero!D189+'Marzo '!D189+'Abril '!D189+'Mayo '!D189+Junio!D189+Julio!D189+Agosto!D189+Septiembre!D189+'Octubre '!D189+Noviembre!D189+'Diciembre '!D189</f>
        <v>0</v>
      </c>
      <c r="E189" s="31">
        <f>+Enero!E189+Febrero!E189+'Marzo '!E189+'Abril '!E189+'Mayo '!E189+Junio!E189+Julio!E189+Agosto!E189+Septiembre!E189+'Octubre '!E189+Noviembre!E189+'Diciembre '!E189</f>
        <v>0</v>
      </c>
      <c r="F189" s="32"/>
      <c r="G189" s="32"/>
      <c r="H189" s="33"/>
      <c r="I189" s="34"/>
      <c r="J189" s="32"/>
      <c r="K189" s="35"/>
    </row>
    <row r="190" spans="1:11" s="3" customFormat="1" x14ac:dyDescent="0.2">
      <c r="A190" s="29" t="s">
        <v>356</v>
      </c>
      <c r="B190" s="30" t="s">
        <v>357</v>
      </c>
      <c r="C190" s="190">
        <f t="shared" si="2"/>
        <v>5</v>
      </c>
      <c r="D190" s="31">
        <f>+Enero!D190+Febrero!D190+'Marzo '!D190+'Abril '!D190+'Mayo '!D190+Junio!D190+Julio!D190+Agosto!D190+Septiembre!D190+'Octubre '!D190+Noviembre!D190+'Diciembre '!D190</f>
        <v>0</v>
      </c>
      <c r="E190" s="31">
        <f>+Enero!E190+Febrero!E190+'Marzo '!E190+'Abril '!E190+'Mayo '!E190+Junio!E190+Julio!E190+Agosto!E190+Septiembre!E190+'Octubre '!E190+Noviembre!E190+'Diciembre '!E190</f>
        <v>5</v>
      </c>
      <c r="F190" s="32"/>
      <c r="G190" s="32"/>
      <c r="H190" s="33"/>
      <c r="I190" s="34"/>
      <c r="J190" s="32"/>
      <c r="K190" s="35"/>
    </row>
    <row r="191" spans="1:11" s="3" customFormat="1" x14ac:dyDescent="0.2">
      <c r="A191" s="29" t="s">
        <v>358</v>
      </c>
      <c r="B191" s="30" t="s">
        <v>359</v>
      </c>
      <c r="C191" s="190">
        <f t="shared" si="2"/>
        <v>0</v>
      </c>
      <c r="D191" s="31">
        <f>+Enero!D191+Febrero!D191+'Marzo '!D191+'Abril '!D191+'Mayo '!D191+Junio!D191+Julio!D191+Agosto!D191+Septiembre!D191+'Octubre '!D191+Noviembre!D191+'Diciembre '!D191</f>
        <v>0</v>
      </c>
      <c r="E191" s="31">
        <f>+Enero!E191+Febrero!E191+'Marzo '!E191+'Abril '!E191+'Mayo '!E191+Junio!E191+Julio!E191+Agosto!E191+Septiembre!E191+'Octubre '!E191+Noviembre!E191+'Diciembre '!E191</f>
        <v>0</v>
      </c>
      <c r="F191" s="32"/>
      <c r="G191" s="32"/>
      <c r="H191" s="33"/>
      <c r="I191" s="34"/>
      <c r="J191" s="32"/>
      <c r="K191" s="35"/>
    </row>
    <row r="192" spans="1:11" s="3" customFormat="1" x14ac:dyDescent="0.2">
      <c r="A192" s="29" t="s">
        <v>360</v>
      </c>
      <c r="B192" s="30" t="s">
        <v>361</v>
      </c>
      <c r="C192" s="190">
        <f t="shared" si="2"/>
        <v>9</v>
      </c>
      <c r="D192" s="31">
        <f>+Enero!D192+Febrero!D192+'Marzo '!D192+'Abril '!D192+'Mayo '!D192+Junio!D192+Julio!D192+Agosto!D192+Septiembre!D192+'Octubre '!D192+Noviembre!D192+'Diciembre '!D192</f>
        <v>0</v>
      </c>
      <c r="E192" s="31">
        <f>+Enero!E192+Febrero!E192+'Marzo '!E192+'Abril '!E192+'Mayo '!E192+Junio!E192+Julio!E192+Agosto!E192+Septiembre!E192+'Octubre '!E192+Noviembre!E192+'Diciembre '!E192</f>
        <v>9</v>
      </c>
      <c r="F192" s="32"/>
      <c r="G192" s="32"/>
      <c r="H192" s="33"/>
      <c r="I192" s="34"/>
      <c r="J192" s="32"/>
      <c r="K192" s="35"/>
    </row>
    <row r="193" spans="1:11" s="3" customFormat="1" x14ac:dyDescent="0.2">
      <c r="A193" s="29" t="s">
        <v>362</v>
      </c>
      <c r="B193" s="30" t="s">
        <v>363</v>
      </c>
      <c r="C193" s="190">
        <f t="shared" si="2"/>
        <v>7</v>
      </c>
      <c r="D193" s="31">
        <f>+Enero!D193+Febrero!D193+'Marzo '!D193+'Abril '!D193+'Mayo '!D193+Junio!D193+Julio!D193+Agosto!D193+Septiembre!D193+'Octubre '!D193+Noviembre!D193+'Diciembre '!D193</f>
        <v>0</v>
      </c>
      <c r="E193" s="31">
        <f>+Enero!E193+Febrero!E193+'Marzo '!E193+'Abril '!E193+'Mayo '!E193+Junio!E193+Julio!E193+Agosto!E193+Septiembre!E193+'Octubre '!E193+Noviembre!E193+'Diciembre '!E193</f>
        <v>7</v>
      </c>
      <c r="F193" s="32"/>
      <c r="G193" s="32"/>
      <c r="H193" s="33"/>
      <c r="I193" s="34"/>
      <c r="J193" s="32"/>
      <c r="K193" s="35"/>
    </row>
    <row r="194" spans="1:11" s="3" customFormat="1" x14ac:dyDescent="0.2">
      <c r="A194" s="29" t="s">
        <v>364</v>
      </c>
      <c r="B194" s="30" t="s">
        <v>365</v>
      </c>
      <c r="C194" s="190">
        <f t="shared" si="2"/>
        <v>0</v>
      </c>
      <c r="D194" s="31">
        <f>+Enero!D194+Febrero!D194+'Marzo '!D194+'Abril '!D194+'Mayo '!D194+Junio!D194+Julio!D194+Agosto!D194+Septiembre!D194+'Octubre '!D194+Noviembre!D194+'Diciembre '!D194</f>
        <v>0</v>
      </c>
      <c r="E194" s="31">
        <f>+Enero!E194+Febrero!E194+'Marzo '!E194+'Abril '!E194+'Mayo '!E194+Junio!E194+Julio!E194+Agosto!E194+Septiembre!E194+'Octubre '!E194+Noviembre!E194+'Diciembre '!E194</f>
        <v>0</v>
      </c>
      <c r="F194" s="32"/>
      <c r="G194" s="32"/>
      <c r="H194" s="33"/>
      <c r="I194" s="34"/>
      <c r="J194" s="32"/>
      <c r="K194" s="35"/>
    </row>
    <row r="195" spans="1:11" s="3" customFormat="1" x14ac:dyDescent="0.2">
      <c r="A195" s="29" t="s">
        <v>366</v>
      </c>
      <c r="B195" s="30" t="s">
        <v>367</v>
      </c>
      <c r="C195" s="190">
        <f t="shared" si="2"/>
        <v>0</v>
      </c>
      <c r="D195" s="31">
        <f>+Enero!D195+Febrero!D195+'Marzo '!D195+'Abril '!D195+'Mayo '!D195+Junio!D195+Julio!D195+Agosto!D195+Septiembre!D195+'Octubre '!D195+Noviembre!D195+'Diciembre '!D195</f>
        <v>0</v>
      </c>
      <c r="E195" s="31">
        <f>+Enero!E195+Febrero!E195+'Marzo '!E195+'Abril '!E195+'Mayo '!E195+Junio!E195+Julio!E195+Agosto!E195+Septiembre!E195+'Octubre '!E195+Noviembre!E195+'Diciembre '!E195</f>
        <v>0</v>
      </c>
      <c r="F195" s="32"/>
      <c r="G195" s="32"/>
      <c r="H195" s="33"/>
      <c r="I195" s="34"/>
      <c r="J195" s="32"/>
      <c r="K195" s="35"/>
    </row>
    <row r="196" spans="1:11" s="3" customFormat="1" x14ac:dyDescent="0.2">
      <c r="A196" s="29" t="s">
        <v>368</v>
      </c>
      <c r="B196" s="30" t="s">
        <v>369</v>
      </c>
      <c r="C196" s="190">
        <f t="shared" si="2"/>
        <v>0</v>
      </c>
      <c r="D196" s="31">
        <f>+Enero!D196+Febrero!D196+'Marzo '!D196+'Abril '!D196+'Mayo '!D196+Junio!D196+Julio!D196+Agosto!D196+Septiembre!D196+'Octubre '!D196+Noviembre!D196+'Diciembre '!D196</f>
        <v>0</v>
      </c>
      <c r="E196" s="31">
        <f>+Enero!E196+Febrero!E196+'Marzo '!E196+'Abril '!E196+'Mayo '!E196+Junio!E196+Julio!E196+Agosto!E196+Septiembre!E196+'Octubre '!E196+Noviembre!E196+'Diciembre '!E196</f>
        <v>0</v>
      </c>
      <c r="F196" s="32"/>
      <c r="G196" s="32"/>
      <c r="H196" s="33"/>
      <c r="I196" s="34"/>
      <c r="J196" s="32"/>
      <c r="K196" s="35"/>
    </row>
    <row r="197" spans="1:11" s="3" customFormat="1" x14ac:dyDescent="0.2">
      <c r="A197" s="29" t="s">
        <v>370</v>
      </c>
      <c r="B197" s="30" t="s">
        <v>371</v>
      </c>
      <c r="C197" s="190">
        <f t="shared" si="2"/>
        <v>0</v>
      </c>
      <c r="D197" s="31">
        <f>+Enero!D197+Febrero!D197+'Marzo '!D197+'Abril '!D197+'Mayo '!D197+Junio!D197+Julio!D197+Agosto!D197+Septiembre!D197+'Octubre '!D197+Noviembre!D197+'Diciembre '!D197</f>
        <v>0</v>
      </c>
      <c r="E197" s="31">
        <f>+Enero!E197+Febrero!E197+'Marzo '!E197+'Abril '!E197+'Mayo '!E197+Junio!E197+Julio!E197+Agosto!E197+Septiembre!E197+'Octubre '!E197+Noviembre!E197+'Diciembre '!E197</f>
        <v>0</v>
      </c>
      <c r="F197" s="32"/>
      <c r="G197" s="32"/>
      <c r="H197" s="33"/>
      <c r="I197" s="34"/>
      <c r="J197" s="32"/>
      <c r="K197" s="35"/>
    </row>
    <row r="198" spans="1:11" s="3" customFormat="1" x14ac:dyDescent="0.2">
      <c r="A198" s="29" t="s">
        <v>372</v>
      </c>
      <c r="B198" s="30" t="s">
        <v>373</v>
      </c>
      <c r="C198" s="190">
        <f t="shared" si="2"/>
        <v>0</v>
      </c>
      <c r="D198" s="31">
        <f>+Enero!D198+Febrero!D198+'Marzo '!D198+'Abril '!D198+'Mayo '!D198+Junio!D198+Julio!D198+Agosto!D198+Septiembre!D198+'Octubre '!D198+Noviembre!D198+'Diciembre '!D198</f>
        <v>0</v>
      </c>
      <c r="E198" s="31">
        <f>+Enero!E198+Febrero!E198+'Marzo '!E198+'Abril '!E198+'Mayo '!E198+Junio!E198+Julio!E198+Agosto!E198+Septiembre!E198+'Octubre '!E198+Noviembre!E198+'Diciembre '!E198</f>
        <v>0</v>
      </c>
      <c r="F198" s="32"/>
      <c r="G198" s="32"/>
      <c r="H198" s="33"/>
      <c r="I198" s="34"/>
      <c r="J198" s="32"/>
      <c r="K198" s="35"/>
    </row>
    <row r="199" spans="1:11" s="3" customFormat="1" x14ac:dyDescent="0.2">
      <c r="A199" s="29" t="s">
        <v>374</v>
      </c>
      <c r="B199" s="30" t="s">
        <v>375</v>
      </c>
      <c r="C199" s="190">
        <f t="shared" si="2"/>
        <v>0</v>
      </c>
      <c r="D199" s="31">
        <f>+Enero!D199+Febrero!D199+'Marzo '!D199+'Abril '!D199+'Mayo '!D199+Junio!D199+Julio!D199+Agosto!D199+Septiembre!D199+'Octubre '!D199+Noviembre!D199+'Diciembre '!D199</f>
        <v>0</v>
      </c>
      <c r="E199" s="31">
        <f>+Enero!E199+Febrero!E199+'Marzo '!E199+'Abril '!E199+'Mayo '!E199+Junio!E199+Julio!E199+Agosto!E199+Septiembre!E199+'Octubre '!E199+Noviembre!E199+'Diciembre '!E199</f>
        <v>0</v>
      </c>
      <c r="F199" s="32"/>
      <c r="G199" s="32"/>
      <c r="H199" s="33"/>
      <c r="I199" s="34"/>
      <c r="J199" s="32"/>
      <c r="K199" s="35"/>
    </row>
    <row r="200" spans="1:11" s="3" customFormat="1" x14ac:dyDescent="0.2">
      <c r="A200" s="29" t="s">
        <v>376</v>
      </c>
      <c r="B200" s="30" t="s">
        <v>377</v>
      </c>
      <c r="C200" s="190">
        <f t="shared" si="2"/>
        <v>0</v>
      </c>
      <c r="D200" s="31">
        <f>+Enero!D200+Febrero!D200+'Marzo '!D200+'Abril '!D200+'Mayo '!D200+Junio!D200+Julio!D200+Agosto!D200+Septiembre!D200+'Octubre '!D200+Noviembre!D200+'Diciembre '!D200</f>
        <v>0</v>
      </c>
      <c r="E200" s="31">
        <f>+Enero!E200+Febrero!E200+'Marzo '!E200+'Abril '!E200+'Mayo '!E200+Junio!E200+Julio!E200+Agosto!E200+Septiembre!E200+'Octubre '!E200+Noviembre!E200+'Diciembre '!E200</f>
        <v>0</v>
      </c>
      <c r="F200" s="32"/>
      <c r="G200" s="32"/>
      <c r="H200" s="33"/>
      <c r="I200" s="34"/>
      <c r="J200" s="32"/>
      <c r="K200" s="35"/>
    </row>
    <row r="201" spans="1:11" s="3" customFormat="1" x14ac:dyDescent="0.2">
      <c r="A201" s="29" t="s">
        <v>378</v>
      </c>
      <c r="B201" s="30" t="s">
        <v>379</v>
      </c>
      <c r="C201" s="190">
        <f t="shared" si="2"/>
        <v>0</v>
      </c>
      <c r="D201" s="31">
        <f>+Enero!D201+Febrero!D201+'Marzo '!D201+'Abril '!D201+'Mayo '!D201+Junio!D201+Julio!D201+Agosto!D201+Septiembre!D201+'Octubre '!D201+Noviembre!D201+'Diciembre '!D201</f>
        <v>0</v>
      </c>
      <c r="E201" s="31">
        <f>+Enero!E201+Febrero!E201+'Marzo '!E201+'Abril '!E201+'Mayo '!E201+Junio!E201+Julio!E201+Agosto!E201+Septiembre!E201+'Octubre '!E201+Noviembre!E201+'Diciembre '!E201</f>
        <v>0</v>
      </c>
      <c r="F201" s="32"/>
      <c r="G201" s="32"/>
      <c r="H201" s="33"/>
      <c r="I201" s="34"/>
      <c r="J201" s="32"/>
      <c r="K201" s="35"/>
    </row>
    <row r="202" spans="1:11" s="3" customFormat="1" x14ac:dyDescent="0.2">
      <c r="A202" s="29" t="s">
        <v>380</v>
      </c>
      <c r="B202" s="30" t="s">
        <v>381</v>
      </c>
      <c r="C202" s="190">
        <f t="shared" si="2"/>
        <v>0</v>
      </c>
      <c r="D202" s="31">
        <f>+Enero!D202+Febrero!D202+'Marzo '!D202+'Abril '!D202+'Mayo '!D202+Junio!D202+Julio!D202+Agosto!D202+Septiembre!D202+'Octubre '!D202+Noviembre!D202+'Diciembre '!D202</f>
        <v>0</v>
      </c>
      <c r="E202" s="31">
        <f>+Enero!E202+Febrero!E202+'Marzo '!E202+'Abril '!E202+'Mayo '!E202+Junio!E202+Julio!E202+Agosto!E202+Septiembre!E202+'Octubre '!E202+Noviembre!E202+'Diciembre '!E202</f>
        <v>0</v>
      </c>
      <c r="F202" s="32"/>
      <c r="G202" s="32"/>
      <c r="H202" s="33"/>
      <c r="I202" s="34"/>
      <c r="J202" s="32"/>
      <c r="K202" s="35"/>
    </row>
    <row r="203" spans="1:11" s="3" customFormat="1" ht="26.25" customHeight="1" x14ac:dyDescent="0.2">
      <c r="A203" s="29" t="s">
        <v>382</v>
      </c>
      <c r="B203" s="30" t="s">
        <v>383</v>
      </c>
      <c r="C203" s="190">
        <f t="shared" si="2"/>
        <v>0</v>
      </c>
      <c r="D203" s="31">
        <f>+Enero!D203+Febrero!D203+'Marzo '!D203+'Abril '!D203+'Mayo '!D203+Junio!D203+Julio!D203+Agosto!D203+Septiembre!D203+'Octubre '!D203+Noviembre!D203+'Diciembre '!D203</f>
        <v>0</v>
      </c>
      <c r="E203" s="31">
        <f>+Enero!E203+Febrero!E203+'Marzo '!E203+'Abril '!E203+'Mayo '!E203+Junio!E203+Julio!E203+Agosto!E203+Septiembre!E203+'Octubre '!E203+Noviembre!E203+'Diciembre '!E203</f>
        <v>0</v>
      </c>
      <c r="F203" s="32"/>
      <c r="G203" s="32"/>
      <c r="H203" s="33"/>
      <c r="I203" s="34"/>
      <c r="J203" s="32"/>
      <c r="K203" s="35"/>
    </row>
    <row r="204" spans="1:11" s="3" customFormat="1" x14ac:dyDescent="0.2">
      <c r="A204" s="29" t="s">
        <v>384</v>
      </c>
      <c r="B204" s="30" t="s">
        <v>385</v>
      </c>
      <c r="C204" s="190">
        <f t="shared" si="2"/>
        <v>0</v>
      </c>
      <c r="D204" s="31">
        <f>+Enero!D204+Febrero!D204+'Marzo '!D204+'Abril '!D204+'Mayo '!D204+Junio!D204+Julio!D204+Agosto!D204+Septiembre!D204+'Octubre '!D204+Noviembre!D204+'Diciembre '!D204</f>
        <v>0</v>
      </c>
      <c r="E204" s="31">
        <f>+Enero!E204+Febrero!E204+'Marzo '!E204+'Abril '!E204+'Mayo '!E204+Junio!E204+Julio!E204+Agosto!E204+Septiembre!E204+'Octubre '!E204+Noviembre!E204+'Diciembre '!E204</f>
        <v>0</v>
      </c>
      <c r="F204" s="32"/>
      <c r="G204" s="32"/>
      <c r="H204" s="33"/>
      <c r="I204" s="34"/>
      <c r="J204" s="32"/>
      <c r="K204" s="35"/>
    </row>
    <row r="205" spans="1:11" s="3" customFormat="1" x14ac:dyDescent="0.2">
      <c r="A205" s="29" t="s">
        <v>386</v>
      </c>
      <c r="B205" s="30" t="s">
        <v>387</v>
      </c>
      <c r="C205" s="190">
        <f t="shared" si="2"/>
        <v>0</v>
      </c>
      <c r="D205" s="31">
        <f>+Enero!D205+Febrero!D205+'Marzo '!D205+'Abril '!D205+'Mayo '!D205+Junio!D205+Julio!D205+Agosto!D205+Septiembre!D205+'Octubre '!D205+Noviembre!D205+'Diciembre '!D205</f>
        <v>0</v>
      </c>
      <c r="E205" s="31">
        <f>+Enero!E205+Febrero!E205+'Marzo '!E205+'Abril '!E205+'Mayo '!E205+Junio!E205+Julio!E205+Agosto!E205+Septiembre!E205+'Octubre '!E205+Noviembre!E205+'Diciembre '!E205</f>
        <v>0</v>
      </c>
      <c r="F205" s="32"/>
      <c r="G205" s="32"/>
      <c r="H205" s="33"/>
      <c r="I205" s="34"/>
      <c r="J205" s="32"/>
      <c r="K205" s="35"/>
    </row>
    <row r="206" spans="1:11" s="3" customFormat="1" x14ac:dyDescent="0.2">
      <c r="A206" s="29" t="s">
        <v>388</v>
      </c>
      <c r="B206" s="30" t="s">
        <v>389</v>
      </c>
      <c r="C206" s="190">
        <f t="shared" ref="C206:C269" si="3">+D206+E206</f>
        <v>0</v>
      </c>
      <c r="D206" s="31">
        <f>+Enero!D206+Febrero!D206+'Marzo '!D206+'Abril '!D206+'Mayo '!D206+Junio!D206+Julio!D206+Agosto!D206+Septiembre!D206+'Octubre '!D206+Noviembre!D206+'Diciembre '!D206</f>
        <v>0</v>
      </c>
      <c r="E206" s="31">
        <f>+Enero!E206+Febrero!E206+'Marzo '!E206+'Abril '!E206+'Mayo '!E206+Junio!E206+Julio!E206+Agosto!E206+Septiembre!E206+'Octubre '!E206+Noviembre!E206+'Diciembre '!E206</f>
        <v>0</v>
      </c>
      <c r="F206" s="32"/>
      <c r="G206" s="32"/>
      <c r="H206" s="33"/>
      <c r="I206" s="34"/>
      <c r="J206" s="32"/>
      <c r="K206" s="35"/>
    </row>
    <row r="207" spans="1:11" s="3" customFormat="1" x14ac:dyDescent="0.2">
      <c r="A207" s="29" t="s">
        <v>390</v>
      </c>
      <c r="B207" s="30" t="s">
        <v>391</v>
      </c>
      <c r="C207" s="190">
        <f t="shared" si="3"/>
        <v>0</v>
      </c>
      <c r="D207" s="31">
        <f>+Enero!D207+Febrero!D207+'Marzo '!D207+'Abril '!D207+'Mayo '!D207+Junio!D207+Julio!D207+Agosto!D207+Septiembre!D207+'Octubre '!D207+Noviembre!D207+'Diciembre '!D207</f>
        <v>0</v>
      </c>
      <c r="E207" s="31">
        <f>+Enero!E207+Febrero!E207+'Marzo '!E207+'Abril '!E207+'Mayo '!E207+Junio!E207+Julio!E207+Agosto!E207+Septiembre!E207+'Octubre '!E207+Noviembre!E207+'Diciembre '!E207</f>
        <v>0</v>
      </c>
      <c r="F207" s="32"/>
      <c r="G207" s="32"/>
      <c r="H207" s="33"/>
      <c r="I207" s="34"/>
      <c r="J207" s="32"/>
      <c r="K207" s="35"/>
    </row>
    <row r="208" spans="1:11" s="3" customFormat="1" x14ac:dyDescent="0.2">
      <c r="A208" s="29" t="s">
        <v>392</v>
      </c>
      <c r="B208" s="30" t="s">
        <v>393</v>
      </c>
      <c r="C208" s="190">
        <f t="shared" si="3"/>
        <v>0</v>
      </c>
      <c r="D208" s="31">
        <f>+Enero!D208+Febrero!D208+'Marzo '!D208+'Abril '!D208+'Mayo '!D208+Junio!D208+Julio!D208+Agosto!D208+Septiembre!D208+'Octubre '!D208+Noviembre!D208+'Diciembre '!D208</f>
        <v>0</v>
      </c>
      <c r="E208" s="31">
        <f>+Enero!E208+Febrero!E208+'Marzo '!E208+'Abril '!E208+'Mayo '!E208+Junio!E208+Julio!E208+Agosto!E208+Septiembre!E208+'Octubre '!E208+Noviembre!E208+'Diciembre '!E208</f>
        <v>0</v>
      </c>
      <c r="F208" s="32"/>
      <c r="G208" s="32"/>
      <c r="H208" s="33"/>
      <c r="I208" s="34"/>
      <c r="J208" s="32"/>
      <c r="K208" s="35"/>
    </row>
    <row r="209" spans="1:11" s="3" customFormat="1" x14ac:dyDescent="0.2">
      <c r="A209" s="29" t="s">
        <v>394</v>
      </c>
      <c r="B209" s="30" t="s">
        <v>395</v>
      </c>
      <c r="C209" s="190">
        <f t="shared" si="3"/>
        <v>0</v>
      </c>
      <c r="D209" s="31">
        <f>+Enero!D209+Febrero!D209+'Marzo '!D209+'Abril '!D209+'Mayo '!D209+Junio!D209+Julio!D209+Agosto!D209+Septiembre!D209+'Octubre '!D209+Noviembre!D209+'Diciembre '!D209</f>
        <v>0</v>
      </c>
      <c r="E209" s="31">
        <f>+Enero!E209+Febrero!E209+'Marzo '!E209+'Abril '!E209+'Mayo '!E209+Junio!E209+Julio!E209+Agosto!E209+Septiembre!E209+'Octubre '!E209+Noviembre!E209+'Diciembre '!E209</f>
        <v>0</v>
      </c>
      <c r="F209" s="32"/>
      <c r="G209" s="32"/>
      <c r="H209" s="33"/>
      <c r="I209" s="34"/>
      <c r="J209" s="32"/>
      <c r="K209" s="35"/>
    </row>
    <row r="210" spans="1:11" s="3" customFormat="1" ht="34.5" x14ac:dyDescent="0.2">
      <c r="A210" s="29" t="s">
        <v>396</v>
      </c>
      <c r="B210" s="57" t="s">
        <v>397</v>
      </c>
      <c r="C210" s="190">
        <f t="shared" si="3"/>
        <v>0</v>
      </c>
      <c r="D210" s="31">
        <f>+Enero!D210+Febrero!D210+'Marzo '!D210+'Abril '!D210+'Mayo '!D210+Junio!D210+Julio!D210+Agosto!D210+Septiembre!D210+'Octubre '!D210+Noviembre!D210+'Diciembre '!D210</f>
        <v>0</v>
      </c>
      <c r="E210" s="31">
        <f>+Enero!E210+Febrero!E210+'Marzo '!E210+'Abril '!E210+'Mayo '!E210+Junio!E210+Julio!E210+Agosto!E210+Septiembre!E210+'Octubre '!E210+Noviembre!E210+'Diciembre '!E210</f>
        <v>0</v>
      </c>
      <c r="F210" s="32"/>
      <c r="G210" s="32"/>
      <c r="H210" s="33"/>
      <c r="I210" s="34"/>
      <c r="J210" s="32"/>
      <c r="K210" s="35"/>
    </row>
    <row r="211" spans="1:11" s="3" customFormat="1" x14ac:dyDescent="0.2">
      <c r="A211" s="29" t="s">
        <v>398</v>
      </c>
      <c r="B211" s="30" t="s">
        <v>399</v>
      </c>
      <c r="C211" s="190">
        <f t="shared" si="3"/>
        <v>0</v>
      </c>
      <c r="D211" s="31">
        <f>+Enero!D211+Febrero!D211+'Marzo '!D211+'Abril '!D211+'Mayo '!D211+Junio!D211+Julio!D211+Agosto!D211+Septiembre!D211+'Octubre '!D211+Noviembre!D211+'Diciembre '!D211</f>
        <v>0</v>
      </c>
      <c r="E211" s="31">
        <f>+Enero!E211+Febrero!E211+'Marzo '!E211+'Abril '!E211+'Mayo '!E211+Junio!E211+Julio!E211+Agosto!E211+Septiembre!E211+'Octubre '!E211+Noviembre!E211+'Diciembre '!E211</f>
        <v>0</v>
      </c>
      <c r="F211" s="32"/>
      <c r="G211" s="32"/>
      <c r="H211" s="33"/>
      <c r="I211" s="34"/>
      <c r="J211" s="32"/>
      <c r="K211" s="35"/>
    </row>
    <row r="212" spans="1:11" s="3" customFormat="1" x14ac:dyDescent="0.2">
      <c r="A212" s="29" t="s">
        <v>400</v>
      </c>
      <c r="B212" s="30" t="s">
        <v>401</v>
      </c>
      <c r="C212" s="190">
        <f t="shared" si="3"/>
        <v>0</v>
      </c>
      <c r="D212" s="31">
        <f>+Enero!D212+Febrero!D212+'Marzo '!D212+'Abril '!D212+'Mayo '!D212+Junio!D212+Julio!D212+Agosto!D212+Septiembre!D212+'Octubre '!D212+Noviembre!D212+'Diciembre '!D212</f>
        <v>0</v>
      </c>
      <c r="E212" s="31">
        <f>+Enero!E212+Febrero!E212+'Marzo '!E212+'Abril '!E212+'Mayo '!E212+Junio!E212+Julio!E212+Agosto!E212+Septiembre!E212+'Octubre '!E212+Noviembre!E212+'Diciembre '!E212</f>
        <v>0</v>
      </c>
      <c r="F212" s="32"/>
      <c r="G212" s="32"/>
      <c r="H212" s="33"/>
      <c r="I212" s="34"/>
      <c r="J212" s="32"/>
      <c r="K212" s="35"/>
    </row>
    <row r="213" spans="1:11" s="3" customFormat="1" x14ac:dyDescent="0.2">
      <c r="A213" s="29" t="s">
        <v>402</v>
      </c>
      <c r="B213" s="30" t="s">
        <v>403</v>
      </c>
      <c r="C213" s="190">
        <f t="shared" si="3"/>
        <v>0</v>
      </c>
      <c r="D213" s="31">
        <f>+Enero!D213+Febrero!D213+'Marzo '!D213+'Abril '!D213+'Mayo '!D213+Junio!D213+Julio!D213+Agosto!D213+Septiembre!D213+'Octubre '!D213+Noviembre!D213+'Diciembre '!D213</f>
        <v>0</v>
      </c>
      <c r="E213" s="31">
        <f>+Enero!E213+Febrero!E213+'Marzo '!E213+'Abril '!E213+'Mayo '!E213+Junio!E213+Julio!E213+Agosto!E213+Septiembre!E213+'Octubre '!E213+Noviembre!E213+'Diciembre '!E213</f>
        <v>0</v>
      </c>
      <c r="F213" s="32"/>
      <c r="G213" s="32"/>
      <c r="H213" s="33"/>
      <c r="I213" s="34"/>
      <c r="J213" s="32"/>
      <c r="K213" s="35"/>
    </row>
    <row r="214" spans="1:11" s="3" customFormat="1" x14ac:dyDescent="0.2">
      <c r="A214" s="29" t="s">
        <v>404</v>
      </c>
      <c r="B214" s="30" t="s">
        <v>405</v>
      </c>
      <c r="C214" s="190">
        <f t="shared" si="3"/>
        <v>0</v>
      </c>
      <c r="D214" s="31">
        <f>+Enero!D214+Febrero!D214+'Marzo '!D214+'Abril '!D214+'Mayo '!D214+Junio!D214+Julio!D214+Agosto!D214+Septiembre!D214+'Octubre '!D214+Noviembre!D214+'Diciembre '!D214</f>
        <v>0</v>
      </c>
      <c r="E214" s="31">
        <f>+Enero!E214+Febrero!E214+'Marzo '!E214+'Abril '!E214+'Mayo '!E214+Junio!E214+Julio!E214+Agosto!E214+Septiembre!E214+'Octubre '!E214+Noviembre!E214+'Diciembre '!E214</f>
        <v>0</v>
      </c>
      <c r="F214" s="32"/>
      <c r="G214" s="32"/>
      <c r="H214" s="33"/>
      <c r="I214" s="34"/>
      <c r="J214" s="32"/>
      <c r="K214" s="35"/>
    </row>
    <row r="215" spans="1:11" s="3" customFormat="1" x14ac:dyDescent="0.2">
      <c r="A215" s="29" t="s">
        <v>406</v>
      </c>
      <c r="B215" s="30" t="s">
        <v>407</v>
      </c>
      <c r="C215" s="190">
        <f t="shared" si="3"/>
        <v>0</v>
      </c>
      <c r="D215" s="31">
        <f>+Enero!D215+Febrero!D215+'Marzo '!D215+'Abril '!D215+'Mayo '!D215+Junio!D215+Julio!D215+Agosto!D215+Septiembre!D215+'Octubre '!D215+Noviembre!D215+'Diciembre '!D215</f>
        <v>0</v>
      </c>
      <c r="E215" s="31">
        <f>+Enero!E215+Febrero!E215+'Marzo '!E215+'Abril '!E215+'Mayo '!E215+Junio!E215+Julio!E215+Agosto!E215+Septiembre!E215+'Octubre '!E215+Noviembre!E215+'Diciembre '!E215</f>
        <v>0</v>
      </c>
      <c r="F215" s="32"/>
      <c r="G215" s="32"/>
      <c r="H215" s="33"/>
      <c r="I215" s="34"/>
      <c r="J215" s="32"/>
      <c r="K215" s="35"/>
    </row>
    <row r="216" spans="1:11" s="3" customFormat="1" x14ac:dyDescent="0.2">
      <c r="A216" s="29" t="s">
        <v>408</v>
      </c>
      <c r="B216" s="30" t="s">
        <v>409</v>
      </c>
      <c r="C216" s="190">
        <f t="shared" si="3"/>
        <v>1</v>
      </c>
      <c r="D216" s="31">
        <f>+Enero!D216+Febrero!D216+'Marzo '!D216+'Abril '!D216+'Mayo '!D216+Junio!D216+Julio!D216+Agosto!D216+Septiembre!D216+'Octubre '!D216+Noviembre!D216+'Diciembre '!D216</f>
        <v>0</v>
      </c>
      <c r="E216" s="31">
        <f>+Enero!E216+Febrero!E216+'Marzo '!E216+'Abril '!E216+'Mayo '!E216+Junio!E216+Julio!E216+Agosto!E216+Septiembre!E216+'Octubre '!E216+Noviembre!E216+'Diciembre '!E216</f>
        <v>1</v>
      </c>
      <c r="F216" s="32"/>
      <c r="G216" s="32"/>
      <c r="H216" s="33"/>
      <c r="I216" s="34"/>
      <c r="J216" s="32"/>
      <c r="K216" s="35"/>
    </row>
    <row r="217" spans="1:11" s="3" customFormat="1" x14ac:dyDescent="0.2">
      <c r="A217" s="29" t="s">
        <v>410</v>
      </c>
      <c r="B217" s="30" t="s">
        <v>411</v>
      </c>
      <c r="C217" s="190">
        <f t="shared" si="3"/>
        <v>0</v>
      </c>
      <c r="D217" s="31">
        <f>+Enero!D217+Febrero!D217+'Marzo '!D217+'Abril '!D217+'Mayo '!D217+Junio!D217+Julio!D217+Agosto!D217+Septiembre!D217+'Octubre '!D217+Noviembre!D217+'Diciembre '!D217</f>
        <v>0</v>
      </c>
      <c r="E217" s="31">
        <f>+Enero!E217+Febrero!E217+'Marzo '!E217+'Abril '!E217+'Mayo '!E217+Junio!E217+Julio!E217+Agosto!E217+Septiembre!E217+'Octubre '!E217+Noviembre!E217+'Diciembre '!E217</f>
        <v>0</v>
      </c>
      <c r="F217" s="32"/>
      <c r="G217" s="32"/>
      <c r="H217" s="33"/>
      <c r="I217" s="34"/>
      <c r="J217" s="32"/>
      <c r="K217" s="35"/>
    </row>
    <row r="218" spans="1:11" s="3" customFormat="1" x14ac:dyDescent="0.2">
      <c r="A218" s="29" t="s">
        <v>412</v>
      </c>
      <c r="B218" s="30" t="s">
        <v>413</v>
      </c>
      <c r="C218" s="190">
        <f t="shared" si="3"/>
        <v>0</v>
      </c>
      <c r="D218" s="31">
        <f>+Enero!D218+Febrero!D218+'Marzo '!D218+'Abril '!D218+'Mayo '!D218+Junio!D218+Julio!D218+Agosto!D218+Septiembre!D218+'Octubre '!D218+Noviembre!D218+'Diciembre '!D218</f>
        <v>0</v>
      </c>
      <c r="E218" s="31">
        <f>+Enero!E218+Febrero!E218+'Marzo '!E218+'Abril '!E218+'Mayo '!E218+Junio!E218+Julio!E218+Agosto!E218+Septiembre!E218+'Octubre '!E218+Noviembre!E218+'Diciembre '!E218</f>
        <v>0</v>
      </c>
      <c r="F218" s="32"/>
      <c r="G218" s="32"/>
      <c r="H218" s="33"/>
      <c r="I218" s="34"/>
      <c r="J218" s="32"/>
      <c r="K218" s="35"/>
    </row>
    <row r="219" spans="1:11" s="3" customFormat="1" ht="23.25" x14ac:dyDescent="0.2">
      <c r="A219" s="29" t="s">
        <v>414</v>
      </c>
      <c r="B219" s="30" t="s">
        <v>415</v>
      </c>
      <c r="C219" s="190">
        <f t="shared" si="3"/>
        <v>0</v>
      </c>
      <c r="D219" s="31">
        <f>+Enero!D219+Febrero!D219+'Marzo '!D219+'Abril '!D219+'Mayo '!D219+Junio!D219+Julio!D219+Agosto!D219+Septiembre!D219+'Octubre '!D219+Noviembre!D219+'Diciembre '!D219</f>
        <v>0</v>
      </c>
      <c r="E219" s="31">
        <f>+Enero!E219+Febrero!E219+'Marzo '!E219+'Abril '!E219+'Mayo '!E219+Junio!E219+Julio!E219+Agosto!E219+Septiembre!E219+'Octubre '!E219+Noviembre!E219+'Diciembre '!E219</f>
        <v>0</v>
      </c>
      <c r="F219" s="32"/>
      <c r="G219" s="32"/>
      <c r="H219" s="33"/>
      <c r="I219" s="34"/>
      <c r="J219" s="32"/>
      <c r="K219" s="35"/>
    </row>
    <row r="220" spans="1:11" s="3" customFormat="1" x14ac:dyDescent="0.2">
      <c r="A220" s="29" t="s">
        <v>416</v>
      </c>
      <c r="B220" s="30" t="s">
        <v>417</v>
      </c>
      <c r="C220" s="190">
        <f t="shared" si="3"/>
        <v>0</v>
      </c>
      <c r="D220" s="31">
        <f>+Enero!D220+Febrero!D220+'Marzo '!D220+'Abril '!D220+'Mayo '!D220+Junio!D220+Julio!D220+Agosto!D220+Septiembre!D220+'Octubre '!D220+Noviembre!D220+'Diciembre '!D220</f>
        <v>0</v>
      </c>
      <c r="E220" s="31">
        <f>+Enero!E220+Febrero!E220+'Marzo '!E220+'Abril '!E220+'Mayo '!E220+Junio!E220+Julio!E220+Agosto!E220+Septiembre!E220+'Octubre '!E220+Noviembre!E220+'Diciembre '!E220</f>
        <v>0</v>
      </c>
      <c r="F220" s="32"/>
      <c r="G220" s="32"/>
      <c r="H220" s="33"/>
      <c r="I220" s="34"/>
      <c r="J220" s="32"/>
      <c r="K220" s="35"/>
    </row>
    <row r="221" spans="1:11" s="3" customFormat="1" ht="23.25" x14ac:dyDescent="0.2">
      <c r="A221" s="29" t="s">
        <v>418</v>
      </c>
      <c r="B221" s="30" t="s">
        <v>419</v>
      </c>
      <c r="C221" s="190">
        <f t="shared" si="3"/>
        <v>0</v>
      </c>
      <c r="D221" s="31">
        <f>+Enero!D221+Febrero!D221+'Marzo '!D221+'Abril '!D221+'Mayo '!D221+Junio!D221+Julio!D221+Agosto!D221+Septiembre!D221+'Octubre '!D221+Noviembre!D221+'Diciembre '!D221</f>
        <v>0</v>
      </c>
      <c r="E221" s="31">
        <f>+Enero!E221+Febrero!E221+'Marzo '!E221+'Abril '!E221+'Mayo '!E221+Junio!E221+Julio!E221+Agosto!E221+Septiembre!E221+'Octubre '!E221+Noviembre!E221+'Diciembre '!E221</f>
        <v>0</v>
      </c>
      <c r="F221" s="32"/>
      <c r="G221" s="32"/>
      <c r="H221" s="33"/>
      <c r="I221" s="34"/>
      <c r="J221" s="32"/>
      <c r="K221" s="35"/>
    </row>
    <row r="222" spans="1:11" s="3" customFormat="1" x14ac:dyDescent="0.2">
      <c r="A222" s="29" t="s">
        <v>420</v>
      </c>
      <c r="B222" s="30" t="s">
        <v>421</v>
      </c>
      <c r="C222" s="190">
        <f t="shared" si="3"/>
        <v>0</v>
      </c>
      <c r="D222" s="31">
        <f>+Enero!D222+Febrero!D222+'Marzo '!D222+'Abril '!D222+'Mayo '!D222+Junio!D222+Julio!D222+Agosto!D222+Septiembre!D222+'Octubre '!D222+Noviembre!D222+'Diciembre '!D222</f>
        <v>0</v>
      </c>
      <c r="E222" s="31">
        <f>+Enero!E222+Febrero!E222+'Marzo '!E222+'Abril '!E222+'Mayo '!E222+Junio!E222+Julio!E222+Agosto!E222+Septiembre!E222+'Octubre '!E222+Noviembre!E222+'Diciembre '!E222</f>
        <v>0</v>
      </c>
      <c r="F222" s="32"/>
      <c r="G222" s="32"/>
      <c r="H222" s="33"/>
      <c r="I222" s="34"/>
      <c r="J222" s="32"/>
      <c r="K222" s="35"/>
    </row>
    <row r="223" spans="1:11" s="3" customFormat="1" ht="23.25" x14ac:dyDescent="0.2">
      <c r="A223" s="29" t="s">
        <v>422</v>
      </c>
      <c r="B223" s="30" t="s">
        <v>423</v>
      </c>
      <c r="C223" s="190">
        <f t="shared" si="3"/>
        <v>0</v>
      </c>
      <c r="D223" s="31">
        <f>+Enero!D223+Febrero!D223+'Marzo '!D223+'Abril '!D223+'Mayo '!D223+Junio!D223+Julio!D223+Agosto!D223+Septiembre!D223+'Octubre '!D223+Noviembre!D223+'Diciembre '!D223</f>
        <v>0</v>
      </c>
      <c r="E223" s="31">
        <f>+Enero!E223+Febrero!E223+'Marzo '!E223+'Abril '!E223+'Mayo '!E223+Junio!E223+Julio!E223+Agosto!E223+Septiembre!E223+'Octubre '!E223+Noviembre!E223+'Diciembre '!E223</f>
        <v>0</v>
      </c>
      <c r="F223" s="32"/>
      <c r="G223" s="32"/>
      <c r="H223" s="33"/>
      <c r="I223" s="34"/>
      <c r="J223" s="32"/>
      <c r="K223" s="35"/>
    </row>
    <row r="224" spans="1:11" s="3" customFormat="1" x14ac:dyDescent="0.2">
      <c r="A224" s="29" t="s">
        <v>424</v>
      </c>
      <c r="B224" s="30" t="s">
        <v>425</v>
      </c>
      <c r="C224" s="190">
        <f t="shared" si="3"/>
        <v>0</v>
      </c>
      <c r="D224" s="31">
        <f>+Enero!D224+Febrero!D224+'Marzo '!D224+'Abril '!D224+'Mayo '!D224+Junio!D224+Julio!D224+Agosto!D224+Septiembre!D224+'Octubre '!D224+Noviembre!D224+'Diciembre '!D224</f>
        <v>0</v>
      </c>
      <c r="E224" s="31">
        <f>+Enero!E224+Febrero!E224+'Marzo '!E224+'Abril '!E224+'Mayo '!E224+Junio!E224+Julio!E224+Agosto!E224+Septiembre!E224+'Octubre '!E224+Noviembre!E224+'Diciembre '!E224</f>
        <v>0</v>
      </c>
      <c r="F224" s="32"/>
      <c r="G224" s="32"/>
      <c r="H224" s="33"/>
      <c r="I224" s="34"/>
      <c r="J224" s="32"/>
      <c r="K224" s="35"/>
    </row>
    <row r="225" spans="1:11" s="3" customFormat="1" ht="23.25" x14ac:dyDescent="0.2">
      <c r="A225" s="29" t="s">
        <v>426</v>
      </c>
      <c r="B225" s="30" t="s">
        <v>427</v>
      </c>
      <c r="C225" s="190">
        <f t="shared" si="3"/>
        <v>0</v>
      </c>
      <c r="D225" s="31">
        <f>+Enero!D225+Febrero!D225+'Marzo '!D225+'Abril '!D225+'Mayo '!D225+Junio!D225+Julio!D225+Agosto!D225+Septiembre!D225+'Octubre '!D225+Noviembre!D225+'Diciembre '!D225</f>
        <v>0</v>
      </c>
      <c r="E225" s="31">
        <f>+Enero!E225+Febrero!E225+'Marzo '!E225+'Abril '!E225+'Mayo '!E225+Junio!E225+Julio!E225+Agosto!E225+Septiembre!E225+'Octubre '!E225+Noviembre!E225+'Diciembre '!E225</f>
        <v>0</v>
      </c>
      <c r="F225" s="32"/>
      <c r="G225" s="32"/>
      <c r="H225" s="33"/>
      <c r="I225" s="34"/>
      <c r="J225" s="32"/>
      <c r="K225" s="35"/>
    </row>
    <row r="226" spans="1:11" s="3" customFormat="1" x14ac:dyDescent="0.2">
      <c r="A226" s="29" t="s">
        <v>428</v>
      </c>
      <c r="B226" s="30" t="s">
        <v>429</v>
      </c>
      <c r="C226" s="190">
        <f t="shared" si="3"/>
        <v>0</v>
      </c>
      <c r="D226" s="31">
        <f>+Enero!D226+Febrero!D226+'Marzo '!D226+'Abril '!D226+'Mayo '!D226+Junio!D226+Julio!D226+Agosto!D226+Septiembre!D226+'Octubre '!D226+Noviembre!D226+'Diciembre '!D226</f>
        <v>0</v>
      </c>
      <c r="E226" s="31">
        <f>+Enero!E226+Febrero!E226+'Marzo '!E226+'Abril '!E226+'Mayo '!E226+Junio!E226+Julio!E226+Agosto!E226+Septiembre!E226+'Octubre '!E226+Noviembre!E226+'Diciembre '!E226</f>
        <v>0</v>
      </c>
      <c r="F226" s="32"/>
      <c r="G226" s="32"/>
      <c r="H226" s="33"/>
      <c r="I226" s="34"/>
      <c r="J226" s="32"/>
      <c r="K226" s="35"/>
    </row>
    <row r="227" spans="1:11" s="3" customFormat="1" x14ac:dyDescent="0.2">
      <c r="A227" s="29" t="s">
        <v>430</v>
      </c>
      <c r="B227" s="30" t="s">
        <v>431</v>
      </c>
      <c r="C227" s="190">
        <f t="shared" si="3"/>
        <v>0</v>
      </c>
      <c r="D227" s="31">
        <f>+Enero!D227+Febrero!D227+'Marzo '!D227+'Abril '!D227+'Mayo '!D227+Junio!D227+Julio!D227+Agosto!D227+Septiembre!D227+'Octubre '!D227+Noviembre!D227+'Diciembre '!D227</f>
        <v>0</v>
      </c>
      <c r="E227" s="31">
        <f>+Enero!E227+Febrero!E227+'Marzo '!E227+'Abril '!E227+'Mayo '!E227+Junio!E227+Julio!E227+Agosto!E227+Septiembre!E227+'Octubre '!E227+Noviembre!E227+'Diciembre '!E227</f>
        <v>0</v>
      </c>
      <c r="F227" s="32"/>
      <c r="G227" s="32"/>
      <c r="H227" s="33"/>
      <c r="I227" s="34"/>
      <c r="J227" s="32"/>
      <c r="K227" s="35"/>
    </row>
    <row r="228" spans="1:11" s="3" customFormat="1" x14ac:dyDescent="0.2">
      <c r="A228" s="29" t="s">
        <v>432</v>
      </c>
      <c r="B228" s="30" t="s">
        <v>433</v>
      </c>
      <c r="C228" s="190">
        <f t="shared" si="3"/>
        <v>0</v>
      </c>
      <c r="D228" s="31">
        <f>+Enero!D228+Febrero!D228+'Marzo '!D228+'Abril '!D228+'Mayo '!D228+Junio!D228+Julio!D228+Agosto!D228+Septiembre!D228+'Octubre '!D228+Noviembre!D228+'Diciembre '!D228</f>
        <v>0</v>
      </c>
      <c r="E228" s="31">
        <f>+Enero!E228+Febrero!E228+'Marzo '!E228+'Abril '!E228+'Mayo '!E228+Junio!E228+Julio!E228+Agosto!E228+Septiembre!E228+'Octubre '!E228+Noviembre!E228+'Diciembre '!E228</f>
        <v>0</v>
      </c>
      <c r="F228" s="32"/>
      <c r="G228" s="32"/>
      <c r="H228" s="33"/>
      <c r="I228" s="34"/>
      <c r="J228" s="32"/>
      <c r="K228" s="35"/>
    </row>
    <row r="229" spans="1:11" s="3" customFormat="1" x14ac:dyDescent="0.2">
      <c r="A229" s="29" t="s">
        <v>434</v>
      </c>
      <c r="B229" s="30" t="s">
        <v>435</v>
      </c>
      <c r="C229" s="190">
        <f t="shared" si="3"/>
        <v>0</v>
      </c>
      <c r="D229" s="31">
        <f>+Enero!D229+Febrero!D229+'Marzo '!D229+'Abril '!D229+'Mayo '!D229+Junio!D229+Julio!D229+Agosto!D229+Septiembre!D229+'Octubre '!D229+Noviembre!D229+'Diciembre '!D229</f>
        <v>0</v>
      </c>
      <c r="E229" s="31">
        <f>+Enero!E229+Febrero!E229+'Marzo '!E229+'Abril '!E229+'Mayo '!E229+Junio!E229+Julio!E229+Agosto!E229+Septiembre!E229+'Octubre '!E229+Noviembre!E229+'Diciembre '!E229</f>
        <v>0</v>
      </c>
      <c r="F229" s="32"/>
      <c r="G229" s="32"/>
      <c r="H229" s="33"/>
      <c r="I229" s="34"/>
      <c r="J229" s="32"/>
      <c r="K229" s="35"/>
    </row>
    <row r="230" spans="1:11" s="3" customFormat="1" x14ac:dyDescent="0.2">
      <c r="A230" s="29" t="s">
        <v>436</v>
      </c>
      <c r="B230" s="30" t="s">
        <v>437</v>
      </c>
      <c r="C230" s="190">
        <f t="shared" si="3"/>
        <v>0</v>
      </c>
      <c r="D230" s="31">
        <f>+Enero!D230+Febrero!D230+'Marzo '!D230+'Abril '!D230+'Mayo '!D230+Junio!D230+Julio!D230+Agosto!D230+Septiembre!D230+'Octubre '!D230+Noviembre!D230+'Diciembre '!D230</f>
        <v>0</v>
      </c>
      <c r="E230" s="31">
        <f>+Enero!E230+Febrero!E230+'Marzo '!E230+'Abril '!E230+'Mayo '!E230+Junio!E230+Julio!E230+Agosto!E230+Septiembre!E230+'Octubre '!E230+Noviembre!E230+'Diciembre '!E230</f>
        <v>0</v>
      </c>
      <c r="F230" s="32"/>
      <c r="G230" s="32"/>
      <c r="H230" s="33"/>
      <c r="I230" s="34"/>
      <c r="J230" s="32"/>
      <c r="K230" s="35"/>
    </row>
    <row r="231" spans="1:11" s="3" customFormat="1" x14ac:dyDescent="0.2">
      <c r="A231" s="29" t="s">
        <v>438</v>
      </c>
      <c r="B231" s="30" t="s">
        <v>439</v>
      </c>
      <c r="C231" s="190">
        <f t="shared" si="3"/>
        <v>36</v>
      </c>
      <c r="D231" s="31">
        <f>+Enero!D231+Febrero!D231+'Marzo '!D231+'Abril '!D231+'Mayo '!D231+Junio!D231+Julio!D231+Agosto!D231+Septiembre!D231+'Octubre '!D231+Noviembre!D231+'Diciembre '!D231</f>
        <v>0</v>
      </c>
      <c r="E231" s="31">
        <f>+Enero!E231+Febrero!E231+'Marzo '!E231+'Abril '!E231+'Mayo '!E231+Junio!E231+Julio!E231+Agosto!E231+Septiembre!E231+'Octubre '!E231+Noviembre!E231+'Diciembre '!E231</f>
        <v>36</v>
      </c>
      <c r="F231" s="32"/>
      <c r="G231" s="32"/>
      <c r="H231" s="33"/>
      <c r="I231" s="34"/>
      <c r="J231" s="32"/>
      <c r="K231" s="35"/>
    </row>
    <row r="232" spans="1:11" s="3" customFormat="1" x14ac:dyDescent="0.2">
      <c r="A232" s="29" t="s">
        <v>440</v>
      </c>
      <c r="B232" s="30" t="s">
        <v>441</v>
      </c>
      <c r="C232" s="190">
        <f t="shared" si="3"/>
        <v>0</v>
      </c>
      <c r="D232" s="31">
        <f>+Enero!D232+Febrero!D232+'Marzo '!D232+'Abril '!D232+'Mayo '!D232+Junio!D232+Julio!D232+Agosto!D232+Septiembre!D232+'Octubre '!D232+Noviembre!D232+'Diciembre '!D232</f>
        <v>0</v>
      </c>
      <c r="E232" s="31">
        <f>+Enero!E232+Febrero!E232+'Marzo '!E232+'Abril '!E232+'Mayo '!E232+Junio!E232+Julio!E232+Agosto!E232+Septiembre!E232+'Octubre '!E232+Noviembre!E232+'Diciembre '!E232</f>
        <v>0</v>
      </c>
      <c r="F232" s="32"/>
      <c r="G232" s="32"/>
      <c r="H232" s="33"/>
      <c r="I232" s="34"/>
      <c r="J232" s="32"/>
      <c r="K232" s="35"/>
    </row>
    <row r="233" spans="1:11" s="3" customFormat="1" x14ac:dyDescent="0.2">
      <c r="A233" s="29" t="s">
        <v>442</v>
      </c>
      <c r="B233" s="30" t="s">
        <v>443</v>
      </c>
      <c r="C233" s="190">
        <f t="shared" si="3"/>
        <v>0</v>
      </c>
      <c r="D233" s="31">
        <f>+Enero!D233+Febrero!D233+'Marzo '!D233+'Abril '!D233+'Mayo '!D233+Junio!D233+Julio!D233+Agosto!D233+Septiembre!D233+'Octubre '!D233+Noviembre!D233+'Diciembre '!D233</f>
        <v>0</v>
      </c>
      <c r="E233" s="31">
        <f>+Enero!E233+Febrero!E233+'Marzo '!E233+'Abril '!E233+'Mayo '!E233+Junio!E233+Julio!E233+Agosto!E233+Septiembre!E233+'Octubre '!E233+Noviembre!E233+'Diciembre '!E233</f>
        <v>0</v>
      </c>
      <c r="F233" s="32"/>
      <c r="G233" s="32"/>
      <c r="H233" s="33"/>
      <c r="I233" s="34"/>
      <c r="J233" s="32"/>
      <c r="K233" s="35"/>
    </row>
    <row r="234" spans="1:11" s="3" customFormat="1" x14ac:dyDescent="0.2">
      <c r="A234" s="29" t="s">
        <v>444</v>
      </c>
      <c r="B234" s="30" t="s">
        <v>445</v>
      </c>
      <c r="C234" s="190">
        <f t="shared" si="3"/>
        <v>0</v>
      </c>
      <c r="D234" s="31">
        <f>+Enero!D234+Febrero!D234+'Marzo '!D234+'Abril '!D234+'Mayo '!D234+Junio!D234+Julio!D234+Agosto!D234+Septiembre!D234+'Octubre '!D234+Noviembre!D234+'Diciembre '!D234</f>
        <v>0</v>
      </c>
      <c r="E234" s="31">
        <f>+Enero!E234+Febrero!E234+'Marzo '!E234+'Abril '!E234+'Mayo '!E234+Junio!E234+Julio!E234+Agosto!E234+Septiembre!E234+'Octubre '!E234+Noviembre!E234+'Diciembre '!E234</f>
        <v>0</v>
      </c>
      <c r="F234" s="32"/>
      <c r="G234" s="32"/>
      <c r="H234" s="33"/>
      <c r="I234" s="34"/>
      <c r="J234" s="32"/>
      <c r="K234" s="35"/>
    </row>
    <row r="235" spans="1:11" s="3" customFormat="1" x14ac:dyDescent="0.2">
      <c r="A235" s="29" t="s">
        <v>446</v>
      </c>
      <c r="B235" s="30" t="s">
        <v>447</v>
      </c>
      <c r="C235" s="190">
        <f t="shared" si="3"/>
        <v>0</v>
      </c>
      <c r="D235" s="31">
        <f>+Enero!D235+Febrero!D235+'Marzo '!D235+'Abril '!D235+'Mayo '!D235+Junio!D235+Julio!D235+Agosto!D235+Septiembre!D235+'Octubre '!D235+Noviembre!D235+'Diciembre '!D235</f>
        <v>0</v>
      </c>
      <c r="E235" s="31">
        <f>+Enero!E235+Febrero!E235+'Marzo '!E235+'Abril '!E235+'Mayo '!E235+Junio!E235+Julio!E235+Agosto!E235+Septiembre!E235+'Octubre '!E235+Noviembre!E235+'Diciembre '!E235</f>
        <v>0</v>
      </c>
      <c r="F235" s="32"/>
      <c r="G235" s="32"/>
      <c r="H235" s="33"/>
      <c r="I235" s="34"/>
      <c r="J235" s="32"/>
      <c r="K235" s="35"/>
    </row>
    <row r="236" spans="1:11" s="3" customFormat="1" x14ac:dyDescent="0.2">
      <c r="A236" s="29" t="s">
        <v>448</v>
      </c>
      <c r="B236" s="30" t="s">
        <v>449</v>
      </c>
      <c r="C236" s="190">
        <f t="shared" si="3"/>
        <v>0</v>
      </c>
      <c r="D236" s="31">
        <f>+Enero!D236+Febrero!D236+'Marzo '!D236+'Abril '!D236+'Mayo '!D236+Junio!D236+Julio!D236+Agosto!D236+Septiembre!D236+'Octubre '!D236+Noviembre!D236+'Diciembre '!D236</f>
        <v>0</v>
      </c>
      <c r="E236" s="31">
        <f>+Enero!E236+Febrero!E236+'Marzo '!E236+'Abril '!E236+'Mayo '!E236+Junio!E236+Julio!E236+Agosto!E236+Septiembre!E236+'Octubre '!E236+Noviembre!E236+'Diciembre '!E236</f>
        <v>0</v>
      </c>
      <c r="F236" s="32"/>
      <c r="G236" s="32"/>
      <c r="H236" s="33"/>
      <c r="I236" s="34"/>
      <c r="J236" s="32"/>
      <c r="K236" s="35"/>
    </row>
    <row r="237" spans="1:11" s="3" customFormat="1" x14ac:dyDescent="0.2">
      <c r="A237" s="29" t="s">
        <v>450</v>
      </c>
      <c r="B237" s="30" t="s">
        <v>451</v>
      </c>
      <c r="C237" s="190">
        <f t="shared" si="3"/>
        <v>44</v>
      </c>
      <c r="D237" s="31">
        <f>+Enero!D237+Febrero!D237+'Marzo '!D237+'Abril '!D237+'Mayo '!D237+Junio!D237+Julio!D237+Agosto!D237+Septiembre!D237+'Octubre '!D237+Noviembre!D237+'Diciembre '!D237</f>
        <v>0</v>
      </c>
      <c r="E237" s="31">
        <f>+Enero!E237+Febrero!E237+'Marzo '!E237+'Abril '!E237+'Mayo '!E237+Junio!E237+Julio!E237+Agosto!E237+Septiembre!E237+'Octubre '!E237+Noviembre!E237+'Diciembre '!E237</f>
        <v>44</v>
      </c>
      <c r="F237" s="32"/>
      <c r="G237" s="32"/>
      <c r="H237" s="33"/>
      <c r="I237" s="34"/>
      <c r="J237" s="32"/>
      <c r="K237" s="35"/>
    </row>
    <row r="238" spans="1:11" s="3" customFormat="1" ht="23.25" x14ac:dyDescent="0.2">
      <c r="A238" s="29" t="s">
        <v>452</v>
      </c>
      <c r="B238" s="30" t="s">
        <v>453</v>
      </c>
      <c r="C238" s="190">
        <f t="shared" si="3"/>
        <v>0</v>
      </c>
      <c r="D238" s="31">
        <f>+Enero!D238+Febrero!D238+'Marzo '!D238+'Abril '!D238+'Mayo '!D238+Junio!D238+Julio!D238+Agosto!D238+Septiembre!D238+'Octubre '!D238+Noviembre!D238+'Diciembre '!D238</f>
        <v>0</v>
      </c>
      <c r="E238" s="31">
        <f>+Enero!E238+Febrero!E238+'Marzo '!E238+'Abril '!E238+'Mayo '!E238+Junio!E238+Julio!E238+Agosto!E238+Septiembre!E238+'Octubre '!E238+Noviembre!E238+'Diciembre '!E238</f>
        <v>0</v>
      </c>
      <c r="F238" s="32"/>
      <c r="G238" s="32"/>
      <c r="H238" s="33"/>
      <c r="I238" s="34"/>
      <c r="J238" s="32"/>
      <c r="K238" s="35"/>
    </row>
    <row r="239" spans="1:11" s="3" customFormat="1" x14ac:dyDescent="0.2">
      <c r="A239" s="29" t="s">
        <v>454</v>
      </c>
      <c r="B239" s="30" t="s">
        <v>455</v>
      </c>
      <c r="C239" s="190">
        <f t="shared" si="3"/>
        <v>0</v>
      </c>
      <c r="D239" s="31">
        <f>+Enero!D239+Febrero!D239+'Marzo '!D239+'Abril '!D239+'Mayo '!D239+Junio!D239+Julio!D239+Agosto!D239+Septiembre!D239+'Octubre '!D239+Noviembre!D239+'Diciembre '!D239</f>
        <v>0</v>
      </c>
      <c r="E239" s="31">
        <f>+Enero!E239+Febrero!E239+'Marzo '!E239+'Abril '!E239+'Mayo '!E239+Junio!E239+Julio!E239+Agosto!E239+Septiembre!E239+'Octubre '!E239+Noviembre!E239+'Diciembre '!E239</f>
        <v>0</v>
      </c>
      <c r="F239" s="32"/>
      <c r="G239" s="32"/>
      <c r="H239" s="33"/>
      <c r="I239" s="34"/>
      <c r="J239" s="32"/>
      <c r="K239" s="35"/>
    </row>
    <row r="240" spans="1:11" s="3" customFormat="1" x14ac:dyDescent="0.2">
      <c r="A240" s="29" t="s">
        <v>456</v>
      </c>
      <c r="B240" s="30" t="s">
        <v>457</v>
      </c>
      <c r="C240" s="190">
        <f t="shared" si="3"/>
        <v>0</v>
      </c>
      <c r="D240" s="31">
        <f>+Enero!D240+Febrero!D240+'Marzo '!D240+'Abril '!D240+'Mayo '!D240+Junio!D240+Julio!D240+Agosto!D240+Septiembre!D240+'Octubre '!D240+Noviembre!D240+'Diciembre '!D240</f>
        <v>0</v>
      </c>
      <c r="E240" s="31">
        <f>+Enero!E240+Febrero!E240+'Marzo '!E240+'Abril '!E240+'Mayo '!E240+Junio!E240+Julio!E240+Agosto!E240+Septiembre!E240+'Octubre '!E240+Noviembre!E240+'Diciembre '!E240</f>
        <v>0</v>
      </c>
      <c r="F240" s="32"/>
      <c r="G240" s="32"/>
      <c r="H240" s="33"/>
      <c r="I240" s="34"/>
      <c r="J240" s="32"/>
      <c r="K240" s="35"/>
    </row>
    <row r="241" spans="1:11" s="3" customFormat="1" x14ac:dyDescent="0.2">
      <c r="A241" s="29" t="s">
        <v>458</v>
      </c>
      <c r="B241" s="30" t="s">
        <v>459</v>
      </c>
      <c r="C241" s="190">
        <f t="shared" si="3"/>
        <v>14</v>
      </c>
      <c r="D241" s="31">
        <f>+Enero!D241+Febrero!D241+'Marzo '!D241+'Abril '!D241+'Mayo '!D241+Junio!D241+Julio!D241+Agosto!D241+Septiembre!D241+'Octubre '!D241+Noviembre!D241+'Diciembre '!D241</f>
        <v>0</v>
      </c>
      <c r="E241" s="31">
        <f>+Enero!E241+Febrero!E241+'Marzo '!E241+'Abril '!E241+'Mayo '!E241+Junio!E241+Julio!E241+Agosto!E241+Septiembre!E241+'Octubre '!E241+Noviembre!E241+'Diciembre '!E241</f>
        <v>14</v>
      </c>
      <c r="F241" s="32"/>
      <c r="G241" s="32"/>
      <c r="H241" s="33"/>
      <c r="I241" s="34"/>
      <c r="J241" s="32"/>
      <c r="K241" s="35"/>
    </row>
    <row r="242" spans="1:11" s="3" customFormat="1" x14ac:dyDescent="0.2">
      <c r="A242" s="29" t="s">
        <v>460</v>
      </c>
      <c r="B242" s="36" t="s">
        <v>461</v>
      </c>
      <c r="C242" s="191">
        <f t="shared" si="3"/>
        <v>0</v>
      </c>
      <c r="D242" s="31">
        <f>+Enero!D242+Febrero!D242+'Marzo '!D242+'Abril '!D242+'Mayo '!D242+Junio!D242+Julio!D242+Agosto!D242+Septiembre!D242+'Octubre '!D242+Noviembre!D242+'Diciembre '!D242</f>
        <v>0</v>
      </c>
      <c r="E242" s="31">
        <f>+Enero!E242+Febrero!E242+'Marzo '!E242+'Abril '!E242+'Mayo '!E242+Junio!E242+Julio!E242+Agosto!E242+Septiembre!E242+'Octubre '!E242+Noviembre!E242+'Diciembre '!E242</f>
        <v>0</v>
      </c>
      <c r="F242" s="32"/>
      <c r="G242" s="32"/>
      <c r="H242" s="33"/>
      <c r="I242" s="34"/>
      <c r="J242" s="32"/>
      <c r="K242" s="35"/>
    </row>
    <row r="243" spans="1:11" s="3" customFormat="1" x14ac:dyDescent="0.2">
      <c r="A243" s="29"/>
      <c r="B243" s="58" t="s">
        <v>462</v>
      </c>
      <c r="C243" s="197">
        <f t="shared" si="3"/>
        <v>678</v>
      </c>
      <c r="D243" s="52">
        <f>+Enero!D243+Febrero!D243+'Marzo '!D243+'Abril '!D243+'Mayo '!D243+Junio!D243+Julio!D243+Agosto!D243+Septiembre!D243+'Octubre '!D243+Noviembre!D243+'Diciembre '!D243</f>
        <v>0</v>
      </c>
      <c r="E243" s="52">
        <f>+Enero!E243+Febrero!E243+'Marzo '!E243+'Abril '!E243+'Mayo '!E243+Junio!E243+Julio!E243+Agosto!E243+Septiembre!E243+'Octubre '!E243+Noviembre!E243+'Diciembre '!E243</f>
        <v>678</v>
      </c>
      <c r="F243" s="53"/>
      <c r="G243" s="53"/>
      <c r="H243" s="54"/>
      <c r="I243" s="55"/>
      <c r="J243" s="53"/>
      <c r="K243" s="56"/>
    </row>
    <row r="244" spans="1:11" s="3" customFormat="1" x14ac:dyDescent="0.2">
      <c r="A244" s="29" t="s">
        <v>463</v>
      </c>
      <c r="B244" s="30" t="s">
        <v>464</v>
      </c>
      <c r="C244" s="190">
        <f t="shared" si="3"/>
        <v>10</v>
      </c>
      <c r="D244" s="31">
        <f>+Enero!D244+Febrero!D244+'Marzo '!D244+'Abril '!D244+'Mayo '!D244+Junio!D244+Julio!D244+Agosto!D244+Septiembre!D244+'Octubre '!D244+Noviembre!D244+'Diciembre '!D244</f>
        <v>0</v>
      </c>
      <c r="E244" s="31">
        <f>+Enero!E244+Febrero!E244+'Marzo '!E244+'Abril '!E244+'Mayo '!E244+Junio!E244+Julio!E244+Agosto!E244+Septiembre!E244+'Octubre '!E244+Noviembre!E244+'Diciembre '!E244</f>
        <v>10</v>
      </c>
      <c r="F244" s="32"/>
      <c r="G244" s="32"/>
      <c r="H244" s="33"/>
      <c r="I244" s="34"/>
      <c r="J244" s="32"/>
      <c r="K244" s="35"/>
    </row>
    <row r="245" spans="1:11" s="3" customFormat="1" x14ac:dyDescent="0.2">
      <c r="A245" s="29" t="s">
        <v>465</v>
      </c>
      <c r="B245" s="30" t="s">
        <v>466</v>
      </c>
      <c r="C245" s="190">
        <f t="shared" si="3"/>
        <v>5</v>
      </c>
      <c r="D245" s="31">
        <f>+Enero!D245+Febrero!D245+'Marzo '!D245+'Abril '!D245+'Mayo '!D245+Junio!D245+Julio!D245+Agosto!D245+Septiembre!D245+'Octubre '!D245+Noviembre!D245+'Diciembre '!D245</f>
        <v>0</v>
      </c>
      <c r="E245" s="31">
        <f>+Enero!E245+Febrero!E245+'Marzo '!E245+'Abril '!E245+'Mayo '!E245+Junio!E245+Julio!E245+Agosto!E245+Septiembre!E245+'Octubre '!E245+Noviembre!E245+'Diciembre '!E245</f>
        <v>5</v>
      </c>
      <c r="F245" s="32"/>
      <c r="G245" s="32"/>
      <c r="H245" s="33"/>
      <c r="I245" s="34"/>
      <c r="J245" s="32"/>
      <c r="K245" s="35"/>
    </row>
    <row r="246" spans="1:11" s="3" customFormat="1" x14ac:dyDescent="0.2">
      <c r="A246" s="29" t="s">
        <v>467</v>
      </c>
      <c r="B246" s="30" t="s">
        <v>468</v>
      </c>
      <c r="C246" s="190">
        <f t="shared" si="3"/>
        <v>3</v>
      </c>
      <c r="D246" s="31">
        <f>+Enero!D246+Febrero!D246+'Marzo '!D246+'Abril '!D246+'Mayo '!D246+Junio!D246+Julio!D246+Agosto!D246+Septiembre!D246+'Octubre '!D246+Noviembre!D246+'Diciembre '!D246</f>
        <v>0</v>
      </c>
      <c r="E246" s="31">
        <f>+Enero!E246+Febrero!E246+'Marzo '!E246+'Abril '!E246+'Mayo '!E246+Junio!E246+Julio!E246+Agosto!E246+Septiembre!E246+'Octubre '!E246+Noviembre!E246+'Diciembre '!E246</f>
        <v>3</v>
      </c>
      <c r="F246" s="32"/>
      <c r="G246" s="32"/>
      <c r="H246" s="33"/>
      <c r="I246" s="34"/>
      <c r="J246" s="32"/>
      <c r="K246" s="35"/>
    </row>
    <row r="247" spans="1:11" s="3" customFormat="1" x14ac:dyDescent="0.2">
      <c r="A247" s="29" t="s">
        <v>469</v>
      </c>
      <c r="B247" s="30" t="s">
        <v>470</v>
      </c>
      <c r="C247" s="190">
        <f t="shared" si="3"/>
        <v>0</v>
      </c>
      <c r="D247" s="31">
        <f>+Enero!D247+Febrero!D247+'Marzo '!D247+'Abril '!D247+'Mayo '!D247+Junio!D247+Julio!D247+Agosto!D247+Septiembre!D247+'Octubre '!D247+Noviembre!D247+'Diciembre '!D247</f>
        <v>0</v>
      </c>
      <c r="E247" s="31">
        <f>+Enero!E247+Febrero!E247+'Marzo '!E247+'Abril '!E247+'Mayo '!E247+Junio!E247+Julio!E247+Agosto!E247+Septiembre!E247+'Octubre '!E247+Noviembre!E247+'Diciembre '!E247</f>
        <v>0</v>
      </c>
      <c r="F247" s="32"/>
      <c r="G247" s="32"/>
      <c r="H247" s="33"/>
      <c r="I247" s="34"/>
      <c r="J247" s="32"/>
      <c r="K247" s="35"/>
    </row>
    <row r="248" spans="1:11" s="3" customFormat="1" x14ac:dyDescent="0.2">
      <c r="A248" s="29" t="s">
        <v>471</v>
      </c>
      <c r="B248" s="30" t="s">
        <v>472</v>
      </c>
      <c r="C248" s="190">
        <f t="shared" si="3"/>
        <v>2</v>
      </c>
      <c r="D248" s="31">
        <f>+Enero!D248+Febrero!D248+'Marzo '!D248+'Abril '!D248+'Mayo '!D248+Junio!D248+Julio!D248+Agosto!D248+Septiembre!D248+'Octubre '!D248+Noviembre!D248+'Diciembre '!D248</f>
        <v>0</v>
      </c>
      <c r="E248" s="31">
        <f>+Enero!E248+Febrero!E248+'Marzo '!E248+'Abril '!E248+'Mayo '!E248+Junio!E248+Julio!E248+Agosto!E248+Septiembre!E248+'Octubre '!E248+Noviembre!E248+'Diciembre '!E248</f>
        <v>2</v>
      </c>
      <c r="F248" s="32"/>
      <c r="G248" s="32"/>
      <c r="H248" s="33"/>
      <c r="I248" s="34"/>
      <c r="J248" s="32"/>
      <c r="K248" s="35"/>
    </row>
    <row r="249" spans="1:11" s="3" customFormat="1" x14ac:dyDescent="0.2">
      <c r="A249" s="29" t="s">
        <v>473</v>
      </c>
      <c r="B249" s="30" t="s">
        <v>474</v>
      </c>
      <c r="C249" s="190">
        <f t="shared" si="3"/>
        <v>80</v>
      </c>
      <c r="D249" s="31">
        <f>+Enero!D249+Febrero!D249+'Marzo '!D249+'Abril '!D249+'Mayo '!D249+Junio!D249+Julio!D249+Agosto!D249+Septiembre!D249+'Octubre '!D249+Noviembre!D249+'Diciembre '!D249</f>
        <v>0</v>
      </c>
      <c r="E249" s="31">
        <f>+Enero!E249+Febrero!E249+'Marzo '!E249+'Abril '!E249+'Mayo '!E249+Junio!E249+Julio!E249+Agosto!E249+Septiembre!E249+'Octubre '!E249+Noviembre!E249+'Diciembre '!E249</f>
        <v>80</v>
      </c>
      <c r="F249" s="32"/>
      <c r="G249" s="32"/>
      <c r="H249" s="33"/>
      <c r="I249" s="34"/>
      <c r="J249" s="32"/>
      <c r="K249" s="35"/>
    </row>
    <row r="250" spans="1:11" s="3" customFormat="1" x14ac:dyDescent="0.2">
      <c r="A250" s="29" t="s">
        <v>475</v>
      </c>
      <c r="B250" s="30" t="s">
        <v>476</v>
      </c>
      <c r="C250" s="190">
        <f t="shared" si="3"/>
        <v>27</v>
      </c>
      <c r="D250" s="31">
        <f>+Enero!D250+Febrero!D250+'Marzo '!D250+'Abril '!D250+'Mayo '!D250+Junio!D250+Julio!D250+Agosto!D250+Septiembre!D250+'Octubre '!D250+Noviembre!D250+'Diciembre '!D250</f>
        <v>0</v>
      </c>
      <c r="E250" s="31">
        <f>+Enero!E250+Febrero!E250+'Marzo '!E250+'Abril '!E250+'Mayo '!E250+Junio!E250+Julio!E250+Agosto!E250+Septiembre!E250+'Octubre '!E250+Noviembre!E250+'Diciembre '!E250</f>
        <v>27</v>
      </c>
      <c r="F250" s="32"/>
      <c r="G250" s="32"/>
      <c r="H250" s="33"/>
      <c r="I250" s="34"/>
      <c r="J250" s="32"/>
      <c r="K250" s="35"/>
    </row>
    <row r="251" spans="1:11" s="3" customFormat="1" x14ac:dyDescent="0.2">
      <c r="A251" s="29" t="s">
        <v>477</v>
      </c>
      <c r="B251" s="30" t="s">
        <v>478</v>
      </c>
      <c r="C251" s="190">
        <f t="shared" si="3"/>
        <v>42</v>
      </c>
      <c r="D251" s="31">
        <f>+Enero!D251+Febrero!D251+'Marzo '!D251+'Abril '!D251+'Mayo '!D251+Junio!D251+Julio!D251+Agosto!D251+Septiembre!D251+'Octubre '!D251+Noviembre!D251+'Diciembre '!D251</f>
        <v>0</v>
      </c>
      <c r="E251" s="31">
        <f>+Enero!E251+Febrero!E251+'Marzo '!E251+'Abril '!E251+'Mayo '!E251+Junio!E251+Julio!E251+Agosto!E251+Septiembre!E251+'Octubre '!E251+Noviembre!E251+'Diciembre '!E251</f>
        <v>42</v>
      </c>
      <c r="F251" s="32"/>
      <c r="G251" s="32"/>
      <c r="H251" s="33"/>
      <c r="I251" s="34"/>
      <c r="J251" s="32"/>
      <c r="K251" s="35"/>
    </row>
    <row r="252" spans="1:11" s="3" customFormat="1" x14ac:dyDescent="0.2">
      <c r="A252" s="29" t="s">
        <v>479</v>
      </c>
      <c r="B252" s="30" t="s">
        <v>480</v>
      </c>
      <c r="C252" s="190">
        <f t="shared" si="3"/>
        <v>0</v>
      </c>
      <c r="D252" s="31">
        <f>+Enero!D252+Febrero!D252+'Marzo '!D252+'Abril '!D252+'Mayo '!D252+Junio!D252+Julio!D252+Agosto!D252+Septiembre!D252+'Octubre '!D252+Noviembre!D252+'Diciembre '!D252</f>
        <v>0</v>
      </c>
      <c r="E252" s="31">
        <f>+Enero!E252+Febrero!E252+'Marzo '!E252+'Abril '!E252+'Mayo '!E252+Junio!E252+Julio!E252+Agosto!E252+Septiembre!E252+'Octubre '!E252+Noviembre!E252+'Diciembre '!E252</f>
        <v>0</v>
      </c>
      <c r="F252" s="32"/>
      <c r="G252" s="32"/>
      <c r="H252" s="33"/>
      <c r="I252" s="34"/>
      <c r="J252" s="32"/>
      <c r="K252" s="35"/>
    </row>
    <row r="253" spans="1:11" s="3" customFormat="1" x14ac:dyDescent="0.2">
      <c r="A253" s="29" t="s">
        <v>481</v>
      </c>
      <c r="B253" s="30" t="s">
        <v>482</v>
      </c>
      <c r="C253" s="190">
        <f t="shared" si="3"/>
        <v>0</v>
      </c>
      <c r="D253" s="31">
        <f>+Enero!D253+Febrero!D253+'Marzo '!D253+'Abril '!D253+'Mayo '!D253+Junio!D253+Julio!D253+Agosto!D253+Septiembre!D253+'Octubre '!D253+Noviembre!D253+'Diciembre '!D253</f>
        <v>0</v>
      </c>
      <c r="E253" s="31">
        <f>+Enero!E253+Febrero!E253+'Marzo '!E253+'Abril '!E253+'Mayo '!E253+Junio!E253+Julio!E253+Agosto!E253+Septiembre!E253+'Octubre '!E253+Noviembre!E253+'Diciembre '!E253</f>
        <v>0</v>
      </c>
      <c r="F253" s="32"/>
      <c r="G253" s="32"/>
      <c r="H253" s="33"/>
      <c r="I253" s="34"/>
      <c r="J253" s="32"/>
      <c r="K253" s="35"/>
    </row>
    <row r="254" spans="1:11" s="3" customFormat="1" x14ac:dyDescent="0.2">
      <c r="A254" s="29" t="s">
        <v>483</v>
      </c>
      <c r="B254" s="30" t="s">
        <v>484</v>
      </c>
      <c r="C254" s="190">
        <f t="shared" si="3"/>
        <v>0</v>
      </c>
      <c r="D254" s="31">
        <f>+Enero!D254+Febrero!D254+'Marzo '!D254+'Abril '!D254+'Mayo '!D254+Junio!D254+Julio!D254+Agosto!D254+Septiembre!D254+'Octubre '!D254+Noviembre!D254+'Diciembre '!D254</f>
        <v>0</v>
      </c>
      <c r="E254" s="31">
        <f>+Enero!E254+Febrero!E254+'Marzo '!E254+'Abril '!E254+'Mayo '!E254+Junio!E254+Julio!E254+Agosto!E254+Septiembre!E254+'Octubre '!E254+Noviembre!E254+'Diciembre '!E254</f>
        <v>0</v>
      </c>
      <c r="F254" s="32"/>
      <c r="G254" s="32"/>
      <c r="H254" s="33"/>
      <c r="I254" s="34"/>
      <c r="J254" s="32"/>
      <c r="K254" s="35"/>
    </row>
    <row r="255" spans="1:11" s="3" customFormat="1" x14ac:dyDescent="0.2">
      <c r="A255" s="29" t="s">
        <v>485</v>
      </c>
      <c r="B255" s="30" t="s">
        <v>486</v>
      </c>
      <c r="C255" s="190">
        <f t="shared" si="3"/>
        <v>2</v>
      </c>
      <c r="D255" s="31">
        <f>+Enero!D255+Febrero!D255+'Marzo '!D255+'Abril '!D255+'Mayo '!D255+Junio!D255+Julio!D255+Agosto!D255+Septiembre!D255+'Octubre '!D255+Noviembre!D255+'Diciembre '!D255</f>
        <v>0</v>
      </c>
      <c r="E255" s="31">
        <f>+Enero!E255+Febrero!E255+'Marzo '!E255+'Abril '!E255+'Mayo '!E255+Junio!E255+Julio!E255+Agosto!E255+Septiembre!E255+'Octubre '!E255+Noviembre!E255+'Diciembre '!E255</f>
        <v>2</v>
      </c>
      <c r="F255" s="32"/>
      <c r="G255" s="32"/>
      <c r="H255" s="33"/>
      <c r="I255" s="34"/>
      <c r="J255" s="32"/>
      <c r="K255" s="35"/>
    </row>
    <row r="256" spans="1:11" s="3" customFormat="1" x14ac:dyDescent="0.2">
      <c r="A256" s="29" t="s">
        <v>487</v>
      </c>
      <c r="B256" s="30" t="s">
        <v>488</v>
      </c>
      <c r="C256" s="190">
        <f t="shared" si="3"/>
        <v>0</v>
      </c>
      <c r="D256" s="31">
        <f>+Enero!D256+Febrero!D256+'Marzo '!D256+'Abril '!D256+'Mayo '!D256+Junio!D256+Julio!D256+Agosto!D256+Septiembre!D256+'Octubre '!D256+Noviembre!D256+'Diciembre '!D256</f>
        <v>0</v>
      </c>
      <c r="E256" s="31">
        <f>+Enero!E256+Febrero!E256+'Marzo '!E256+'Abril '!E256+'Mayo '!E256+Junio!E256+Julio!E256+Agosto!E256+Septiembre!E256+'Octubre '!E256+Noviembre!E256+'Diciembre '!E256</f>
        <v>0</v>
      </c>
      <c r="F256" s="32"/>
      <c r="G256" s="32"/>
      <c r="H256" s="33"/>
      <c r="I256" s="34"/>
      <c r="J256" s="32"/>
      <c r="K256" s="35"/>
    </row>
    <row r="257" spans="1:11" s="3" customFormat="1" ht="23.25" x14ac:dyDescent="0.2">
      <c r="A257" s="29" t="s">
        <v>489</v>
      </c>
      <c r="B257" s="30" t="s">
        <v>490</v>
      </c>
      <c r="C257" s="190">
        <f t="shared" si="3"/>
        <v>0</v>
      </c>
      <c r="D257" s="31">
        <f>+Enero!D257+Febrero!D257+'Marzo '!D257+'Abril '!D257+'Mayo '!D257+Junio!D257+Julio!D257+Agosto!D257+Septiembre!D257+'Octubre '!D257+Noviembre!D257+'Diciembre '!D257</f>
        <v>0</v>
      </c>
      <c r="E257" s="31">
        <f>+Enero!E257+Febrero!E257+'Marzo '!E257+'Abril '!E257+'Mayo '!E257+Junio!E257+Julio!E257+Agosto!E257+Septiembre!E257+'Octubre '!E257+Noviembre!E257+'Diciembre '!E257</f>
        <v>0</v>
      </c>
      <c r="F257" s="32"/>
      <c r="G257" s="32"/>
      <c r="H257" s="33"/>
      <c r="I257" s="34"/>
      <c r="J257" s="32"/>
      <c r="K257" s="35"/>
    </row>
    <row r="258" spans="1:11" s="3" customFormat="1" x14ac:dyDescent="0.2">
      <c r="A258" s="29" t="s">
        <v>491</v>
      </c>
      <c r="B258" s="30" t="s">
        <v>492</v>
      </c>
      <c r="C258" s="190">
        <f t="shared" si="3"/>
        <v>0</v>
      </c>
      <c r="D258" s="31">
        <f>+Enero!D258+Febrero!D258+'Marzo '!D258+'Abril '!D258+'Mayo '!D258+Junio!D258+Julio!D258+Agosto!D258+Septiembre!D258+'Octubre '!D258+Noviembre!D258+'Diciembre '!D258</f>
        <v>0</v>
      </c>
      <c r="E258" s="31">
        <f>+Enero!E258+Febrero!E258+'Marzo '!E258+'Abril '!E258+'Mayo '!E258+Junio!E258+Julio!E258+Agosto!E258+Septiembre!E258+'Octubre '!E258+Noviembre!E258+'Diciembre '!E258</f>
        <v>0</v>
      </c>
      <c r="F258" s="32"/>
      <c r="G258" s="32"/>
      <c r="H258" s="33"/>
      <c r="I258" s="34"/>
      <c r="J258" s="32"/>
      <c r="K258" s="35"/>
    </row>
    <row r="259" spans="1:11" s="3" customFormat="1" x14ac:dyDescent="0.2">
      <c r="A259" s="29" t="s">
        <v>493</v>
      </c>
      <c r="B259" s="30" t="s">
        <v>494</v>
      </c>
      <c r="C259" s="190">
        <f t="shared" si="3"/>
        <v>0</v>
      </c>
      <c r="D259" s="31">
        <f>+Enero!D259+Febrero!D259+'Marzo '!D259+'Abril '!D259+'Mayo '!D259+Junio!D259+Julio!D259+Agosto!D259+Septiembre!D259+'Octubre '!D259+Noviembre!D259+'Diciembre '!D259</f>
        <v>0</v>
      </c>
      <c r="E259" s="31">
        <f>+Enero!E259+Febrero!E259+'Marzo '!E259+'Abril '!E259+'Mayo '!E259+Junio!E259+Julio!E259+Agosto!E259+Septiembre!E259+'Octubre '!E259+Noviembre!E259+'Diciembre '!E259</f>
        <v>0</v>
      </c>
      <c r="F259" s="32"/>
      <c r="G259" s="32"/>
      <c r="H259" s="33"/>
      <c r="I259" s="34"/>
      <c r="J259" s="32"/>
      <c r="K259" s="35"/>
    </row>
    <row r="260" spans="1:11" s="3" customFormat="1" x14ac:dyDescent="0.2">
      <c r="A260" s="29" t="s">
        <v>495</v>
      </c>
      <c r="B260" s="30" t="s">
        <v>496</v>
      </c>
      <c r="C260" s="190">
        <f t="shared" si="3"/>
        <v>30</v>
      </c>
      <c r="D260" s="31">
        <f>+Enero!D260+Febrero!D260+'Marzo '!D260+'Abril '!D260+'Mayo '!D260+Junio!D260+Julio!D260+Agosto!D260+Septiembre!D260+'Octubre '!D260+Noviembre!D260+'Diciembre '!D260</f>
        <v>0</v>
      </c>
      <c r="E260" s="31">
        <f>+Enero!E260+Febrero!E260+'Marzo '!E260+'Abril '!E260+'Mayo '!E260+Junio!E260+Julio!E260+Agosto!E260+Septiembre!E260+'Octubre '!E260+Noviembre!E260+'Diciembre '!E260</f>
        <v>30</v>
      </c>
      <c r="F260" s="32"/>
      <c r="G260" s="32"/>
      <c r="H260" s="33"/>
      <c r="I260" s="34"/>
      <c r="J260" s="32"/>
      <c r="K260" s="35"/>
    </row>
    <row r="261" spans="1:11" s="3" customFormat="1" x14ac:dyDescent="0.2">
      <c r="A261" s="29" t="s">
        <v>497</v>
      </c>
      <c r="B261" s="30" t="s">
        <v>498</v>
      </c>
      <c r="C261" s="190">
        <f t="shared" si="3"/>
        <v>16</v>
      </c>
      <c r="D261" s="31">
        <f>+Enero!D261+Febrero!D261+'Marzo '!D261+'Abril '!D261+'Mayo '!D261+Junio!D261+Julio!D261+Agosto!D261+Septiembre!D261+'Octubre '!D261+Noviembre!D261+'Diciembre '!D261</f>
        <v>0</v>
      </c>
      <c r="E261" s="31">
        <f>+Enero!E261+Febrero!E261+'Marzo '!E261+'Abril '!E261+'Mayo '!E261+Junio!E261+Julio!E261+Agosto!E261+Septiembre!E261+'Octubre '!E261+Noviembre!E261+'Diciembre '!E261</f>
        <v>16</v>
      </c>
      <c r="F261" s="32"/>
      <c r="G261" s="32"/>
      <c r="H261" s="33"/>
      <c r="I261" s="34"/>
      <c r="J261" s="32"/>
      <c r="K261" s="35"/>
    </row>
    <row r="262" spans="1:11" s="3" customFormat="1" x14ac:dyDescent="0.2">
      <c r="A262" s="29" t="s">
        <v>499</v>
      </c>
      <c r="B262" s="30" t="s">
        <v>500</v>
      </c>
      <c r="C262" s="190">
        <f t="shared" si="3"/>
        <v>0</v>
      </c>
      <c r="D262" s="31">
        <f>+Enero!D262+Febrero!D262+'Marzo '!D262+'Abril '!D262+'Mayo '!D262+Junio!D262+Julio!D262+Agosto!D262+Septiembre!D262+'Octubre '!D262+Noviembre!D262+'Diciembre '!D262</f>
        <v>0</v>
      </c>
      <c r="E262" s="31">
        <f>+Enero!E262+Febrero!E262+'Marzo '!E262+'Abril '!E262+'Mayo '!E262+Junio!E262+Julio!E262+Agosto!E262+Septiembre!E262+'Octubre '!E262+Noviembre!E262+'Diciembre '!E262</f>
        <v>0</v>
      </c>
      <c r="F262" s="32"/>
      <c r="G262" s="32"/>
      <c r="H262" s="33"/>
      <c r="I262" s="34"/>
      <c r="J262" s="32"/>
      <c r="K262" s="35"/>
    </row>
    <row r="263" spans="1:11" s="3" customFormat="1" ht="23.25" x14ac:dyDescent="0.2">
      <c r="A263" s="29" t="s">
        <v>501</v>
      </c>
      <c r="B263" s="30" t="s">
        <v>502</v>
      </c>
      <c r="C263" s="190">
        <f t="shared" si="3"/>
        <v>0</v>
      </c>
      <c r="D263" s="31">
        <f>+Enero!D263+Febrero!D263+'Marzo '!D263+'Abril '!D263+'Mayo '!D263+Junio!D263+Julio!D263+Agosto!D263+Septiembre!D263+'Octubre '!D263+Noviembre!D263+'Diciembre '!D263</f>
        <v>0</v>
      </c>
      <c r="E263" s="31">
        <f>+Enero!E263+Febrero!E263+'Marzo '!E263+'Abril '!E263+'Mayo '!E263+Junio!E263+Julio!E263+Agosto!E263+Septiembre!E263+'Octubre '!E263+Noviembre!E263+'Diciembre '!E263</f>
        <v>0</v>
      </c>
      <c r="F263" s="32"/>
      <c r="G263" s="32"/>
      <c r="H263" s="33"/>
      <c r="I263" s="34"/>
      <c r="J263" s="32"/>
      <c r="K263" s="35"/>
    </row>
    <row r="264" spans="1:11" s="3" customFormat="1" x14ac:dyDescent="0.2">
      <c r="A264" s="29" t="s">
        <v>503</v>
      </c>
      <c r="B264" s="30" t="s">
        <v>504</v>
      </c>
      <c r="C264" s="190">
        <f t="shared" si="3"/>
        <v>31</v>
      </c>
      <c r="D264" s="31">
        <f>+Enero!D264+Febrero!D264+'Marzo '!D264+'Abril '!D264+'Mayo '!D264+Junio!D264+Julio!D264+Agosto!D264+Septiembre!D264+'Octubre '!D264+Noviembre!D264+'Diciembre '!D264</f>
        <v>0</v>
      </c>
      <c r="E264" s="31">
        <f>+Enero!E264+Febrero!E264+'Marzo '!E264+'Abril '!E264+'Mayo '!E264+Junio!E264+Julio!E264+Agosto!E264+Septiembre!E264+'Octubre '!E264+Noviembre!E264+'Diciembre '!E264</f>
        <v>31</v>
      </c>
      <c r="F264" s="32"/>
      <c r="G264" s="32"/>
      <c r="H264" s="33"/>
      <c r="I264" s="34"/>
      <c r="J264" s="32"/>
      <c r="K264" s="35"/>
    </row>
    <row r="265" spans="1:11" s="3" customFormat="1" x14ac:dyDescent="0.2">
      <c r="A265" s="29" t="s">
        <v>505</v>
      </c>
      <c r="B265" s="30" t="s">
        <v>506</v>
      </c>
      <c r="C265" s="190">
        <f t="shared" si="3"/>
        <v>12</v>
      </c>
      <c r="D265" s="31">
        <f>+Enero!D265+Febrero!D265+'Marzo '!D265+'Abril '!D265+'Mayo '!D265+Junio!D265+Julio!D265+Agosto!D265+Septiembre!D265+'Octubre '!D265+Noviembre!D265+'Diciembre '!D265</f>
        <v>0</v>
      </c>
      <c r="E265" s="31">
        <f>+Enero!E265+Febrero!E265+'Marzo '!E265+'Abril '!E265+'Mayo '!E265+Junio!E265+Julio!E265+Agosto!E265+Septiembre!E265+'Octubre '!E265+Noviembre!E265+'Diciembre '!E265</f>
        <v>12</v>
      </c>
      <c r="F265" s="32"/>
      <c r="G265" s="32"/>
      <c r="H265" s="33"/>
      <c r="I265" s="34"/>
      <c r="J265" s="32"/>
      <c r="K265" s="35"/>
    </row>
    <row r="266" spans="1:11" s="3" customFormat="1" x14ac:dyDescent="0.2">
      <c r="A266" s="29" t="s">
        <v>507</v>
      </c>
      <c r="B266" s="30" t="s">
        <v>508</v>
      </c>
      <c r="C266" s="190">
        <f t="shared" si="3"/>
        <v>0</v>
      </c>
      <c r="D266" s="31">
        <f>+Enero!D266+Febrero!D266+'Marzo '!D266+'Abril '!D266+'Mayo '!D266+Junio!D266+Julio!D266+Agosto!D266+Septiembre!D266+'Octubre '!D266+Noviembre!D266+'Diciembre '!D266</f>
        <v>0</v>
      </c>
      <c r="E266" s="31">
        <f>+Enero!E266+Febrero!E266+'Marzo '!E266+'Abril '!E266+'Mayo '!E266+Junio!E266+Julio!E266+Agosto!E266+Septiembre!E266+'Octubre '!E266+Noviembre!E266+'Diciembre '!E266</f>
        <v>0</v>
      </c>
      <c r="F266" s="32"/>
      <c r="G266" s="32"/>
      <c r="H266" s="33"/>
      <c r="I266" s="34"/>
      <c r="J266" s="32"/>
      <c r="K266" s="35"/>
    </row>
    <row r="267" spans="1:11" s="3" customFormat="1" x14ac:dyDescent="0.2">
      <c r="A267" s="29" t="s">
        <v>509</v>
      </c>
      <c r="B267" s="30" t="s">
        <v>510</v>
      </c>
      <c r="C267" s="190">
        <f t="shared" si="3"/>
        <v>4</v>
      </c>
      <c r="D267" s="31">
        <f>+Enero!D267+Febrero!D267+'Marzo '!D267+'Abril '!D267+'Mayo '!D267+Junio!D267+Julio!D267+Agosto!D267+Septiembre!D267+'Octubre '!D267+Noviembre!D267+'Diciembre '!D267</f>
        <v>0</v>
      </c>
      <c r="E267" s="31">
        <f>+Enero!E267+Febrero!E267+'Marzo '!E267+'Abril '!E267+'Mayo '!E267+Junio!E267+Julio!E267+Agosto!E267+Septiembre!E267+'Octubre '!E267+Noviembre!E267+'Diciembre '!E267</f>
        <v>4</v>
      </c>
      <c r="F267" s="32"/>
      <c r="G267" s="32"/>
      <c r="H267" s="33"/>
      <c r="I267" s="34"/>
      <c r="J267" s="32"/>
      <c r="K267" s="35"/>
    </row>
    <row r="268" spans="1:11" s="3" customFormat="1" x14ac:dyDescent="0.2">
      <c r="A268" s="29" t="s">
        <v>511</v>
      </c>
      <c r="B268" s="30" t="s">
        <v>512</v>
      </c>
      <c r="C268" s="190">
        <f t="shared" si="3"/>
        <v>7</v>
      </c>
      <c r="D268" s="31">
        <f>+Enero!D268+Febrero!D268+'Marzo '!D268+'Abril '!D268+'Mayo '!D268+Junio!D268+Julio!D268+Agosto!D268+Septiembre!D268+'Octubre '!D268+Noviembre!D268+'Diciembre '!D268</f>
        <v>0</v>
      </c>
      <c r="E268" s="31">
        <f>+Enero!E268+Febrero!E268+'Marzo '!E268+'Abril '!E268+'Mayo '!E268+Junio!E268+Julio!E268+Agosto!E268+Septiembre!E268+'Octubre '!E268+Noviembre!E268+'Diciembre '!E268</f>
        <v>7</v>
      </c>
      <c r="F268" s="32"/>
      <c r="G268" s="32"/>
      <c r="H268" s="33"/>
      <c r="I268" s="34"/>
      <c r="J268" s="32"/>
      <c r="K268" s="35"/>
    </row>
    <row r="269" spans="1:11" s="3" customFormat="1" x14ac:dyDescent="0.2">
      <c r="A269" s="29" t="s">
        <v>513</v>
      </c>
      <c r="B269" s="30" t="s">
        <v>514</v>
      </c>
      <c r="C269" s="190">
        <f t="shared" si="3"/>
        <v>52</v>
      </c>
      <c r="D269" s="31">
        <f>+Enero!D269+Febrero!D269+'Marzo '!D269+'Abril '!D269+'Mayo '!D269+Junio!D269+Julio!D269+Agosto!D269+Septiembre!D269+'Octubre '!D269+Noviembre!D269+'Diciembre '!D269</f>
        <v>0</v>
      </c>
      <c r="E269" s="31">
        <f>+Enero!E269+Febrero!E269+'Marzo '!E269+'Abril '!E269+'Mayo '!E269+Junio!E269+Julio!E269+Agosto!E269+Septiembre!E269+'Octubre '!E269+Noviembre!E269+'Diciembre '!E269</f>
        <v>52</v>
      </c>
      <c r="F269" s="32"/>
      <c r="G269" s="32"/>
      <c r="H269" s="33"/>
      <c r="I269" s="34"/>
      <c r="J269" s="32"/>
      <c r="K269" s="35"/>
    </row>
    <row r="270" spans="1:11" s="3" customFormat="1" x14ac:dyDescent="0.2">
      <c r="A270" s="29" t="s">
        <v>515</v>
      </c>
      <c r="B270" s="30" t="s">
        <v>516</v>
      </c>
      <c r="C270" s="190">
        <f t="shared" ref="C270:C333" si="4">+D270+E270</f>
        <v>25</v>
      </c>
      <c r="D270" s="31">
        <f>+Enero!D270+Febrero!D270+'Marzo '!D270+'Abril '!D270+'Mayo '!D270+Junio!D270+Julio!D270+Agosto!D270+Septiembre!D270+'Octubre '!D270+Noviembre!D270+'Diciembre '!D270</f>
        <v>0</v>
      </c>
      <c r="E270" s="31">
        <f>+Enero!E270+Febrero!E270+'Marzo '!E270+'Abril '!E270+'Mayo '!E270+Junio!E270+Julio!E270+Agosto!E270+Septiembre!E270+'Octubre '!E270+Noviembre!E270+'Diciembre '!E270</f>
        <v>25</v>
      </c>
      <c r="F270" s="32"/>
      <c r="G270" s="32"/>
      <c r="H270" s="33"/>
      <c r="I270" s="34"/>
      <c r="J270" s="32"/>
      <c r="K270" s="35"/>
    </row>
    <row r="271" spans="1:11" s="3" customFormat="1" x14ac:dyDescent="0.2">
      <c r="A271" s="29" t="s">
        <v>517</v>
      </c>
      <c r="B271" s="30" t="s">
        <v>518</v>
      </c>
      <c r="C271" s="190">
        <f t="shared" si="4"/>
        <v>1</v>
      </c>
      <c r="D271" s="31">
        <f>+Enero!D271+Febrero!D271+'Marzo '!D271+'Abril '!D271+'Mayo '!D271+Junio!D271+Julio!D271+Agosto!D271+Septiembre!D271+'Octubre '!D271+Noviembre!D271+'Diciembre '!D271</f>
        <v>0</v>
      </c>
      <c r="E271" s="31">
        <f>+Enero!E271+Febrero!E271+'Marzo '!E271+'Abril '!E271+'Mayo '!E271+Junio!E271+Julio!E271+Agosto!E271+Septiembre!E271+'Octubre '!E271+Noviembre!E271+'Diciembre '!E271</f>
        <v>1</v>
      </c>
      <c r="F271" s="32"/>
      <c r="G271" s="32"/>
      <c r="H271" s="33"/>
      <c r="I271" s="34"/>
      <c r="J271" s="32"/>
      <c r="K271" s="35"/>
    </row>
    <row r="272" spans="1:11" s="3" customFormat="1" x14ac:dyDescent="0.2">
      <c r="A272" s="29" t="s">
        <v>519</v>
      </c>
      <c r="B272" s="30" t="s">
        <v>520</v>
      </c>
      <c r="C272" s="190">
        <f t="shared" si="4"/>
        <v>12</v>
      </c>
      <c r="D272" s="31">
        <f>+Enero!D272+Febrero!D272+'Marzo '!D272+'Abril '!D272+'Mayo '!D272+Junio!D272+Julio!D272+Agosto!D272+Septiembre!D272+'Octubre '!D272+Noviembre!D272+'Diciembre '!D272</f>
        <v>0</v>
      </c>
      <c r="E272" s="31">
        <f>+Enero!E272+Febrero!E272+'Marzo '!E272+'Abril '!E272+'Mayo '!E272+Junio!E272+Julio!E272+Agosto!E272+Septiembre!E272+'Octubre '!E272+Noviembre!E272+'Diciembre '!E272</f>
        <v>12</v>
      </c>
      <c r="F272" s="32"/>
      <c r="G272" s="32"/>
      <c r="H272" s="33"/>
      <c r="I272" s="34"/>
      <c r="J272" s="32"/>
      <c r="K272" s="35"/>
    </row>
    <row r="273" spans="1:11" s="3" customFormat="1" x14ac:dyDescent="0.2">
      <c r="A273" s="29" t="s">
        <v>521</v>
      </c>
      <c r="B273" s="30" t="s">
        <v>522</v>
      </c>
      <c r="C273" s="190">
        <f t="shared" si="4"/>
        <v>216</v>
      </c>
      <c r="D273" s="31">
        <f>+Enero!D273+Febrero!D273+'Marzo '!D273+'Abril '!D273+'Mayo '!D273+Junio!D273+Julio!D273+Agosto!D273+Septiembre!D273+'Octubre '!D273+Noviembre!D273+'Diciembre '!D273</f>
        <v>0</v>
      </c>
      <c r="E273" s="31">
        <f>+Enero!E273+Febrero!E273+'Marzo '!E273+'Abril '!E273+'Mayo '!E273+Junio!E273+Julio!E273+Agosto!E273+Septiembre!E273+'Octubre '!E273+Noviembre!E273+'Diciembre '!E273</f>
        <v>216</v>
      </c>
      <c r="F273" s="32"/>
      <c r="G273" s="32"/>
      <c r="H273" s="33"/>
      <c r="I273" s="34"/>
      <c r="J273" s="32"/>
      <c r="K273" s="35"/>
    </row>
    <row r="274" spans="1:11" s="3" customFormat="1" x14ac:dyDescent="0.2">
      <c r="A274" s="29" t="s">
        <v>523</v>
      </c>
      <c r="B274" s="30" t="s">
        <v>524</v>
      </c>
      <c r="C274" s="190">
        <f t="shared" si="4"/>
        <v>1</v>
      </c>
      <c r="D274" s="31">
        <f>+Enero!D274+Febrero!D274+'Marzo '!D274+'Abril '!D274+'Mayo '!D274+Junio!D274+Julio!D274+Agosto!D274+Septiembre!D274+'Octubre '!D274+Noviembre!D274+'Diciembre '!D274</f>
        <v>0</v>
      </c>
      <c r="E274" s="31">
        <f>+Enero!E274+Febrero!E274+'Marzo '!E274+'Abril '!E274+'Mayo '!E274+Junio!E274+Julio!E274+Agosto!E274+Septiembre!E274+'Octubre '!E274+Noviembre!E274+'Diciembre '!E274</f>
        <v>1</v>
      </c>
      <c r="F274" s="32"/>
      <c r="G274" s="32"/>
      <c r="H274" s="33"/>
      <c r="I274" s="34"/>
      <c r="J274" s="32"/>
      <c r="K274" s="35"/>
    </row>
    <row r="275" spans="1:11" s="3" customFormat="1" x14ac:dyDescent="0.2">
      <c r="A275" s="29" t="s">
        <v>525</v>
      </c>
      <c r="B275" s="30" t="s">
        <v>526</v>
      </c>
      <c r="C275" s="190">
        <f t="shared" si="4"/>
        <v>1</v>
      </c>
      <c r="D275" s="31">
        <f>+Enero!D275+Febrero!D275+'Marzo '!D275+'Abril '!D275+'Mayo '!D275+Junio!D275+Julio!D275+Agosto!D275+Septiembre!D275+'Octubre '!D275+Noviembre!D275+'Diciembre '!D275</f>
        <v>0</v>
      </c>
      <c r="E275" s="31">
        <f>+Enero!E275+Febrero!E275+'Marzo '!E275+'Abril '!E275+'Mayo '!E275+Junio!E275+Julio!E275+Agosto!E275+Septiembre!E275+'Octubre '!E275+Noviembre!E275+'Diciembre '!E275</f>
        <v>1</v>
      </c>
      <c r="F275" s="32"/>
      <c r="G275" s="32"/>
      <c r="H275" s="33"/>
      <c r="I275" s="34"/>
      <c r="J275" s="32"/>
      <c r="K275" s="35"/>
    </row>
    <row r="276" spans="1:11" s="3" customFormat="1" x14ac:dyDescent="0.2">
      <c r="A276" s="29" t="s">
        <v>527</v>
      </c>
      <c r="B276" s="30" t="s">
        <v>528</v>
      </c>
      <c r="C276" s="190">
        <f t="shared" si="4"/>
        <v>74</v>
      </c>
      <c r="D276" s="31">
        <f>+Enero!D276+Febrero!D276+'Marzo '!D276+'Abril '!D276+'Mayo '!D276+Junio!D276+Julio!D276+Agosto!D276+Septiembre!D276+'Octubre '!D276+Noviembre!D276+'Diciembre '!D276</f>
        <v>0</v>
      </c>
      <c r="E276" s="31">
        <f>+Enero!E276+Febrero!E276+'Marzo '!E276+'Abril '!E276+'Mayo '!E276+Junio!E276+Julio!E276+Agosto!E276+Septiembre!E276+'Octubre '!E276+Noviembre!E276+'Diciembre '!E276</f>
        <v>74</v>
      </c>
      <c r="F276" s="32"/>
      <c r="G276" s="32"/>
      <c r="H276" s="33"/>
      <c r="I276" s="34"/>
      <c r="J276" s="32"/>
      <c r="K276" s="35"/>
    </row>
    <row r="277" spans="1:11" s="3" customFormat="1" x14ac:dyDescent="0.2">
      <c r="A277" s="29" t="s">
        <v>529</v>
      </c>
      <c r="B277" s="30" t="s">
        <v>530</v>
      </c>
      <c r="C277" s="190">
        <f t="shared" si="4"/>
        <v>3</v>
      </c>
      <c r="D277" s="31">
        <f>+Enero!D277+Febrero!D277+'Marzo '!D277+'Abril '!D277+'Mayo '!D277+Junio!D277+Julio!D277+Agosto!D277+Septiembre!D277+'Octubre '!D277+Noviembre!D277+'Diciembre '!D277</f>
        <v>0</v>
      </c>
      <c r="E277" s="31">
        <f>+Enero!E277+Febrero!E277+'Marzo '!E277+'Abril '!E277+'Mayo '!E277+Junio!E277+Julio!E277+Agosto!E277+Septiembre!E277+'Octubre '!E277+Noviembre!E277+'Diciembre '!E277</f>
        <v>3</v>
      </c>
      <c r="F277" s="32"/>
      <c r="G277" s="32"/>
      <c r="H277" s="33"/>
      <c r="I277" s="34"/>
      <c r="J277" s="32"/>
      <c r="K277" s="35"/>
    </row>
    <row r="278" spans="1:11" s="3" customFormat="1" x14ac:dyDescent="0.2">
      <c r="A278" s="29" t="s">
        <v>531</v>
      </c>
      <c r="B278" s="30" t="s">
        <v>532</v>
      </c>
      <c r="C278" s="190">
        <f t="shared" si="4"/>
        <v>0</v>
      </c>
      <c r="D278" s="31">
        <f>+Enero!D278+Febrero!D278+'Marzo '!D278+'Abril '!D278+'Mayo '!D278+Junio!D278+Julio!D278+Agosto!D278+Septiembre!D278+'Octubre '!D278+Noviembre!D278+'Diciembre '!D278</f>
        <v>0</v>
      </c>
      <c r="E278" s="31">
        <f>+Enero!E278+Febrero!E278+'Marzo '!E278+'Abril '!E278+'Mayo '!E278+Junio!E278+Julio!E278+Agosto!E278+Septiembre!E278+'Octubre '!E278+Noviembre!E278+'Diciembre '!E278</f>
        <v>0</v>
      </c>
      <c r="F278" s="32"/>
      <c r="G278" s="32"/>
      <c r="H278" s="33"/>
      <c r="I278" s="34"/>
      <c r="J278" s="32"/>
      <c r="K278" s="35"/>
    </row>
    <row r="279" spans="1:11" s="3" customFormat="1" x14ac:dyDescent="0.2">
      <c r="A279" s="29" t="s">
        <v>533</v>
      </c>
      <c r="B279" s="30" t="s">
        <v>470</v>
      </c>
      <c r="C279" s="190">
        <f t="shared" si="4"/>
        <v>0</v>
      </c>
      <c r="D279" s="31">
        <f>+Enero!D279+Febrero!D279+'Marzo '!D279+'Abril '!D279+'Mayo '!D279+Junio!D279+Julio!D279+Agosto!D279+Septiembre!D279+'Octubre '!D279+Noviembre!D279+'Diciembre '!D279</f>
        <v>0</v>
      </c>
      <c r="E279" s="31">
        <f>+Enero!E279+Febrero!E279+'Marzo '!E279+'Abril '!E279+'Mayo '!E279+Junio!E279+Julio!E279+Agosto!E279+Septiembre!E279+'Octubre '!E279+Noviembre!E279+'Diciembre '!E279</f>
        <v>0</v>
      </c>
      <c r="F279" s="32"/>
      <c r="G279" s="32"/>
      <c r="H279" s="33"/>
      <c r="I279" s="34"/>
      <c r="J279" s="32"/>
      <c r="K279" s="35"/>
    </row>
    <row r="280" spans="1:11" s="3" customFormat="1" x14ac:dyDescent="0.2">
      <c r="A280" s="29" t="s">
        <v>534</v>
      </c>
      <c r="B280" s="30" t="s">
        <v>472</v>
      </c>
      <c r="C280" s="190">
        <f t="shared" si="4"/>
        <v>10</v>
      </c>
      <c r="D280" s="31">
        <f>+Enero!D280+Febrero!D280+'Marzo '!D280+'Abril '!D280+'Mayo '!D280+Junio!D280+Julio!D280+Agosto!D280+Septiembre!D280+'Octubre '!D280+Noviembre!D280+'Diciembre '!D280</f>
        <v>0</v>
      </c>
      <c r="E280" s="31">
        <f>+Enero!E280+Febrero!E280+'Marzo '!E280+'Abril '!E280+'Mayo '!E280+Junio!E280+Julio!E280+Agosto!E280+Septiembre!E280+'Octubre '!E280+Noviembre!E280+'Diciembre '!E280</f>
        <v>10</v>
      </c>
      <c r="F280" s="32"/>
      <c r="G280" s="32"/>
      <c r="H280" s="33"/>
      <c r="I280" s="34"/>
      <c r="J280" s="32"/>
      <c r="K280" s="35"/>
    </row>
    <row r="281" spans="1:11" s="3" customFormat="1" x14ac:dyDescent="0.2">
      <c r="A281" s="29" t="s">
        <v>535</v>
      </c>
      <c r="B281" s="30" t="s">
        <v>536</v>
      </c>
      <c r="C281" s="190">
        <f t="shared" si="4"/>
        <v>12</v>
      </c>
      <c r="D281" s="31">
        <f>+Enero!D281+Febrero!D281+'Marzo '!D281+'Abril '!D281+'Mayo '!D281+Junio!D281+Julio!D281+Agosto!D281+Septiembre!D281+'Octubre '!D281+Noviembre!D281+'Diciembre '!D281</f>
        <v>0</v>
      </c>
      <c r="E281" s="31">
        <f>+Enero!E281+Febrero!E281+'Marzo '!E281+'Abril '!E281+'Mayo '!E281+Junio!E281+Julio!E281+Agosto!E281+Septiembre!E281+'Octubre '!E281+Noviembre!E281+'Diciembre '!E281</f>
        <v>12</v>
      </c>
      <c r="F281" s="32"/>
      <c r="G281" s="32"/>
      <c r="H281" s="33"/>
      <c r="I281" s="34"/>
      <c r="J281" s="32"/>
      <c r="K281" s="35"/>
    </row>
    <row r="282" spans="1:11" s="3" customFormat="1" x14ac:dyDescent="0.2">
      <c r="A282" s="29" t="s">
        <v>537</v>
      </c>
      <c r="B282" s="30" t="s">
        <v>482</v>
      </c>
      <c r="C282" s="190">
        <f t="shared" si="4"/>
        <v>0</v>
      </c>
      <c r="D282" s="31">
        <f>+Enero!D282+Febrero!D282+'Marzo '!D282+'Abril '!D282+'Mayo '!D282+Junio!D282+Julio!D282+Agosto!D282+Septiembre!D282+'Octubre '!D282+Noviembre!D282+'Diciembre '!D282</f>
        <v>0</v>
      </c>
      <c r="E282" s="31">
        <f>+Enero!E282+Febrero!E282+'Marzo '!E282+'Abril '!E282+'Mayo '!E282+Junio!E282+Julio!E282+Agosto!E282+Septiembre!E282+'Octubre '!E282+Noviembre!E282+'Diciembre '!E282</f>
        <v>0</v>
      </c>
      <c r="F282" s="32"/>
      <c r="G282" s="32"/>
      <c r="H282" s="33"/>
      <c r="I282" s="34"/>
      <c r="J282" s="32"/>
      <c r="K282" s="35"/>
    </row>
    <row r="283" spans="1:11" s="3" customFormat="1" ht="23.25" x14ac:dyDescent="0.2">
      <c r="A283" s="29" t="s">
        <v>538</v>
      </c>
      <c r="B283" s="30" t="s">
        <v>539</v>
      </c>
      <c r="C283" s="190">
        <f t="shared" si="4"/>
        <v>0</v>
      </c>
      <c r="D283" s="31">
        <f>+Enero!D283+Febrero!D283+'Marzo '!D283+'Abril '!D283+'Mayo '!D283+Junio!D283+Julio!D283+Agosto!D283+Septiembre!D283+'Octubre '!D283+Noviembre!D283+'Diciembre '!D283</f>
        <v>0</v>
      </c>
      <c r="E283" s="31">
        <f>+Enero!E283+Febrero!E283+'Marzo '!E283+'Abril '!E283+'Mayo '!E283+Junio!E283+Julio!E283+Agosto!E283+Septiembre!E283+'Octubre '!E283+Noviembre!E283+'Diciembre '!E283</f>
        <v>0</v>
      </c>
      <c r="F283" s="32"/>
      <c r="G283" s="32"/>
      <c r="H283" s="33"/>
      <c r="I283" s="34"/>
      <c r="J283" s="32"/>
      <c r="K283" s="35"/>
    </row>
    <row r="284" spans="1:11" s="3" customFormat="1" x14ac:dyDescent="0.2">
      <c r="A284" s="29" t="s">
        <v>540</v>
      </c>
      <c r="B284" s="30" t="s">
        <v>541</v>
      </c>
      <c r="C284" s="190">
        <f t="shared" si="4"/>
        <v>0</v>
      </c>
      <c r="D284" s="31">
        <f>+Enero!D284+Febrero!D284+'Marzo '!D284+'Abril '!D284+'Mayo '!D284+Junio!D284+Julio!D284+Agosto!D284+Septiembre!D284+'Octubre '!D284+Noviembre!D284+'Diciembre '!D284</f>
        <v>0</v>
      </c>
      <c r="E284" s="31">
        <f>+Enero!E284+Febrero!E284+'Marzo '!E284+'Abril '!E284+'Mayo '!E284+Junio!E284+Julio!E284+Agosto!E284+Septiembre!E284+'Octubre '!E284+Noviembre!E284+'Diciembre '!E284</f>
        <v>0</v>
      </c>
      <c r="F284" s="32"/>
      <c r="G284" s="32"/>
      <c r="H284" s="33"/>
      <c r="I284" s="34"/>
      <c r="J284" s="32"/>
      <c r="K284" s="35"/>
    </row>
    <row r="285" spans="1:11" s="3" customFormat="1" x14ac:dyDescent="0.2">
      <c r="A285" s="29" t="s">
        <v>542</v>
      </c>
      <c r="B285" s="30" t="s">
        <v>543</v>
      </c>
      <c r="C285" s="190">
        <f t="shared" si="4"/>
        <v>0</v>
      </c>
      <c r="D285" s="31">
        <f>+Enero!D285+Febrero!D285+'Marzo '!D285+'Abril '!D285+'Mayo '!D285+Junio!D285+Julio!D285+Agosto!D285+Septiembre!D285+'Octubre '!D285+Noviembre!D285+'Diciembre '!D285</f>
        <v>0</v>
      </c>
      <c r="E285" s="31">
        <f>+Enero!E285+Febrero!E285+'Marzo '!E285+'Abril '!E285+'Mayo '!E285+Junio!E285+Julio!E285+Agosto!E285+Septiembre!E285+'Octubre '!E285+Noviembre!E285+'Diciembre '!E285</f>
        <v>0</v>
      </c>
      <c r="F285" s="32"/>
      <c r="G285" s="32"/>
      <c r="H285" s="33"/>
      <c r="I285" s="34"/>
      <c r="J285" s="32"/>
      <c r="K285" s="35"/>
    </row>
    <row r="286" spans="1:11" s="3" customFormat="1" x14ac:dyDescent="0.2">
      <c r="A286" s="29" t="s">
        <v>544</v>
      </c>
      <c r="B286" s="30" t="s">
        <v>545</v>
      </c>
      <c r="C286" s="190">
        <f t="shared" si="4"/>
        <v>0</v>
      </c>
      <c r="D286" s="31">
        <f>+Enero!D286+Febrero!D286+'Marzo '!D286+'Abril '!D286+'Mayo '!D286+Junio!D286+Julio!D286+Agosto!D286+Septiembre!D286+'Octubre '!D286+Noviembre!D286+'Diciembre '!D286</f>
        <v>0</v>
      </c>
      <c r="E286" s="31">
        <f>+Enero!E286+Febrero!E286+'Marzo '!E286+'Abril '!E286+'Mayo '!E286+Junio!E286+Julio!E286+Agosto!E286+Septiembre!E286+'Octubre '!E286+Noviembre!E286+'Diciembre '!E286</f>
        <v>0</v>
      </c>
      <c r="F286" s="32"/>
      <c r="G286" s="32"/>
      <c r="H286" s="33"/>
      <c r="I286" s="34"/>
      <c r="J286" s="32"/>
      <c r="K286" s="35"/>
    </row>
    <row r="287" spans="1:11" s="3" customFormat="1" x14ac:dyDescent="0.2">
      <c r="A287" s="29" t="s">
        <v>546</v>
      </c>
      <c r="B287" s="30" t="s">
        <v>547</v>
      </c>
      <c r="C287" s="190">
        <f t="shared" si="4"/>
        <v>0</v>
      </c>
      <c r="D287" s="31">
        <f>+Enero!D287+Febrero!D287+'Marzo '!D287+'Abril '!D287+'Mayo '!D287+Junio!D287+Julio!D287+Agosto!D287+Septiembre!D287+'Octubre '!D287+Noviembre!D287+'Diciembre '!D287</f>
        <v>0</v>
      </c>
      <c r="E287" s="31">
        <f>+Enero!E287+Febrero!E287+'Marzo '!E287+'Abril '!E287+'Mayo '!E287+Junio!E287+Julio!E287+Agosto!E287+Septiembre!E287+'Octubre '!E287+Noviembre!E287+'Diciembre '!E287</f>
        <v>0</v>
      </c>
      <c r="F287" s="32"/>
      <c r="G287" s="32"/>
      <c r="H287" s="33"/>
      <c r="I287" s="34"/>
      <c r="J287" s="32"/>
      <c r="K287" s="35"/>
    </row>
    <row r="288" spans="1:11" s="3" customFormat="1" x14ac:dyDescent="0.2">
      <c r="A288" s="29" t="s">
        <v>548</v>
      </c>
      <c r="B288" s="30" t="s">
        <v>549</v>
      </c>
      <c r="C288" s="190">
        <f t="shared" si="4"/>
        <v>0</v>
      </c>
      <c r="D288" s="31">
        <f>+Enero!D288+Febrero!D288+'Marzo '!D288+'Abril '!D288+'Mayo '!D288+Junio!D288+Julio!D288+Agosto!D288+Septiembre!D288+'Octubre '!D288+Noviembre!D288+'Diciembre '!D288</f>
        <v>0</v>
      </c>
      <c r="E288" s="31">
        <f>+Enero!E288+Febrero!E288+'Marzo '!E288+'Abril '!E288+'Mayo '!E288+Junio!E288+Julio!E288+Agosto!E288+Septiembre!E288+'Octubre '!E288+Noviembre!E288+'Diciembre '!E288</f>
        <v>0</v>
      </c>
      <c r="F288" s="32"/>
      <c r="G288" s="32"/>
      <c r="H288" s="33"/>
      <c r="I288" s="34"/>
      <c r="J288" s="32"/>
      <c r="K288" s="35"/>
    </row>
    <row r="289" spans="1:11" s="3" customFormat="1" x14ac:dyDescent="0.2">
      <c r="A289" s="59"/>
      <c r="B289" s="60" t="s">
        <v>550</v>
      </c>
      <c r="C289" s="198">
        <f t="shared" si="4"/>
        <v>0</v>
      </c>
      <c r="D289" s="52">
        <f>+Enero!D289+Febrero!D289+'Marzo '!D289+'Abril '!D289+'Mayo '!D289+Junio!D289+Julio!D289+Agosto!D289+Septiembre!D289+'Octubre '!D289+Noviembre!D289+'Diciembre '!D289</f>
        <v>0</v>
      </c>
      <c r="E289" s="52">
        <f>+Enero!E289+Febrero!E289+'Marzo '!E289+'Abril '!E289+'Mayo '!E289+Junio!E289+Julio!E289+Agosto!E289+Septiembre!E289+'Octubre '!E289+Noviembre!E289+'Diciembre '!E289</f>
        <v>0</v>
      </c>
      <c r="F289" s="53"/>
      <c r="G289" s="53"/>
      <c r="H289" s="54"/>
      <c r="I289" s="55"/>
      <c r="J289" s="53"/>
      <c r="K289" s="56"/>
    </row>
    <row r="290" spans="1:11" s="3" customFormat="1" ht="23.25" x14ac:dyDescent="0.2">
      <c r="A290" s="29" t="s">
        <v>551</v>
      </c>
      <c r="B290" s="30" t="s">
        <v>552</v>
      </c>
      <c r="C290" s="190">
        <f t="shared" si="4"/>
        <v>0</v>
      </c>
      <c r="D290" s="31">
        <f>+Enero!D290+Febrero!D290+'Marzo '!D290+'Abril '!D290+'Mayo '!D290+Junio!D290+Julio!D290+Agosto!D290+Septiembre!D290+'Octubre '!D290+Noviembre!D290+'Diciembre '!D290</f>
        <v>0</v>
      </c>
      <c r="E290" s="31">
        <f>+Enero!E290+Febrero!E290+'Marzo '!E290+'Abril '!E290+'Mayo '!E290+Junio!E290+Julio!E290+Agosto!E290+Septiembre!E290+'Octubre '!E290+Noviembre!E290+'Diciembre '!E290</f>
        <v>0</v>
      </c>
      <c r="F290" s="32"/>
      <c r="G290" s="32"/>
      <c r="H290" s="33"/>
      <c r="I290" s="34"/>
      <c r="J290" s="32"/>
      <c r="K290" s="35"/>
    </row>
    <row r="291" spans="1:11" s="3" customFormat="1" ht="23.25" x14ac:dyDescent="0.2">
      <c r="A291" s="29" t="s">
        <v>553</v>
      </c>
      <c r="B291" s="30" t="s">
        <v>554</v>
      </c>
      <c r="C291" s="190">
        <f t="shared" si="4"/>
        <v>0</v>
      </c>
      <c r="D291" s="31">
        <f>+Enero!D291+Febrero!D291+'Marzo '!D291+'Abril '!D291+'Mayo '!D291+Junio!D291+Julio!D291+Agosto!D291+Septiembre!D291+'Octubre '!D291+Noviembre!D291+'Diciembre '!D291</f>
        <v>0</v>
      </c>
      <c r="E291" s="31">
        <f>+Enero!E291+Febrero!E291+'Marzo '!E291+'Abril '!E291+'Mayo '!E291+Junio!E291+Julio!E291+Agosto!E291+Septiembre!E291+'Octubre '!E291+Noviembre!E291+'Diciembre '!E291</f>
        <v>0</v>
      </c>
      <c r="F291" s="32"/>
      <c r="G291" s="32"/>
      <c r="H291" s="33"/>
      <c r="I291" s="34"/>
      <c r="J291" s="32"/>
      <c r="K291" s="35"/>
    </row>
    <row r="292" spans="1:11" s="3" customFormat="1" ht="23.25" x14ac:dyDescent="0.2">
      <c r="A292" s="29" t="s">
        <v>555</v>
      </c>
      <c r="B292" s="30" t="s">
        <v>556</v>
      </c>
      <c r="C292" s="190">
        <f t="shared" si="4"/>
        <v>0</v>
      </c>
      <c r="D292" s="31">
        <f>+Enero!D292+Febrero!D292+'Marzo '!D292+'Abril '!D292+'Mayo '!D292+Junio!D292+Julio!D292+Agosto!D292+Septiembre!D292+'Octubre '!D292+Noviembre!D292+'Diciembre '!D292</f>
        <v>0</v>
      </c>
      <c r="E292" s="31">
        <f>+Enero!E292+Febrero!E292+'Marzo '!E292+'Abril '!E292+'Mayo '!E292+Junio!E292+Julio!E292+Agosto!E292+Septiembre!E292+'Octubre '!E292+Noviembre!E292+'Diciembre '!E292</f>
        <v>0</v>
      </c>
      <c r="F292" s="32"/>
      <c r="G292" s="32"/>
      <c r="H292" s="33"/>
      <c r="I292" s="34"/>
      <c r="J292" s="32"/>
      <c r="K292" s="35"/>
    </row>
    <row r="293" spans="1:11" s="3" customFormat="1" ht="23.25" x14ac:dyDescent="0.2">
      <c r="A293" s="29" t="s">
        <v>557</v>
      </c>
      <c r="B293" s="30" t="s">
        <v>558</v>
      </c>
      <c r="C293" s="190">
        <f t="shared" si="4"/>
        <v>0</v>
      </c>
      <c r="D293" s="31">
        <f>+Enero!D293+Febrero!D293+'Marzo '!D293+'Abril '!D293+'Mayo '!D293+Junio!D293+Julio!D293+Agosto!D293+Septiembre!D293+'Octubre '!D293+Noviembre!D293+'Diciembre '!D293</f>
        <v>0</v>
      </c>
      <c r="E293" s="31">
        <f>+Enero!E293+Febrero!E293+'Marzo '!E293+'Abril '!E293+'Mayo '!E293+Junio!E293+Julio!E293+Agosto!E293+Septiembre!E293+'Octubre '!E293+Noviembre!E293+'Diciembre '!E293</f>
        <v>0</v>
      </c>
      <c r="F293" s="32"/>
      <c r="G293" s="32"/>
      <c r="H293" s="33"/>
      <c r="I293" s="34"/>
      <c r="J293" s="32"/>
      <c r="K293" s="35"/>
    </row>
    <row r="294" spans="1:11" s="3" customFormat="1" ht="23.25" x14ac:dyDescent="0.2">
      <c r="A294" s="29" t="s">
        <v>559</v>
      </c>
      <c r="B294" s="36" t="s">
        <v>560</v>
      </c>
      <c r="C294" s="191">
        <f t="shared" si="4"/>
        <v>0</v>
      </c>
      <c r="D294" s="31">
        <f>+Enero!D294+Febrero!D294+'Marzo '!D294+'Abril '!D294+'Mayo '!D294+Junio!D294+Julio!D294+Agosto!D294+Septiembre!D294+'Octubre '!D294+Noviembre!D294+'Diciembre '!D294</f>
        <v>0</v>
      </c>
      <c r="E294" s="31">
        <f>+Enero!E294+Febrero!E294+'Marzo '!E294+'Abril '!E294+'Mayo '!E294+Junio!E294+Julio!E294+Agosto!E294+Septiembre!E294+'Octubre '!E294+Noviembre!E294+'Diciembre '!E294</f>
        <v>0</v>
      </c>
      <c r="F294" s="32"/>
      <c r="G294" s="32"/>
      <c r="H294" s="33"/>
      <c r="I294" s="34"/>
      <c r="J294" s="32"/>
      <c r="K294" s="35"/>
    </row>
    <row r="295" spans="1:11" s="3" customFormat="1" x14ac:dyDescent="0.2">
      <c r="A295" s="59"/>
      <c r="B295" s="61" t="s">
        <v>561</v>
      </c>
      <c r="C295" s="199">
        <f t="shared" si="4"/>
        <v>1187</v>
      </c>
      <c r="D295" s="52">
        <f>+Enero!D295+Febrero!D295+'Marzo '!D295+'Abril '!D295+'Mayo '!D295+Junio!D295+Julio!D295+Agosto!D295+Septiembre!D295+'Octubre '!D295+Noviembre!D295+'Diciembre '!D295</f>
        <v>0</v>
      </c>
      <c r="E295" s="52">
        <f>+Enero!E295+Febrero!E295+'Marzo '!E295+'Abril '!E295+'Mayo '!E295+Junio!E295+Julio!E295+Agosto!E295+Septiembre!E295+'Octubre '!E295+Noviembre!E295+'Diciembre '!E295</f>
        <v>1187</v>
      </c>
      <c r="F295" s="53"/>
      <c r="G295" s="53"/>
      <c r="H295" s="54"/>
      <c r="I295" s="55"/>
      <c r="J295" s="53"/>
      <c r="K295" s="56"/>
    </row>
    <row r="296" spans="1:11" s="3" customFormat="1" x14ac:dyDescent="0.2">
      <c r="A296" s="29" t="s">
        <v>562</v>
      </c>
      <c r="B296" s="30" t="s">
        <v>563</v>
      </c>
      <c r="C296" s="190">
        <f t="shared" si="4"/>
        <v>6</v>
      </c>
      <c r="D296" s="31">
        <f>+Enero!D296+Febrero!D296+'Marzo '!D296+'Abril '!D296+'Mayo '!D296+Junio!D296+Julio!D296+Agosto!D296+Septiembre!D296+'Octubre '!D296+Noviembre!D296+'Diciembre '!D296</f>
        <v>0</v>
      </c>
      <c r="E296" s="31">
        <f>+Enero!E296+Febrero!E296+'Marzo '!E296+'Abril '!E296+'Mayo '!E296+Junio!E296+Julio!E296+Agosto!E296+Septiembre!E296+'Octubre '!E296+Noviembre!E296+'Diciembre '!E296</f>
        <v>6</v>
      </c>
      <c r="F296" s="32"/>
      <c r="G296" s="32"/>
      <c r="H296" s="33"/>
      <c r="I296" s="34"/>
      <c r="J296" s="32"/>
      <c r="K296" s="35"/>
    </row>
    <row r="297" spans="1:11" s="3" customFormat="1" x14ac:dyDescent="0.2">
      <c r="A297" s="29" t="s">
        <v>564</v>
      </c>
      <c r="B297" s="30" t="s">
        <v>565</v>
      </c>
      <c r="C297" s="190">
        <f t="shared" si="4"/>
        <v>0</v>
      </c>
      <c r="D297" s="31">
        <f>+Enero!D297+Febrero!D297+'Marzo '!D297+'Abril '!D297+'Mayo '!D297+Junio!D297+Julio!D297+Agosto!D297+Septiembre!D297+'Octubre '!D297+Noviembre!D297+'Diciembre '!D297</f>
        <v>0</v>
      </c>
      <c r="E297" s="31">
        <f>+Enero!E297+Febrero!E297+'Marzo '!E297+'Abril '!E297+'Mayo '!E297+Junio!E297+Julio!E297+Agosto!E297+Septiembre!E297+'Octubre '!E297+Noviembre!E297+'Diciembre '!E297</f>
        <v>0</v>
      </c>
      <c r="F297" s="32"/>
      <c r="G297" s="32"/>
      <c r="H297" s="33"/>
      <c r="I297" s="34"/>
      <c r="J297" s="32"/>
      <c r="K297" s="35"/>
    </row>
    <row r="298" spans="1:11" s="3" customFormat="1" x14ac:dyDescent="0.2">
      <c r="A298" s="29" t="s">
        <v>566</v>
      </c>
      <c r="B298" s="30" t="s">
        <v>567</v>
      </c>
      <c r="C298" s="190">
        <f t="shared" si="4"/>
        <v>53</v>
      </c>
      <c r="D298" s="31">
        <f>+Enero!D298+Febrero!D298+'Marzo '!D298+'Abril '!D298+'Mayo '!D298+Junio!D298+Julio!D298+Agosto!D298+Septiembre!D298+'Octubre '!D298+Noviembre!D298+'Diciembre '!D298</f>
        <v>0</v>
      </c>
      <c r="E298" s="31">
        <f>+Enero!E298+Febrero!E298+'Marzo '!E298+'Abril '!E298+'Mayo '!E298+Junio!E298+Julio!E298+Agosto!E298+Septiembre!E298+'Octubre '!E298+Noviembre!E298+'Diciembre '!E298</f>
        <v>53</v>
      </c>
      <c r="F298" s="32"/>
      <c r="G298" s="32"/>
      <c r="H298" s="33"/>
      <c r="I298" s="34"/>
      <c r="J298" s="32"/>
      <c r="K298" s="35"/>
    </row>
    <row r="299" spans="1:11" s="3" customFormat="1" ht="23.25" x14ac:dyDescent="0.2">
      <c r="A299" s="29" t="s">
        <v>568</v>
      </c>
      <c r="B299" s="30" t="s">
        <v>569</v>
      </c>
      <c r="C299" s="190">
        <f t="shared" si="4"/>
        <v>94</v>
      </c>
      <c r="D299" s="31">
        <f>+Enero!D299+Febrero!D299+'Marzo '!D299+'Abril '!D299+'Mayo '!D299+Junio!D299+Julio!D299+Agosto!D299+Septiembre!D299+'Octubre '!D299+Noviembre!D299+'Diciembre '!D299</f>
        <v>0</v>
      </c>
      <c r="E299" s="31">
        <f>+Enero!E299+Febrero!E299+'Marzo '!E299+'Abril '!E299+'Mayo '!E299+Junio!E299+Julio!E299+Agosto!E299+Septiembre!E299+'Octubre '!E299+Noviembre!E299+'Diciembre '!E299</f>
        <v>94</v>
      </c>
      <c r="F299" s="32"/>
      <c r="G299" s="32"/>
      <c r="H299" s="33"/>
      <c r="I299" s="34"/>
      <c r="J299" s="32"/>
      <c r="K299" s="35"/>
    </row>
    <row r="300" spans="1:11" s="3" customFormat="1" ht="22.5" x14ac:dyDescent="0.2">
      <c r="A300" s="29" t="s">
        <v>570</v>
      </c>
      <c r="B300" s="62" t="s">
        <v>571</v>
      </c>
      <c r="C300" s="200">
        <f t="shared" si="4"/>
        <v>253</v>
      </c>
      <c r="D300" s="31">
        <f>+Enero!D300+Febrero!D300+'Marzo '!D300+'Abril '!D300+'Mayo '!D300+Junio!D300+Julio!D300+Agosto!D300+Septiembre!D300+'Octubre '!D300+Noviembre!D300+'Diciembre '!D300</f>
        <v>0</v>
      </c>
      <c r="E300" s="31">
        <f>+Enero!E300+Febrero!E300+'Marzo '!E300+'Abril '!E300+'Mayo '!E300+Junio!E300+Julio!E300+Agosto!E300+Septiembre!E300+'Octubre '!E300+Noviembre!E300+'Diciembre '!E300</f>
        <v>253</v>
      </c>
      <c r="F300" s="32"/>
      <c r="G300" s="32"/>
      <c r="H300" s="33"/>
      <c r="I300" s="34"/>
      <c r="J300" s="32"/>
      <c r="K300" s="35"/>
    </row>
    <row r="301" spans="1:11" s="3" customFormat="1" x14ac:dyDescent="0.2">
      <c r="A301" s="29" t="s">
        <v>572</v>
      </c>
      <c r="B301" s="30" t="s">
        <v>573</v>
      </c>
      <c r="C301" s="190">
        <f t="shared" si="4"/>
        <v>1</v>
      </c>
      <c r="D301" s="31">
        <f>+Enero!D301+Febrero!D301+'Marzo '!D301+'Abril '!D301+'Mayo '!D301+Junio!D301+Julio!D301+Agosto!D301+Septiembre!D301+'Octubre '!D301+Noviembre!D301+'Diciembre '!D301</f>
        <v>0</v>
      </c>
      <c r="E301" s="31">
        <f>+Enero!E301+Febrero!E301+'Marzo '!E301+'Abril '!E301+'Mayo '!E301+Junio!E301+Julio!E301+Agosto!E301+Septiembre!E301+'Octubre '!E301+Noviembre!E301+'Diciembre '!E301</f>
        <v>1</v>
      </c>
      <c r="F301" s="32"/>
      <c r="G301" s="32"/>
      <c r="H301" s="33"/>
      <c r="I301" s="34"/>
      <c r="J301" s="32"/>
      <c r="K301" s="35"/>
    </row>
    <row r="302" spans="1:11" s="3" customFormat="1" ht="23.25" x14ac:dyDescent="0.2">
      <c r="A302" s="29" t="s">
        <v>574</v>
      </c>
      <c r="B302" s="30" t="s">
        <v>575</v>
      </c>
      <c r="C302" s="190">
        <f t="shared" si="4"/>
        <v>213</v>
      </c>
      <c r="D302" s="31">
        <f>+Enero!D302+Febrero!D302+'Marzo '!D302+'Abril '!D302+'Mayo '!D302+Junio!D302+Julio!D302+Agosto!D302+Septiembre!D302+'Octubre '!D302+Noviembre!D302+'Diciembre '!D302</f>
        <v>0</v>
      </c>
      <c r="E302" s="31">
        <f>+Enero!E302+Febrero!E302+'Marzo '!E302+'Abril '!E302+'Mayo '!E302+Junio!E302+Julio!E302+Agosto!E302+Septiembre!E302+'Octubre '!E302+Noviembre!E302+'Diciembre '!E302</f>
        <v>213</v>
      </c>
      <c r="F302" s="32"/>
      <c r="G302" s="32"/>
      <c r="H302" s="33"/>
      <c r="I302" s="34"/>
      <c r="J302" s="32"/>
      <c r="K302" s="35"/>
    </row>
    <row r="303" spans="1:11" s="3" customFormat="1" x14ac:dyDescent="0.2">
      <c r="A303" s="29" t="s">
        <v>576</v>
      </c>
      <c r="B303" s="30" t="s">
        <v>577</v>
      </c>
      <c r="C303" s="190">
        <f t="shared" si="4"/>
        <v>0</v>
      </c>
      <c r="D303" s="31">
        <f>+Enero!D303+Febrero!D303+'Marzo '!D303+'Abril '!D303+'Mayo '!D303+Junio!D303+Julio!D303+Agosto!D303+Septiembre!D303+'Octubre '!D303+Noviembre!D303+'Diciembre '!D303</f>
        <v>0</v>
      </c>
      <c r="E303" s="31">
        <f>+Enero!E303+Febrero!E303+'Marzo '!E303+'Abril '!E303+'Mayo '!E303+Junio!E303+Julio!E303+Agosto!E303+Septiembre!E303+'Octubre '!E303+Noviembre!E303+'Diciembre '!E303</f>
        <v>0</v>
      </c>
      <c r="F303" s="32"/>
      <c r="G303" s="32"/>
      <c r="H303" s="33"/>
      <c r="I303" s="34"/>
      <c r="J303" s="32"/>
      <c r="K303" s="35"/>
    </row>
    <row r="304" spans="1:11" s="3" customFormat="1" x14ac:dyDescent="0.2">
      <c r="A304" s="29" t="s">
        <v>578</v>
      </c>
      <c r="B304" s="30" t="s">
        <v>579</v>
      </c>
      <c r="C304" s="190">
        <f t="shared" si="4"/>
        <v>88</v>
      </c>
      <c r="D304" s="31">
        <f>+Enero!D304+Febrero!D304+'Marzo '!D304+'Abril '!D304+'Mayo '!D304+Junio!D304+Julio!D304+Agosto!D304+Septiembre!D304+'Octubre '!D304+Noviembre!D304+'Diciembre '!D304</f>
        <v>0</v>
      </c>
      <c r="E304" s="31">
        <f>+Enero!E304+Febrero!E304+'Marzo '!E304+'Abril '!E304+'Mayo '!E304+Junio!E304+Julio!E304+Agosto!E304+Septiembre!E304+'Octubre '!E304+Noviembre!E304+'Diciembre '!E304</f>
        <v>88</v>
      </c>
      <c r="F304" s="32"/>
      <c r="G304" s="32"/>
      <c r="H304" s="33"/>
      <c r="I304" s="34"/>
      <c r="J304" s="32"/>
      <c r="K304" s="35"/>
    </row>
    <row r="305" spans="1:11" s="3" customFormat="1" x14ac:dyDescent="0.2">
      <c r="A305" s="29" t="s">
        <v>580</v>
      </c>
      <c r="B305" s="30" t="s">
        <v>581</v>
      </c>
      <c r="C305" s="190">
        <f t="shared" si="4"/>
        <v>117</v>
      </c>
      <c r="D305" s="31">
        <f>+Enero!D305+Febrero!D305+'Marzo '!D305+'Abril '!D305+'Mayo '!D305+Junio!D305+Julio!D305+Agosto!D305+Septiembre!D305+'Octubre '!D305+Noviembre!D305+'Diciembre '!D305</f>
        <v>0</v>
      </c>
      <c r="E305" s="31">
        <f>+Enero!E305+Febrero!E305+'Marzo '!E305+'Abril '!E305+'Mayo '!E305+Junio!E305+Julio!E305+Agosto!E305+Septiembre!E305+'Octubre '!E305+Noviembre!E305+'Diciembre '!E305</f>
        <v>117</v>
      </c>
      <c r="F305" s="32"/>
      <c r="G305" s="32"/>
      <c r="H305" s="33"/>
      <c r="I305" s="34"/>
      <c r="J305" s="32"/>
      <c r="K305" s="35"/>
    </row>
    <row r="306" spans="1:11" s="3" customFormat="1" x14ac:dyDescent="0.2">
      <c r="A306" s="29" t="s">
        <v>582</v>
      </c>
      <c r="B306" s="30" t="s">
        <v>583</v>
      </c>
      <c r="C306" s="190">
        <f t="shared" si="4"/>
        <v>71</v>
      </c>
      <c r="D306" s="31">
        <f>+Enero!D306+Febrero!D306+'Marzo '!D306+'Abril '!D306+'Mayo '!D306+Junio!D306+Julio!D306+Agosto!D306+Septiembre!D306+'Octubre '!D306+Noviembre!D306+'Diciembre '!D306</f>
        <v>0</v>
      </c>
      <c r="E306" s="31">
        <f>+Enero!E306+Febrero!E306+'Marzo '!E306+'Abril '!E306+'Mayo '!E306+Junio!E306+Julio!E306+Agosto!E306+Septiembre!E306+'Octubre '!E306+Noviembre!E306+'Diciembre '!E306</f>
        <v>71</v>
      </c>
      <c r="F306" s="32"/>
      <c r="G306" s="32"/>
      <c r="H306" s="33"/>
      <c r="I306" s="34"/>
      <c r="J306" s="32"/>
      <c r="K306" s="35"/>
    </row>
    <row r="307" spans="1:11" s="3" customFormat="1" x14ac:dyDescent="0.2">
      <c r="A307" s="29" t="s">
        <v>584</v>
      </c>
      <c r="B307" s="30" t="s">
        <v>585</v>
      </c>
      <c r="C307" s="190">
        <f t="shared" si="4"/>
        <v>13</v>
      </c>
      <c r="D307" s="31">
        <f>+Enero!D307+Febrero!D307+'Marzo '!D307+'Abril '!D307+'Mayo '!D307+Junio!D307+Julio!D307+Agosto!D307+Septiembre!D307+'Octubre '!D307+Noviembre!D307+'Diciembre '!D307</f>
        <v>0</v>
      </c>
      <c r="E307" s="31">
        <f>+Enero!E307+Febrero!E307+'Marzo '!E307+'Abril '!E307+'Mayo '!E307+Junio!E307+Julio!E307+Agosto!E307+Septiembre!E307+'Octubre '!E307+Noviembre!E307+'Diciembre '!E307</f>
        <v>13</v>
      </c>
      <c r="F307" s="32"/>
      <c r="G307" s="32"/>
      <c r="H307" s="33"/>
      <c r="I307" s="34"/>
      <c r="J307" s="32"/>
      <c r="K307" s="35"/>
    </row>
    <row r="308" spans="1:11" s="3" customFormat="1" x14ac:dyDescent="0.2">
      <c r="A308" s="29" t="s">
        <v>586</v>
      </c>
      <c r="B308" s="30" t="s">
        <v>587</v>
      </c>
      <c r="C308" s="190">
        <f t="shared" si="4"/>
        <v>0</v>
      </c>
      <c r="D308" s="31">
        <f>+Enero!D308+Febrero!D308+'Marzo '!D308+'Abril '!D308+'Mayo '!D308+Junio!D308+Julio!D308+Agosto!D308+Septiembre!D308+'Octubre '!D308+Noviembre!D308+'Diciembre '!D308</f>
        <v>0</v>
      </c>
      <c r="E308" s="31">
        <f>+Enero!E308+Febrero!E308+'Marzo '!E308+'Abril '!E308+'Mayo '!E308+Junio!E308+Julio!E308+Agosto!E308+Septiembre!E308+'Octubre '!E308+Noviembre!E308+'Diciembre '!E308</f>
        <v>0</v>
      </c>
      <c r="F308" s="32"/>
      <c r="G308" s="32"/>
      <c r="H308" s="33"/>
      <c r="I308" s="34"/>
      <c r="J308" s="32"/>
      <c r="K308" s="35"/>
    </row>
    <row r="309" spans="1:11" s="3" customFormat="1" x14ac:dyDescent="0.2">
      <c r="A309" s="29" t="s">
        <v>588</v>
      </c>
      <c r="B309" s="30" t="s">
        <v>589</v>
      </c>
      <c r="C309" s="190">
        <f t="shared" si="4"/>
        <v>87</v>
      </c>
      <c r="D309" s="31">
        <f>+Enero!D309+Febrero!D309+'Marzo '!D309+'Abril '!D309+'Mayo '!D309+Junio!D309+Julio!D309+Agosto!D309+Septiembre!D309+'Octubre '!D309+Noviembre!D309+'Diciembre '!D309</f>
        <v>0</v>
      </c>
      <c r="E309" s="31">
        <f>+Enero!E309+Febrero!E309+'Marzo '!E309+'Abril '!E309+'Mayo '!E309+Junio!E309+Julio!E309+Agosto!E309+Septiembre!E309+'Octubre '!E309+Noviembre!E309+'Diciembre '!E309</f>
        <v>87</v>
      </c>
      <c r="F309" s="32"/>
      <c r="G309" s="32"/>
      <c r="H309" s="33"/>
      <c r="I309" s="34"/>
      <c r="J309" s="32"/>
      <c r="K309" s="35"/>
    </row>
    <row r="310" spans="1:11" s="3" customFormat="1" x14ac:dyDescent="0.2">
      <c r="A310" s="29" t="s">
        <v>590</v>
      </c>
      <c r="B310" s="30" t="s">
        <v>591</v>
      </c>
      <c r="C310" s="190">
        <f t="shared" si="4"/>
        <v>0</v>
      </c>
      <c r="D310" s="31">
        <f>+Enero!D310+Febrero!D310+'Marzo '!D310+'Abril '!D310+'Mayo '!D310+Junio!D310+Julio!D310+Agosto!D310+Septiembre!D310+'Octubre '!D310+Noviembre!D310+'Diciembre '!D310</f>
        <v>0</v>
      </c>
      <c r="E310" s="31">
        <f>+Enero!E310+Febrero!E310+'Marzo '!E310+'Abril '!E310+'Mayo '!E310+Junio!E310+Julio!E310+Agosto!E310+Septiembre!E310+'Octubre '!E310+Noviembre!E310+'Diciembre '!E310</f>
        <v>0</v>
      </c>
      <c r="F310" s="32"/>
      <c r="G310" s="32"/>
      <c r="H310" s="33"/>
      <c r="I310" s="34"/>
      <c r="J310" s="32"/>
      <c r="K310" s="35"/>
    </row>
    <row r="311" spans="1:11" s="3" customFormat="1" x14ac:dyDescent="0.2">
      <c r="A311" s="29" t="s">
        <v>592</v>
      </c>
      <c r="B311" s="30" t="s">
        <v>593</v>
      </c>
      <c r="C311" s="190">
        <f t="shared" si="4"/>
        <v>0</v>
      </c>
      <c r="D311" s="31">
        <f>+Enero!D311+Febrero!D311+'Marzo '!D311+'Abril '!D311+'Mayo '!D311+Junio!D311+Julio!D311+Agosto!D311+Septiembre!D311+'Octubre '!D311+Noviembre!D311+'Diciembre '!D311</f>
        <v>0</v>
      </c>
      <c r="E311" s="31">
        <f>+Enero!E311+Febrero!E311+'Marzo '!E311+'Abril '!E311+'Mayo '!E311+Junio!E311+Julio!E311+Agosto!E311+Septiembre!E311+'Octubre '!E311+Noviembre!E311+'Diciembre '!E311</f>
        <v>0</v>
      </c>
      <c r="F311" s="32"/>
      <c r="G311" s="32"/>
      <c r="H311" s="33"/>
      <c r="I311" s="34"/>
      <c r="J311" s="32"/>
      <c r="K311" s="35"/>
    </row>
    <row r="312" spans="1:11" s="3" customFormat="1" x14ac:dyDescent="0.2">
      <c r="A312" s="29" t="s">
        <v>594</v>
      </c>
      <c r="B312" s="30" t="s">
        <v>595</v>
      </c>
      <c r="C312" s="190">
        <f t="shared" si="4"/>
        <v>0</v>
      </c>
      <c r="D312" s="31">
        <f>+Enero!D312+Febrero!D312+'Marzo '!D312+'Abril '!D312+'Mayo '!D312+Junio!D312+Julio!D312+Agosto!D312+Septiembre!D312+'Octubre '!D312+Noviembre!D312+'Diciembre '!D312</f>
        <v>0</v>
      </c>
      <c r="E312" s="31">
        <f>+Enero!E312+Febrero!E312+'Marzo '!E312+'Abril '!E312+'Mayo '!E312+Junio!E312+Julio!E312+Agosto!E312+Septiembre!E312+'Octubre '!E312+Noviembre!E312+'Diciembre '!E312</f>
        <v>0</v>
      </c>
      <c r="F312" s="32"/>
      <c r="G312" s="32"/>
      <c r="H312" s="33"/>
      <c r="I312" s="34"/>
      <c r="J312" s="32"/>
      <c r="K312" s="35"/>
    </row>
    <row r="313" spans="1:11" s="3" customFormat="1" x14ac:dyDescent="0.2">
      <c r="A313" s="29" t="s">
        <v>596</v>
      </c>
      <c r="B313" s="30" t="s">
        <v>597</v>
      </c>
      <c r="C313" s="190">
        <f t="shared" si="4"/>
        <v>0</v>
      </c>
      <c r="D313" s="31">
        <f>+Enero!D313+Febrero!D313+'Marzo '!D313+'Abril '!D313+'Mayo '!D313+Junio!D313+Julio!D313+Agosto!D313+Septiembre!D313+'Octubre '!D313+Noviembre!D313+'Diciembre '!D313</f>
        <v>0</v>
      </c>
      <c r="E313" s="31">
        <f>+Enero!E313+Febrero!E313+'Marzo '!E313+'Abril '!E313+'Mayo '!E313+Junio!E313+Julio!E313+Agosto!E313+Septiembre!E313+'Octubre '!E313+Noviembre!E313+'Diciembre '!E313</f>
        <v>0</v>
      </c>
      <c r="F313" s="32"/>
      <c r="G313" s="32"/>
      <c r="H313" s="33"/>
      <c r="I313" s="34"/>
      <c r="J313" s="32"/>
      <c r="K313" s="35"/>
    </row>
    <row r="314" spans="1:11" s="3" customFormat="1" x14ac:dyDescent="0.2">
      <c r="A314" s="29" t="s">
        <v>598</v>
      </c>
      <c r="B314" s="30" t="s">
        <v>599</v>
      </c>
      <c r="C314" s="190">
        <f t="shared" si="4"/>
        <v>0</v>
      </c>
      <c r="D314" s="31">
        <f>+Enero!D314+Febrero!D314+'Marzo '!D314+'Abril '!D314+'Mayo '!D314+Junio!D314+Julio!D314+Agosto!D314+Septiembre!D314+'Octubre '!D314+Noviembre!D314+'Diciembre '!D314</f>
        <v>0</v>
      </c>
      <c r="E314" s="31">
        <f>+Enero!E314+Febrero!E314+'Marzo '!E314+'Abril '!E314+'Mayo '!E314+Junio!E314+Julio!E314+Agosto!E314+Septiembre!E314+'Octubre '!E314+Noviembre!E314+'Diciembre '!E314</f>
        <v>0</v>
      </c>
      <c r="F314" s="32"/>
      <c r="G314" s="32"/>
      <c r="H314" s="33"/>
      <c r="I314" s="34"/>
      <c r="J314" s="32"/>
      <c r="K314" s="35"/>
    </row>
    <row r="315" spans="1:11" s="3" customFormat="1" x14ac:dyDescent="0.2">
      <c r="A315" s="29" t="s">
        <v>600</v>
      </c>
      <c r="B315" s="30" t="s">
        <v>601</v>
      </c>
      <c r="C315" s="190">
        <f t="shared" si="4"/>
        <v>0</v>
      </c>
      <c r="D315" s="31">
        <f>+Enero!D315+Febrero!D315+'Marzo '!D315+'Abril '!D315+'Mayo '!D315+Junio!D315+Julio!D315+Agosto!D315+Septiembre!D315+'Octubre '!D315+Noviembre!D315+'Diciembre '!D315</f>
        <v>0</v>
      </c>
      <c r="E315" s="31">
        <f>+Enero!E315+Febrero!E315+'Marzo '!E315+'Abril '!E315+'Mayo '!E315+Junio!E315+Julio!E315+Agosto!E315+Septiembre!E315+'Octubre '!E315+Noviembre!E315+'Diciembre '!E315</f>
        <v>0</v>
      </c>
      <c r="F315" s="32"/>
      <c r="G315" s="32"/>
      <c r="H315" s="33"/>
      <c r="I315" s="34"/>
      <c r="J315" s="32"/>
      <c r="K315" s="35"/>
    </row>
    <row r="316" spans="1:11" s="3" customFormat="1" x14ac:dyDescent="0.2">
      <c r="A316" s="29" t="s">
        <v>602</v>
      </c>
      <c r="B316" s="30" t="s">
        <v>603</v>
      </c>
      <c r="C316" s="190">
        <f t="shared" si="4"/>
        <v>0</v>
      </c>
      <c r="D316" s="31">
        <f>+Enero!D316+Febrero!D316+'Marzo '!D316+'Abril '!D316+'Mayo '!D316+Junio!D316+Julio!D316+Agosto!D316+Septiembre!D316+'Octubre '!D316+Noviembre!D316+'Diciembre '!D316</f>
        <v>0</v>
      </c>
      <c r="E316" s="31">
        <f>+Enero!E316+Febrero!E316+'Marzo '!E316+'Abril '!E316+'Mayo '!E316+Junio!E316+Julio!E316+Agosto!E316+Septiembre!E316+'Octubre '!E316+Noviembre!E316+'Diciembre '!E316</f>
        <v>0</v>
      </c>
      <c r="F316" s="32"/>
      <c r="G316" s="32"/>
      <c r="H316" s="33"/>
      <c r="I316" s="34"/>
      <c r="J316" s="32"/>
      <c r="K316" s="35"/>
    </row>
    <row r="317" spans="1:11" s="3" customFormat="1" x14ac:dyDescent="0.2">
      <c r="A317" s="29" t="s">
        <v>604</v>
      </c>
      <c r="B317" s="30" t="s">
        <v>605</v>
      </c>
      <c r="C317" s="190">
        <f t="shared" si="4"/>
        <v>0</v>
      </c>
      <c r="D317" s="31">
        <f>+Enero!D317+Febrero!D317+'Marzo '!D317+'Abril '!D317+'Mayo '!D317+Junio!D317+Julio!D317+Agosto!D317+Septiembre!D317+'Octubre '!D317+Noviembre!D317+'Diciembre '!D317</f>
        <v>0</v>
      </c>
      <c r="E317" s="31">
        <f>+Enero!E317+Febrero!E317+'Marzo '!E317+'Abril '!E317+'Mayo '!E317+Junio!E317+Julio!E317+Agosto!E317+Septiembre!E317+'Octubre '!E317+Noviembre!E317+'Diciembre '!E317</f>
        <v>0</v>
      </c>
      <c r="F317" s="32"/>
      <c r="G317" s="32"/>
      <c r="H317" s="33"/>
      <c r="I317" s="34"/>
      <c r="J317" s="32"/>
      <c r="K317" s="35"/>
    </row>
    <row r="318" spans="1:11" s="3" customFormat="1" x14ac:dyDescent="0.2">
      <c r="A318" s="29" t="s">
        <v>606</v>
      </c>
      <c r="B318" s="30" t="s">
        <v>607</v>
      </c>
      <c r="C318" s="190">
        <f t="shared" si="4"/>
        <v>0</v>
      </c>
      <c r="D318" s="31">
        <f>+Enero!D318+Febrero!D318+'Marzo '!D318+'Abril '!D318+'Mayo '!D318+Junio!D318+Julio!D318+Agosto!D318+Septiembre!D318+'Octubre '!D318+Noviembre!D318+'Diciembre '!D318</f>
        <v>0</v>
      </c>
      <c r="E318" s="31">
        <f>+Enero!E318+Febrero!E318+'Marzo '!E318+'Abril '!E318+'Mayo '!E318+Junio!E318+Julio!E318+Agosto!E318+Septiembre!E318+'Octubre '!E318+Noviembre!E318+'Diciembre '!E318</f>
        <v>0</v>
      </c>
      <c r="F318" s="32"/>
      <c r="G318" s="32"/>
      <c r="H318" s="33"/>
      <c r="I318" s="34"/>
      <c r="J318" s="32"/>
      <c r="K318" s="35"/>
    </row>
    <row r="319" spans="1:11" s="3" customFormat="1" x14ac:dyDescent="0.2">
      <c r="A319" s="29" t="s">
        <v>608</v>
      </c>
      <c r="B319" s="30" t="s">
        <v>609</v>
      </c>
      <c r="C319" s="190">
        <f t="shared" si="4"/>
        <v>0</v>
      </c>
      <c r="D319" s="31">
        <f>+Enero!D319+Febrero!D319+'Marzo '!D319+'Abril '!D319+'Mayo '!D319+Junio!D319+Julio!D319+Agosto!D319+Septiembre!D319+'Octubre '!D319+Noviembre!D319+'Diciembre '!D319</f>
        <v>0</v>
      </c>
      <c r="E319" s="31">
        <f>+Enero!E319+Febrero!E319+'Marzo '!E319+'Abril '!E319+'Mayo '!E319+Junio!E319+Julio!E319+Agosto!E319+Septiembre!E319+'Octubre '!E319+Noviembre!E319+'Diciembre '!E319</f>
        <v>0</v>
      </c>
      <c r="F319" s="32"/>
      <c r="G319" s="32"/>
      <c r="H319" s="33"/>
      <c r="I319" s="34"/>
      <c r="J319" s="32"/>
      <c r="K319" s="35"/>
    </row>
    <row r="320" spans="1:11" s="3" customFormat="1" x14ac:dyDescent="0.2">
      <c r="A320" s="29" t="s">
        <v>610</v>
      </c>
      <c r="B320" s="30" t="s">
        <v>611</v>
      </c>
      <c r="C320" s="190">
        <f t="shared" si="4"/>
        <v>0</v>
      </c>
      <c r="D320" s="31">
        <f>+Enero!D320+Febrero!D320+'Marzo '!D320+'Abril '!D320+'Mayo '!D320+Junio!D320+Julio!D320+Agosto!D320+Septiembre!D320+'Octubre '!D320+Noviembre!D320+'Diciembre '!D320</f>
        <v>0</v>
      </c>
      <c r="E320" s="31">
        <f>+Enero!E320+Febrero!E320+'Marzo '!E320+'Abril '!E320+'Mayo '!E320+Junio!E320+Julio!E320+Agosto!E320+Septiembre!E320+'Octubre '!E320+Noviembre!E320+'Diciembre '!E320</f>
        <v>0</v>
      </c>
      <c r="F320" s="32"/>
      <c r="G320" s="32"/>
      <c r="H320" s="33"/>
      <c r="I320" s="34"/>
      <c r="J320" s="32"/>
      <c r="K320" s="35"/>
    </row>
    <row r="321" spans="1:11" s="3" customFormat="1" x14ac:dyDescent="0.2">
      <c r="A321" s="29" t="s">
        <v>612</v>
      </c>
      <c r="B321" s="30" t="s">
        <v>613</v>
      </c>
      <c r="C321" s="190">
        <f t="shared" si="4"/>
        <v>0</v>
      </c>
      <c r="D321" s="31">
        <f>+Enero!D321+Febrero!D321+'Marzo '!D321+'Abril '!D321+'Mayo '!D321+Junio!D321+Julio!D321+Agosto!D321+Septiembre!D321+'Octubre '!D321+Noviembre!D321+'Diciembre '!D321</f>
        <v>0</v>
      </c>
      <c r="E321" s="31">
        <f>+Enero!E321+Febrero!E321+'Marzo '!E321+'Abril '!E321+'Mayo '!E321+Junio!E321+Julio!E321+Agosto!E321+Septiembre!E321+'Octubre '!E321+Noviembre!E321+'Diciembre '!E321</f>
        <v>0</v>
      </c>
      <c r="F321" s="32"/>
      <c r="G321" s="32"/>
      <c r="H321" s="33"/>
      <c r="I321" s="34"/>
      <c r="J321" s="32"/>
      <c r="K321" s="35"/>
    </row>
    <row r="322" spans="1:11" s="3" customFormat="1" x14ac:dyDescent="0.2">
      <c r="A322" s="29" t="s">
        <v>614</v>
      </c>
      <c r="B322" s="30" t="s">
        <v>615</v>
      </c>
      <c r="C322" s="190">
        <f t="shared" si="4"/>
        <v>0</v>
      </c>
      <c r="D322" s="31">
        <f>+Enero!D322+Febrero!D322+'Marzo '!D322+'Abril '!D322+'Mayo '!D322+Junio!D322+Julio!D322+Agosto!D322+Septiembre!D322+'Octubre '!D322+Noviembre!D322+'Diciembre '!D322</f>
        <v>0</v>
      </c>
      <c r="E322" s="31">
        <f>+Enero!E322+Febrero!E322+'Marzo '!E322+'Abril '!E322+'Mayo '!E322+Junio!E322+Julio!E322+Agosto!E322+Septiembre!E322+'Octubre '!E322+Noviembre!E322+'Diciembre '!E322</f>
        <v>0</v>
      </c>
      <c r="F322" s="32"/>
      <c r="G322" s="32"/>
      <c r="H322" s="33"/>
      <c r="I322" s="34"/>
      <c r="J322" s="32"/>
      <c r="K322" s="35"/>
    </row>
    <row r="323" spans="1:11" s="3" customFormat="1" x14ac:dyDescent="0.2">
      <c r="A323" s="29" t="s">
        <v>616</v>
      </c>
      <c r="B323" s="30" t="s">
        <v>617</v>
      </c>
      <c r="C323" s="190">
        <f t="shared" si="4"/>
        <v>0</v>
      </c>
      <c r="D323" s="31">
        <f>+Enero!D323+Febrero!D323+'Marzo '!D323+'Abril '!D323+'Mayo '!D323+Junio!D323+Julio!D323+Agosto!D323+Septiembre!D323+'Octubre '!D323+Noviembre!D323+'Diciembre '!D323</f>
        <v>0</v>
      </c>
      <c r="E323" s="31">
        <f>+Enero!E323+Febrero!E323+'Marzo '!E323+'Abril '!E323+'Mayo '!E323+Junio!E323+Julio!E323+Agosto!E323+Septiembre!E323+'Octubre '!E323+Noviembre!E323+'Diciembre '!E323</f>
        <v>0</v>
      </c>
      <c r="F323" s="32"/>
      <c r="G323" s="32"/>
      <c r="H323" s="33"/>
      <c r="I323" s="34"/>
      <c r="J323" s="32"/>
      <c r="K323" s="35"/>
    </row>
    <row r="324" spans="1:11" s="3" customFormat="1" x14ac:dyDescent="0.2">
      <c r="A324" s="29" t="s">
        <v>618</v>
      </c>
      <c r="B324" s="30" t="s">
        <v>619</v>
      </c>
      <c r="C324" s="190">
        <f t="shared" si="4"/>
        <v>74</v>
      </c>
      <c r="D324" s="31">
        <f>+Enero!D324+Febrero!D324+'Marzo '!D324+'Abril '!D324+'Mayo '!D324+Junio!D324+Julio!D324+Agosto!D324+Septiembre!D324+'Octubre '!D324+Noviembre!D324+'Diciembre '!D324</f>
        <v>0</v>
      </c>
      <c r="E324" s="31">
        <f>+Enero!E324+Febrero!E324+'Marzo '!E324+'Abril '!E324+'Mayo '!E324+Junio!E324+Julio!E324+Agosto!E324+Septiembre!E324+'Octubre '!E324+Noviembre!E324+'Diciembre '!E324</f>
        <v>74</v>
      </c>
      <c r="F324" s="32"/>
      <c r="G324" s="32"/>
      <c r="H324" s="33"/>
      <c r="I324" s="34"/>
      <c r="J324" s="32"/>
      <c r="K324" s="35"/>
    </row>
    <row r="325" spans="1:11" s="3" customFormat="1" x14ac:dyDescent="0.2">
      <c r="A325" s="29" t="s">
        <v>620</v>
      </c>
      <c r="B325" s="30" t="s">
        <v>621</v>
      </c>
      <c r="C325" s="190">
        <f t="shared" si="4"/>
        <v>56</v>
      </c>
      <c r="D325" s="31">
        <f>+Enero!D325+Febrero!D325+'Marzo '!D325+'Abril '!D325+'Mayo '!D325+Junio!D325+Julio!D325+Agosto!D325+Septiembre!D325+'Octubre '!D325+Noviembre!D325+'Diciembre '!D325</f>
        <v>0</v>
      </c>
      <c r="E325" s="31">
        <f>+Enero!E325+Febrero!E325+'Marzo '!E325+'Abril '!E325+'Mayo '!E325+Junio!E325+Julio!E325+Agosto!E325+Septiembre!E325+'Octubre '!E325+Noviembre!E325+'Diciembre '!E325</f>
        <v>56</v>
      </c>
      <c r="F325" s="32"/>
      <c r="G325" s="32"/>
      <c r="H325" s="33"/>
      <c r="I325" s="34"/>
      <c r="J325" s="32"/>
      <c r="K325" s="35"/>
    </row>
    <row r="326" spans="1:11" s="3" customFormat="1" x14ac:dyDescent="0.2">
      <c r="A326" s="29" t="s">
        <v>622</v>
      </c>
      <c r="B326" s="30" t="s">
        <v>623</v>
      </c>
      <c r="C326" s="190">
        <f t="shared" si="4"/>
        <v>0</v>
      </c>
      <c r="D326" s="31">
        <f>+Enero!D326+Febrero!D326+'Marzo '!D326+'Abril '!D326+'Mayo '!D326+Junio!D326+Julio!D326+Agosto!D326+Septiembre!D326+'Octubre '!D326+Noviembre!D326+'Diciembre '!D326</f>
        <v>0</v>
      </c>
      <c r="E326" s="31">
        <f>+Enero!E326+Febrero!E326+'Marzo '!E326+'Abril '!E326+'Mayo '!E326+Junio!E326+Julio!E326+Agosto!E326+Septiembre!E326+'Octubre '!E326+Noviembre!E326+'Diciembre '!E326</f>
        <v>0</v>
      </c>
      <c r="F326" s="32"/>
      <c r="G326" s="32"/>
      <c r="H326" s="33"/>
      <c r="I326" s="34"/>
      <c r="J326" s="32"/>
      <c r="K326" s="35"/>
    </row>
    <row r="327" spans="1:11" s="3" customFormat="1" x14ac:dyDescent="0.2">
      <c r="A327" s="29" t="s">
        <v>624</v>
      </c>
      <c r="B327" s="30" t="s">
        <v>625</v>
      </c>
      <c r="C327" s="190">
        <f t="shared" si="4"/>
        <v>0</v>
      </c>
      <c r="D327" s="31">
        <f>+Enero!D327+Febrero!D327+'Marzo '!D327+'Abril '!D327+'Mayo '!D327+Junio!D327+Julio!D327+Agosto!D327+Septiembre!D327+'Octubre '!D327+Noviembre!D327+'Diciembre '!D327</f>
        <v>0</v>
      </c>
      <c r="E327" s="31">
        <f>+Enero!E327+Febrero!E327+'Marzo '!E327+'Abril '!E327+'Mayo '!E327+Junio!E327+Julio!E327+Agosto!E327+Septiembre!E327+'Octubre '!E327+Noviembre!E327+'Diciembre '!E327</f>
        <v>0</v>
      </c>
      <c r="F327" s="32"/>
      <c r="G327" s="32"/>
      <c r="H327" s="33"/>
      <c r="I327" s="34"/>
      <c r="J327" s="32"/>
      <c r="K327" s="35"/>
    </row>
    <row r="328" spans="1:11" s="3" customFormat="1" x14ac:dyDescent="0.2">
      <c r="A328" s="29" t="s">
        <v>626</v>
      </c>
      <c r="B328" s="30" t="s">
        <v>627</v>
      </c>
      <c r="C328" s="190">
        <f t="shared" si="4"/>
        <v>0</v>
      </c>
      <c r="D328" s="31">
        <f>+Enero!D328+Febrero!D328+'Marzo '!D328+'Abril '!D328+'Mayo '!D328+Junio!D328+Julio!D328+Agosto!D328+Septiembre!D328+'Octubre '!D328+Noviembre!D328+'Diciembre '!D328</f>
        <v>0</v>
      </c>
      <c r="E328" s="31">
        <f>+Enero!E328+Febrero!E328+'Marzo '!E328+'Abril '!E328+'Mayo '!E328+Junio!E328+Julio!E328+Agosto!E328+Septiembre!E328+'Octubre '!E328+Noviembre!E328+'Diciembre '!E328</f>
        <v>0</v>
      </c>
      <c r="F328" s="32"/>
      <c r="G328" s="32"/>
      <c r="H328" s="33"/>
      <c r="I328" s="34"/>
      <c r="J328" s="32"/>
      <c r="K328" s="35"/>
    </row>
    <row r="329" spans="1:11" s="3" customFormat="1" x14ac:dyDescent="0.2">
      <c r="A329" s="29" t="s">
        <v>628</v>
      </c>
      <c r="B329" s="30" t="s">
        <v>629</v>
      </c>
      <c r="C329" s="190">
        <f t="shared" si="4"/>
        <v>0</v>
      </c>
      <c r="D329" s="31">
        <f>+Enero!D329+Febrero!D329+'Marzo '!D329+'Abril '!D329+'Mayo '!D329+Junio!D329+Julio!D329+Agosto!D329+Septiembre!D329+'Octubre '!D329+Noviembre!D329+'Diciembre '!D329</f>
        <v>0</v>
      </c>
      <c r="E329" s="31">
        <f>+Enero!E329+Febrero!E329+'Marzo '!E329+'Abril '!E329+'Mayo '!E329+Junio!E329+Julio!E329+Agosto!E329+Septiembre!E329+'Octubre '!E329+Noviembre!E329+'Diciembre '!E329</f>
        <v>0</v>
      </c>
      <c r="F329" s="32"/>
      <c r="G329" s="32"/>
      <c r="H329" s="33"/>
      <c r="I329" s="34"/>
      <c r="J329" s="32"/>
      <c r="K329" s="35"/>
    </row>
    <row r="330" spans="1:11" s="3" customFormat="1" x14ac:dyDescent="0.2">
      <c r="A330" s="29" t="s">
        <v>630</v>
      </c>
      <c r="B330" s="30" t="s">
        <v>631</v>
      </c>
      <c r="C330" s="190">
        <f t="shared" si="4"/>
        <v>0</v>
      </c>
      <c r="D330" s="31">
        <f>+Enero!D330+Febrero!D330+'Marzo '!D330+'Abril '!D330+'Mayo '!D330+Junio!D330+Julio!D330+Agosto!D330+Septiembre!D330+'Octubre '!D330+Noviembre!D330+'Diciembre '!D330</f>
        <v>0</v>
      </c>
      <c r="E330" s="31">
        <f>+Enero!E330+Febrero!E330+'Marzo '!E330+'Abril '!E330+'Mayo '!E330+Junio!E330+Julio!E330+Agosto!E330+Septiembre!E330+'Octubre '!E330+Noviembre!E330+'Diciembre '!E330</f>
        <v>0</v>
      </c>
      <c r="F330" s="32"/>
      <c r="G330" s="32"/>
      <c r="H330" s="33"/>
      <c r="I330" s="34"/>
      <c r="J330" s="32"/>
      <c r="K330" s="35"/>
    </row>
    <row r="331" spans="1:11" s="3" customFormat="1" x14ac:dyDescent="0.2">
      <c r="A331" s="29" t="s">
        <v>632</v>
      </c>
      <c r="B331" s="30" t="s">
        <v>633</v>
      </c>
      <c r="C331" s="190">
        <f t="shared" si="4"/>
        <v>61</v>
      </c>
      <c r="D331" s="31">
        <f>+Enero!D331+Febrero!D331+'Marzo '!D331+'Abril '!D331+'Mayo '!D331+Junio!D331+Julio!D331+Agosto!D331+Septiembre!D331+'Octubre '!D331+Noviembre!D331+'Diciembre '!D331</f>
        <v>0</v>
      </c>
      <c r="E331" s="31">
        <f>+Enero!E331+Febrero!E331+'Marzo '!E331+'Abril '!E331+'Mayo '!E331+Junio!E331+Julio!E331+Agosto!E331+Septiembre!E331+'Octubre '!E331+Noviembre!E331+'Diciembre '!E331</f>
        <v>61</v>
      </c>
      <c r="F331" s="32"/>
      <c r="G331" s="32"/>
      <c r="H331" s="33"/>
      <c r="I331" s="34"/>
      <c r="J331" s="32"/>
      <c r="K331" s="35"/>
    </row>
    <row r="332" spans="1:11" s="3" customFormat="1" ht="23.25" x14ac:dyDescent="0.2">
      <c r="A332" s="63" t="s">
        <v>634</v>
      </c>
      <c r="B332" s="30" t="s">
        <v>635</v>
      </c>
      <c r="C332" s="190">
        <f t="shared" si="4"/>
        <v>0</v>
      </c>
      <c r="D332" s="31">
        <f>+Enero!D332+Febrero!D332+'Marzo '!D332+'Abril '!D332+'Mayo '!D332+Junio!D332+Julio!D332+Agosto!D332+Septiembre!D332+'Octubre '!D332+Noviembre!D332+'Diciembre '!D332</f>
        <v>0</v>
      </c>
      <c r="E332" s="31">
        <f>+Enero!E332+Febrero!E332+'Marzo '!E332+'Abril '!E332+'Mayo '!E332+Junio!E332+Julio!E332+Agosto!E332+Septiembre!E332+'Octubre '!E332+Noviembre!E332+'Diciembre '!E332</f>
        <v>0</v>
      </c>
      <c r="F332" s="32"/>
      <c r="G332" s="32"/>
      <c r="H332" s="33"/>
      <c r="I332" s="34"/>
      <c r="J332" s="32"/>
      <c r="K332" s="35"/>
    </row>
    <row r="333" spans="1:11" s="3" customFormat="1" x14ac:dyDescent="0.2">
      <c r="A333" s="29" t="s">
        <v>636</v>
      </c>
      <c r="B333" s="30" t="s">
        <v>637</v>
      </c>
      <c r="C333" s="190">
        <f t="shared" si="4"/>
        <v>0</v>
      </c>
      <c r="D333" s="31">
        <f>+Enero!D333+Febrero!D333+'Marzo '!D333+'Abril '!D333+'Mayo '!D333+Junio!D333+Julio!D333+Agosto!D333+Septiembre!D333+'Octubre '!D333+Noviembre!D333+'Diciembre '!D333</f>
        <v>0</v>
      </c>
      <c r="E333" s="31">
        <f>+Enero!E333+Febrero!E333+'Marzo '!E333+'Abril '!E333+'Mayo '!E333+Junio!E333+Julio!E333+Agosto!E333+Septiembre!E333+'Octubre '!E333+Noviembre!E333+'Diciembre '!E333</f>
        <v>0</v>
      </c>
      <c r="F333" s="32"/>
      <c r="G333" s="32"/>
      <c r="H333" s="33"/>
      <c r="I333" s="34"/>
      <c r="J333" s="32"/>
      <c r="K333" s="35"/>
    </row>
    <row r="334" spans="1:11" s="3" customFormat="1" x14ac:dyDescent="0.2">
      <c r="A334" s="29" t="s">
        <v>638</v>
      </c>
      <c r="B334" s="30" t="s">
        <v>639</v>
      </c>
      <c r="C334" s="190">
        <f t="shared" ref="C334:C397" si="5">+D334+E334</f>
        <v>0</v>
      </c>
      <c r="D334" s="31">
        <f>+Enero!D334+Febrero!D334+'Marzo '!D334+'Abril '!D334+'Mayo '!D334+Junio!D334+Julio!D334+Agosto!D334+Septiembre!D334+'Octubre '!D334+Noviembre!D334+'Diciembre '!D334</f>
        <v>0</v>
      </c>
      <c r="E334" s="31">
        <f>+Enero!E334+Febrero!E334+'Marzo '!E334+'Abril '!E334+'Mayo '!E334+Junio!E334+Julio!E334+Agosto!E334+Septiembre!E334+'Octubre '!E334+Noviembre!E334+'Diciembre '!E334</f>
        <v>0</v>
      </c>
      <c r="F334" s="32"/>
      <c r="G334" s="32"/>
      <c r="H334" s="33"/>
      <c r="I334" s="34"/>
      <c r="J334" s="32"/>
      <c r="K334" s="35"/>
    </row>
    <row r="335" spans="1:11" s="3" customFormat="1" x14ac:dyDescent="0.2">
      <c r="A335" s="29" t="s">
        <v>640</v>
      </c>
      <c r="B335" s="30" t="s">
        <v>641</v>
      </c>
      <c r="C335" s="190">
        <f t="shared" si="5"/>
        <v>0</v>
      </c>
      <c r="D335" s="31">
        <f>+Enero!D335+Febrero!D335+'Marzo '!D335+'Abril '!D335+'Mayo '!D335+Junio!D335+Julio!D335+Agosto!D335+Septiembre!D335+'Octubre '!D335+Noviembre!D335+'Diciembre '!D335</f>
        <v>0</v>
      </c>
      <c r="E335" s="31">
        <f>+Enero!E335+Febrero!E335+'Marzo '!E335+'Abril '!E335+'Mayo '!E335+Junio!E335+Julio!E335+Agosto!E335+Septiembre!E335+'Octubre '!E335+Noviembre!E335+'Diciembre '!E335</f>
        <v>0</v>
      </c>
      <c r="F335" s="32"/>
      <c r="G335" s="32"/>
      <c r="H335" s="33"/>
      <c r="I335" s="34"/>
      <c r="J335" s="32"/>
      <c r="K335" s="35"/>
    </row>
    <row r="336" spans="1:11" s="3" customFormat="1" x14ac:dyDescent="0.2">
      <c r="A336" s="29" t="s">
        <v>642</v>
      </c>
      <c r="B336" s="30" t="s">
        <v>643</v>
      </c>
      <c r="C336" s="190">
        <f t="shared" si="5"/>
        <v>0</v>
      </c>
      <c r="D336" s="31">
        <f>+Enero!D336+Febrero!D336+'Marzo '!D336+'Abril '!D336+'Mayo '!D336+Junio!D336+Julio!D336+Agosto!D336+Septiembre!D336+'Octubre '!D336+Noviembre!D336+'Diciembre '!D336</f>
        <v>0</v>
      </c>
      <c r="E336" s="31">
        <f>+Enero!E336+Febrero!E336+'Marzo '!E336+'Abril '!E336+'Mayo '!E336+Junio!E336+Julio!E336+Agosto!E336+Septiembre!E336+'Octubre '!E336+Noviembre!E336+'Diciembre '!E336</f>
        <v>0</v>
      </c>
      <c r="F336" s="32"/>
      <c r="G336" s="32"/>
      <c r="H336" s="33"/>
      <c r="I336" s="34"/>
      <c r="J336" s="32"/>
      <c r="K336" s="35"/>
    </row>
    <row r="337" spans="1:11" s="3" customFormat="1" x14ac:dyDescent="0.2">
      <c r="A337" s="29" t="s">
        <v>644</v>
      </c>
      <c r="B337" s="30" t="s">
        <v>645</v>
      </c>
      <c r="C337" s="190">
        <f t="shared" si="5"/>
        <v>0</v>
      </c>
      <c r="D337" s="31">
        <f>+Enero!D337+Febrero!D337+'Marzo '!D337+'Abril '!D337+'Mayo '!D337+Junio!D337+Julio!D337+Agosto!D337+Septiembre!D337+'Octubre '!D337+Noviembre!D337+'Diciembre '!D337</f>
        <v>0</v>
      </c>
      <c r="E337" s="31">
        <f>+Enero!E337+Febrero!E337+'Marzo '!E337+'Abril '!E337+'Mayo '!E337+Junio!E337+Julio!E337+Agosto!E337+Septiembre!E337+'Octubre '!E337+Noviembre!E337+'Diciembre '!E337</f>
        <v>0</v>
      </c>
      <c r="F337" s="32"/>
      <c r="G337" s="32"/>
      <c r="H337" s="33"/>
      <c r="I337" s="34"/>
      <c r="J337" s="32"/>
      <c r="K337" s="35"/>
    </row>
    <row r="338" spans="1:11" s="3" customFormat="1" x14ac:dyDescent="0.2">
      <c r="A338" s="29" t="s">
        <v>646</v>
      </c>
      <c r="B338" s="30" t="s">
        <v>647</v>
      </c>
      <c r="C338" s="190">
        <f t="shared" si="5"/>
        <v>0</v>
      </c>
      <c r="D338" s="31">
        <f>+Enero!D338+Febrero!D338+'Marzo '!D338+'Abril '!D338+'Mayo '!D338+Junio!D338+Julio!D338+Agosto!D338+Septiembre!D338+'Octubre '!D338+Noviembre!D338+'Diciembre '!D338</f>
        <v>0</v>
      </c>
      <c r="E338" s="31">
        <f>+Enero!E338+Febrero!E338+'Marzo '!E338+'Abril '!E338+'Mayo '!E338+Junio!E338+Julio!E338+Agosto!E338+Septiembre!E338+'Octubre '!E338+Noviembre!E338+'Diciembre '!E338</f>
        <v>0</v>
      </c>
      <c r="F338" s="32"/>
      <c r="G338" s="32"/>
      <c r="H338" s="33"/>
      <c r="I338" s="34"/>
      <c r="J338" s="32"/>
      <c r="K338" s="35"/>
    </row>
    <row r="339" spans="1:11" s="3" customFormat="1" ht="23.25" x14ac:dyDescent="0.2">
      <c r="A339" s="29" t="s">
        <v>648</v>
      </c>
      <c r="B339" s="30" t="s">
        <v>649</v>
      </c>
      <c r="C339" s="190">
        <f t="shared" si="5"/>
        <v>0</v>
      </c>
      <c r="D339" s="31">
        <f>+Enero!D339+Febrero!D339+'Marzo '!D339+'Abril '!D339+'Mayo '!D339+Junio!D339+Julio!D339+Agosto!D339+Septiembre!D339+'Octubre '!D339+Noviembre!D339+'Diciembre '!D339</f>
        <v>0</v>
      </c>
      <c r="E339" s="31">
        <f>+Enero!E339+Febrero!E339+'Marzo '!E339+'Abril '!E339+'Mayo '!E339+Junio!E339+Julio!E339+Agosto!E339+Septiembre!E339+'Octubre '!E339+Noviembre!E339+'Diciembre '!E339</f>
        <v>0</v>
      </c>
      <c r="F339" s="32"/>
      <c r="G339" s="32"/>
      <c r="H339" s="33"/>
      <c r="I339" s="34"/>
      <c r="J339" s="32"/>
      <c r="K339" s="35"/>
    </row>
    <row r="340" spans="1:11" s="3" customFormat="1" x14ac:dyDescent="0.2">
      <c r="A340" s="29" t="s">
        <v>650</v>
      </c>
      <c r="B340" s="30" t="s">
        <v>651</v>
      </c>
      <c r="C340" s="190">
        <f t="shared" si="5"/>
        <v>0</v>
      </c>
      <c r="D340" s="31">
        <f>+Enero!D340+Febrero!D340+'Marzo '!D340+'Abril '!D340+'Mayo '!D340+Junio!D340+Julio!D340+Agosto!D340+Septiembre!D340+'Octubre '!D340+Noviembre!D340+'Diciembre '!D340</f>
        <v>0</v>
      </c>
      <c r="E340" s="31">
        <f>+Enero!E340+Febrero!E340+'Marzo '!E340+'Abril '!E340+'Mayo '!E340+Junio!E340+Julio!E340+Agosto!E340+Septiembre!E340+'Octubre '!E340+Noviembre!E340+'Diciembre '!E340</f>
        <v>0</v>
      </c>
      <c r="F340" s="32"/>
      <c r="G340" s="32"/>
      <c r="H340" s="33"/>
      <c r="I340" s="34"/>
      <c r="J340" s="32"/>
      <c r="K340" s="35"/>
    </row>
    <row r="341" spans="1:11" s="3" customFormat="1" x14ac:dyDescent="0.2">
      <c r="A341" s="29" t="s">
        <v>652</v>
      </c>
      <c r="B341" s="30" t="s">
        <v>653</v>
      </c>
      <c r="C341" s="190">
        <f t="shared" si="5"/>
        <v>0</v>
      </c>
      <c r="D341" s="31">
        <f>+Enero!D341+Febrero!D341+'Marzo '!D341+'Abril '!D341+'Mayo '!D341+Junio!D341+Julio!D341+Agosto!D341+Septiembre!D341+'Octubre '!D341+Noviembre!D341+'Diciembre '!D341</f>
        <v>0</v>
      </c>
      <c r="E341" s="31">
        <f>+Enero!E341+Febrero!E341+'Marzo '!E341+'Abril '!E341+'Mayo '!E341+Junio!E341+Julio!E341+Agosto!E341+Septiembre!E341+'Octubre '!E341+Noviembre!E341+'Diciembre '!E341</f>
        <v>0</v>
      </c>
      <c r="F341" s="32"/>
      <c r="G341" s="32"/>
      <c r="H341" s="33"/>
      <c r="I341" s="34"/>
      <c r="J341" s="32"/>
      <c r="K341" s="35"/>
    </row>
    <row r="342" spans="1:11" s="3" customFormat="1" x14ac:dyDescent="0.2">
      <c r="A342" s="29" t="s">
        <v>654</v>
      </c>
      <c r="B342" s="30" t="s">
        <v>655</v>
      </c>
      <c r="C342" s="190">
        <f t="shared" si="5"/>
        <v>0</v>
      </c>
      <c r="D342" s="31">
        <f>+Enero!D342+Febrero!D342+'Marzo '!D342+'Abril '!D342+'Mayo '!D342+Junio!D342+Julio!D342+Agosto!D342+Septiembre!D342+'Octubre '!D342+Noviembre!D342+'Diciembre '!D342</f>
        <v>0</v>
      </c>
      <c r="E342" s="31">
        <f>+Enero!E342+Febrero!E342+'Marzo '!E342+'Abril '!E342+'Mayo '!E342+Junio!E342+Julio!E342+Agosto!E342+Septiembre!E342+'Octubre '!E342+Noviembre!E342+'Diciembre '!E342</f>
        <v>0</v>
      </c>
      <c r="F342" s="32"/>
      <c r="G342" s="32"/>
      <c r="H342" s="33"/>
      <c r="I342" s="34"/>
      <c r="J342" s="32"/>
      <c r="K342" s="35"/>
    </row>
    <row r="343" spans="1:11" s="3" customFormat="1" x14ac:dyDescent="0.2">
      <c r="A343" s="29" t="s">
        <v>656</v>
      </c>
      <c r="B343" s="30" t="s">
        <v>657</v>
      </c>
      <c r="C343" s="190">
        <f t="shared" si="5"/>
        <v>0</v>
      </c>
      <c r="D343" s="31">
        <f>+Enero!D343+Febrero!D343+'Marzo '!D343+'Abril '!D343+'Mayo '!D343+Junio!D343+Julio!D343+Agosto!D343+Septiembre!D343+'Octubre '!D343+Noviembre!D343+'Diciembre '!D343</f>
        <v>0</v>
      </c>
      <c r="E343" s="31">
        <f>+Enero!E343+Febrero!E343+'Marzo '!E343+'Abril '!E343+'Mayo '!E343+Junio!E343+Julio!E343+Agosto!E343+Septiembre!E343+'Octubre '!E343+Noviembre!E343+'Diciembre '!E343</f>
        <v>0</v>
      </c>
      <c r="F343" s="32"/>
      <c r="G343" s="32"/>
      <c r="H343" s="33"/>
      <c r="I343" s="34"/>
      <c r="J343" s="32"/>
      <c r="K343" s="35"/>
    </row>
    <row r="344" spans="1:11" s="3" customFormat="1" ht="23.25" x14ac:dyDescent="0.2">
      <c r="A344" s="29" t="s">
        <v>658</v>
      </c>
      <c r="B344" s="30" t="s">
        <v>659</v>
      </c>
      <c r="C344" s="190">
        <f t="shared" si="5"/>
        <v>0</v>
      </c>
      <c r="D344" s="31">
        <f>+Enero!D344+Febrero!D344+'Marzo '!D344+'Abril '!D344+'Mayo '!D344+Junio!D344+Julio!D344+Agosto!D344+Septiembre!D344+'Octubre '!D344+Noviembre!D344+'Diciembre '!D344</f>
        <v>0</v>
      </c>
      <c r="E344" s="31">
        <f>+Enero!E344+Febrero!E344+'Marzo '!E344+'Abril '!E344+'Mayo '!E344+Junio!E344+Julio!E344+Agosto!E344+Septiembre!E344+'Octubre '!E344+Noviembre!E344+'Diciembre '!E344</f>
        <v>0</v>
      </c>
      <c r="F344" s="32"/>
      <c r="G344" s="32"/>
      <c r="H344" s="33"/>
      <c r="I344" s="34"/>
      <c r="J344" s="32"/>
      <c r="K344" s="35"/>
    </row>
    <row r="345" spans="1:11" s="3" customFormat="1" x14ac:dyDescent="0.2">
      <c r="A345" s="29" t="s">
        <v>660</v>
      </c>
      <c r="B345" s="30" t="s">
        <v>661</v>
      </c>
      <c r="C345" s="190">
        <f t="shared" si="5"/>
        <v>0</v>
      </c>
      <c r="D345" s="31">
        <f>+Enero!D345+Febrero!D345+'Marzo '!D345+'Abril '!D345+'Mayo '!D345+Junio!D345+Julio!D345+Agosto!D345+Septiembre!D345+'Octubre '!D345+Noviembre!D345+'Diciembre '!D345</f>
        <v>0</v>
      </c>
      <c r="E345" s="31">
        <f>+Enero!E345+Febrero!E345+'Marzo '!E345+'Abril '!E345+'Mayo '!E345+Junio!E345+Julio!E345+Agosto!E345+Septiembre!E345+'Octubre '!E345+Noviembre!E345+'Diciembre '!E345</f>
        <v>0</v>
      </c>
      <c r="F345" s="32"/>
      <c r="G345" s="32"/>
      <c r="H345" s="33"/>
      <c r="I345" s="34"/>
      <c r="J345" s="32"/>
      <c r="K345" s="35"/>
    </row>
    <row r="346" spans="1:11" s="3" customFormat="1" x14ac:dyDescent="0.2">
      <c r="A346" s="29" t="s">
        <v>662</v>
      </c>
      <c r="B346" s="30" t="s">
        <v>663</v>
      </c>
      <c r="C346" s="190">
        <f t="shared" si="5"/>
        <v>0</v>
      </c>
      <c r="D346" s="31">
        <f>+Enero!D346+Febrero!D346+'Marzo '!D346+'Abril '!D346+'Mayo '!D346+Junio!D346+Julio!D346+Agosto!D346+Septiembre!D346+'Octubre '!D346+Noviembre!D346+'Diciembre '!D346</f>
        <v>0</v>
      </c>
      <c r="E346" s="31">
        <f>+Enero!E346+Febrero!E346+'Marzo '!E346+'Abril '!E346+'Mayo '!E346+Junio!E346+Julio!E346+Agosto!E346+Septiembre!E346+'Octubre '!E346+Noviembre!E346+'Diciembre '!E346</f>
        <v>0</v>
      </c>
      <c r="F346" s="32"/>
      <c r="G346" s="32"/>
      <c r="H346" s="33"/>
      <c r="I346" s="34"/>
      <c r="J346" s="32"/>
      <c r="K346" s="35"/>
    </row>
    <row r="347" spans="1:11" s="3" customFormat="1" ht="23.25" x14ac:dyDescent="0.2">
      <c r="A347" s="29" t="s">
        <v>664</v>
      </c>
      <c r="B347" s="30" t="s">
        <v>665</v>
      </c>
      <c r="C347" s="190">
        <f t="shared" si="5"/>
        <v>0</v>
      </c>
      <c r="D347" s="31">
        <f>+Enero!D347+Febrero!D347+'Marzo '!D347+'Abril '!D347+'Mayo '!D347+Junio!D347+Julio!D347+Agosto!D347+Septiembre!D347+'Octubre '!D347+Noviembre!D347+'Diciembre '!D347</f>
        <v>0</v>
      </c>
      <c r="E347" s="31">
        <f>+Enero!E347+Febrero!E347+'Marzo '!E347+'Abril '!E347+'Mayo '!E347+Junio!E347+Julio!E347+Agosto!E347+Septiembre!E347+'Octubre '!E347+Noviembre!E347+'Diciembre '!E347</f>
        <v>0</v>
      </c>
      <c r="F347" s="32"/>
      <c r="G347" s="32"/>
      <c r="H347" s="33"/>
      <c r="I347" s="34"/>
      <c r="J347" s="32"/>
      <c r="K347" s="35"/>
    </row>
    <row r="348" spans="1:11" s="3" customFormat="1" x14ac:dyDescent="0.2">
      <c r="A348" s="29" t="s">
        <v>666</v>
      </c>
      <c r="B348" s="30" t="s">
        <v>667</v>
      </c>
      <c r="C348" s="190">
        <f t="shared" si="5"/>
        <v>0</v>
      </c>
      <c r="D348" s="31">
        <f>+Enero!D348+Febrero!D348+'Marzo '!D348+'Abril '!D348+'Mayo '!D348+Junio!D348+Julio!D348+Agosto!D348+Septiembre!D348+'Octubre '!D348+Noviembre!D348+'Diciembre '!D348</f>
        <v>0</v>
      </c>
      <c r="E348" s="31">
        <f>+Enero!E348+Febrero!E348+'Marzo '!E348+'Abril '!E348+'Mayo '!E348+Junio!E348+Julio!E348+Agosto!E348+Septiembre!E348+'Octubre '!E348+Noviembre!E348+'Diciembre '!E348</f>
        <v>0</v>
      </c>
      <c r="F348" s="32"/>
      <c r="G348" s="32"/>
      <c r="H348" s="33"/>
      <c r="I348" s="34"/>
      <c r="J348" s="32"/>
      <c r="K348" s="35"/>
    </row>
    <row r="349" spans="1:11" s="3" customFormat="1" x14ac:dyDescent="0.2">
      <c r="A349" s="29" t="s">
        <v>668</v>
      </c>
      <c r="B349" s="30" t="s">
        <v>669</v>
      </c>
      <c r="C349" s="190">
        <f t="shared" si="5"/>
        <v>0</v>
      </c>
      <c r="D349" s="31">
        <f>+Enero!D349+Febrero!D349+'Marzo '!D349+'Abril '!D349+'Mayo '!D349+Junio!D349+Julio!D349+Agosto!D349+Septiembre!D349+'Octubre '!D349+Noviembre!D349+'Diciembre '!D349</f>
        <v>0</v>
      </c>
      <c r="E349" s="31">
        <f>+Enero!E349+Febrero!E349+'Marzo '!E349+'Abril '!E349+'Mayo '!E349+Junio!E349+Julio!E349+Agosto!E349+Septiembre!E349+'Octubre '!E349+Noviembre!E349+'Diciembre '!E349</f>
        <v>0</v>
      </c>
      <c r="F349" s="32"/>
      <c r="G349" s="32"/>
      <c r="H349" s="33"/>
      <c r="I349" s="34"/>
      <c r="J349" s="32"/>
      <c r="K349" s="35"/>
    </row>
    <row r="350" spans="1:11" s="3" customFormat="1" x14ac:dyDescent="0.2">
      <c r="A350" s="29" t="s">
        <v>670</v>
      </c>
      <c r="B350" s="30" t="s">
        <v>671</v>
      </c>
      <c r="C350" s="190">
        <f t="shared" si="5"/>
        <v>0</v>
      </c>
      <c r="D350" s="31">
        <f>+Enero!D350+Febrero!D350+'Marzo '!D350+'Abril '!D350+'Mayo '!D350+Junio!D350+Julio!D350+Agosto!D350+Septiembre!D350+'Octubre '!D350+Noviembre!D350+'Diciembre '!D350</f>
        <v>0</v>
      </c>
      <c r="E350" s="31">
        <f>+Enero!E350+Febrero!E350+'Marzo '!E350+'Abril '!E350+'Mayo '!E350+Junio!E350+Julio!E350+Agosto!E350+Septiembre!E350+'Octubre '!E350+Noviembre!E350+'Diciembre '!E350</f>
        <v>0</v>
      </c>
      <c r="F350" s="32"/>
      <c r="G350" s="32"/>
      <c r="H350" s="33"/>
      <c r="I350" s="34"/>
      <c r="J350" s="32"/>
      <c r="K350" s="35"/>
    </row>
    <row r="351" spans="1:11" s="3" customFormat="1" x14ac:dyDescent="0.2">
      <c r="A351" s="29" t="s">
        <v>672</v>
      </c>
      <c r="B351" s="30" t="s">
        <v>673</v>
      </c>
      <c r="C351" s="190">
        <f t="shared" si="5"/>
        <v>0</v>
      </c>
      <c r="D351" s="31">
        <f>+Enero!D351+Febrero!D351+'Marzo '!D351+'Abril '!D351+'Mayo '!D351+Junio!D351+Julio!D351+Agosto!D351+Septiembre!D351+'Octubre '!D351+Noviembre!D351+'Diciembre '!D351</f>
        <v>0</v>
      </c>
      <c r="E351" s="31">
        <f>+Enero!E351+Febrero!E351+'Marzo '!E351+'Abril '!E351+'Mayo '!E351+Junio!E351+Julio!E351+Agosto!E351+Septiembre!E351+'Octubre '!E351+Noviembre!E351+'Diciembre '!E351</f>
        <v>0</v>
      </c>
      <c r="F351" s="32"/>
      <c r="G351" s="32"/>
      <c r="H351" s="33"/>
      <c r="I351" s="34"/>
      <c r="J351" s="32"/>
      <c r="K351" s="35"/>
    </row>
    <row r="352" spans="1:11" s="3" customFormat="1" x14ac:dyDescent="0.2">
      <c r="A352" s="29" t="s">
        <v>674</v>
      </c>
      <c r="B352" s="30" t="s">
        <v>675</v>
      </c>
      <c r="C352" s="190">
        <f t="shared" si="5"/>
        <v>0</v>
      </c>
      <c r="D352" s="31">
        <f>+Enero!D352+Febrero!D352+'Marzo '!D352+'Abril '!D352+'Mayo '!D352+Junio!D352+Julio!D352+Agosto!D352+Septiembre!D352+'Octubre '!D352+Noviembre!D352+'Diciembre '!D352</f>
        <v>0</v>
      </c>
      <c r="E352" s="31">
        <f>+Enero!E352+Febrero!E352+'Marzo '!E352+'Abril '!E352+'Mayo '!E352+Junio!E352+Julio!E352+Agosto!E352+Septiembre!E352+'Octubre '!E352+Noviembre!E352+'Diciembre '!E352</f>
        <v>0</v>
      </c>
      <c r="F352" s="32"/>
      <c r="G352" s="32"/>
      <c r="H352" s="33"/>
      <c r="I352" s="34"/>
      <c r="J352" s="32"/>
      <c r="K352" s="35"/>
    </row>
    <row r="353" spans="1:11" s="3" customFormat="1" x14ac:dyDescent="0.2">
      <c r="A353" s="29" t="s">
        <v>676</v>
      </c>
      <c r="B353" s="30" t="s">
        <v>677</v>
      </c>
      <c r="C353" s="190">
        <f t="shared" si="5"/>
        <v>0</v>
      </c>
      <c r="D353" s="31">
        <f>+Enero!D353+Febrero!D353+'Marzo '!D353+'Abril '!D353+'Mayo '!D353+Junio!D353+Julio!D353+Agosto!D353+Septiembre!D353+'Octubre '!D353+Noviembre!D353+'Diciembre '!D353</f>
        <v>0</v>
      </c>
      <c r="E353" s="31">
        <f>+Enero!E353+Febrero!E353+'Marzo '!E353+'Abril '!E353+'Mayo '!E353+Junio!E353+Julio!E353+Agosto!E353+Septiembre!E353+'Octubre '!E353+Noviembre!E353+'Diciembre '!E353</f>
        <v>0</v>
      </c>
      <c r="F353" s="32"/>
      <c r="G353" s="32"/>
      <c r="H353" s="33"/>
      <c r="I353" s="34"/>
      <c r="J353" s="32"/>
      <c r="K353" s="35"/>
    </row>
    <row r="354" spans="1:11" s="3" customFormat="1" x14ac:dyDescent="0.2">
      <c r="A354" s="29" t="s">
        <v>678</v>
      </c>
      <c r="B354" s="30" t="s">
        <v>679</v>
      </c>
      <c r="C354" s="190">
        <f t="shared" si="5"/>
        <v>0</v>
      </c>
      <c r="D354" s="31">
        <f>+Enero!D354+Febrero!D354+'Marzo '!D354+'Abril '!D354+'Mayo '!D354+Junio!D354+Julio!D354+Agosto!D354+Septiembre!D354+'Octubre '!D354+Noviembre!D354+'Diciembre '!D354</f>
        <v>0</v>
      </c>
      <c r="E354" s="31">
        <f>+Enero!E354+Febrero!E354+'Marzo '!E354+'Abril '!E354+'Mayo '!E354+Junio!E354+Julio!E354+Agosto!E354+Septiembre!E354+'Octubre '!E354+Noviembre!E354+'Diciembre '!E354</f>
        <v>0</v>
      </c>
      <c r="F354" s="32"/>
      <c r="G354" s="32"/>
      <c r="H354" s="33"/>
      <c r="I354" s="34"/>
      <c r="J354" s="32"/>
      <c r="K354" s="35"/>
    </row>
    <row r="355" spans="1:11" s="3" customFormat="1" x14ac:dyDescent="0.2">
      <c r="A355" s="29" t="s">
        <v>680</v>
      </c>
      <c r="B355" s="30" t="s">
        <v>681</v>
      </c>
      <c r="C355" s="190">
        <f t="shared" si="5"/>
        <v>0</v>
      </c>
      <c r="D355" s="31">
        <f>+Enero!D355+Febrero!D355+'Marzo '!D355+'Abril '!D355+'Mayo '!D355+Junio!D355+Julio!D355+Agosto!D355+Septiembre!D355+'Octubre '!D355+Noviembre!D355+'Diciembre '!D355</f>
        <v>0</v>
      </c>
      <c r="E355" s="31">
        <f>+Enero!E355+Febrero!E355+'Marzo '!E355+'Abril '!E355+'Mayo '!E355+Junio!E355+Julio!E355+Agosto!E355+Septiembre!E355+'Octubre '!E355+Noviembre!E355+'Diciembre '!E355</f>
        <v>0</v>
      </c>
      <c r="F355" s="32"/>
      <c r="G355" s="32"/>
      <c r="H355" s="33"/>
      <c r="I355" s="34"/>
      <c r="J355" s="32"/>
      <c r="K355" s="35"/>
    </row>
    <row r="356" spans="1:11" s="3" customFormat="1" x14ac:dyDescent="0.2">
      <c r="A356" s="29" t="s">
        <v>682</v>
      </c>
      <c r="B356" s="30" t="s">
        <v>683</v>
      </c>
      <c r="C356" s="190">
        <f t="shared" si="5"/>
        <v>0</v>
      </c>
      <c r="D356" s="31">
        <f>+Enero!D356+Febrero!D356+'Marzo '!D356+'Abril '!D356+'Mayo '!D356+Junio!D356+Julio!D356+Agosto!D356+Septiembre!D356+'Octubre '!D356+Noviembre!D356+'Diciembre '!D356</f>
        <v>0</v>
      </c>
      <c r="E356" s="31">
        <f>+Enero!E356+Febrero!E356+'Marzo '!E356+'Abril '!E356+'Mayo '!E356+Junio!E356+Julio!E356+Agosto!E356+Septiembre!E356+'Octubre '!E356+Noviembre!E356+'Diciembre '!E356</f>
        <v>0</v>
      </c>
      <c r="F356" s="32"/>
      <c r="G356" s="32"/>
      <c r="H356" s="33"/>
      <c r="I356" s="34"/>
      <c r="J356" s="32"/>
      <c r="K356" s="35"/>
    </row>
    <row r="357" spans="1:11" s="3" customFormat="1" x14ac:dyDescent="0.2">
      <c r="A357" s="29" t="s">
        <v>684</v>
      </c>
      <c r="B357" s="30" t="s">
        <v>685</v>
      </c>
      <c r="C357" s="190">
        <f t="shared" si="5"/>
        <v>0</v>
      </c>
      <c r="D357" s="31">
        <f>+Enero!D357+Febrero!D357+'Marzo '!D357+'Abril '!D357+'Mayo '!D357+Junio!D357+Julio!D357+Agosto!D357+Septiembre!D357+'Octubre '!D357+Noviembre!D357+'Diciembre '!D357</f>
        <v>0</v>
      </c>
      <c r="E357" s="31">
        <f>+Enero!E357+Febrero!E357+'Marzo '!E357+'Abril '!E357+'Mayo '!E357+Junio!E357+Julio!E357+Agosto!E357+Septiembre!E357+'Octubre '!E357+Noviembre!E357+'Diciembre '!E357</f>
        <v>0</v>
      </c>
      <c r="F357" s="32"/>
      <c r="G357" s="32"/>
      <c r="H357" s="33"/>
      <c r="I357" s="34"/>
      <c r="J357" s="32"/>
      <c r="K357" s="35"/>
    </row>
    <row r="358" spans="1:11" s="3" customFormat="1" x14ac:dyDescent="0.2">
      <c r="A358" s="29" t="s">
        <v>686</v>
      </c>
      <c r="B358" s="30" t="s">
        <v>687</v>
      </c>
      <c r="C358" s="190">
        <f t="shared" si="5"/>
        <v>0</v>
      </c>
      <c r="D358" s="31">
        <f>+Enero!D358+Febrero!D358+'Marzo '!D358+'Abril '!D358+'Mayo '!D358+Junio!D358+Julio!D358+Agosto!D358+Septiembre!D358+'Octubre '!D358+Noviembre!D358+'Diciembre '!D358</f>
        <v>0</v>
      </c>
      <c r="E358" s="31">
        <f>+Enero!E358+Febrero!E358+'Marzo '!E358+'Abril '!E358+'Mayo '!E358+Junio!E358+Julio!E358+Agosto!E358+Septiembre!E358+'Octubre '!E358+Noviembre!E358+'Diciembre '!E358</f>
        <v>0</v>
      </c>
      <c r="F358" s="32"/>
      <c r="G358" s="32"/>
      <c r="H358" s="33"/>
      <c r="I358" s="34"/>
      <c r="J358" s="32"/>
      <c r="K358" s="35"/>
    </row>
    <row r="359" spans="1:11" s="3" customFormat="1" x14ac:dyDescent="0.2">
      <c r="A359" s="64" t="s">
        <v>688</v>
      </c>
      <c r="B359" s="65" t="s">
        <v>689</v>
      </c>
      <c r="C359" s="191">
        <f t="shared" si="5"/>
        <v>0</v>
      </c>
      <c r="D359" s="31">
        <f>+Enero!D359+Febrero!D359+'Marzo '!D359+'Abril '!D359+'Mayo '!D359+Junio!D359+Julio!D359+Agosto!D359+Septiembre!D359+'Octubre '!D359+Noviembre!D359+'Diciembre '!D359</f>
        <v>0</v>
      </c>
      <c r="E359" s="31">
        <f>+Enero!E359+Febrero!E359+'Marzo '!E359+'Abril '!E359+'Mayo '!E359+Junio!E359+Julio!E359+Agosto!E359+Septiembre!E359+'Octubre '!E359+Noviembre!E359+'Diciembre '!E359</f>
        <v>0</v>
      </c>
      <c r="F359" s="32"/>
      <c r="G359" s="32"/>
      <c r="H359" s="33"/>
      <c r="I359" s="34"/>
      <c r="J359" s="32"/>
      <c r="K359" s="35"/>
    </row>
    <row r="360" spans="1:11" s="3" customFormat="1" x14ac:dyDescent="0.2">
      <c r="A360" s="63" t="s">
        <v>690</v>
      </c>
      <c r="B360" s="30" t="s">
        <v>691</v>
      </c>
      <c r="C360" s="190">
        <f t="shared" si="5"/>
        <v>0</v>
      </c>
      <c r="D360" s="31">
        <f>+Enero!D360+Febrero!D360+'Marzo '!D360+'Abril '!D360+'Mayo '!D360+Junio!D360+Julio!D360+Agosto!D360+Septiembre!D360+'Octubre '!D360+Noviembre!D360+'Diciembre '!D360</f>
        <v>0</v>
      </c>
      <c r="E360" s="31">
        <f>+Enero!E360+Febrero!E360+'Marzo '!E360+'Abril '!E360+'Mayo '!E360+Junio!E360+Julio!E360+Agosto!E360+Septiembre!E360+'Octubre '!E360+Noviembre!E360+'Diciembre '!E360</f>
        <v>0</v>
      </c>
      <c r="F360" s="32"/>
      <c r="G360" s="32"/>
      <c r="H360" s="33"/>
      <c r="I360" s="34"/>
      <c r="J360" s="32"/>
      <c r="K360" s="35"/>
    </row>
    <row r="361" spans="1:11" s="3" customFormat="1" x14ac:dyDescent="0.2">
      <c r="A361" s="66"/>
      <c r="B361" s="67" t="s">
        <v>692</v>
      </c>
      <c r="C361" s="201">
        <f t="shared" si="5"/>
        <v>0</v>
      </c>
      <c r="D361" s="52">
        <f>+Enero!D361+Febrero!D361+'Marzo '!D361+'Abril '!D361+'Mayo '!D361+Junio!D361+Julio!D361+Agosto!D361+Septiembre!D361+'Octubre '!D361+Noviembre!D361+'Diciembre '!D361</f>
        <v>0</v>
      </c>
      <c r="E361" s="52">
        <f>+Enero!E361+Febrero!E361+'Marzo '!E361+'Abril '!E361+'Mayo '!E361+Junio!E361+Julio!E361+Agosto!E361+Septiembre!E361+'Octubre '!E361+Noviembre!E361+'Diciembre '!E361</f>
        <v>0</v>
      </c>
      <c r="F361" s="53"/>
      <c r="G361" s="53"/>
      <c r="H361" s="54"/>
      <c r="I361" s="55"/>
      <c r="J361" s="53"/>
      <c r="K361" s="56"/>
    </row>
    <row r="362" spans="1:11" s="3" customFormat="1" x14ac:dyDescent="0.2">
      <c r="A362" s="59"/>
      <c r="B362" s="68" t="s">
        <v>693</v>
      </c>
      <c r="C362" s="202">
        <f t="shared" si="5"/>
        <v>61</v>
      </c>
      <c r="D362" s="52">
        <f>+Enero!D362+Febrero!D362+'Marzo '!D362+'Abril '!D362+'Mayo '!D362+Junio!D362+Julio!D362+Agosto!D362+Septiembre!D362+'Octubre '!D362+Noviembre!D362+'Diciembre '!D362</f>
        <v>0</v>
      </c>
      <c r="E362" s="52">
        <f>+Enero!E362+Febrero!E362+'Marzo '!E362+'Abril '!E362+'Mayo '!E362+Junio!E362+Julio!E362+Agosto!E362+Septiembre!E362+'Octubre '!E362+Noviembre!E362+'Diciembre '!E362</f>
        <v>61</v>
      </c>
      <c r="F362" s="53"/>
      <c r="G362" s="53"/>
      <c r="H362" s="54"/>
      <c r="I362" s="55"/>
      <c r="J362" s="53"/>
      <c r="K362" s="56"/>
    </row>
    <row r="363" spans="1:11" s="3" customFormat="1" x14ac:dyDescent="0.2">
      <c r="A363" s="29" t="s">
        <v>694</v>
      </c>
      <c r="B363" s="30" t="s">
        <v>695</v>
      </c>
      <c r="C363" s="190">
        <f t="shared" si="5"/>
        <v>0</v>
      </c>
      <c r="D363" s="31">
        <f>+Enero!D363+Febrero!D363+'Marzo '!D363+'Abril '!D363+'Mayo '!D363+Junio!D363+Julio!D363+Agosto!D363+Septiembre!D363+'Octubre '!D363+Noviembre!D363+'Diciembre '!D363</f>
        <v>0</v>
      </c>
      <c r="E363" s="31">
        <f>+Enero!E363+Febrero!E363+'Marzo '!E363+'Abril '!E363+'Mayo '!E363+Junio!E363+Julio!E363+Agosto!E363+Septiembre!E363+'Octubre '!E363+Noviembre!E363+'Diciembre '!E363</f>
        <v>0</v>
      </c>
      <c r="F363" s="32"/>
      <c r="G363" s="32"/>
      <c r="H363" s="33"/>
      <c r="I363" s="34"/>
      <c r="J363" s="32"/>
      <c r="K363" s="35"/>
    </row>
    <row r="364" spans="1:11" s="3" customFormat="1" x14ac:dyDescent="0.2">
      <c r="A364" s="29" t="s">
        <v>696</v>
      </c>
      <c r="B364" s="30" t="s">
        <v>697</v>
      </c>
      <c r="C364" s="190">
        <f t="shared" si="5"/>
        <v>0</v>
      </c>
      <c r="D364" s="31">
        <f>+Enero!D364+Febrero!D364+'Marzo '!D364+'Abril '!D364+'Mayo '!D364+Junio!D364+Julio!D364+Agosto!D364+Septiembre!D364+'Octubre '!D364+Noviembre!D364+'Diciembre '!D364</f>
        <v>0</v>
      </c>
      <c r="E364" s="31">
        <f>+Enero!E364+Febrero!E364+'Marzo '!E364+'Abril '!E364+'Mayo '!E364+Junio!E364+Julio!E364+Agosto!E364+Septiembre!E364+'Octubre '!E364+Noviembre!E364+'Diciembre '!E364</f>
        <v>0</v>
      </c>
      <c r="F364" s="32"/>
      <c r="G364" s="32"/>
      <c r="H364" s="33"/>
      <c r="I364" s="34"/>
      <c r="J364" s="32"/>
      <c r="K364" s="35"/>
    </row>
    <row r="365" spans="1:11" s="3" customFormat="1" x14ac:dyDescent="0.2">
      <c r="A365" s="29" t="s">
        <v>698</v>
      </c>
      <c r="B365" s="30" t="s">
        <v>699</v>
      </c>
      <c r="C365" s="190">
        <f t="shared" si="5"/>
        <v>0</v>
      </c>
      <c r="D365" s="31">
        <f>+Enero!D365+Febrero!D365+'Marzo '!D365+'Abril '!D365+'Mayo '!D365+Junio!D365+Julio!D365+Agosto!D365+Septiembre!D365+'Octubre '!D365+Noviembre!D365+'Diciembre '!D365</f>
        <v>0</v>
      </c>
      <c r="E365" s="31">
        <f>+Enero!E365+Febrero!E365+'Marzo '!E365+'Abril '!E365+'Mayo '!E365+Junio!E365+Julio!E365+Agosto!E365+Septiembre!E365+'Octubre '!E365+Noviembre!E365+'Diciembre '!E365</f>
        <v>0</v>
      </c>
      <c r="F365" s="32"/>
      <c r="G365" s="32"/>
      <c r="H365" s="33"/>
      <c r="I365" s="34"/>
      <c r="J365" s="32"/>
      <c r="K365" s="35"/>
    </row>
    <row r="366" spans="1:11" s="3" customFormat="1" x14ac:dyDescent="0.2">
      <c r="A366" s="29" t="s">
        <v>700</v>
      </c>
      <c r="B366" s="30" t="s">
        <v>701</v>
      </c>
      <c r="C366" s="190">
        <f t="shared" si="5"/>
        <v>0</v>
      </c>
      <c r="D366" s="31">
        <f>+Enero!D366+Febrero!D366+'Marzo '!D366+'Abril '!D366+'Mayo '!D366+Junio!D366+Julio!D366+Agosto!D366+Septiembre!D366+'Octubre '!D366+Noviembre!D366+'Diciembre '!D366</f>
        <v>0</v>
      </c>
      <c r="E366" s="31">
        <f>+Enero!E366+Febrero!E366+'Marzo '!E366+'Abril '!E366+'Mayo '!E366+Junio!E366+Julio!E366+Agosto!E366+Septiembre!E366+'Octubre '!E366+Noviembre!E366+'Diciembre '!E366</f>
        <v>0</v>
      </c>
      <c r="F366" s="32"/>
      <c r="G366" s="32"/>
      <c r="H366" s="33"/>
      <c r="I366" s="34"/>
      <c r="J366" s="32"/>
      <c r="K366" s="35"/>
    </row>
    <row r="367" spans="1:11" s="3" customFormat="1" x14ac:dyDescent="0.2">
      <c r="A367" s="29" t="s">
        <v>702</v>
      </c>
      <c r="B367" s="30" t="s">
        <v>703</v>
      </c>
      <c r="C367" s="190">
        <f t="shared" si="5"/>
        <v>0</v>
      </c>
      <c r="D367" s="31">
        <f>+Enero!D367+Febrero!D367+'Marzo '!D367+'Abril '!D367+'Mayo '!D367+Junio!D367+Julio!D367+Agosto!D367+Septiembre!D367+'Octubre '!D367+Noviembre!D367+'Diciembre '!D367</f>
        <v>0</v>
      </c>
      <c r="E367" s="31">
        <f>+Enero!E367+Febrero!E367+'Marzo '!E367+'Abril '!E367+'Mayo '!E367+Junio!E367+Julio!E367+Agosto!E367+Septiembre!E367+'Octubre '!E367+Noviembre!E367+'Diciembre '!E367</f>
        <v>0</v>
      </c>
      <c r="F367" s="32"/>
      <c r="G367" s="32"/>
      <c r="H367" s="33"/>
      <c r="I367" s="34"/>
      <c r="J367" s="32"/>
      <c r="K367" s="35"/>
    </row>
    <row r="368" spans="1:11" s="3" customFormat="1" x14ac:dyDescent="0.2">
      <c r="A368" s="29" t="s">
        <v>704</v>
      </c>
      <c r="B368" s="30" t="s">
        <v>705</v>
      </c>
      <c r="C368" s="190">
        <f t="shared" si="5"/>
        <v>0</v>
      </c>
      <c r="D368" s="31">
        <f>+Enero!D368+Febrero!D368+'Marzo '!D368+'Abril '!D368+'Mayo '!D368+Junio!D368+Julio!D368+Agosto!D368+Septiembre!D368+'Octubre '!D368+Noviembre!D368+'Diciembre '!D368</f>
        <v>0</v>
      </c>
      <c r="E368" s="31">
        <f>+Enero!E368+Febrero!E368+'Marzo '!E368+'Abril '!E368+'Mayo '!E368+Junio!E368+Julio!E368+Agosto!E368+Septiembre!E368+'Octubre '!E368+Noviembre!E368+'Diciembre '!E368</f>
        <v>0</v>
      </c>
      <c r="F368" s="32"/>
      <c r="G368" s="32"/>
      <c r="H368" s="33"/>
      <c r="I368" s="34"/>
      <c r="J368" s="32"/>
      <c r="K368" s="35"/>
    </row>
    <row r="369" spans="1:11" s="3" customFormat="1" x14ac:dyDescent="0.2">
      <c r="A369" s="29" t="s">
        <v>706</v>
      </c>
      <c r="B369" s="30" t="s">
        <v>707</v>
      </c>
      <c r="C369" s="190">
        <f t="shared" si="5"/>
        <v>0</v>
      </c>
      <c r="D369" s="31">
        <f>+Enero!D369+Febrero!D369+'Marzo '!D369+'Abril '!D369+'Mayo '!D369+Junio!D369+Julio!D369+Agosto!D369+Septiembre!D369+'Octubre '!D369+Noviembre!D369+'Diciembre '!D369</f>
        <v>0</v>
      </c>
      <c r="E369" s="31">
        <f>+Enero!E369+Febrero!E369+'Marzo '!E369+'Abril '!E369+'Mayo '!E369+Junio!E369+Julio!E369+Agosto!E369+Septiembre!E369+'Octubre '!E369+Noviembre!E369+'Diciembre '!E369</f>
        <v>0</v>
      </c>
      <c r="F369" s="32"/>
      <c r="G369" s="32"/>
      <c r="H369" s="33"/>
      <c r="I369" s="34"/>
      <c r="J369" s="32"/>
      <c r="K369" s="35"/>
    </row>
    <row r="370" spans="1:11" s="3" customFormat="1" x14ac:dyDescent="0.2">
      <c r="A370" s="29" t="s">
        <v>708</v>
      </c>
      <c r="B370" s="30" t="s">
        <v>709</v>
      </c>
      <c r="C370" s="190">
        <f t="shared" si="5"/>
        <v>0</v>
      </c>
      <c r="D370" s="31">
        <f>+Enero!D370+Febrero!D370+'Marzo '!D370+'Abril '!D370+'Mayo '!D370+Junio!D370+Julio!D370+Agosto!D370+Septiembre!D370+'Octubre '!D370+Noviembre!D370+'Diciembre '!D370</f>
        <v>0</v>
      </c>
      <c r="E370" s="31">
        <f>+Enero!E370+Febrero!E370+'Marzo '!E370+'Abril '!E370+'Mayo '!E370+Junio!E370+Julio!E370+Agosto!E370+Septiembre!E370+'Octubre '!E370+Noviembre!E370+'Diciembre '!E370</f>
        <v>0</v>
      </c>
      <c r="F370" s="32"/>
      <c r="G370" s="32"/>
      <c r="H370" s="33"/>
      <c r="I370" s="34"/>
      <c r="J370" s="32"/>
      <c r="K370" s="35"/>
    </row>
    <row r="371" spans="1:11" s="3" customFormat="1" x14ac:dyDescent="0.2">
      <c r="A371" s="29" t="s">
        <v>710</v>
      </c>
      <c r="B371" s="30" t="s">
        <v>711</v>
      </c>
      <c r="C371" s="190">
        <f t="shared" si="5"/>
        <v>0</v>
      </c>
      <c r="D371" s="31">
        <f>+Enero!D371+Febrero!D371+'Marzo '!D371+'Abril '!D371+'Mayo '!D371+Junio!D371+Julio!D371+Agosto!D371+Septiembre!D371+'Octubre '!D371+Noviembre!D371+'Diciembre '!D371</f>
        <v>0</v>
      </c>
      <c r="E371" s="31">
        <f>+Enero!E371+Febrero!E371+'Marzo '!E371+'Abril '!E371+'Mayo '!E371+Junio!E371+Julio!E371+Agosto!E371+Septiembre!E371+'Octubre '!E371+Noviembre!E371+'Diciembre '!E371</f>
        <v>0</v>
      </c>
      <c r="F371" s="32"/>
      <c r="G371" s="32"/>
      <c r="H371" s="33"/>
      <c r="I371" s="34"/>
      <c r="J371" s="32"/>
      <c r="K371" s="35"/>
    </row>
    <row r="372" spans="1:11" s="3" customFormat="1" ht="23.25" x14ac:dyDescent="0.2">
      <c r="A372" s="29" t="s">
        <v>712</v>
      </c>
      <c r="B372" s="30" t="s">
        <v>713</v>
      </c>
      <c r="C372" s="190">
        <f t="shared" si="5"/>
        <v>0</v>
      </c>
      <c r="D372" s="31">
        <f>+Enero!D372+Febrero!D372+'Marzo '!D372+'Abril '!D372+'Mayo '!D372+Junio!D372+Julio!D372+Agosto!D372+Septiembre!D372+'Octubre '!D372+Noviembre!D372+'Diciembre '!D372</f>
        <v>0</v>
      </c>
      <c r="E372" s="31">
        <f>+Enero!E372+Febrero!E372+'Marzo '!E372+'Abril '!E372+'Mayo '!E372+Junio!E372+Julio!E372+Agosto!E372+Septiembre!E372+'Octubre '!E372+Noviembre!E372+'Diciembre '!E372</f>
        <v>0</v>
      </c>
      <c r="F372" s="32"/>
      <c r="G372" s="32"/>
      <c r="H372" s="33"/>
      <c r="I372" s="34"/>
      <c r="J372" s="32"/>
      <c r="K372" s="35"/>
    </row>
    <row r="373" spans="1:11" s="3" customFormat="1" x14ac:dyDescent="0.2">
      <c r="A373" s="29" t="s">
        <v>714</v>
      </c>
      <c r="B373" s="30" t="s">
        <v>715</v>
      </c>
      <c r="C373" s="190">
        <f t="shared" si="5"/>
        <v>0</v>
      </c>
      <c r="D373" s="31">
        <f>+Enero!D373+Febrero!D373+'Marzo '!D373+'Abril '!D373+'Mayo '!D373+Junio!D373+Julio!D373+Agosto!D373+Septiembre!D373+'Octubre '!D373+Noviembre!D373+'Diciembre '!D373</f>
        <v>0</v>
      </c>
      <c r="E373" s="31">
        <f>+Enero!E373+Febrero!E373+'Marzo '!E373+'Abril '!E373+'Mayo '!E373+Junio!E373+Julio!E373+Agosto!E373+Septiembre!E373+'Octubre '!E373+Noviembre!E373+'Diciembre '!E373</f>
        <v>0</v>
      </c>
      <c r="F373" s="32"/>
      <c r="G373" s="32"/>
      <c r="H373" s="33"/>
      <c r="I373" s="34"/>
      <c r="J373" s="32"/>
      <c r="K373" s="35"/>
    </row>
    <row r="374" spans="1:11" s="3" customFormat="1" x14ac:dyDescent="0.2">
      <c r="A374" s="29" t="s">
        <v>716</v>
      </c>
      <c r="B374" s="30" t="s">
        <v>717</v>
      </c>
      <c r="C374" s="190">
        <f t="shared" si="5"/>
        <v>0</v>
      </c>
      <c r="D374" s="31">
        <f>+Enero!D374+Febrero!D374+'Marzo '!D374+'Abril '!D374+'Mayo '!D374+Junio!D374+Julio!D374+Agosto!D374+Septiembre!D374+'Octubre '!D374+Noviembre!D374+'Diciembre '!D374</f>
        <v>0</v>
      </c>
      <c r="E374" s="31">
        <f>+Enero!E374+Febrero!E374+'Marzo '!E374+'Abril '!E374+'Mayo '!E374+Junio!E374+Julio!E374+Agosto!E374+Septiembre!E374+'Octubre '!E374+Noviembre!E374+'Diciembre '!E374</f>
        <v>0</v>
      </c>
      <c r="F374" s="32"/>
      <c r="G374" s="32"/>
      <c r="H374" s="33"/>
      <c r="I374" s="34"/>
      <c r="J374" s="32"/>
      <c r="K374" s="35"/>
    </row>
    <row r="375" spans="1:11" s="3" customFormat="1" x14ac:dyDescent="0.2">
      <c r="A375" s="29" t="s">
        <v>718</v>
      </c>
      <c r="B375" s="30" t="s">
        <v>719</v>
      </c>
      <c r="C375" s="190">
        <f t="shared" si="5"/>
        <v>0</v>
      </c>
      <c r="D375" s="31">
        <f>+Enero!D375+Febrero!D375+'Marzo '!D375+'Abril '!D375+'Mayo '!D375+Junio!D375+Julio!D375+Agosto!D375+Septiembre!D375+'Octubre '!D375+Noviembre!D375+'Diciembre '!D375</f>
        <v>0</v>
      </c>
      <c r="E375" s="31">
        <f>+Enero!E375+Febrero!E375+'Marzo '!E375+'Abril '!E375+'Mayo '!E375+Junio!E375+Julio!E375+Agosto!E375+Septiembre!E375+'Octubre '!E375+Noviembre!E375+'Diciembre '!E375</f>
        <v>0</v>
      </c>
      <c r="F375" s="32"/>
      <c r="G375" s="32"/>
      <c r="H375" s="33"/>
      <c r="I375" s="34"/>
      <c r="J375" s="32"/>
      <c r="K375" s="35"/>
    </row>
    <row r="376" spans="1:11" s="3" customFormat="1" x14ac:dyDescent="0.2">
      <c r="A376" s="29" t="s">
        <v>720</v>
      </c>
      <c r="B376" s="30" t="s">
        <v>721</v>
      </c>
      <c r="C376" s="190">
        <f t="shared" si="5"/>
        <v>0</v>
      </c>
      <c r="D376" s="31">
        <f>+Enero!D376+Febrero!D376+'Marzo '!D376+'Abril '!D376+'Mayo '!D376+Junio!D376+Julio!D376+Agosto!D376+Septiembre!D376+'Octubre '!D376+Noviembre!D376+'Diciembre '!D376</f>
        <v>0</v>
      </c>
      <c r="E376" s="31">
        <f>+Enero!E376+Febrero!E376+'Marzo '!E376+'Abril '!E376+'Mayo '!E376+Junio!E376+Julio!E376+Agosto!E376+Septiembre!E376+'Octubre '!E376+Noviembre!E376+'Diciembre '!E376</f>
        <v>0</v>
      </c>
      <c r="F376" s="32"/>
      <c r="G376" s="32"/>
      <c r="H376" s="33"/>
      <c r="I376" s="34"/>
      <c r="J376" s="32"/>
      <c r="K376" s="35"/>
    </row>
    <row r="377" spans="1:11" s="3" customFormat="1" x14ac:dyDescent="0.2">
      <c r="A377" s="29" t="s">
        <v>722</v>
      </c>
      <c r="B377" s="30" t="s">
        <v>723</v>
      </c>
      <c r="C377" s="190">
        <f t="shared" si="5"/>
        <v>0</v>
      </c>
      <c r="D377" s="31">
        <f>+Enero!D377+Febrero!D377+'Marzo '!D377+'Abril '!D377+'Mayo '!D377+Junio!D377+Julio!D377+Agosto!D377+Septiembre!D377+'Octubre '!D377+Noviembre!D377+'Diciembre '!D377</f>
        <v>0</v>
      </c>
      <c r="E377" s="31">
        <f>+Enero!E377+Febrero!E377+'Marzo '!E377+'Abril '!E377+'Mayo '!E377+Junio!E377+Julio!E377+Agosto!E377+Septiembre!E377+'Octubre '!E377+Noviembre!E377+'Diciembre '!E377</f>
        <v>0</v>
      </c>
      <c r="F377" s="32"/>
      <c r="G377" s="32"/>
      <c r="H377" s="33"/>
      <c r="I377" s="34"/>
      <c r="J377" s="32"/>
      <c r="K377" s="35"/>
    </row>
    <row r="378" spans="1:11" s="3" customFormat="1" x14ac:dyDescent="0.2">
      <c r="A378" s="29" t="s">
        <v>724</v>
      </c>
      <c r="B378" s="30" t="s">
        <v>725</v>
      </c>
      <c r="C378" s="190">
        <f t="shared" si="5"/>
        <v>0</v>
      </c>
      <c r="D378" s="31">
        <f>+Enero!D378+Febrero!D378+'Marzo '!D378+'Abril '!D378+'Mayo '!D378+Junio!D378+Julio!D378+Agosto!D378+Septiembre!D378+'Octubre '!D378+Noviembre!D378+'Diciembre '!D378</f>
        <v>0</v>
      </c>
      <c r="E378" s="31">
        <f>+Enero!E378+Febrero!E378+'Marzo '!E378+'Abril '!E378+'Mayo '!E378+Junio!E378+Julio!E378+Agosto!E378+Septiembre!E378+'Octubre '!E378+Noviembre!E378+'Diciembre '!E378</f>
        <v>0</v>
      </c>
      <c r="F378" s="32"/>
      <c r="G378" s="32"/>
      <c r="H378" s="33"/>
      <c r="I378" s="34"/>
      <c r="J378" s="32"/>
      <c r="K378" s="35"/>
    </row>
    <row r="379" spans="1:11" s="3" customFormat="1" x14ac:dyDescent="0.2">
      <c r="A379" s="29" t="s">
        <v>726</v>
      </c>
      <c r="B379" s="30" t="s">
        <v>727</v>
      </c>
      <c r="C379" s="190">
        <f t="shared" si="5"/>
        <v>0</v>
      </c>
      <c r="D379" s="31">
        <f>+Enero!D379+Febrero!D379+'Marzo '!D379+'Abril '!D379+'Mayo '!D379+Junio!D379+Julio!D379+Agosto!D379+Septiembre!D379+'Octubre '!D379+Noviembre!D379+'Diciembre '!D379</f>
        <v>0</v>
      </c>
      <c r="E379" s="31">
        <f>+Enero!E379+Febrero!E379+'Marzo '!E379+'Abril '!E379+'Mayo '!E379+Junio!E379+Julio!E379+Agosto!E379+Septiembre!E379+'Octubre '!E379+Noviembre!E379+'Diciembre '!E379</f>
        <v>0</v>
      </c>
      <c r="F379" s="32"/>
      <c r="G379" s="32"/>
      <c r="H379" s="33"/>
      <c r="I379" s="34"/>
      <c r="J379" s="32"/>
      <c r="K379" s="35"/>
    </row>
    <row r="380" spans="1:11" s="3" customFormat="1" x14ac:dyDescent="0.2">
      <c r="A380" s="29" t="s">
        <v>728</v>
      </c>
      <c r="B380" s="30" t="s">
        <v>729</v>
      </c>
      <c r="C380" s="190">
        <f t="shared" si="5"/>
        <v>0</v>
      </c>
      <c r="D380" s="31">
        <f>+Enero!D380+Febrero!D380+'Marzo '!D380+'Abril '!D380+'Mayo '!D380+Junio!D380+Julio!D380+Agosto!D380+Septiembre!D380+'Octubre '!D380+Noviembre!D380+'Diciembre '!D380</f>
        <v>0</v>
      </c>
      <c r="E380" s="31">
        <f>+Enero!E380+Febrero!E380+'Marzo '!E380+'Abril '!E380+'Mayo '!E380+Junio!E380+Julio!E380+Agosto!E380+Septiembre!E380+'Octubre '!E380+Noviembre!E380+'Diciembre '!E380</f>
        <v>0</v>
      </c>
      <c r="F380" s="32"/>
      <c r="G380" s="32"/>
      <c r="H380" s="33"/>
      <c r="I380" s="34"/>
      <c r="J380" s="32"/>
      <c r="K380" s="35"/>
    </row>
    <row r="381" spans="1:11" s="3" customFormat="1" x14ac:dyDescent="0.2">
      <c r="A381" s="29" t="s">
        <v>730</v>
      </c>
      <c r="B381" s="30" t="s">
        <v>731</v>
      </c>
      <c r="C381" s="190">
        <f t="shared" si="5"/>
        <v>0</v>
      </c>
      <c r="D381" s="31">
        <f>+Enero!D381+Febrero!D381+'Marzo '!D381+'Abril '!D381+'Mayo '!D381+Junio!D381+Julio!D381+Agosto!D381+Septiembre!D381+'Octubre '!D381+Noviembre!D381+'Diciembre '!D381</f>
        <v>0</v>
      </c>
      <c r="E381" s="31">
        <f>+Enero!E381+Febrero!E381+'Marzo '!E381+'Abril '!E381+'Mayo '!E381+Junio!E381+Julio!E381+Agosto!E381+Septiembre!E381+'Octubre '!E381+Noviembre!E381+'Diciembre '!E381</f>
        <v>0</v>
      </c>
      <c r="F381" s="32"/>
      <c r="G381" s="32"/>
      <c r="H381" s="33"/>
      <c r="I381" s="34"/>
      <c r="J381" s="32"/>
      <c r="K381" s="35"/>
    </row>
    <row r="382" spans="1:11" s="3" customFormat="1" x14ac:dyDescent="0.2">
      <c r="A382" s="29" t="s">
        <v>732</v>
      </c>
      <c r="B382" s="30" t="s">
        <v>733</v>
      </c>
      <c r="C382" s="190">
        <f t="shared" si="5"/>
        <v>0</v>
      </c>
      <c r="D382" s="31">
        <f>+Enero!D382+Febrero!D382+'Marzo '!D382+'Abril '!D382+'Mayo '!D382+Junio!D382+Julio!D382+Agosto!D382+Septiembre!D382+'Octubre '!D382+Noviembre!D382+'Diciembre '!D382</f>
        <v>0</v>
      </c>
      <c r="E382" s="31">
        <f>+Enero!E382+Febrero!E382+'Marzo '!E382+'Abril '!E382+'Mayo '!E382+Junio!E382+Julio!E382+Agosto!E382+Septiembre!E382+'Octubre '!E382+Noviembre!E382+'Diciembre '!E382</f>
        <v>0</v>
      </c>
      <c r="F382" s="32"/>
      <c r="G382" s="32"/>
      <c r="H382" s="33"/>
      <c r="I382" s="34"/>
      <c r="J382" s="32"/>
      <c r="K382" s="35"/>
    </row>
    <row r="383" spans="1:11" s="3" customFormat="1" x14ac:dyDescent="0.2">
      <c r="A383" s="29" t="s">
        <v>734</v>
      </c>
      <c r="B383" s="30" t="s">
        <v>735</v>
      </c>
      <c r="C383" s="190">
        <f t="shared" si="5"/>
        <v>0</v>
      </c>
      <c r="D383" s="31">
        <f>+Enero!D383+Febrero!D383+'Marzo '!D383+'Abril '!D383+'Mayo '!D383+Junio!D383+Julio!D383+Agosto!D383+Septiembre!D383+'Octubre '!D383+Noviembre!D383+'Diciembre '!D383</f>
        <v>0</v>
      </c>
      <c r="E383" s="31">
        <f>+Enero!E383+Febrero!E383+'Marzo '!E383+'Abril '!E383+'Mayo '!E383+Junio!E383+Julio!E383+Agosto!E383+Septiembre!E383+'Octubre '!E383+Noviembre!E383+'Diciembre '!E383</f>
        <v>0</v>
      </c>
      <c r="F383" s="32"/>
      <c r="G383" s="32"/>
      <c r="H383" s="33"/>
      <c r="I383" s="34"/>
      <c r="J383" s="32"/>
      <c r="K383" s="35"/>
    </row>
    <row r="384" spans="1:11" s="3" customFormat="1" x14ac:dyDescent="0.2">
      <c r="A384" s="29" t="s">
        <v>736</v>
      </c>
      <c r="B384" s="30" t="s">
        <v>737</v>
      </c>
      <c r="C384" s="190">
        <f t="shared" si="5"/>
        <v>0</v>
      </c>
      <c r="D384" s="31">
        <f>+Enero!D384+Febrero!D384+'Marzo '!D384+'Abril '!D384+'Mayo '!D384+Junio!D384+Julio!D384+Agosto!D384+Septiembre!D384+'Octubre '!D384+Noviembre!D384+'Diciembre '!D384</f>
        <v>0</v>
      </c>
      <c r="E384" s="31">
        <f>+Enero!E384+Febrero!E384+'Marzo '!E384+'Abril '!E384+'Mayo '!E384+Junio!E384+Julio!E384+Agosto!E384+Septiembre!E384+'Octubre '!E384+Noviembre!E384+'Diciembre '!E384</f>
        <v>0</v>
      </c>
      <c r="F384" s="32"/>
      <c r="G384" s="32"/>
      <c r="H384" s="33"/>
      <c r="I384" s="34"/>
      <c r="J384" s="32"/>
      <c r="K384" s="35"/>
    </row>
    <row r="385" spans="1:11" s="3" customFormat="1" x14ac:dyDescent="0.2">
      <c r="A385" s="29" t="s">
        <v>738</v>
      </c>
      <c r="B385" s="30" t="s">
        <v>739</v>
      </c>
      <c r="C385" s="190">
        <f t="shared" si="5"/>
        <v>0</v>
      </c>
      <c r="D385" s="31">
        <f>+Enero!D385+Febrero!D385+'Marzo '!D385+'Abril '!D385+'Mayo '!D385+Junio!D385+Julio!D385+Agosto!D385+Septiembre!D385+'Octubre '!D385+Noviembre!D385+'Diciembre '!D385</f>
        <v>0</v>
      </c>
      <c r="E385" s="31">
        <f>+Enero!E385+Febrero!E385+'Marzo '!E385+'Abril '!E385+'Mayo '!E385+Junio!E385+Julio!E385+Agosto!E385+Septiembre!E385+'Octubre '!E385+Noviembre!E385+'Diciembre '!E385</f>
        <v>0</v>
      </c>
      <c r="F385" s="32"/>
      <c r="G385" s="32"/>
      <c r="H385" s="33"/>
      <c r="I385" s="34"/>
      <c r="J385" s="32"/>
      <c r="K385" s="35"/>
    </row>
    <row r="386" spans="1:11" s="3" customFormat="1" x14ac:dyDescent="0.2">
      <c r="A386" s="29" t="s">
        <v>740</v>
      </c>
      <c r="B386" s="30" t="s">
        <v>741</v>
      </c>
      <c r="C386" s="190">
        <f t="shared" si="5"/>
        <v>0</v>
      </c>
      <c r="D386" s="31">
        <f>+Enero!D386+Febrero!D386+'Marzo '!D386+'Abril '!D386+'Mayo '!D386+Junio!D386+Julio!D386+Agosto!D386+Septiembre!D386+'Octubre '!D386+Noviembre!D386+'Diciembre '!D386</f>
        <v>0</v>
      </c>
      <c r="E386" s="31">
        <f>+Enero!E386+Febrero!E386+'Marzo '!E386+'Abril '!E386+'Mayo '!E386+Junio!E386+Julio!E386+Agosto!E386+Septiembre!E386+'Octubre '!E386+Noviembre!E386+'Diciembre '!E386</f>
        <v>0</v>
      </c>
      <c r="F386" s="32"/>
      <c r="G386" s="32"/>
      <c r="H386" s="33"/>
      <c r="I386" s="34"/>
      <c r="J386" s="32"/>
      <c r="K386" s="35"/>
    </row>
    <row r="387" spans="1:11" s="3" customFormat="1" x14ac:dyDescent="0.2">
      <c r="A387" s="29" t="s">
        <v>742</v>
      </c>
      <c r="B387" s="30" t="s">
        <v>743</v>
      </c>
      <c r="C387" s="190">
        <f t="shared" si="5"/>
        <v>0</v>
      </c>
      <c r="D387" s="31">
        <f>+Enero!D387+Febrero!D387+'Marzo '!D387+'Abril '!D387+'Mayo '!D387+Junio!D387+Julio!D387+Agosto!D387+Septiembre!D387+'Octubre '!D387+Noviembre!D387+'Diciembre '!D387</f>
        <v>0</v>
      </c>
      <c r="E387" s="31">
        <f>+Enero!E387+Febrero!E387+'Marzo '!E387+'Abril '!E387+'Mayo '!E387+Junio!E387+Julio!E387+Agosto!E387+Septiembre!E387+'Octubre '!E387+Noviembre!E387+'Diciembre '!E387</f>
        <v>0</v>
      </c>
      <c r="F387" s="32"/>
      <c r="G387" s="32"/>
      <c r="H387" s="33"/>
      <c r="I387" s="34"/>
      <c r="J387" s="32"/>
      <c r="K387" s="35"/>
    </row>
    <row r="388" spans="1:11" s="3" customFormat="1" ht="23.25" x14ac:dyDescent="0.2">
      <c r="A388" s="29" t="s">
        <v>744</v>
      </c>
      <c r="B388" s="30" t="s">
        <v>745</v>
      </c>
      <c r="C388" s="190">
        <f t="shared" si="5"/>
        <v>0</v>
      </c>
      <c r="D388" s="31">
        <f>+Enero!D388+Febrero!D388+'Marzo '!D388+'Abril '!D388+'Mayo '!D388+Junio!D388+Julio!D388+Agosto!D388+Septiembre!D388+'Octubre '!D388+Noviembre!D388+'Diciembre '!D388</f>
        <v>0</v>
      </c>
      <c r="E388" s="31">
        <f>+Enero!E388+Febrero!E388+'Marzo '!E388+'Abril '!E388+'Mayo '!E388+Junio!E388+Julio!E388+Agosto!E388+Septiembre!E388+'Octubre '!E388+Noviembre!E388+'Diciembre '!E388</f>
        <v>0</v>
      </c>
      <c r="F388" s="32"/>
      <c r="G388" s="32"/>
      <c r="H388" s="33"/>
      <c r="I388" s="34"/>
      <c r="J388" s="32"/>
      <c r="K388" s="35"/>
    </row>
    <row r="389" spans="1:11" s="3" customFormat="1" ht="23.25" x14ac:dyDescent="0.2">
      <c r="A389" s="29" t="s">
        <v>746</v>
      </c>
      <c r="B389" s="30" t="s">
        <v>747</v>
      </c>
      <c r="C389" s="190">
        <f t="shared" si="5"/>
        <v>0</v>
      </c>
      <c r="D389" s="31">
        <f>+Enero!D389+Febrero!D389+'Marzo '!D389+'Abril '!D389+'Mayo '!D389+Junio!D389+Julio!D389+Agosto!D389+Septiembre!D389+'Octubre '!D389+Noviembre!D389+'Diciembre '!D389</f>
        <v>0</v>
      </c>
      <c r="E389" s="31">
        <f>+Enero!E389+Febrero!E389+'Marzo '!E389+'Abril '!E389+'Mayo '!E389+Junio!E389+Julio!E389+Agosto!E389+Septiembre!E389+'Octubre '!E389+Noviembre!E389+'Diciembre '!E389</f>
        <v>0</v>
      </c>
      <c r="F389" s="32"/>
      <c r="G389" s="32"/>
      <c r="H389" s="33"/>
      <c r="I389" s="34"/>
      <c r="J389" s="32"/>
      <c r="K389" s="35"/>
    </row>
    <row r="390" spans="1:11" s="3" customFormat="1" x14ac:dyDescent="0.2">
      <c r="A390" s="29" t="s">
        <v>748</v>
      </c>
      <c r="B390" s="30" t="s">
        <v>749</v>
      </c>
      <c r="C390" s="190">
        <f t="shared" si="5"/>
        <v>0</v>
      </c>
      <c r="D390" s="31">
        <f>+Enero!D390+Febrero!D390+'Marzo '!D390+'Abril '!D390+'Mayo '!D390+Junio!D390+Julio!D390+Agosto!D390+Septiembre!D390+'Octubre '!D390+Noviembre!D390+'Diciembre '!D390</f>
        <v>0</v>
      </c>
      <c r="E390" s="31">
        <f>+Enero!E390+Febrero!E390+'Marzo '!E390+'Abril '!E390+'Mayo '!E390+Junio!E390+Julio!E390+Agosto!E390+Septiembre!E390+'Octubre '!E390+Noviembre!E390+'Diciembre '!E390</f>
        <v>0</v>
      </c>
      <c r="F390" s="32"/>
      <c r="G390" s="32"/>
      <c r="H390" s="33"/>
      <c r="I390" s="34"/>
      <c r="J390" s="32"/>
      <c r="K390" s="35"/>
    </row>
    <row r="391" spans="1:11" s="3" customFormat="1" x14ac:dyDescent="0.2">
      <c r="A391" s="29" t="s">
        <v>750</v>
      </c>
      <c r="B391" s="30" t="s">
        <v>751</v>
      </c>
      <c r="C391" s="190">
        <f t="shared" si="5"/>
        <v>0</v>
      </c>
      <c r="D391" s="31">
        <f>+Enero!D391+Febrero!D391+'Marzo '!D391+'Abril '!D391+'Mayo '!D391+Junio!D391+Julio!D391+Agosto!D391+Septiembre!D391+'Octubre '!D391+Noviembre!D391+'Diciembre '!D391</f>
        <v>0</v>
      </c>
      <c r="E391" s="31">
        <f>+Enero!E391+Febrero!E391+'Marzo '!E391+'Abril '!E391+'Mayo '!E391+Junio!E391+Julio!E391+Agosto!E391+Septiembre!E391+'Octubre '!E391+Noviembre!E391+'Diciembre '!E391</f>
        <v>0</v>
      </c>
      <c r="F391" s="32"/>
      <c r="G391" s="32"/>
      <c r="H391" s="33"/>
      <c r="I391" s="34"/>
      <c r="J391" s="32"/>
      <c r="K391" s="35"/>
    </row>
    <row r="392" spans="1:11" s="3" customFormat="1" x14ac:dyDescent="0.2">
      <c r="A392" s="29" t="s">
        <v>752</v>
      </c>
      <c r="B392" s="30" t="s">
        <v>753</v>
      </c>
      <c r="C392" s="190">
        <f t="shared" si="5"/>
        <v>0</v>
      </c>
      <c r="D392" s="31">
        <f>+Enero!D392+Febrero!D392+'Marzo '!D392+'Abril '!D392+'Mayo '!D392+Junio!D392+Julio!D392+Agosto!D392+Septiembre!D392+'Octubre '!D392+Noviembre!D392+'Diciembre '!D392</f>
        <v>0</v>
      </c>
      <c r="E392" s="31">
        <f>+Enero!E392+Febrero!E392+'Marzo '!E392+'Abril '!E392+'Mayo '!E392+Junio!E392+Julio!E392+Agosto!E392+Septiembre!E392+'Octubre '!E392+Noviembre!E392+'Diciembre '!E392</f>
        <v>0</v>
      </c>
      <c r="F392" s="32"/>
      <c r="G392" s="32"/>
      <c r="H392" s="33"/>
      <c r="I392" s="34"/>
      <c r="J392" s="32"/>
      <c r="K392" s="35"/>
    </row>
    <row r="393" spans="1:11" s="3" customFormat="1" x14ac:dyDescent="0.2">
      <c r="A393" s="29" t="s">
        <v>754</v>
      </c>
      <c r="B393" s="30" t="s">
        <v>755</v>
      </c>
      <c r="C393" s="190">
        <f t="shared" si="5"/>
        <v>0</v>
      </c>
      <c r="D393" s="31">
        <f>+Enero!D393+Febrero!D393+'Marzo '!D393+'Abril '!D393+'Mayo '!D393+Junio!D393+Julio!D393+Agosto!D393+Septiembre!D393+'Octubre '!D393+Noviembre!D393+'Diciembre '!D393</f>
        <v>0</v>
      </c>
      <c r="E393" s="31">
        <f>+Enero!E393+Febrero!E393+'Marzo '!E393+'Abril '!E393+'Mayo '!E393+Junio!E393+Julio!E393+Agosto!E393+Septiembre!E393+'Octubre '!E393+Noviembre!E393+'Diciembre '!E393</f>
        <v>0</v>
      </c>
      <c r="F393" s="32"/>
      <c r="G393" s="32"/>
      <c r="H393" s="33"/>
      <c r="I393" s="34"/>
      <c r="J393" s="32"/>
      <c r="K393" s="35"/>
    </row>
    <row r="394" spans="1:11" s="3" customFormat="1" x14ac:dyDescent="0.2">
      <c r="A394" s="29" t="s">
        <v>756</v>
      </c>
      <c r="B394" s="30" t="s">
        <v>757</v>
      </c>
      <c r="C394" s="190">
        <f t="shared" si="5"/>
        <v>0</v>
      </c>
      <c r="D394" s="31">
        <f>+Enero!D394+Febrero!D394+'Marzo '!D394+'Abril '!D394+'Mayo '!D394+Junio!D394+Julio!D394+Agosto!D394+Septiembre!D394+'Octubre '!D394+Noviembre!D394+'Diciembre '!D394</f>
        <v>0</v>
      </c>
      <c r="E394" s="31">
        <f>+Enero!E394+Febrero!E394+'Marzo '!E394+'Abril '!E394+'Mayo '!E394+Junio!E394+Julio!E394+Agosto!E394+Septiembre!E394+'Octubre '!E394+Noviembre!E394+'Diciembre '!E394</f>
        <v>0</v>
      </c>
      <c r="F394" s="32"/>
      <c r="G394" s="32"/>
      <c r="H394" s="33"/>
      <c r="I394" s="34"/>
      <c r="J394" s="32"/>
      <c r="K394" s="35"/>
    </row>
    <row r="395" spans="1:11" s="3" customFormat="1" x14ac:dyDescent="0.2">
      <c r="A395" s="29" t="s">
        <v>758</v>
      </c>
      <c r="B395" s="30" t="s">
        <v>759</v>
      </c>
      <c r="C395" s="190">
        <f t="shared" si="5"/>
        <v>0</v>
      </c>
      <c r="D395" s="31">
        <f>+Enero!D395+Febrero!D395+'Marzo '!D395+'Abril '!D395+'Mayo '!D395+Junio!D395+Julio!D395+Agosto!D395+Septiembre!D395+'Octubre '!D395+Noviembre!D395+'Diciembre '!D395</f>
        <v>0</v>
      </c>
      <c r="E395" s="31">
        <f>+Enero!E395+Febrero!E395+'Marzo '!E395+'Abril '!E395+'Mayo '!E395+Junio!E395+Julio!E395+Agosto!E395+Septiembre!E395+'Octubre '!E395+Noviembre!E395+'Diciembre '!E395</f>
        <v>0</v>
      </c>
      <c r="F395" s="32"/>
      <c r="G395" s="32"/>
      <c r="H395" s="33"/>
      <c r="I395" s="34"/>
      <c r="J395" s="32"/>
      <c r="K395" s="35"/>
    </row>
    <row r="396" spans="1:11" s="3" customFormat="1" x14ac:dyDescent="0.2">
      <c r="A396" s="29" t="s">
        <v>760</v>
      </c>
      <c r="B396" s="30" t="s">
        <v>761</v>
      </c>
      <c r="C396" s="190">
        <f t="shared" si="5"/>
        <v>0</v>
      </c>
      <c r="D396" s="31">
        <f>+Enero!D396+Febrero!D396+'Marzo '!D396+'Abril '!D396+'Mayo '!D396+Junio!D396+Julio!D396+Agosto!D396+Septiembre!D396+'Octubre '!D396+Noviembre!D396+'Diciembre '!D396</f>
        <v>0</v>
      </c>
      <c r="E396" s="31">
        <f>+Enero!E396+Febrero!E396+'Marzo '!E396+'Abril '!E396+'Mayo '!E396+Junio!E396+Julio!E396+Agosto!E396+Septiembre!E396+'Octubre '!E396+Noviembre!E396+'Diciembre '!E396</f>
        <v>0</v>
      </c>
      <c r="F396" s="32"/>
      <c r="G396" s="32"/>
      <c r="H396" s="33"/>
      <c r="I396" s="34"/>
      <c r="J396" s="32"/>
      <c r="K396" s="35"/>
    </row>
    <row r="397" spans="1:11" s="3" customFormat="1" ht="23.25" x14ac:dyDescent="0.2">
      <c r="A397" s="29" t="s">
        <v>762</v>
      </c>
      <c r="B397" s="30" t="s">
        <v>763</v>
      </c>
      <c r="C397" s="190">
        <f t="shared" si="5"/>
        <v>0</v>
      </c>
      <c r="D397" s="31">
        <f>+Enero!D397+Febrero!D397+'Marzo '!D397+'Abril '!D397+'Mayo '!D397+Junio!D397+Julio!D397+Agosto!D397+Septiembre!D397+'Octubre '!D397+Noviembre!D397+'Diciembre '!D397</f>
        <v>0</v>
      </c>
      <c r="E397" s="31">
        <f>+Enero!E397+Febrero!E397+'Marzo '!E397+'Abril '!E397+'Mayo '!E397+Junio!E397+Julio!E397+Agosto!E397+Septiembre!E397+'Octubre '!E397+Noviembre!E397+'Diciembre '!E397</f>
        <v>0</v>
      </c>
      <c r="F397" s="32"/>
      <c r="G397" s="32"/>
      <c r="H397" s="33"/>
      <c r="I397" s="34"/>
      <c r="J397" s="32"/>
      <c r="K397" s="35"/>
    </row>
    <row r="398" spans="1:11" s="3" customFormat="1" x14ac:dyDescent="0.2">
      <c r="A398" s="29" t="s">
        <v>764</v>
      </c>
      <c r="B398" s="30" t="s">
        <v>765</v>
      </c>
      <c r="C398" s="190">
        <f t="shared" ref="C398:C461" si="6">+D398+E398</f>
        <v>2</v>
      </c>
      <c r="D398" s="31">
        <f>+Enero!D398+Febrero!D398+'Marzo '!D398+'Abril '!D398+'Mayo '!D398+Junio!D398+Julio!D398+Agosto!D398+Septiembre!D398+'Octubre '!D398+Noviembre!D398+'Diciembre '!D398</f>
        <v>0</v>
      </c>
      <c r="E398" s="31">
        <f>+Enero!E398+Febrero!E398+'Marzo '!E398+'Abril '!E398+'Mayo '!E398+Junio!E398+Julio!E398+Agosto!E398+Septiembre!E398+'Octubre '!E398+Noviembre!E398+'Diciembre '!E398</f>
        <v>2</v>
      </c>
      <c r="F398" s="32"/>
      <c r="G398" s="32"/>
      <c r="H398" s="33"/>
      <c r="I398" s="34"/>
      <c r="J398" s="32"/>
      <c r="K398" s="35"/>
    </row>
    <row r="399" spans="1:11" s="3" customFormat="1" x14ac:dyDescent="0.2">
      <c r="A399" s="29" t="s">
        <v>766</v>
      </c>
      <c r="B399" s="30" t="s">
        <v>767</v>
      </c>
      <c r="C399" s="190">
        <f t="shared" si="6"/>
        <v>18</v>
      </c>
      <c r="D399" s="31">
        <f>+Enero!D399+Febrero!D399+'Marzo '!D399+'Abril '!D399+'Mayo '!D399+Junio!D399+Julio!D399+Agosto!D399+Septiembre!D399+'Octubre '!D399+Noviembre!D399+'Diciembre '!D399</f>
        <v>0</v>
      </c>
      <c r="E399" s="31">
        <f>+Enero!E399+Febrero!E399+'Marzo '!E399+'Abril '!E399+'Mayo '!E399+Junio!E399+Julio!E399+Agosto!E399+Septiembre!E399+'Octubre '!E399+Noviembre!E399+'Diciembre '!E399</f>
        <v>18</v>
      </c>
      <c r="F399" s="32"/>
      <c r="G399" s="32"/>
      <c r="H399" s="33"/>
      <c r="I399" s="34"/>
      <c r="J399" s="32"/>
      <c r="K399" s="35"/>
    </row>
    <row r="400" spans="1:11" s="3" customFormat="1" x14ac:dyDescent="0.2">
      <c r="A400" s="29" t="s">
        <v>768</v>
      </c>
      <c r="B400" s="30" t="s">
        <v>769</v>
      </c>
      <c r="C400" s="190">
        <f t="shared" si="6"/>
        <v>0</v>
      </c>
      <c r="D400" s="31">
        <f>+Enero!D400+Febrero!D400+'Marzo '!D400+'Abril '!D400+'Mayo '!D400+Junio!D400+Julio!D400+Agosto!D400+Septiembre!D400+'Octubre '!D400+Noviembre!D400+'Diciembre '!D400</f>
        <v>0</v>
      </c>
      <c r="E400" s="31">
        <f>+Enero!E400+Febrero!E400+'Marzo '!E400+'Abril '!E400+'Mayo '!E400+Junio!E400+Julio!E400+Agosto!E400+Septiembre!E400+'Octubre '!E400+Noviembre!E400+'Diciembre '!E400</f>
        <v>0</v>
      </c>
      <c r="F400" s="32"/>
      <c r="G400" s="32"/>
      <c r="H400" s="33"/>
      <c r="I400" s="34"/>
      <c r="J400" s="32"/>
      <c r="K400" s="35"/>
    </row>
    <row r="401" spans="1:11" s="3" customFormat="1" x14ac:dyDescent="0.2">
      <c r="A401" s="29" t="s">
        <v>770</v>
      </c>
      <c r="B401" s="30" t="s">
        <v>771</v>
      </c>
      <c r="C401" s="190">
        <f t="shared" si="6"/>
        <v>0</v>
      </c>
      <c r="D401" s="31">
        <f>+Enero!D401+Febrero!D401+'Marzo '!D401+'Abril '!D401+'Mayo '!D401+Junio!D401+Julio!D401+Agosto!D401+Septiembre!D401+'Octubre '!D401+Noviembre!D401+'Diciembre '!D401</f>
        <v>0</v>
      </c>
      <c r="E401" s="31">
        <f>+Enero!E401+Febrero!E401+'Marzo '!E401+'Abril '!E401+'Mayo '!E401+Junio!E401+Julio!E401+Agosto!E401+Septiembre!E401+'Octubre '!E401+Noviembre!E401+'Diciembre '!E401</f>
        <v>0</v>
      </c>
      <c r="F401" s="32"/>
      <c r="G401" s="32"/>
      <c r="H401" s="33"/>
      <c r="I401" s="34"/>
      <c r="J401" s="32"/>
      <c r="K401" s="35"/>
    </row>
    <row r="402" spans="1:11" s="3" customFormat="1" x14ac:dyDescent="0.2">
      <c r="A402" s="29" t="s">
        <v>772</v>
      </c>
      <c r="B402" s="30" t="s">
        <v>773</v>
      </c>
      <c r="C402" s="190">
        <f t="shared" si="6"/>
        <v>0</v>
      </c>
      <c r="D402" s="31">
        <f>+Enero!D402+Febrero!D402+'Marzo '!D402+'Abril '!D402+'Mayo '!D402+Junio!D402+Julio!D402+Agosto!D402+Septiembre!D402+'Octubre '!D402+Noviembre!D402+'Diciembre '!D402</f>
        <v>0</v>
      </c>
      <c r="E402" s="31">
        <f>+Enero!E402+Febrero!E402+'Marzo '!E402+'Abril '!E402+'Mayo '!E402+Junio!E402+Julio!E402+Agosto!E402+Septiembre!E402+'Octubre '!E402+Noviembre!E402+'Diciembre '!E402</f>
        <v>0</v>
      </c>
      <c r="F402" s="32"/>
      <c r="G402" s="32"/>
      <c r="H402" s="33"/>
      <c r="I402" s="34"/>
      <c r="J402" s="32"/>
      <c r="K402" s="35"/>
    </row>
    <row r="403" spans="1:11" s="3" customFormat="1" x14ac:dyDescent="0.2">
      <c r="A403" s="29" t="s">
        <v>774</v>
      </c>
      <c r="B403" s="30" t="s">
        <v>775</v>
      </c>
      <c r="C403" s="190">
        <f t="shared" si="6"/>
        <v>41</v>
      </c>
      <c r="D403" s="31">
        <f>+Enero!D403+Febrero!D403+'Marzo '!D403+'Abril '!D403+'Mayo '!D403+Junio!D403+Julio!D403+Agosto!D403+Septiembre!D403+'Octubre '!D403+Noviembre!D403+'Diciembre '!D403</f>
        <v>0</v>
      </c>
      <c r="E403" s="31">
        <f>+Enero!E403+Febrero!E403+'Marzo '!E403+'Abril '!E403+'Mayo '!E403+Junio!E403+Julio!E403+Agosto!E403+Septiembre!E403+'Octubre '!E403+Noviembre!E403+'Diciembre '!E403</f>
        <v>41</v>
      </c>
      <c r="F403" s="32"/>
      <c r="G403" s="32"/>
      <c r="H403" s="33"/>
      <c r="I403" s="34"/>
      <c r="J403" s="32"/>
      <c r="K403" s="35"/>
    </row>
    <row r="404" spans="1:11" s="3" customFormat="1" x14ac:dyDescent="0.2">
      <c r="A404" s="29" t="s">
        <v>776</v>
      </c>
      <c r="B404" s="36" t="s">
        <v>777</v>
      </c>
      <c r="C404" s="191">
        <f t="shared" si="6"/>
        <v>0</v>
      </c>
      <c r="D404" s="31">
        <f>+Enero!D404+Febrero!D404+'Marzo '!D404+'Abril '!D404+'Mayo '!D404+Junio!D404+Julio!D404+Agosto!D404+Septiembre!D404+'Octubre '!D404+Noviembre!D404+'Diciembre '!D404</f>
        <v>0</v>
      </c>
      <c r="E404" s="31">
        <f>+Enero!E404+Febrero!E404+'Marzo '!E404+'Abril '!E404+'Mayo '!E404+Junio!E404+Julio!E404+Agosto!E404+Septiembre!E404+'Octubre '!E404+Noviembre!E404+'Diciembre '!E404</f>
        <v>0</v>
      </c>
      <c r="F404" s="32"/>
      <c r="G404" s="32"/>
      <c r="H404" s="33"/>
      <c r="I404" s="34"/>
      <c r="J404" s="32"/>
      <c r="K404" s="35"/>
    </row>
    <row r="405" spans="1:11" s="3" customFormat="1" x14ac:dyDescent="0.2">
      <c r="A405" s="59"/>
      <c r="B405" s="60" t="s">
        <v>778</v>
      </c>
      <c r="C405" s="198">
        <f t="shared" si="6"/>
        <v>0</v>
      </c>
      <c r="D405" s="52">
        <f>+Enero!D405+Febrero!D405+'Marzo '!D405+'Abril '!D405+'Mayo '!D405+Junio!D405+Julio!D405+Agosto!D405+Septiembre!D405+'Octubre '!D405+Noviembre!D405+'Diciembre '!D405</f>
        <v>0</v>
      </c>
      <c r="E405" s="52">
        <f>+Enero!E405+Febrero!E405+'Marzo '!E405+'Abril '!E405+'Mayo '!E405+Junio!E405+Julio!E405+Agosto!E405+Septiembre!E405+'Octubre '!E405+Noviembre!E405+'Diciembre '!E405</f>
        <v>0</v>
      </c>
      <c r="F405" s="53"/>
      <c r="G405" s="53"/>
      <c r="H405" s="54"/>
      <c r="I405" s="55"/>
      <c r="J405" s="53"/>
      <c r="K405" s="56"/>
    </row>
    <row r="406" spans="1:11" s="3" customFormat="1" x14ac:dyDescent="0.2">
      <c r="A406" s="29" t="s">
        <v>779</v>
      </c>
      <c r="B406" s="30" t="s">
        <v>780</v>
      </c>
      <c r="C406" s="190">
        <f t="shared" si="6"/>
        <v>0</v>
      </c>
      <c r="D406" s="31">
        <f>+Enero!D406+Febrero!D406+'Marzo '!D406+'Abril '!D406+'Mayo '!D406+Junio!D406+Julio!D406+Agosto!D406+Septiembre!D406+'Octubre '!D406+Noviembre!D406+'Diciembre '!D406</f>
        <v>0</v>
      </c>
      <c r="E406" s="31">
        <f>+Enero!E406+Febrero!E406+'Marzo '!E406+'Abril '!E406+'Mayo '!E406+Junio!E406+Julio!E406+Agosto!E406+Septiembre!E406+'Octubre '!E406+Noviembre!E406+'Diciembre '!E406</f>
        <v>0</v>
      </c>
      <c r="F406" s="32"/>
      <c r="G406" s="32"/>
      <c r="H406" s="33"/>
      <c r="I406" s="34"/>
      <c r="J406" s="32"/>
      <c r="K406" s="35"/>
    </row>
    <row r="407" spans="1:11" s="3" customFormat="1" ht="12.75" customHeight="1" x14ac:dyDescent="0.2">
      <c r="A407" s="29" t="s">
        <v>781</v>
      </c>
      <c r="B407" s="57" t="s">
        <v>782</v>
      </c>
      <c r="C407" s="190">
        <f t="shared" si="6"/>
        <v>0</v>
      </c>
      <c r="D407" s="31">
        <f>+Enero!D407+Febrero!D407+'Marzo '!D407+'Abril '!D407+'Mayo '!D407+Junio!D407+Julio!D407+Agosto!D407+Septiembre!D407+'Octubre '!D407+Noviembre!D407+'Diciembre '!D407</f>
        <v>0</v>
      </c>
      <c r="E407" s="31">
        <f>+Enero!E407+Febrero!E407+'Marzo '!E407+'Abril '!E407+'Mayo '!E407+Junio!E407+Julio!E407+Agosto!E407+Septiembre!E407+'Octubre '!E407+Noviembre!E407+'Diciembre '!E407</f>
        <v>0</v>
      </c>
      <c r="F407" s="32"/>
      <c r="G407" s="32"/>
      <c r="H407" s="33"/>
      <c r="I407" s="34"/>
      <c r="J407" s="32"/>
      <c r="K407" s="35"/>
    </row>
    <row r="408" spans="1:11" s="3" customFormat="1" ht="12.75" customHeight="1" x14ac:dyDescent="0.2">
      <c r="A408" s="29" t="s">
        <v>783</v>
      </c>
      <c r="B408" s="69" t="s">
        <v>784</v>
      </c>
      <c r="C408" s="203">
        <f t="shared" si="6"/>
        <v>0</v>
      </c>
      <c r="D408" s="31">
        <f>+Enero!D408+Febrero!D408+'Marzo '!D408+'Abril '!D408+'Mayo '!D408+Junio!D408+Julio!D408+Agosto!D408+Septiembre!D408+'Octubre '!D408+Noviembre!D408+'Diciembre '!D408</f>
        <v>0</v>
      </c>
      <c r="E408" s="31">
        <f>+Enero!E408+Febrero!E408+'Marzo '!E408+'Abril '!E408+'Mayo '!E408+Junio!E408+Julio!E408+Agosto!E408+Septiembre!E408+'Octubre '!E408+Noviembre!E408+'Diciembre '!E408</f>
        <v>0</v>
      </c>
      <c r="F408" s="32"/>
      <c r="G408" s="32"/>
      <c r="H408" s="33"/>
      <c r="I408" s="34"/>
      <c r="J408" s="32"/>
      <c r="K408" s="35"/>
    </row>
    <row r="409" spans="1:11" s="3" customFormat="1" ht="23.25" x14ac:dyDescent="0.2">
      <c r="A409" s="29" t="s">
        <v>785</v>
      </c>
      <c r="B409" s="30" t="s">
        <v>786</v>
      </c>
      <c r="C409" s="190">
        <f t="shared" si="6"/>
        <v>0</v>
      </c>
      <c r="D409" s="31">
        <f>+Enero!D409+Febrero!D409+'Marzo '!D409+'Abril '!D409+'Mayo '!D409+Junio!D409+Julio!D409+Agosto!D409+Septiembre!D409+'Octubre '!D409+Noviembre!D409+'Diciembre '!D409</f>
        <v>0</v>
      </c>
      <c r="E409" s="31">
        <f>+Enero!E409+Febrero!E409+'Marzo '!E409+'Abril '!E409+'Mayo '!E409+Junio!E409+Julio!E409+Agosto!E409+Septiembre!E409+'Octubre '!E409+Noviembre!E409+'Diciembre '!E409</f>
        <v>0</v>
      </c>
      <c r="F409" s="32"/>
      <c r="G409" s="32"/>
      <c r="H409" s="33"/>
      <c r="I409" s="34"/>
      <c r="J409" s="32"/>
      <c r="K409" s="35"/>
    </row>
    <row r="410" spans="1:11" s="3" customFormat="1" ht="23.25" x14ac:dyDescent="0.2">
      <c r="A410" s="29" t="s">
        <v>787</v>
      </c>
      <c r="B410" s="30" t="s">
        <v>788</v>
      </c>
      <c r="C410" s="190">
        <f t="shared" si="6"/>
        <v>0</v>
      </c>
      <c r="D410" s="31">
        <f>+Enero!D410+Febrero!D410+'Marzo '!D410+'Abril '!D410+'Mayo '!D410+Junio!D410+Julio!D410+Agosto!D410+Septiembre!D410+'Octubre '!D410+Noviembre!D410+'Diciembre '!D410</f>
        <v>0</v>
      </c>
      <c r="E410" s="31">
        <f>+Enero!E410+Febrero!E410+'Marzo '!E410+'Abril '!E410+'Mayo '!E410+Junio!E410+Julio!E410+Agosto!E410+Septiembre!E410+'Octubre '!E410+Noviembre!E410+'Diciembre '!E410</f>
        <v>0</v>
      </c>
      <c r="F410" s="32"/>
      <c r="G410" s="32"/>
      <c r="H410" s="33"/>
      <c r="I410" s="34"/>
      <c r="J410" s="32"/>
      <c r="K410" s="35"/>
    </row>
    <row r="411" spans="1:11" s="3" customFormat="1" ht="23.25" x14ac:dyDescent="0.2">
      <c r="A411" s="29" t="s">
        <v>789</v>
      </c>
      <c r="B411" s="30" t="s">
        <v>790</v>
      </c>
      <c r="C411" s="190">
        <f t="shared" si="6"/>
        <v>0</v>
      </c>
      <c r="D411" s="31">
        <f>+Enero!D411+Febrero!D411+'Marzo '!D411+'Abril '!D411+'Mayo '!D411+Junio!D411+Julio!D411+Agosto!D411+Septiembre!D411+'Octubre '!D411+Noviembre!D411+'Diciembre '!D411</f>
        <v>0</v>
      </c>
      <c r="E411" s="31">
        <f>+Enero!E411+Febrero!E411+'Marzo '!E411+'Abril '!E411+'Mayo '!E411+Junio!E411+Julio!E411+Agosto!E411+Septiembre!E411+'Octubre '!E411+Noviembre!E411+'Diciembre '!E411</f>
        <v>0</v>
      </c>
      <c r="F411" s="32"/>
      <c r="G411" s="32"/>
      <c r="H411" s="33"/>
      <c r="I411" s="34"/>
      <c r="J411" s="32"/>
      <c r="K411" s="35"/>
    </row>
    <row r="412" spans="1:11" s="3" customFormat="1" ht="34.5" x14ac:dyDescent="0.2">
      <c r="A412" s="29" t="s">
        <v>791</v>
      </c>
      <c r="B412" s="30" t="s">
        <v>792</v>
      </c>
      <c r="C412" s="190">
        <f t="shared" si="6"/>
        <v>0</v>
      </c>
      <c r="D412" s="31">
        <f>+Enero!D412+Febrero!D412+'Marzo '!D412+'Abril '!D412+'Mayo '!D412+Junio!D412+Julio!D412+Agosto!D412+Septiembre!D412+'Octubre '!D412+Noviembre!D412+'Diciembre '!D412</f>
        <v>0</v>
      </c>
      <c r="E412" s="31">
        <f>+Enero!E412+Febrero!E412+'Marzo '!E412+'Abril '!E412+'Mayo '!E412+Junio!E412+Julio!E412+Agosto!E412+Septiembre!E412+'Octubre '!E412+Noviembre!E412+'Diciembre '!E412</f>
        <v>0</v>
      </c>
      <c r="F412" s="32"/>
      <c r="G412" s="32"/>
      <c r="H412" s="33"/>
      <c r="I412" s="34"/>
      <c r="J412" s="32"/>
      <c r="K412" s="35"/>
    </row>
    <row r="413" spans="1:11" s="3" customFormat="1" ht="23.25" x14ac:dyDescent="0.2">
      <c r="A413" s="29" t="s">
        <v>793</v>
      </c>
      <c r="B413" s="30" t="s">
        <v>794</v>
      </c>
      <c r="C413" s="190">
        <f t="shared" si="6"/>
        <v>0</v>
      </c>
      <c r="D413" s="31">
        <f>+Enero!D413+Febrero!D413+'Marzo '!D413+'Abril '!D413+'Mayo '!D413+Junio!D413+Julio!D413+Agosto!D413+Septiembre!D413+'Octubre '!D413+Noviembre!D413+'Diciembre '!D413</f>
        <v>0</v>
      </c>
      <c r="E413" s="31">
        <f>+Enero!E413+Febrero!E413+'Marzo '!E413+'Abril '!E413+'Mayo '!E413+Junio!E413+Julio!E413+Agosto!E413+Septiembre!E413+'Octubre '!E413+Noviembre!E413+'Diciembre '!E413</f>
        <v>0</v>
      </c>
      <c r="F413" s="32"/>
      <c r="G413" s="32"/>
      <c r="H413" s="33"/>
      <c r="I413" s="34"/>
      <c r="J413" s="32"/>
      <c r="K413" s="35"/>
    </row>
    <row r="414" spans="1:11" s="3" customFormat="1" x14ac:dyDescent="0.2">
      <c r="A414" s="29" t="s">
        <v>795</v>
      </c>
      <c r="B414" s="30" t="s">
        <v>796</v>
      </c>
      <c r="C414" s="190">
        <f t="shared" si="6"/>
        <v>0</v>
      </c>
      <c r="D414" s="31">
        <f>+Enero!D414+Febrero!D414+'Marzo '!D414+'Abril '!D414+'Mayo '!D414+Junio!D414+Julio!D414+Agosto!D414+Septiembre!D414+'Octubre '!D414+Noviembre!D414+'Diciembre '!D414</f>
        <v>0</v>
      </c>
      <c r="E414" s="31">
        <f>+Enero!E414+Febrero!E414+'Marzo '!E414+'Abril '!E414+'Mayo '!E414+Junio!E414+Julio!E414+Agosto!E414+Septiembre!E414+'Octubre '!E414+Noviembre!E414+'Diciembre '!E414</f>
        <v>0</v>
      </c>
      <c r="F414" s="32"/>
      <c r="G414" s="32"/>
      <c r="H414" s="33"/>
      <c r="I414" s="34"/>
      <c r="J414" s="32"/>
      <c r="K414" s="35"/>
    </row>
    <row r="415" spans="1:11" s="3" customFormat="1" ht="23.25" x14ac:dyDescent="0.2">
      <c r="A415" s="29" t="s">
        <v>797</v>
      </c>
      <c r="B415" s="30" t="s">
        <v>798</v>
      </c>
      <c r="C415" s="190">
        <f t="shared" si="6"/>
        <v>0</v>
      </c>
      <c r="D415" s="31">
        <f>+Enero!D415+Febrero!D415+'Marzo '!D415+'Abril '!D415+'Mayo '!D415+Junio!D415+Julio!D415+Agosto!D415+Septiembre!D415+'Octubre '!D415+Noviembre!D415+'Diciembre '!D415</f>
        <v>0</v>
      </c>
      <c r="E415" s="31">
        <f>+Enero!E415+Febrero!E415+'Marzo '!E415+'Abril '!E415+'Mayo '!E415+Junio!E415+Julio!E415+Agosto!E415+Septiembre!E415+'Octubre '!E415+Noviembre!E415+'Diciembre '!E415</f>
        <v>0</v>
      </c>
      <c r="F415" s="32"/>
      <c r="G415" s="32"/>
      <c r="H415" s="33"/>
      <c r="I415" s="34"/>
      <c r="J415" s="32"/>
      <c r="K415" s="35"/>
    </row>
    <row r="416" spans="1:11" s="3" customFormat="1" ht="23.25" x14ac:dyDescent="0.2">
      <c r="A416" s="29" t="s">
        <v>799</v>
      </c>
      <c r="B416" s="30" t="s">
        <v>800</v>
      </c>
      <c r="C416" s="190">
        <f t="shared" si="6"/>
        <v>0</v>
      </c>
      <c r="D416" s="31">
        <f>+Enero!D416+Febrero!D416+'Marzo '!D416+'Abril '!D416+'Mayo '!D416+Junio!D416+Julio!D416+Agosto!D416+Septiembre!D416+'Octubre '!D416+Noviembre!D416+'Diciembre '!D416</f>
        <v>0</v>
      </c>
      <c r="E416" s="31">
        <f>+Enero!E416+Febrero!E416+'Marzo '!E416+'Abril '!E416+'Mayo '!E416+Junio!E416+Julio!E416+Agosto!E416+Septiembre!E416+'Octubre '!E416+Noviembre!E416+'Diciembre '!E416</f>
        <v>0</v>
      </c>
      <c r="F416" s="32"/>
      <c r="G416" s="32"/>
      <c r="H416" s="33"/>
      <c r="I416" s="34"/>
      <c r="J416" s="32"/>
      <c r="K416" s="35"/>
    </row>
    <row r="417" spans="1:11" s="3" customFormat="1" x14ac:dyDescent="0.2">
      <c r="A417" s="29" t="s">
        <v>801</v>
      </c>
      <c r="B417" s="30" t="s">
        <v>802</v>
      </c>
      <c r="C417" s="190">
        <f t="shared" si="6"/>
        <v>0</v>
      </c>
      <c r="D417" s="31">
        <f>+Enero!D417+Febrero!D417+'Marzo '!D417+'Abril '!D417+'Mayo '!D417+Junio!D417+Julio!D417+Agosto!D417+Septiembre!D417+'Octubre '!D417+Noviembre!D417+'Diciembre '!D417</f>
        <v>0</v>
      </c>
      <c r="E417" s="31">
        <f>+Enero!E417+Febrero!E417+'Marzo '!E417+'Abril '!E417+'Mayo '!E417+Junio!E417+Julio!E417+Agosto!E417+Septiembre!E417+'Octubre '!E417+Noviembre!E417+'Diciembre '!E417</f>
        <v>0</v>
      </c>
      <c r="F417" s="32"/>
      <c r="G417" s="32"/>
      <c r="H417" s="33"/>
      <c r="I417" s="34"/>
      <c r="J417" s="32"/>
      <c r="K417" s="35"/>
    </row>
    <row r="418" spans="1:11" s="3" customFormat="1" x14ac:dyDescent="0.2">
      <c r="A418" s="29" t="s">
        <v>803</v>
      </c>
      <c r="B418" s="30" t="s">
        <v>804</v>
      </c>
      <c r="C418" s="190">
        <f t="shared" si="6"/>
        <v>0</v>
      </c>
      <c r="D418" s="31">
        <f>+Enero!D418+Febrero!D418+'Marzo '!D418+'Abril '!D418+'Mayo '!D418+Junio!D418+Julio!D418+Agosto!D418+Septiembre!D418+'Octubre '!D418+Noviembre!D418+'Diciembre '!D418</f>
        <v>0</v>
      </c>
      <c r="E418" s="31">
        <f>+Enero!E418+Febrero!E418+'Marzo '!E418+'Abril '!E418+'Mayo '!E418+Junio!E418+Julio!E418+Agosto!E418+Septiembre!E418+'Octubre '!E418+Noviembre!E418+'Diciembre '!E418</f>
        <v>0</v>
      </c>
      <c r="F418" s="32"/>
      <c r="G418" s="32"/>
      <c r="H418" s="33"/>
      <c r="I418" s="34"/>
      <c r="J418" s="32"/>
      <c r="K418" s="35"/>
    </row>
    <row r="419" spans="1:11" s="3" customFormat="1" ht="23.25" x14ac:dyDescent="0.2">
      <c r="A419" s="29" t="s">
        <v>805</v>
      </c>
      <c r="B419" s="30" t="s">
        <v>806</v>
      </c>
      <c r="C419" s="190">
        <f t="shared" si="6"/>
        <v>0</v>
      </c>
      <c r="D419" s="31">
        <f>+Enero!D419+Febrero!D419+'Marzo '!D419+'Abril '!D419+'Mayo '!D419+Junio!D419+Julio!D419+Agosto!D419+Septiembre!D419+'Octubre '!D419+Noviembre!D419+'Diciembre '!D419</f>
        <v>0</v>
      </c>
      <c r="E419" s="31">
        <f>+Enero!E419+Febrero!E419+'Marzo '!E419+'Abril '!E419+'Mayo '!E419+Junio!E419+Julio!E419+Agosto!E419+Septiembre!E419+'Octubre '!E419+Noviembre!E419+'Diciembre '!E419</f>
        <v>0</v>
      </c>
      <c r="F419" s="32"/>
      <c r="G419" s="32"/>
      <c r="H419" s="33"/>
      <c r="I419" s="34"/>
      <c r="J419" s="32"/>
      <c r="K419" s="35"/>
    </row>
    <row r="420" spans="1:11" s="3" customFormat="1" ht="23.25" x14ac:dyDescent="0.2">
      <c r="A420" s="29" t="s">
        <v>807</v>
      </c>
      <c r="B420" s="30" t="s">
        <v>808</v>
      </c>
      <c r="C420" s="190">
        <f t="shared" si="6"/>
        <v>0</v>
      </c>
      <c r="D420" s="31">
        <f>+Enero!D420+Febrero!D420+'Marzo '!D420+'Abril '!D420+'Mayo '!D420+Junio!D420+Julio!D420+Agosto!D420+Septiembre!D420+'Octubre '!D420+Noviembre!D420+'Diciembre '!D420</f>
        <v>0</v>
      </c>
      <c r="E420" s="31">
        <f>+Enero!E420+Febrero!E420+'Marzo '!E420+'Abril '!E420+'Mayo '!E420+Junio!E420+Julio!E420+Agosto!E420+Septiembre!E420+'Octubre '!E420+Noviembre!E420+'Diciembre '!E420</f>
        <v>0</v>
      </c>
      <c r="F420" s="32"/>
      <c r="G420" s="32"/>
      <c r="H420" s="33"/>
      <c r="I420" s="34"/>
      <c r="J420" s="32"/>
      <c r="K420" s="35"/>
    </row>
    <row r="421" spans="1:11" s="3" customFormat="1" x14ac:dyDescent="0.2">
      <c r="A421" s="29" t="s">
        <v>809</v>
      </c>
      <c r="B421" s="30" t="s">
        <v>810</v>
      </c>
      <c r="C421" s="190">
        <f t="shared" si="6"/>
        <v>0</v>
      </c>
      <c r="D421" s="31">
        <f>+Enero!D421+Febrero!D421+'Marzo '!D421+'Abril '!D421+'Mayo '!D421+Junio!D421+Julio!D421+Agosto!D421+Septiembre!D421+'Octubre '!D421+Noviembre!D421+'Diciembre '!D421</f>
        <v>0</v>
      </c>
      <c r="E421" s="31">
        <f>+Enero!E421+Febrero!E421+'Marzo '!E421+'Abril '!E421+'Mayo '!E421+Junio!E421+Julio!E421+Agosto!E421+Septiembre!E421+'Octubre '!E421+Noviembre!E421+'Diciembre '!E421</f>
        <v>0</v>
      </c>
      <c r="F421" s="32"/>
      <c r="G421" s="32"/>
      <c r="H421" s="33"/>
      <c r="I421" s="34"/>
      <c r="J421" s="32"/>
      <c r="K421" s="35"/>
    </row>
    <row r="422" spans="1:11" s="3" customFormat="1" x14ac:dyDescent="0.2">
      <c r="A422" s="29" t="s">
        <v>811</v>
      </c>
      <c r="B422" s="30" t="s">
        <v>812</v>
      </c>
      <c r="C422" s="190">
        <f t="shared" si="6"/>
        <v>0</v>
      </c>
      <c r="D422" s="31">
        <f>+Enero!D422+Febrero!D422+'Marzo '!D422+'Abril '!D422+'Mayo '!D422+Junio!D422+Julio!D422+Agosto!D422+Septiembre!D422+'Octubre '!D422+Noviembre!D422+'Diciembre '!D422</f>
        <v>0</v>
      </c>
      <c r="E422" s="31">
        <f>+Enero!E422+Febrero!E422+'Marzo '!E422+'Abril '!E422+'Mayo '!E422+Junio!E422+Julio!E422+Agosto!E422+Septiembre!E422+'Octubre '!E422+Noviembre!E422+'Diciembre '!E422</f>
        <v>0</v>
      </c>
      <c r="F422" s="32"/>
      <c r="G422" s="32"/>
      <c r="H422" s="33"/>
      <c r="I422" s="34"/>
      <c r="J422" s="32"/>
      <c r="K422" s="35"/>
    </row>
    <row r="423" spans="1:11" s="3" customFormat="1" x14ac:dyDescent="0.2">
      <c r="A423" s="29" t="s">
        <v>813</v>
      </c>
      <c r="B423" s="30" t="s">
        <v>814</v>
      </c>
      <c r="C423" s="190">
        <f t="shared" si="6"/>
        <v>0</v>
      </c>
      <c r="D423" s="31">
        <f>+Enero!D423+Febrero!D423+'Marzo '!D423+'Abril '!D423+'Mayo '!D423+Junio!D423+Julio!D423+Agosto!D423+Septiembre!D423+'Octubre '!D423+Noviembre!D423+'Diciembre '!D423</f>
        <v>0</v>
      </c>
      <c r="E423" s="31">
        <f>+Enero!E423+Febrero!E423+'Marzo '!E423+'Abril '!E423+'Mayo '!E423+Junio!E423+Julio!E423+Agosto!E423+Septiembre!E423+'Octubre '!E423+Noviembre!E423+'Diciembre '!E423</f>
        <v>0</v>
      </c>
      <c r="F423" s="32"/>
      <c r="G423" s="32"/>
      <c r="H423" s="33"/>
      <c r="I423" s="34"/>
      <c r="J423" s="32"/>
      <c r="K423" s="35"/>
    </row>
    <row r="424" spans="1:11" s="3" customFormat="1" x14ac:dyDescent="0.2">
      <c r="A424" s="29" t="s">
        <v>815</v>
      </c>
      <c r="B424" s="30" t="s">
        <v>816</v>
      </c>
      <c r="C424" s="190">
        <f t="shared" si="6"/>
        <v>0</v>
      </c>
      <c r="D424" s="31">
        <f>+Enero!D424+Febrero!D424+'Marzo '!D424+'Abril '!D424+'Mayo '!D424+Junio!D424+Julio!D424+Agosto!D424+Septiembre!D424+'Octubre '!D424+Noviembre!D424+'Diciembre '!D424</f>
        <v>0</v>
      </c>
      <c r="E424" s="31">
        <f>+Enero!E424+Febrero!E424+'Marzo '!E424+'Abril '!E424+'Mayo '!E424+Junio!E424+Julio!E424+Agosto!E424+Septiembre!E424+'Octubre '!E424+Noviembre!E424+'Diciembre '!E424</f>
        <v>0</v>
      </c>
      <c r="F424" s="32"/>
      <c r="G424" s="32"/>
      <c r="H424" s="33"/>
      <c r="I424" s="34"/>
      <c r="J424" s="32"/>
      <c r="K424" s="35"/>
    </row>
    <row r="425" spans="1:11" s="3" customFormat="1" x14ac:dyDescent="0.2">
      <c r="A425" s="29" t="s">
        <v>817</v>
      </c>
      <c r="B425" s="30" t="s">
        <v>818</v>
      </c>
      <c r="C425" s="190">
        <f t="shared" si="6"/>
        <v>0</v>
      </c>
      <c r="D425" s="31">
        <f>+Enero!D425+Febrero!D425+'Marzo '!D425+'Abril '!D425+'Mayo '!D425+Junio!D425+Julio!D425+Agosto!D425+Septiembre!D425+'Octubre '!D425+Noviembre!D425+'Diciembre '!D425</f>
        <v>0</v>
      </c>
      <c r="E425" s="31">
        <f>+Enero!E425+Febrero!E425+'Marzo '!E425+'Abril '!E425+'Mayo '!E425+Junio!E425+Julio!E425+Agosto!E425+Septiembre!E425+'Octubre '!E425+Noviembre!E425+'Diciembre '!E425</f>
        <v>0</v>
      </c>
      <c r="F425" s="32"/>
      <c r="G425" s="32"/>
      <c r="H425" s="33"/>
      <c r="I425" s="34"/>
      <c r="J425" s="32"/>
      <c r="K425" s="35"/>
    </row>
    <row r="426" spans="1:11" s="3" customFormat="1" ht="23.25" x14ac:dyDescent="0.2">
      <c r="A426" s="29" t="s">
        <v>819</v>
      </c>
      <c r="B426" s="30" t="s">
        <v>820</v>
      </c>
      <c r="C426" s="190">
        <f t="shared" si="6"/>
        <v>0</v>
      </c>
      <c r="D426" s="31">
        <f>+Enero!D426+Febrero!D426+'Marzo '!D426+'Abril '!D426+'Mayo '!D426+Junio!D426+Julio!D426+Agosto!D426+Septiembre!D426+'Octubre '!D426+Noviembre!D426+'Diciembre '!D426</f>
        <v>0</v>
      </c>
      <c r="E426" s="31">
        <f>+Enero!E426+Febrero!E426+'Marzo '!E426+'Abril '!E426+'Mayo '!E426+Junio!E426+Julio!E426+Agosto!E426+Septiembre!E426+'Octubre '!E426+Noviembre!E426+'Diciembre '!E426</f>
        <v>0</v>
      </c>
      <c r="F426" s="32"/>
      <c r="G426" s="32"/>
      <c r="H426" s="33"/>
      <c r="I426" s="34"/>
      <c r="J426" s="32"/>
      <c r="K426" s="35"/>
    </row>
    <row r="427" spans="1:11" s="3" customFormat="1" x14ac:dyDescent="0.2">
      <c r="A427" s="29" t="s">
        <v>821</v>
      </c>
      <c r="B427" s="30" t="s">
        <v>822</v>
      </c>
      <c r="C427" s="190">
        <f t="shared" si="6"/>
        <v>0</v>
      </c>
      <c r="D427" s="31">
        <f>+Enero!D427+Febrero!D427+'Marzo '!D427+'Abril '!D427+'Mayo '!D427+Junio!D427+Julio!D427+Agosto!D427+Septiembre!D427+'Octubre '!D427+Noviembre!D427+'Diciembre '!D427</f>
        <v>0</v>
      </c>
      <c r="E427" s="31">
        <f>+Enero!E427+Febrero!E427+'Marzo '!E427+'Abril '!E427+'Mayo '!E427+Junio!E427+Julio!E427+Agosto!E427+Septiembre!E427+'Octubre '!E427+Noviembre!E427+'Diciembre '!E427</f>
        <v>0</v>
      </c>
      <c r="F427" s="32"/>
      <c r="G427" s="32"/>
      <c r="H427" s="33"/>
      <c r="I427" s="34"/>
      <c r="J427" s="32"/>
      <c r="K427" s="35"/>
    </row>
    <row r="428" spans="1:11" s="3" customFormat="1" x14ac:dyDescent="0.2">
      <c r="A428" s="59"/>
      <c r="B428" s="60" t="s">
        <v>823</v>
      </c>
      <c r="C428" s="198">
        <f t="shared" si="6"/>
        <v>146</v>
      </c>
      <c r="D428" s="52">
        <f>+Enero!D428+Febrero!D428+'Marzo '!D428+'Abril '!D428+'Mayo '!D428+Junio!D428+Julio!D428+Agosto!D428+Septiembre!D428+'Octubre '!D428+Noviembre!D428+'Diciembre '!D428</f>
        <v>0</v>
      </c>
      <c r="E428" s="52">
        <f>+Enero!E428+Febrero!E428+'Marzo '!E428+'Abril '!E428+'Mayo '!E428+Junio!E428+Julio!E428+Agosto!E428+Septiembre!E428+'Octubre '!E428+Noviembre!E428+'Diciembre '!E428</f>
        <v>146</v>
      </c>
      <c r="F428" s="53"/>
      <c r="G428" s="53"/>
      <c r="H428" s="54"/>
      <c r="I428" s="55"/>
      <c r="J428" s="53"/>
      <c r="K428" s="56"/>
    </row>
    <row r="429" spans="1:11" s="3" customFormat="1" ht="23.25" x14ac:dyDescent="0.2">
      <c r="A429" s="29" t="s">
        <v>824</v>
      </c>
      <c r="B429" s="30" t="s">
        <v>825</v>
      </c>
      <c r="C429" s="190">
        <f t="shared" si="6"/>
        <v>0</v>
      </c>
      <c r="D429" s="31">
        <f>+Enero!D429+Febrero!D429+'Marzo '!D429+'Abril '!D429+'Mayo '!D429+Junio!D429+Julio!D429+Agosto!D429+Septiembre!D429+'Octubre '!D429+Noviembre!D429+'Diciembre '!D429</f>
        <v>0</v>
      </c>
      <c r="E429" s="31">
        <f>+Enero!E429+Febrero!E429+'Marzo '!E429+'Abril '!E429+'Mayo '!E429+Junio!E429+Julio!E429+Agosto!E429+Septiembre!E429+'Octubre '!E429+Noviembre!E429+'Diciembre '!E429</f>
        <v>0</v>
      </c>
      <c r="F429" s="32"/>
      <c r="G429" s="32"/>
      <c r="H429" s="33"/>
      <c r="I429" s="34"/>
      <c r="J429" s="32"/>
      <c r="K429" s="35"/>
    </row>
    <row r="430" spans="1:11" s="3" customFormat="1" ht="34.5" x14ac:dyDescent="0.2">
      <c r="A430" s="29" t="s">
        <v>826</v>
      </c>
      <c r="B430" s="30" t="s">
        <v>827</v>
      </c>
      <c r="C430" s="190">
        <f t="shared" si="6"/>
        <v>72</v>
      </c>
      <c r="D430" s="31">
        <f>+Enero!D430+Febrero!D430+'Marzo '!D430+'Abril '!D430+'Mayo '!D430+Junio!D430+Julio!D430+Agosto!D430+Septiembre!D430+'Octubre '!D430+Noviembre!D430+'Diciembre '!D430</f>
        <v>0</v>
      </c>
      <c r="E430" s="31">
        <f>+Enero!E430+Febrero!E430+'Marzo '!E430+'Abril '!E430+'Mayo '!E430+Junio!E430+Julio!E430+Agosto!E430+Septiembre!E430+'Octubre '!E430+Noviembre!E430+'Diciembre '!E430</f>
        <v>72</v>
      </c>
      <c r="F430" s="32"/>
      <c r="G430" s="32"/>
      <c r="H430" s="33"/>
      <c r="I430" s="34"/>
      <c r="J430" s="32"/>
      <c r="K430" s="35"/>
    </row>
    <row r="431" spans="1:11" s="3" customFormat="1" x14ac:dyDescent="0.2">
      <c r="A431" s="29" t="s">
        <v>828</v>
      </c>
      <c r="B431" s="30" t="s">
        <v>829</v>
      </c>
      <c r="C431" s="190">
        <f t="shared" si="6"/>
        <v>0</v>
      </c>
      <c r="D431" s="31">
        <f>+Enero!D431+Febrero!D431+'Marzo '!D431+'Abril '!D431+'Mayo '!D431+Junio!D431+Julio!D431+Agosto!D431+Septiembre!D431+'Octubre '!D431+Noviembre!D431+'Diciembre '!D431</f>
        <v>0</v>
      </c>
      <c r="E431" s="31">
        <f>+Enero!E431+Febrero!E431+'Marzo '!E431+'Abril '!E431+'Mayo '!E431+Junio!E431+Julio!E431+Agosto!E431+Septiembre!E431+'Octubre '!E431+Noviembre!E431+'Diciembre '!E431</f>
        <v>0</v>
      </c>
      <c r="F431" s="32"/>
      <c r="G431" s="32"/>
      <c r="H431" s="33"/>
      <c r="I431" s="34"/>
      <c r="J431" s="32"/>
      <c r="K431" s="35"/>
    </row>
    <row r="432" spans="1:11" s="3" customFormat="1" ht="23.25" x14ac:dyDescent="0.2">
      <c r="A432" s="29" t="s">
        <v>830</v>
      </c>
      <c r="B432" s="30" t="s">
        <v>831</v>
      </c>
      <c r="C432" s="190">
        <f t="shared" si="6"/>
        <v>0</v>
      </c>
      <c r="D432" s="31">
        <f>+Enero!D432+Febrero!D432+'Marzo '!D432+'Abril '!D432+'Mayo '!D432+Junio!D432+Julio!D432+Agosto!D432+Septiembre!D432+'Octubre '!D432+Noviembre!D432+'Diciembre '!D432</f>
        <v>0</v>
      </c>
      <c r="E432" s="31">
        <f>+Enero!E432+Febrero!E432+'Marzo '!E432+'Abril '!E432+'Mayo '!E432+Junio!E432+Julio!E432+Agosto!E432+Septiembre!E432+'Octubre '!E432+Noviembre!E432+'Diciembre '!E432</f>
        <v>0</v>
      </c>
      <c r="F432" s="32"/>
      <c r="G432" s="32"/>
      <c r="H432" s="33"/>
      <c r="I432" s="34"/>
      <c r="J432" s="32"/>
      <c r="K432" s="35"/>
    </row>
    <row r="433" spans="1:11" s="3" customFormat="1" x14ac:dyDescent="0.2">
      <c r="A433" s="29" t="s">
        <v>832</v>
      </c>
      <c r="B433" s="30" t="s">
        <v>833</v>
      </c>
      <c r="C433" s="190">
        <f t="shared" si="6"/>
        <v>0</v>
      </c>
      <c r="D433" s="31">
        <f>+Enero!D433+Febrero!D433+'Marzo '!D433+'Abril '!D433+'Mayo '!D433+Junio!D433+Julio!D433+Agosto!D433+Septiembre!D433+'Octubre '!D433+Noviembre!D433+'Diciembre '!D433</f>
        <v>0</v>
      </c>
      <c r="E433" s="31">
        <f>+Enero!E433+Febrero!E433+'Marzo '!E433+'Abril '!E433+'Mayo '!E433+Junio!E433+Julio!E433+Agosto!E433+Septiembre!E433+'Octubre '!E433+Noviembre!E433+'Diciembre '!E433</f>
        <v>0</v>
      </c>
      <c r="F433" s="32"/>
      <c r="G433" s="32"/>
      <c r="H433" s="33"/>
      <c r="I433" s="34"/>
      <c r="J433" s="32"/>
      <c r="K433" s="35"/>
    </row>
    <row r="434" spans="1:11" s="3" customFormat="1" x14ac:dyDescent="0.2">
      <c r="A434" s="29" t="s">
        <v>834</v>
      </c>
      <c r="B434" s="30" t="s">
        <v>835</v>
      </c>
      <c r="C434" s="190">
        <f t="shared" si="6"/>
        <v>0</v>
      </c>
      <c r="D434" s="31">
        <f>+Enero!D434+Febrero!D434+'Marzo '!D434+'Abril '!D434+'Mayo '!D434+Junio!D434+Julio!D434+Agosto!D434+Septiembre!D434+'Octubre '!D434+Noviembre!D434+'Diciembre '!D434</f>
        <v>0</v>
      </c>
      <c r="E434" s="31">
        <f>+Enero!E434+Febrero!E434+'Marzo '!E434+'Abril '!E434+'Mayo '!E434+Junio!E434+Julio!E434+Agosto!E434+Septiembre!E434+'Octubre '!E434+Noviembre!E434+'Diciembre '!E434</f>
        <v>0</v>
      </c>
      <c r="F434" s="32"/>
      <c r="G434" s="32"/>
      <c r="H434" s="33"/>
      <c r="I434" s="34"/>
      <c r="J434" s="32"/>
      <c r="K434" s="35"/>
    </row>
    <row r="435" spans="1:11" s="3" customFormat="1" ht="23.25" x14ac:dyDescent="0.2">
      <c r="A435" s="29" t="s">
        <v>836</v>
      </c>
      <c r="B435" s="30" t="s">
        <v>837</v>
      </c>
      <c r="C435" s="190">
        <f t="shared" si="6"/>
        <v>0</v>
      </c>
      <c r="D435" s="31">
        <f>+Enero!D435+Febrero!D435+'Marzo '!D435+'Abril '!D435+'Mayo '!D435+Junio!D435+Julio!D435+Agosto!D435+Septiembre!D435+'Octubre '!D435+Noviembre!D435+'Diciembre '!D435</f>
        <v>0</v>
      </c>
      <c r="E435" s="31">
        <f>+Enero!E435+Febrero!E435+'Marzo '!E435+'Abril '!E435+'Mayo '!E435+Junio!E435+Julio!E435+Agosto!E435+Septiembre!E435+'Octubre '!E435+Noviembre!E435+'Diciembre '!E435</f>
        <v>0</v>
      </c>
      <c r="F435" s="32"/>
      <c r="G435" s="32"/>
      <c r="H435" s="33"/>
      <c r="I435" s="34"/>
      <c r="J435" s="32"/>
      <c r="K435" s="35"/>
    </row>
    <row r="436" spans="1:11" s="3" customFormat="1" x14ac:dyDescent="0.2">
      <c r="A436" s="29" t="s">
        <v>838</v>
      </c>
      <c r="B436" s="30" t="s">
        <v>839</v>
      </c>
      <c r="C436" s="190">
        <f t="shared" si="6"/>
        <v>0</v>
      </c>
      <c r="D436" s="31">
        <f>+Enero!D436+Febrero!D436+'Marzo '!D436+'Abril '!D436+'Mayo '!D436+Junio!D436+Julio!D436+Agosto!D436+Septiembre!D436+'Octubre '!D436+Noviembre!D436+'Diciembre '!D436</f>
        <v>0</v>
      </c>
      <c r="E436" s="31">
        <f>+Enero!E436+Febrero!E436+'Marzo '!E436+'Abril '!E436+'Mayo '!E436+Junio!E436+Julio!E436+Agosto!E436+Septiembre!E436+'Octubre '!E436+Noviembre!E436+'Diciembre '!E436</f>
        <v>0</v>
      </c>
      <c r="F436" s="32"/>
      <c r="G436" s="32"/>
      <c r="H436" s="33"/>
      <c r="I436" s="34"/>
      <c r="J436" s="32"/>
      <c r="K436" s="35"/>
    </row>
    <row r="437" spans="1:11" s="3" customFormat="1" x14ac:dyDescent="0.2">
      <c r="A437" s="29" t="s">
        <v>840</v>
      </c>
      <c r="B437" s="30" t="s">
        <v>841</v>
      </c>
      <c r="C437" s="190">
        <f t="shared" si="6"/>
        <v>0</v>
      </c>
      <c r="D437" s="31">
        <f>+Enero!D437+Febrero!D437+'Marzo '!D437+'Abril '!D437+'Mayo '!D437+Junio!D437+Julio!D437+Agosto!D437+Septiembre!D437+'Octubre '!D437+Noviembre!D437+'Diciembre '!D437</f>
        <v>0</v>
      </c>
      <c r="E437" s="31">
        <f>+Enero!E437+Febrero!E437+'Marzo '!E437+'Abril '!E437+'Mayo '!E437+Junio!E437+Julio!E437+Agosto!E437+Septiembre!E437+'Octubre '!E437+Noviembre!E437+'Diciembre '!E437</f>
        <v>0</v>
      </c>
      <c r="F437" s="32"/>
      <c r="G437" s="32"/>
      <c r="H437" s="33"/>
      <c r="I437" s="34"/>
      <c r="J437" s="32"/>
      <c r="K437" s="35"/>
    </row>
    <row r="438" spans="1:11" s="3" customFormat="1" x14ac:dyDescent="0.2">
      <c r="A438" s="29" t="s">
        <v>842</v>
      </c>
      <c r="B438" s="30" t="s">
        <v>843</v>
      </c>
      <c r="C438" s="190">
        <f t="shared" si="6"/>
        <v>49</v>
      </c>
      <c r="D438" s="31">
        <f>+Enero!D438+Febrero!D438+'Marzo '!D438+'Abril '!D438+'Mayo '!D438+Junio!D438+Julio!D438+Agosto!D438+Septiembre!D438+'Octubre '!D438+Noviembre!D438+'Diciembre '!D438</f>
        <v>0</v>
      </c>
      <c r="E438" s="31">
        <f>+Enero!E438+Febrero!E438+'Marzo '!E438+'Abril '!E438+'Mayo '!E438+Junio!E438+Julio!E438+Agosto!E438+Septiembre!E438+'Octubre '!E438+Noviembre!E438+'Diciembre '!E438</f>
        <v>49</v>
      </c>
      <c r="F438" s="32"/>
      <c r="G438" s="32"/>
      <c r="H438" s="33"/>
      <c r="I438" s="34"/>
      <c r="J438" s="32"/>
      <c r="K438" s="35"/>
    </row>
    <row r="439" spans="1:11" s="3" customFormat="1" x14ac:dyDescent="0.2">
      <c r="A439" s="29" t="s">
        <v>844</v>
      </c>
      <c r="B439" s="30" t="s">
        <v>845</v>
      </c>
      <c r="C439" s="190">
        <f t="shared" si="6"/>
        <v>0</v>
      </c>
      <c r="D439" s="31">
        <f>+Enero!D439+Febrero!D439+'Marzo '!D439+'Abril '!D439+'Mayo '!D439+Junio!D439+Julio!D439+Agosto!D439+Septiembre!D439+'Octubre '!D439+Noviembre!D439+'Diciembre '!D439</f>
        <v>0</v>
      </c>
      <c r="E439" s="31">
        <f>+Enero!E439+Febrero!E439+'Marzo '!E439+'Abril '!E439+'Mayo '!E439+Junio!E439+Julio!E439+Agosto!E439+Septiembre!E439+'Octubre '!E439+Noviembre!E439+'Diciembre '!E439</f>
        <v>0</v>
      </c>
      <c r="F439" s="32"/>
      <c r="G439" s="32"/>
      <c r="H439" s="33"/>
      <c r="I439" s="34"/>
      <c r="J439" s="32"/>
      <c r="K439" s="35"/>
    </row>
    <row r="440" spans="1:11" s="3" customFormat="1" x14ac:dyDescent="0.2">
      <c r="A440" s="29" t="s">
        <v>846</v>
      </c>
      <c r="B440" s="30" t="s">
        <v>847</v>
      </c>
      <c r="C440" s="190">
        <f t="shared" si="6"/>
        <v>11</v>
      </c>
      <c r="D440" s="31">
        <f>+Enero!D440+Febrero!D440+'Marzo '!D440+'Abril '!D440+'Mayo '!D440+Junio!D440+Julio!D440+Agosto!D440+Septiembre!D440+'Octubre '!D440+Noviembre!D440+'Diciembre '!D440</f>
        <v>0</v>
      </c>
      <c r="E440" s="31">
        <f>+Enero!E440+Febrero!E440+'Marzo '!E440+'Abril '!E440+'Mayo '!E440+Junio!E440+Julio!E440+Agosto!E440+Septiembre!E440+'Octubre '!E440+Noviembre!E440+'Diciembre '!E440</f>
        <v>11</v>
      </c>
      <c r="F440" s="32"/>
      <c r="G440" s="32"/>
      <c r="H440" s="33"/>
      <c r="I440" s="34"/>
      <c r="J440" s="32"/>
      <c r="K440" s="35"/>
    </row>
    <row r="441" spans="1:11" s="3" customFormat="1" x14ac:dyDescent="0.2">
      <c r="A441" s="29" t="s">
        <v>848</v>
      </c>
      <c r="B441" s="30" t="s">
        <v>849</v>
      </c>
      <c r="C441" s="190">
        <f t="shared" si="6"/>
        <v>10</v>
      </c>
      <c r="D441" s="31">
        <f>+Enero!D441+Febrero!D441+'Marzo '!D441+'Abril '!D441+'Mayo '!D441+Junio!D441+Julio!D441+Agosto!D441+Septiembre!D441+'Octubre '!D441+Noviembre!D441+'Diciembre '!D441</f>
        <v>0</v>
      </c>
      <c r="E441" s="31">
        <f>+Enero!E441+Febrero!E441+'Marzo '!E441+'Abril '!E441+'Mayo '!E441+Junio!E441+Julio!E441+Agosto!E441+Septiembre!E441+'Octubre '!E441+Noviembre!E441+'Diciembre '!E441</f>
        <v>10</v>
      </c>
      <c r="F441" s="32"/>
      <c r="G441" s="32"/>
      <c r="H441" s="33"/>
      <c r="I441" s="34"/>
      <c r="J441" s="32"/>
      <c r="K441" s="35"/>
    </row>
    <row r="442" spans="1:11" s="3" customFormat="1" x14ac:dyDescent="0.2">
      <c r="A442" s="29" t="s">
        <v>850</v>
      </c>
      <c r="B442" s="30" t="s">
        <v>851</v>
      </c>
      <c r="C442" s="190">
        <f t="shared" si="6"/>
        <v>0</v>
      </c>
      <c r="D442" s="31">
        <f>+Enero!D442+Febrero!D442+'Marzo '!D442+'Abril '!D442+'Mayo '!D442+Junio!D442+Julio!D442+Agosto!D442+Septiembre!D442+'Octubre '!D442+Noviembre!D442+'Diciembre '!D442</f>
        <v>0</v>
      </c>
      <c r="E442" s="31">
        <f>+Enero!E442+Febrero!E442+'Marzo '!E442+'Abril '!E442+'Mayo '!E442+Junio!E442+Julio!E442+Agosto!E442+Septiembre!E442+'Octubre '!E442+Noviembre!E442+'Diciembre '!E442</f>
        <v>0</v>
      </c>
      <c r="F442" s="32"/>
      <c r="G442" s="32"/>
      <c r="H442" s="33"/>
      <c r="I442" s="34"/>
      <c r="J442" s="32"/>
      <c r="K442" s="35"/>
    </row>
    <row r="443" spans="1:11" s="3" customFormat="1" x14ac:dyDescent="0.2">
      <c r="A443" s="29" t="s">
        <v>852</v>
      </c>
      <c r="B443" s="30" t="s">
        <v>853</v>
      </c>
      <c r="C443" s="190">
        <f t="shared" si="6"/>
        <v>0</v>
      </c>
      <c r="D443" s="31">
        <f>+Enero!D443+Febrero!D443+'Marzo '!D443+'Abril '!D443+'Mayo '!D443+Junio!D443+Julio!D443+Agosto!D443+Septiembre!D443+'Octubre '!D443+Noviembre!D443+'Diciembre '!D443</f>
        <v>0</v>
      </c>
      <c r="E443" s="31">
        <f>+Enero!E443+Febrero!E443+'Marzo '!E443+'Abril '!E443+'Mayo '!E443+Junio!E443+Julio!E443+Agosto!E443+Septiembre!E443+'Octubre '!E443+Noviembre!E443+'Diciembre '!E443</f>
        <v>0</v>
      </c>
      <c r="F443" s="32"/>
      <c r="G443" s="32"/>
      <c r="H443" s="33"/>
      <c r="I443" s="34"/>
      <c r="J443" s="32"/>
      <c r="K443" s="35"/>
    </row>
    <row r="444" spans="1:11" s="3" customFormat="1" x14ac:dyDescent="0.2">
      <c r="A444" s="29" t="s">
        <v>854</v>
      </c>
      <c r="B444" s="30" t="s">
        <v>855</v>
      </c>
      <c r="C444" s="190">
        <f t="shared" si="6"/>
        <v>0</v>
      </c>
      <c r="D444" s="31">
        <f>+Enero!D444+Febrero!D444+'Marzo '!D444+'Abril '!D444+'Mayo '!D444+Junio!D444+Julio!D444+Agosto!D444+Septiembre!D444+'Octubre '!D444+Noviembre!D444+'Diciembre '!D444</f>
        <v>0</v>
      </c>
      <c r="E444" s="31">
        <f>+Enero!E444+Febrero!E444+'Marzo '!E444+'Abril '!E444+'Mayo '!E444+Junio!E444+Julio!E444+Agosto!E444+Septiembre!E444+'Octubre '!E444+Noviembre!E444+'Diciembre '!E444</f>
        <v>0</v>
      </c>
      <c r="F444" s="32"/>
      <c r="G444" s="32"/>
      <c r="H444" s="33"/>
      <c r="I444" s="34"/>
      <c r="J444" s="32"/>
      <c r="K444" s="35"/>
    </row>
    <row r="445" spans="1:11" s="3" customFormat="1" x14ac:dyDescent="0.2">
      <c r="A445" s="29" t="s">
        <v>856</v>
      </c>
      <c r="B445" s="36" t="s">
        <v>857</v>
      </c>
      <c r="C445" s="191">
        <f t="shared" si="6"/>
        <v>4</v>
      </c>
      <c r="D445" s="31">
        <f>+Enero!D445+Febrero!D445+'Marzo '!D445+'Abril '!D445+'Mayo '!D445+Junio!D445+Julio!D445+Agosto!D445+Septiembre!D445+'Octubre '!D445+Noviembre!D445+'Diciembre '!D445</f>
        <v>0</v>
      </c>
      <c r="E445" s="31">
        <f>+Enero!E445+Febrero!E445+'Marzo '!E445+'Abril '!E445+'Mayo '!E445+Junio!E445+Julio!E445+Agosto!E445+Septiembre!E445+'Octubre '!E445+Noviembre!E445+'Diciembre '!E445</f>
        <v>4</v>
      </c>
      <c r="F445" s="32"/>
      <c r="G445" s="32"/>
      <c r="H445" s="33"/>
      <c r="I445" s="34"/>
      <c r="J445" s="32"/>
      <c r="K445" s="35"/>
    </row>
    <row r="446" spans="1:11" s="3" customFormat="1" ht="25.5" customHeight="1" x14ac:dyDescent="0.2">
      <c r="A446" s="59"/>
      <c r="B446" s="60" t="s">
        <v>858</v>
      </c>
      <c r="C446" s="198">
        <f t="shared" si="6"/>
        <v>0</v>
      </c>
      <c r="D446" s="52">
        <f>+Enero!D446+Febrero!D446+'Marzo '!D446+'Abril '!D446+'Mayo '!D446+Junio!D446+Julio!D446+Agosto!D446+Septiembre!D446+'Octubre '!D446+Noviembre!D446+'Diciembre '!D446</f>
        <v>0</v>
      </c>
      <c r="E446" s="52">
        <f>+Enero!E446+Febrero!E446+'Marzo '!E446+'Abril '!E446+'Mayo '!E446+Junio!E446+Julio!E446+Agosto!E446+Septiembre!E446+'Octubre '!E446+Noviembre!E446+'Diciembre '!E446</f>
        <v>0</v>
      </c>
      <c r="F446" s="53"/>
      <c r="G446" s="53"/>
      <c r="H446" s="54"/>
      <c r="I446" s="55"/>
      <c r="J446" s="53"/>
      <c r="K446" s="56"/>
    </row>
    <row r="447" spans="1:11" s="3" customFormat="1" x14ac:dyDescent="0.2">
      <c r="A447" s="29" t="s">
        <v>859</v>
      </c>
      <c r="B447" s="30" t="s">
        <v>860</v>
      </c>
      <c r="C447" s="190">
        <f t="shared" si="6"/>
        <v>0</v>
      </c>
      <c r="D447" s="31">
        <f>+Enero!D447+Febrero!D447+'Marzo '!D447+'Abril '!D447+'Mayo '!D447+Junio!D447+Julio!D447+Agosto!D447+Septiembre!D447+'Octubre '!D447+Noviembre!D447+'Diciembre '!D447</f>
        <v>0</v>
      </c>
      <c r="E447" s="31">
        <f>+Enero!E447+Febrero!E447+'Marzo '!E447+'Abril '!E447+'Mayo '!E447+Junio!E447+Julio!E447+Agosto!E447+Septiembre!E447+'Octubre '!E447+Noviembre!E447+'Diciembre '!E447</f>
        <v>0</v>
      </c>
      <c r="F447" s="32"/>
      <c r="G447" s="32"/>
      <c r="H447" s="33"/>
      <c r="I447" s="34"/>
      <c r="J447" s="32"/>
      <c r="K447" s="35"/>
    </row>
    <row r="448" spans="1:11" s="3" customFormat="1" x14ac:dyDescent="0.2">
      <c r="A448" s="29" t="s">
        <v>861</v>
      </c>
      <c r="B448" s="30" t="s">
        <v>862</v>
      </c>
      <c r="C448" s="190">
        <f t="shared" si="6"/>
        <v>0</v>
      </c>
      <c r="D448" s="31">
        <f>+Enero!D448+Febrero!D448+'Marzo '!D448+'Abril '!D448+'Mayo '!D448+Junio!D448+Julio!D448+Agosto!D448+Septiembre!D448+'Octubre '!D448+Noviembre!D448+'Diciembre '!D448</f>
        <v>0</v>
      </c>
      <c r="E448" s="31">
        <f>+Enero!E448+Febrero!E448+'Marzo '!E448+'Abril '!E448+'Mayo '!E448+Junio!E448+Julio!E448+Agosto!E448+Septiembre!E448+'Octubre '!E448+Noviembre!E448+'Diciembre '!E448</f>
        <v>0</v>
      </c>
      <c r="F448" s="32"/>
      <c r="G448" s="32"/>
      <c r="H448" s="33"/>
      <c r="I448" s="34"/>
      <c r="J448" s="32"/>
      <c r="K448" s="35"/>
    </row>
    <row r="449" spans="1:11" s="3" customFormat="1" x14ac:dyDescent="0.2">
      <c r="A449" s="29" t="s">
        <v>863</v>
      </c>
      <c r="B449" s="30" t="s">
        <v>864</v>
      </c>
      <c r="C449" s="190">
        <f t="shared" si="6"/>
        <v>0</v>
      </c>
      <c r="D449" s="31">
        <f>+Enero!D449+Febrero!D449+'Marzo '!D449+'Abril '!D449+'Mayo '!D449+Junio!D449+Julio!D449+Agosto!D449+Septiembre!D449+'Octubre '!D449+Noviembre!D449+'Diciembre '!D449</f>
        <v>0</v>
      </c>
      <c r="E449" s="31">
        <f>+Enero!E449+Febrero!E449+'Marzo '!E449+'Abril '!E449+'Mayo '!E449+Junio!E449+Julio!E449+Agosto!E449+Septiembre!E449+'Octubre '!E449+Noviembre!E449+'Diciembre '!E449</f>
        <v>0</v>
      </c>
      <c r="F449" s="32"/>
      <c r="G449" s="32"/>
      <c r="H449" s="33"/>
      <c r="I449" s="34"/>
      <c r="J449" s="32"/>
      <c r="K449" s="35"/>
    </row>
    <row r="450" spans="1:11" s="3" customFormat="1" x14ac:dyDescent="0.2">
      <c r="A450" s="29" t="s">
        <v>865</v>
      </c>
      <c r="B450" s="30" t="s">
        <v>866</v>
      </c>
      <c r="C450" s="190">
        <f t="shared" si="6"/>
        <v>0</v>
      </c>
      <c r="D450" s="31">
        <f>+Enero!D450+Febrero!D450+'Marzo '!D450+'Abril '!D450+'Mayo '!D450+Junio!D450+Julio!D450+Agosto!D450+Septiembre!D450+'Octubre '!D450+Noviembre!D450+'Diciembre '!D450</f>
        <v>0</v>
      </c>
      <c r="E450" s="31">
        <f>+Enero!E450+Febrero!E450+'Marzo '!E450+'Abril '!E450+'Mayo '!E450+Junio!E450+Julio!E450+Agosto!E450+Septiembre!E450+'Octubre '!E450+Noviembre!E450+'Diciembre '!E450</f>
        <v>0</v>
      </c>
      <c r="F450" s="32"/>
      <c r="G450" s="32"/>
      <c r="H450" s="33"/>
      <c r="I450" s="34"/>
      <c r="J450" s="32"/>
      <c r="K450" s="35"/>
    </row>
    <row r="451" spans="1:11" s="3" customFormat="1" x14ac:dyDescent="0.2">
      <c r="A451" s="29" t="s">
        <v>867</v>
      </c>
      <c r="B451" s="30" t="s">
        <v>868</v>
      </c>
      <c r="C451" s="190">
        <f t="shared" si="6"/>
        <v>0</v>
      </c>
      <c r="D451" s="31">
        <f>+Enero!D451+Febrero!D451+'Marzo '!D451+'Abril '!D451+'Mayo '!D451+Junio!D451+Julio!D451+Agosto!D451+Septiembre!D451+'Octubre '!D451+Noviembre!D451+'Diciembre '!D451</f>
        <v>0</v>
      </c>
      <c r="E451" s="31">
        <f>+Enero!E451+Febrero!E451+'Marzo '!E451+'Abril '!E451+'Mayo '!E451+Junio!E451+Julio!E451+Agosto!E451+Septiembre!E451+'Octubre '!E451+Noviembre!E451+'Diciembre '!E451</f>
        <v>0</v>
      </c>
      <c r="F451" s="32"/>
      <c r="G451" s="32"/>
      <c r="H451" s="33"/>
      <c r="I451" s="34"/>
      <c r="J451" s="32"/>
      <c r="K451" s="35"/>
    </row>
    <row r="452" spans="1:11" s="3" customFormat="1" x14ac:dyDescent="0.2">
      <c r="A452" s="29" t="s">
        <v>869</v>
      </c>
      <c r="B452" s="30" t="s">
        <v>870</v>
      </c>
      <c r="C452" s="190">
        <f t="shared" si="6"/>
        <v>0</v>
      </c>
      <c r="D452" s="31">
        <f>+Enero!D452+Febrero!D452+'Marzo '!D452+'Abril '!D452+'Mayo '!D452+Junio!D452+Julio!D452+Agosto!D452+Septiembre!D452+'Octubre '!D452+Noviembre!D452+'Diciembre '!D452</f>
        <v>0</v>
      </c>
      <c r="E452" s="31">
        <f>+Enero!E452+Febrero!E452+'Marzo '!E452+'Abril '!E452+'Mayo '!E452+Junio!E452+Julio!E452+Agosto!E452+Septiembre!E452+'Octubre '!E452+Noviembre!E452+'Diciembre '!E452</f>
        <v>0</v>
      </c>
      <c r="F452" s="32"/>
      <c r="G452" s="32"/>
      <c r="H452" s="33"/>
      <c r="I452" s="34"/>
      <c r="J452" s="32"/>
      <c r="K452" s="35"/>
    </row>
    <row r="453" spans="1:11" s="3" customFormat="1" x14ac:dyDescent="0.2">
      <c r="A453" s="29" t="s">
        <v>871</v>
      </c>
      <c r="B453" s="30" t="s">
        <v>872</v>
      </c>
      <c r="C453" s="190">
        <f t="shared" si="6"/>
        <v>0</v>
      </c>
      <c r="D453" s="31">
        <f>+Enero!D453+Febrero!D453+'Marzo '!D453+'Abril '!D453+'Mayo '!D453+Junio!D453+Julio!D453+Agosto!D453+Septiembre!D453+'Octubre '!D453+Noviembre!D453+'Diciembre '!D453</f>
        <v>0</v>
      </c>
      <c r="E453" s="31">
        <f>+Enero!E453+Febrero!E453+'Marzo '!E453+'Abril '!E453+'Mayo '!E453+Junio!E453+Julio!E453+Agosto!E453+Septiembre!E453+'Octubre '!E453+Noviembre!E453+'Diciembre '!E453</f>
        <v>0</v>
      </c>
      <c r="F453" s="32"/>
      <c r="G453" s="32"/>
      <c r="H453" s="33"/>
      <c r="I453" s="34"/>
      <c r="J453" s="32"/>
      <c r="K453" s="35"/>
    </row>
    <row r="454" spans="1:11" s="3" customFormat="1" x14ac:dyDescent="0.2">
      <c r="A454" s="64" t="s">
        <v>873</v>
      </c>
      <c r="B454" s="65" t="s">
        <v>874</v>
      </c>
      <c r="C454" s="191">
        <f t="shared" si="6"/>
        <v>0</v>
      </c>
      <c r="D454" s="31">
        <f>+Enero!D454+Febrero!D454+'Marzo '!D454+'Abril '!D454+'Mayo '!D454+Junio!D454+Julio!D454+Agosto!D454+Septiembre!D454+'Octubre '!D454+Noviembre!D454+'Diciembre '!D454</f>
        <v>0</v>
      </c>
      <c r="E454" s="31">
        <f>+Enero!E454+Febrero!E454+'Marzo '!E454+'Abril '!E454+'Mayo '!E454+Junio!E454+Julio!E454+Agosto!E454+Septiembre!E454+'Octubre '!E454+Noviembre!E454+'Diciembre '!E454</f>
        <v>0</v>
      </c>
      <c r="F454" s="32"/>
      <c r="G454" s="32"/>
      <c r="H454" s="33"/>
      <c r="I454" s="34"/>
      <c r="J454" s="32"/>
      <c r="K454" s="35"/>
    </row>
    <row r="455" spans="1:11" s="3" customFormat="1" x14ac:dyDescent="0.2">
      <c r="A455" s="63" t="s">
        <v>875</v>
      </c>
      <c r="B455" s="36" t="s">
        <v>876</v>
      </c>
      <c r="C455" s="191">
        <f t="shared" si="6"/>
        <v>0</v>
      </c>
      <c r="D455" s="31">
        <f>+Enero!D455+Febrero!D455+'Marzo '!D455+'Abril '!D455+'Mayo '!D455+Junio!D455+Julio!D455+Agosto!D455+Septiembre!D455+'Octubre '!D455+Noviembre!D455+'Diciembre '!D455</f>
        <v>0</v>
      </c>
      <c r="E455" s="31">
        <f>+Enero!E455+Febrero!E455+'Marzo '!E455+'Abril '!E455+'Mayo '!E455+Junio!E455+Julio!E455+Agosto!E455+Septiembre!E455+'Octubre '!E455+Noviembre!E455+'Diciembre '!E455</f>
        <v>0</v>
      </c>
      <c r="F455" s="32"/>
      <c r="G455" s="32"/>
      <c r="H455" s="33"/>
      <c r="I455" s="34"/>
      <c r="J455" s="32"/>
      <c r="K455" s="35"/>
    </row>
    <row r="456" spans="1:11" s="3" customFormat="1" ht="26.1" customHeight="1" x14ac:dyDescent="0.2">
      <c r="A456" s="59"/>
      <c r="B456" s="60" t="s">
        <v>877</v>
      </c>
      <c r="C456" s="198">
        <f t="shared" si="6"/>
        <v>0</v>
      </c>
      <c r="D456" s="52">
        <f>+Enero!D456+Febrero!D456+'Marzo '!D456+'Abril '!D456+'Mayo '!D456+Junio!D456+Julio!D456+Agosto!D456+Septiembre!D456+'Octubre '!D456+Noviembre!D456+'Diciembre '!D456</f>
        <v>0</v>
      </c>
      <c r="E456" s="52">
        <f>+Enero!E456+Febrero!E456+'Marzo '!E456+'Abril '!E456+'Mayo '!E456+Junio!E456+Julio!E456+Agosto!E456+Septiembre!E456+'Octubre '!E456+Noviembre!E456+'Diciembre '!E456</f>
        <v>0</v>
      </c>
      <c r="F456" s="53"/>
      <c r="G456" s="53"/>
      <c r="H456" s="54"/>
      <c r="I456" s="55"/>
      <c r="J456" s="53"/>
      <c r="K456" s="56"/>
    </row>
    <row r="457" spans="1:11" s="3" customFormat="1" x14ac:dyDescent="0.2">
      <c r="A457" s="29" t="s">
        <v>878</v>
      </c>
      <c r="B457" s="30" t="s">
        <v>879</v>
      </c>
      <c r="C457" s="190">
        <f t="shared" si="6"/>
        <v>0</v>
      </c>
      <c r="D457" s="31">
        <f>+Enero!D457+Febrero!D457+'Marzo '!D457+'Abril '!D457+'Mayo '!D457+Junio!D457+Julio!D457+Agosto!D457+Septiembre!D457+'Octubre '!D457+Noviembre!D457+'Diciembre '!D457</f>
        <v>0</v>
      </c>
      <c r="E457" s="31">
        <f>+Enero!E457+Febrero!E457+'Marzo '!E457+'Abril '!E457+'Mayo '!E457+Junio!E457+Julio!E457+Agosto!E457+Septiembre!E457+'Octubre '!E457+Noviembre!E457+'Diciembre '!E457</f>
        <v>0</v>
      </c>
      <c r="F457" s="32"/>
      <c r="G457" s="32"/>
      <c r="H457" s="33"/>
      <c r="I457" s="34"/>
      <c r="J457" s="32"/>
      <c r="K457" s="35"/>
    </row>
    <row r="458" spans="1:11" s="3" customFormat="1" x14ac:dyDescent="0.2">
      <c r="A458" s="29" t="s">
        <v>880</v>
      </c>
      <c r="B458" s="30" t="s">
        <v>881</v>
      </c>
      <c r="C458" s="190">
        <f t="shared" si="6"/>
        <v>0</v>
      </c>
      <c r="D458" s="31">
        <f>+Enero!D458+Febrero!D458+'Marzo '!D458+'Abril '!D458+'Mayo '!D458+Junio!D458+Julio!D458+Agosto!D458+Septiembre!D458+'Octubre '!D458+Noviembre!D458+'Diciembre '!D458</f>
        <v>0</v>
      </c>
      <c r="E458" s="31">
        <f>+Enero!E458+Febrero!E458+'Marzo '!E458+'Abril '!E458+'Mayo '!E458+Junio!E458+Julio!E458+Agosto!E458+Septiembre!E458+'Octubre '!E458+Noviembre!E458+'Diciembre '!E458</f>
        <v>0</v>
      </c>
      <c r="F458" s="32"/>
      <c r="G458" s="32"/>
      <c r="H458" s="33"/>
      <c r="I458" s="34"/>
      <c r="J458" s="32"/>
      <c r="K458" s="35"/>
    </row>
    <row r="459" spans="1:11" s="3" customFormat="1" x14ac:dyDescent="0.2">
      <c r="A459" s="29" t="s">
        <v>882</v>
      </c>
      <c r="B459" s="30" t="s">
        <v>883</v>
      </c>
      <c r="C459" s="190">
        <f t="shared" si="6"/>
        <v>0</v>
      </c>
      <c r="D459" s="31">
        <f>+Enero!D459+Febrero!D459+'Marzo '!D459+'Abril '!D459+'Mayo '!D459+Junio!D459+Julio!D459+Agosto!D459+Septiembre!D459+'Octubre '!D459+Noviembre!D459+'Diciembre '!D459</f>
        <v>0</v>
      </c>
      <c r="E459" s="31">
        <f>+Enero!E459+Febrero!E459+'Marzo '!E459+'Abril '!E459+'Mayo '!E459+Junio!E459+Julio!E459+Agosto!E459+Septiembre!E459+'Octubre '!E459+Noviembre!E459+'Diciembre '!E459</f>
        <v>0</v>
      </c>
      <c r="F459" s="32"/>
      <c r="G459" s="32"/>
      <c r="H459" s="33"/>
      <c r="I459" s="34"/>
      <c r="J459" s="32"/>
      <c r="K459" s="35"/>
    </row>
    <row r="460" spans="1:11" s="3" customFormat="1" ht="23.25" x14ac:dyDescent="0.2">
      <c r="A460" s="29" t="s">
        <v>884</v>
      </c>
      <c r="B460" s="30" t="s">
        <v>885</v>
      </c>
      <c r="C460" s="190">
        <f t="shared" si="6"/>
        <v>0</v>
      </c>
      <c r="D460" s="31">
        <f>+Enero!D460+Febrero!D460+'Marzo '!D460+'Abril '!D460+'Mayo '!D460+Junio!D460+Julio!D460+Agosto!D460+Septiembre!D460+'Octubre '!D460+Noviembre!D460+'Diciembre '!D460</f>
        <v>0</v>
      </c>
      <c r="E460" s="31">
        <f>+Enero!E460+Febrero!E460+'Marzo '!E460+'Abril '!E460+'Mayo '!E460+Junio!E460+Julio!E460+Agosto!E460+Septiembre!E460+'Octubre '!E460+Noviembre!E460+'Diciembre '!E460</f>
        <v>0</v>
      </c>
      <c r="F460" s="32"/>
      <c r="G460" s="32"/>
      <c r="H460" s="33"/>
      <c r="I460" s="34"/>
      <c r="J460" s="32"/>
      <c r="K460" s="35"/>
    </row>
    <row r="461" spans="1:11" s="3" customFormat="1" x14ac:dyDescent="0.2">
      <c r="A461" s="29" t="s">
        <v>886</v>
      </c>
      <c r="B461" s="30" t="s">
        <v>887</v>
      </c>
      <c r="C461" s="190">
        <f t="shared" si="6"/>
        <v>0</v>
      </c>
      <c r="D461" s="31">
        <f>+Enero!D461+Febrero!D461+'Marzo '!D461+'Abril '!D461+'Mayo '!D461+Junio!D461+Julio!D461+Agosto!D461+Septiembre!D461+'Octubre '!D461+Noviembre!D461+'Diciembre '!D461</f>
        <v>0</v>
      </c>
      <c r="E461" s="31">
        <f>+Enero!E461+Febrero!E461+'Marzo '!E461+'Abril '!E461+'Mayo '!E461+Junio!E461+Julio!E461+Agosto!E461+Septiembre!E461+'Octubre '!E461+Noviembre!E461+'Diciembre '!E461</f>
        <v>0</v>
      </c>
      <c r="F461" s="32"/>
      <c r="G461" s="32"/>
      <c r="H461" s="33"/>
      <c r="I461" s="34"/>
      <c r="J461" s="32"/>
      <c r="K461" s="35"/>
    </row>
    <row r="462" spans="1:11" s="3" customFormat="1" x14ac:dyDescent="0.2">
      <c r="A462" s="29" t="s">
        <v>888</v>
      </c>
      <c r="B462" s="30" t="s">
        <v>889</v>
      </c>
      <c r="C462" s="190">
        <f t="shared" ref="C462:C525" si="7">+D462+E462</f>
        <v>0</v>
      </c>
      <c r="D462" s="31">
        <f>+Enero!D462+Febrero!D462+'Marzo '!D462+'Abril '!D462+'Mayo '!D462+Junio!D462+Julio!D462+Agosto!D462+Septiembre!D462+'Octubre '!D462+Noviembre!D462+'Diciembre '!D462</f>
        <v>0</v>
      </c>
      <c r="E462" s="31">
        <f>+Enero!E462+Febrero!E462+'Marzo '!E462+'Abril '!E462+'Mayo '!E462+Junio!E462+Julio!E462+Agosto!E462+Septiembre!E462+'Octubre '!E462+Noviembre!E462+'Diciembre '!E462</f>
        <v>0</v>
      </c>
      <c r="F462" s="32"/>
      <c r="G462" s="32"/>
      <c r="H462" s="33"/>
      <c r="I462" s="34"/>
      <c r="J462" s="32"/>
      <c r="K462" s="35"/>
    </row>
    <row r="463" spans="1:11" s="3" customFormat="1" x14ac:dyDescent="0.2">
      <c r="A463" s="29" t="s">
        <v>890</v>
      </c>
      <c r="B463" s="30" t="s">
        <v>891</v>
      </c>
      <c r="C463" s="190">
        <f t="shared" si="7"/>
        <v>0</v>
      </c>
      <c r="D463" s="31">
        <f>+Enero!D463+Febrero!D463+'Marzo '!D463+'Abril '!D463+'Mayo '!D463+Junio!D463+Julio!D463+Agosto!D463+Septiembre!D463+'Octubre '!D463+Noviembre!D463+'Diciembre '!D463</f>
        <v>0</v>
      </c>
      <c r="E463" s="31">
        <f>+Enero!E463+Febrero!E463+'Marzo '!E463+'Abril '!E463+'Mayo '!E463+Junio!E463+Julio!E463+Agosto!E463+Septiembre!E463+'Octubre '!E463+Noviembre!E463+'Diciembre '!E463</f>
        <v>0</v>
      </c>
      <c r="F463" s="32"/>
      <c r="G463" s="32"/>
      <c r="H463" s="33"/>
      <c r="I463" s="34"/>
      <c r="J463" s="32"/>
      <c r="K463" s="35"/>
    </row>
    <row r="464" spans="1:11" s="3" customFormat="1" x14ac:dyDescent="0.2">
      <c r="A464" s="29" t="s">
        <v>892</v>
      </c>
      <c r="B464" s="30" t="s">
        <v>893</v>
      </c>
      <c r="C464" s="190">
        <f t="shared" si="7"/>
        <v>0</v>
      </c>
      <c r="D464" s="31">
        <f>+Enero!D464+Febrero!D464+'Marzo '!D464+'Abril '!D464+'Mayo '!D464+Junio!D464+Julio!D464+Agosto!D464+Septiembre!D464+'Octubre '!D464+Noviembre!D464+'Diciembre '!D464</f>
        <v>0</v>
      </c>
      <c r="E464" s="31">
        <f>+Enero!E464+Febrero!E464+'Marzo '!E464+'Abril '!E464+'Mayo '!E464+Junio!E464+Julio!E464+Agosto!E464+Septiembre!E464+'Octubre '!E464+Noviembre!E464+'Diciembre '!E464</f>
        <v>0</v>
      </c>
      <c r="F464" s="32"/>
      <c r="G464" s="32"/>
      <c r="H464" s="33"/>
      <c r="I464" s="34"/>
      <c r="J464" s="32"/>
      <c r="K464" s="35"/>
    </row>
    <row r="465" spans="1:11" s="3" customFormat="1" x14ac:dyDescent="0.2">
      <c r="A465" s="29" t="s">
        <v>894</v>
      </c>
      <c r="B465" s="30" t="s">
        <v>895</v>
      </c>
      <c r="C465" s="190">
        <f t="shared" si="7"/>
        <v>0</v>
      </c>
      <c r="D465" s="31">
        <f>+Enero!D465+Febrero!D465+'Marzo '!D465+'Abril '!D465+'Mayo '!D465+Junio!D465+Julio!D465+Agosto!D465+Septiembre!D465+'Octubre '!D465+Noviembre!D465+'Diciembre '!D465</f>
        <v>0</v>
      </c>
      <c r="E465" s="31">
        <f>+Enero!E465+Febrero!E465+'Marzo '!E465+'Abril '!E465+'Mayo '!E465+Junio!E465+Julio!E465+Agosto!E465+Septiembre!E465+'Octubre '!E465+Noviembre!E465+'Diciembre '!E465</f>
        <v>0</v>
      </c>
      <c r="F465" s="32"/>
      <c r="G465" s="32"/>
      <c r="H465" s="33"/>
      <c r="I465" s="34"/>
      <c r="J465" s="32"/>
      <c r="K465" s="35"/>
    </row>
    <row r="466" spans="1:11" s="3" customFormat="1" x14ac:dyDescent="0.2">
      <c r="A466" s="29" t="s">
        <v>896</v>
      </c>
      <c r="B466" s="30" t="s">
        <v>897</v>
      </c>
      <c r="C466" s="190">
        <f t="shared" si="7"/>
        <v>0</v>
      </c>
      <c r="D466" s="31">
        <f>+Enero!D466+Febrero!D466+'Marzo '!D466+'Abril '!D466+'Mayo '!D466+Junio!D466+Julio!D466+Agosto!D466+Septiembre!D466+'Octubre '!D466+Noviembre!D466+'Diciembre '!D466</f>
        <v>0</v>
      </c>
      <c r="E466" s="31">
        <f>+Enero!E466+Febrero!E466+'Marzo '!E466+'Abril '!E466+'Mayo '!E466+Junio!E466+Julio!E466+Agosto!E466+Septiembre!E466+'Octubre '!E466+Noviembre!E466+'Diciembre '!E466</f>
        <v>0</v>
      </c>
      <c r="F466" s="32"/>
      <c r="G466" s="32"/>
      <c r="H466" s="33"/>
      <c r="I466" s="34"/>
      <c r="J466" s="32"/>
      <c r="K466" s="35"/>
    </row>
    <row r="467" spans="1:11" s="3" customFormat="1" x14ac:dyDescent="0.2">
      <c r="A467" s="29" t="s">
        <v>898</v>
      </c>
      <c r="B467" s="30" t="s">
        <v>899</v>
      </c>
      <c r="C467" s="190">
        <f t="shared" si="7"/>
        <v>0</v>
      </c>
      <c r="D467" s="31">
        <f>+Enero!D467+Febrero!D467+'Marzo '!D467+'Abril '!D467+'Mayo '!D467+Junio!D467+Julio!D467+Agosto!D467+Septiembre!D467+'Octubre '!D467+Noviembre!D467+'Diciembre '!D467</f>
        <v>0</v>
      </c>
      <c r="E467" s="31">
        <f>+Enero!E467+Febrero!E467+'Marzo '!E467+'Abril '!E467+'Mayo '!E467+Junio!E467+Julio!E467+Agosto!E467+Septiembre!E467+'Octubre '!E467+Noviembre!E467+'Diciembre '!E467</f>
        <v>0</v>
      </c>
      <c r="F467" s="32"/>
      <c r="G467" s="32"/>
      <c r="H467" s="33"/>
      <c r="I467" s="34"/>
      <c r="J467" s="32"/>
      <c r="K467" s="35"/>
    </row>
    <row r="468" spans="1:11" s="3" customFormat="1" x14ac:dyDescent="0.2">
      <c r="A468" s="29" t="s">
        <v>900</v>
      </c>
      <c r="B468" s="30" t="s">
        <v>901</v>
      </c>
      <c r="C468" s="190">
        <f t="shared" si="7"/>
        <v>0</v>
      </c>
      <c r="D468" s="31">
        <f>+Enero!D468+Febrero!D468+'Marzo '!D468+'Abril '!D468+'Mayo '!D468+Junio!D468+Julio!D468+Agosto!D468+Septiembre!D468+'Octubre '!D468+Noviembre!D468+'Diciembre '!D468</f>
        <v>0</v>
      </c>
      <c r="E468" s="31">
        <f>+Enero!E468+Febrero!E468+'Marzo '!E468+'Abril '!E468+'Mayo '!E468+Junio!E468+Julio!E468+Agosto!E468+Septiembre!E468+'Octubre '!E468+Noviembre!E468+'Diciembre '!E468</f>
        <v>0</v>
      </c>
      <c r="F468" s="32"/>
      <c r="G468" s="32"/>
      <c r="H468" s="33"/>
      <c r="I468" s="34"/>
      <c r="J468" s="32"/>
      <c r="K468" s="35"/>
    </row>
    <row r="469" spans="1:11" s="3" customFormat="1" x14ac:dyDescent="0.2">
      <c r="A469" s="29" t="s">
        <v>902</v>
      </c>
      <c r="B469" s="30" t="s">
        <v>903</v>
      </c>
      <c r="C469" s="190">
        <f t="shared" si="7"/>
        <v>0</v>
      </c>
      <c r="D469" s="31">
        <f>+Enero!D469+Febrero!D469+'Marzo '!D469+'Abril '!D469+'Mayo '!D469+Junio!D469+Julio!D469+Agosto!D469+Septiembre!D469+'Octubre '!D469+Noviembre!D469+'Diciembre '!D469</f>
        <v>0</v>
      </c>
      <c r="E469" s="31">
        <f>+Enero!E469+Febrero!E469+'Marzo '!E469+'Abril '!E469+'Mayo '!E469+Junio!E469+Julio!E469+Agosto!E469+Septiembre!E469+'Octubre '!E469+Noviembre!E469+'Diciembre '!E469</f>
        <v>0</v>
      </c>
      <c r="F469" s="32"/>
      <c r="G469" s="32"/>
      <c r="H469" s="33"/>
      <c r="I469" s="34"/>
      <c r="J469" s="32"/>
      <c r="K469" s="35"/>
    </row>
    <row r="470" spans="1:11" s="3" customFormat="1" x14ac:dyDescent="0.2">
      <c r="A470" s="29" t="s">
        <v>904</v>
      </c>
      <c r="B470" s="30" t="s">
        <v>905</v>
      </c>
      <c r="C470" s="190">
        <f t="shared" si="7"/>
        <v>0</v>
      </c>
      <c r="D470" s="31">
        <f>+Enero!D470+Febrero!D470+'Marzo '!D470+'Abril '!D470+'Mayo '!D470+Junio!D470+Julio!D470+Agosto!D470+Septiembre!D470+'Octubre '!D470+Noviembre!D470+'Diciembre '!D470</f>
        <v>0</v>
      </c>
      <c r="E470" s="31">
        <f>+Enero!E470+Febrero!E470+'Marzo '!E470+'Abril '!E470+'Mayo '!E470+Junio!E470+Julio!E470+Agosto!E470+Septiembre!E470+'Octubre '!E470+Noviembre!E470+'Diciembre '!E470</f>
        <v>0</v>
      </c>
      <c r="F470" s="32"/>
      <c r="G470" s="32"/>
      <c r="H470" s="33"/>
      <c r="I470" s="34"/>
      <c r="J470" s="32"/>
      <c r="K470" s="35"/>
    </row>
    <row r="471" spans="1:11" s="3" customFormat="1" x14ac:dyDescent="0.2">
      <c r="A471" s="29" t="s">
        <v>906</v>
      </c>
      <c r="B471" s="30" t="s">
        <v>421</v>
      </c>
      <c r="C471" s="190">
        <f t="shared" si="7"/>
        <v>0</v>
      </c>
      <c r="D471" s="31">
        <f>+Enero!D471+Febrero!D471+'Marzo '!D471+'Abril '!D471+'Mayo '!D471+Junio!D471+Julio!D471+Agosto!D471+Septiembre!D471+'Octubre '!D471+Noviembre!D471+'Diciembre '!D471</f>
        <v>0</v>
      </c>
      <c r="E471" s="31">
        <f>+Enero!E471+Febrero!E471+'Marzo '!E471+'Abril '!E471+'Mayo '!E471+Junio!E471+Julio!E471+Agosto!E471+Septiembre!E471+'Octubre '!E471+Noviembre!E471+'Diciembre '!E471</f>
        <v>0</v>
      </c>
      <c r="F471" s="32"/>
      <c r="G471" s="32"/>
      <c r="H471" s="33"/>
      <c r="I471" s="34"/>
      <c r="J471" s="32"/>
      <c r="K471" s="35"/>
    </row>
    <row r="472" spans="1:11" s="3" customFormat="1" x14ac:dyDescent="0.2">
      <c r="A472" s="29" t="s">
        <v>907</v>
      </c>
      <c r="B472" s="30" t="s">
        <v>908</v>
      </c>
      <c r="C472" s="190">
        <f t="shared" si="7"/>
        <v>0</v>
      </c>
      <c r="D472" s="31">
        <f>+Enero!D472+Febrero!D472+'Marzo '!D472+'Abril '!D472+'Mayo '!D472+Junio!D472+Julio!D472+Agosto!D472+Septiembre!D472+'Octubre '!D472+Noviembre!D472+'Diciembre '!D472</f>
        <v>0</v>
      </c>
      <c r="E472" s="31">
        <f>+Enero!E472+Febrero!E472+'Marzo '!E472+'Abril '!E472+'Mayo '!E472+Junio!E472+Julio!E472+Agosto!E472+Septiembre!E472+'Octubre '!E472+Noviembre!E472+'Diciembre '!E472</f>
        <v>0</v>
      </c>
      <c r="F472" s="32"/>
      <c r="G472" s="32"/>
      <c r="H472" s="33"/>
      <c r="I472" s="34"/>
      <c r="J472" s="32"/>
      <c r="K472" s="35"/>
    </row>
    <row r="473" spans="1:11" s="3" customFormat="1" x14ac:dyDescent="0.2">
      <c r="A473" s="29" t="s">
        <v>909</v>
      </c>
      <c r="B473" s="30" t="s">
        <v>910</v>
      </c>
      <c r="C473" s="190">
        <f t="shared" si="7"/>
        <v>0</v>
      </c>
      <c r="D473" s="31">
        <f>+Enero!D473+Febrero!D473+'Marzo '!D473+'Abril '!D473+'Mayo '!D473+Junio!D473+Julio!D473+Agosto!D473+Septiembre!D473+'Octubre '!D473+Noviembre!D473+'Diciembre '!D473</f>
        <v>0</v>
      </c>
      <c r="E473" s="31">
        <f>+Enero!E473+Febrero!E473+'Marzo '!E473+'Abril '!E473+'Mayo '!E473+Junio!E473+Julio!E473+Agosto!E473+Septiembre!E473+'Octubre '!E473+Noviembre!E473+'Diciembre '!E473</f>
        <v>0</v>
      </c>
      <c r="F473" s="32"/>
      <c r="G473" s="32"/>
      <c r="H473" s="33"/>
      <c r="I473" s="34"/>
      <c r="J473" s="32"/>
      <c r="K473" s="35"/>
    </row>
    <row r="474" spans="1:11" s="3" customFormat="1" x14ac:dyDescent="0.2">
      <c r="A474" s="29" t="s">
        <v>911</v>
      </c>
      <c r="B474" s="30" t="s">
        <v>912</v>
      </c>
      <c r="C474" s="190">
        <f t="shared" si="7"/>
        <v>0</v>
      </c>
      <c r="D474" s="31">
        <f>+Enero!D474+Febrero!D474+'Marzo '!D474+'Abril '!D474+'Mayo '!D474+Junio!D474+Julio!D474+Agosto!D474+Septiembre!D474+'Octubre '!D474+Noviembre!D474+'Diciembre '!D474</f>
        <v>0</v>
      </c>
      <c r="E474" s="31">
        <f>+Enero!E474+Febrero!E474+'Marzo '!E474+'Abril '!E474+'Mayo '!E474+Junio!E474+Julio!E474+Agosto!E474+Septiembre!E474+'Octubre '!E474+Noviembre!E474+'Diciembre '!E474</f>
        <v>0</v>
      </c>
      <c r="F474" s="32"/>
      <c r="G474" s="32"/>
      <c r="H474" s="33"/>
      <c r="I474" s="34"/>
      <c r="J474" s="32"/>
      <c r="K474" s="35"/>
    </row>
    <row r="475" spans="1:11" s="3" customFormat="1" x14ac:dyDescent="0.2">
      <c r="A475" s="29" t="s">
        <v>913</v>
      </c>
      <c r="B475" s="30" t="s">
        <v>914</v>
      </c>
      <c r="C475" s="190">
        <f t="shared" si="7"/>
        <v>0</v>
      </c>
      <c r="D475" s="31">
        <f>+Enero!D475+Febrero!D475+'Marzo '!D475+'Abril '!D475+'Mayo '!D475+Junio!D475+Julio!D475+Agosto!D475+Septiembre!D475+'Octubre '!D475+Noviembre!D475+'Diciembre '!D475</f>
        <v>0</v>
      </c>
      <c r="E475" s="31">
        <f>+Enero!E475+Febrero!E475+'Marzo '!E475+'Abril '!E475+'Mayo '!E475+Junio!E475+Julio!E475+Agosto!E475+Septiembre!E475+'Octubre '!E475+Noviembre!E475+'Diciembre '!E475</f>
        <v>0</v>
      </c>
      <c r="F475" s="32"/>
      <c r="G475" s="32"/>
      <c r="H475" s="33"/>
      <c r="I475" s="34"/>
      <c r="J475" s="32"/>
      <c r="K475" s="35"/>
    </row>
    <row r="476" spans="1:11" s="3" customFormat="1" x14ac:dyDescent="0.2">
      <c r="A476" s="29" t="s">
        <v>915</v>
      </c>
      <c r="B476" s="30" t="s">
        <v>916</v>
      </c>
      <c r="C476" s="190">
        <f t="shared" si="7"/>
        <v>0</v>
      </c>
      <c r="D476" s="31">
        <f>+Enero!D476+Febrero!D476+'Marzo '!D476+'Abril '!D476+'Mayo '!D476+Junio!D476+Julio!D476+Agosto!D476+Septiembre!D476+'Octubre '!D476+Noviembre!D476+'Diciembre '!D476</f>
        <v>0</v>
      </c>
      <c r="E476" s="31">
        <f>+Enero!E476+Febrero!E476+'Marzo '!E476+'Abril '!E476+'Mayo '!E476+Junio!E476+Julio!E476+Agosto!E476+Septiembre!E476+'Octubre '!E476+Noviembre!E476+'Diciembre '!E476</f>
        <v>0</v>
      </c>
      <c r="F476" s="32"/>
      <c r="G476" s="32"/>
      <c r="H476" s="33"/>
      <c r="I476" s="34"/>
      <c r="J476" s="32"/>
      <c r="K476" s="35"/>
    </row>
    <row r="477" spans="1:11" s="3" customFormat="1" x14ac:dyDescent="0.2">
      <c r="A477" s="29" t="s">
        <v>917</v>
      </c>
      <c r="B477" s="30" t="s">
        <v>918</v>
      </c>
      <c r="C477" s="190">
        <f t="shared" si="7"/>
        <v>0</v>
      </c>
      <c r="D477" s="31">
        <f>+Enero!D477+Febrero!D477+'Marzo '!D477+'Abril '!D477+'Mayo '!D477+Junio!D477+Julio!D477+Agosto!D477+Septiembre!D477+'Octubre '!D477+Noviembre!D477+'Diciembre '!D477</f>
        <v>0</v>
      </c>
      <c r="E477" s="31">
        <f>+Enero!E477+Febrero!E477+'Marzo '!E477+'Abril '!E477+'Mayo '!E477+Junio!E477+Julio!E477+Agosto!E477+Septiembre!E477+'Octubre '!E477+Noviembre!E477+'Diciembre '!E477</f>
        <v>0</v>
      </c>
      <c r="F477" s="32"/>
      <c r="G477" s="32"/>
      <c r="H477" s="33"/>
      <c r="I477" s="34"/>
      <c r="J477" s="32"/>
      <c r="K477" s="35"/>
    </row>
    <row r="478" spans="1:11" s="3" customFormat="1" x14ac:dyDescent="0.2">
      <c r="A478" s="29" t="s">
        <v>919</v>
      </c>
      <c r="B478" s="30" t="s">
        <v>920</v>
      </c>
      <c r="C478" s="190">
        <f t="shared" si="7"/>
        <v>0</v>
      </c>
      <c r="D478" s="31">
        <f>+Enero!D478+Febrero!D478+'Marzo '!D478+'Abril '!D478+'Mayo '!D478+Junio!D478+Julio!D478+Agosto!D478+Septiembre!D478+'Octubre '!D478+Noviembre!D478+'Diciembre '!D478</f>
        <v>0</v>
      </c>
      <c r="E478" s="31">
        <f>+Enero!E478+Febrero!E478+'Marzo '!E478+'Abril '!E478+'Mayo '!E478+Junio!E478+Julio!E478+Agosto!E478+Septiembre!E478+'Octubre '!E478+Noviembre!E478+'Diciembre '!E478</f>
        <v>0</v>
      </c>
      <c r="F478" s="32"/>
      <c r="G478" s="32"/>
      <c r="H478" s="33"/>
      <c r="I478" s="34"/>
      <c r="J478" s="32"/>
      <c r="K478" s="35"/>
    </row>
    <row r="479" spans="1:11" s="3" customFormat="1" x14ac:dyDescent="0.2">
      <c r="A479" s="29" t="s">
        <v>921</v>
      </c>
      <c r="B479" s="30" t="s">
        <v>922</v>
      </c>
      <c r="C479" s="190">
        <f t="shared" si="7"/>
        <v>0</v>
      </c>
      <c r="D479" s="31">
        <f>+Enero!D479+Febrero!D479+'Marzo '!D479+'Abril '!D479+'Mayo '!D479+Junio!D479+Julio!D479+Agosto!D479+Septiembre!D479+'Octubre '!D479+Noviembre!D479+'Diciembre '!D479</f>
        <v>0</v>
      </c>
      <c r="E479" s="31">
        <f>+Enero!E479+Febrero!E479+'Marzo '!E479+'Abril '!E479+'Mayo '!E479+Junio!E479+Julio!E479+Agosto!E479+Septiembre!E479+'Octubre '!E479+Noviembre!E479+'Diciembre '!E479</f>
        <v>0</v>
      </c>
      <c r="F479" s="32"/>
      <c r="G479" s="32"/>
      <c r="H479" s="33"/>
      <c r="I479" s="34"/>
      <c r="J479" s="32"/>
      <c r="K479" s="35"/>
    </row>
    <row r="480" spans="1:11" s="3" customFormat="1" x14ac:dyDescent="0.2">
      <c r="A480" s="29" t="s">
        <v>923</v>
      </c>
      <c r="B480" s="30" t="s">
        <v>924</v>
      </c>
      <c r="C480" s="190">
        <f t="shared" si="7"/>
        <v>0</v>
      </c>
      <c r="D480" s="31">
        <f>+Enero!D480+Febrero!D480+'Marzo '!D480+'Abril '!D480+'Mayo '!D480+Junio!D480+Julio!D480+Agosto!D480+Septiembre!D480+'Octubre '!D480+Noviembre!D480+'Diciembre '!D480</f>
        <v>0</v>
      </c>
      <c r="E480" s="31">
        <f>+Enero!E480+Febrero!E480+'Marzo '!E480+'Abril '!E480+'Mayo '!E480+Junio!E480+Julio!E480+Agosto!E480+Septiembre!E480+'Octubre '!E480+Noviembre!E480+'Diciembre '!E480</f>
        <v>0</v>
      </c>
      <c r="F480" s="32"/>
      <c r="G480" s="32"/>
      <c r="H480" s="33"/>
      <c r="I480" s="34"/>
      <c r="J480" s="32"/>
      <c r="K480" s="35"/>
    </row>
    <row r="481" spans="1:11" s="3" customFormat="1" ht="23.25" x14ac:dyDescent="0.2">
      <c r="A481" s="29" t="s">
        <v>925</v>
      </c>
      <c r="B481" s="30" t="s">
        <v>926</v>
      </c>
      <c r="C481" s="190">
        <f t="shared" si="7"/>
        <v>0</v>
      </c>
      <c r="D481" s="31">
        <f>+Enero!D481+Febrero!D481+'Marzo '!D481+'Abril '!D481+'Mayo '!D481+Junio!D481+Julio!D481+Agosto!D481+Septiembre!D481+'Octubre '!D481+Noviembre!D481+'Diciembre '!D481</f>
        <v>0</v>
      </c>
      <c r="E481" s="31">
        <f>+Enero!E481+Febrero!E481+'Marzo '!E481+'Abril '!E481+'Mayo '!E481+Junio!E481+Julio!E481+Agosto!E481+Septiembre!E481+'Octubre '!E481+Noviembre!E481+'Diciembre '!E481</f>
        <v>0</v>
      </c>
      <c r="F481" s="32"/>
      <c r="G481" s="32"/>
      <c r="H481" s="33"/>
      <c r="I481" s="34"/>
      <c r="J481" s="32"/>
      <c r="K481" s="35"/>
    </row>
    <row r="482" spans="1:11" s="3" customFormat="1" x14ac:dyDescent="0.2">
      <c r="A482" s="29" t="s">
        <v>927</v>
      </c>
      <c r="B482" s="30" t="s">
        <v>928</v>
      </c>
      <c r="C482" s="190">
        <f t="shared" si="7"/>
        <v>0</v>
      </c>
      <c r="D482" s="31">
        <f>+Enero!D482+Febrero!D482+'Marzo '!D482+'Abril '!D482+'Mayo '!D482+Junio!D482+Julio!D482+Agosto!D482+Septiembre!D482+'Octubre '!D482+Noviembre!D482+'Diciembre '!D482</f>
        <v>0</v>
      </c>
      <c r="E482" s="31">
        <f>+Enero!E482+Febrero!E482+'Marzo '!E482+'Abril '!E482+'Mayo '!E482+Junio!E482+Julio!E482+Agosto!E482+Septiembre!E482+'Octubre '!E482+Noviembre!E482+'Diciembre '!E482</f>
        <v>0</v>
      </c>
      <c r="F482" s="32"/>
      <c r="G482" s="32"/>
      <c r="H482" s="33"/>
      <c r="I482" s="34"/>
      <c r="J482" s="32"/>
      <c r="K482" s="35"/>
    </row>
    <row r="483" spans="1:11" s="3" customFormat="1" x14ac:dyDescent="0.2">
      <c r="A483" s="29" t="s">
        <v>929</v>
      </c>
      <c r="B483" s="30" t="s">
        <v>930</v>
      </c>
      <c r="C483" s="190">
        <f t="shared" si="7"/>
        <v>0</v>
      </c>
      <c r="D483" s="31">
        <f>+Enero!D483+Febrero!D483+'Marzo '!D483+'Abril '!D483+'Mayo '!D483+Junio!D483+Julio!D483+Agosto!D483+Septiembre!D483+'Octubre '!D483+Noviembre!D483+'Diciembre '!D483</f>
        <v>0</v>
      </c>
      <c r="E483" s="31">
        <f>+Enero!E483+Febrero!E483+'Marzo '!E483+'Abril '!E483+'Mayo '!E483+Junio!E483+Julio!E483+Agosto!E483+Septiembre!E483+'Octubre '!E483+Noviembre!E483+'Diciembre '!E483</f>
        <v>0</v>
      </c>
      <c r="F483" s="32"/>
      <c r="G483" s="32"/>
      <c r="H483" s="33"/>
      <c r="I483" s="34"/>
      <c r="J483" s="32"/>
      <c r="K483" s="35"/>
    </row>
    <row r="484" spans="1:11" s="3" customFormat="1" x14ac:dyDescent="0.2">
      <c r="A484" s="29" t="s">
        <v>931</v>
      </c>
      <c r="B484" s="30" t="s">
        <v>932</v>
      </c>
      <c r="C484" s="190">
        <f t="shared" si="7"/>
        <v>0</v>
      </c>
      <c r="D484" s="31">
        <f>+Enero!D484+Febrero!D484+'Marzo '!D484+'Abril '!D484+'Mayo '!D484+Junio!D484+Julio!D484+Agosto!D484+Septiembre!D484+'Octubre '!D484+Noviembre!D484+'Diciembre '!D484</f>
        <v>0</v>
      </c>
      <c r="E484" s="31">
        <f>+Enero!E484+Febrero!E484+'Marzo '!E484+'Abril '!E484+'Mayo '!E484+Junio!E484+Julio!E484+Agosto!E484+Septiembre!E484+'Octubre '!E484+Noviembre!E484+'Diciembre '!E484</f>
        <v>0</v>
      </c>
      <c r="F484" s="32"/>
      <c r="G484" s="32"/>
      <c r="H484" s="33"/>
      <c r="I484" s="34"/>
      <c r="J484" s="32"/>
      <c r="K484" s="35"/>
    </row>
    <row r="485" spans="1:11" s="3" customFormat="1" x14ac:dyDescent="0.2">
      <c r="A485" s="29" t="s">
        <v>933</v>
      </c>
      <c r="B485" s="30" t="s">
        <v>934</v>
      </c>
      <c r="C485" s="190">
        <f t="shared" si="7"/>
        <v>0</v>
      </c>
      <c r="D485" s="31">
        <f>+Enero!D485+Febrero!D485+'Marzo '!D485+'Abril '!D485+'Mayo '!D485+Junio!D485+Julio!D485+Agosto!D485+Septiembre!D485+'Octubre '!D485+Noviembre!D485+'Diciembre '!D485</f>
        <v>0</v>
      </c>
      <c r="E485" s="31">
        <f>+Enero!E485+Febrero!E485+'Marzo '!E485+'Abril '!E485+'Mayo '!E485+Junio!E485+Julio!E485+Agosto!E485+Septiembre!E485+'Octubre '!E485+Noviembre!E485+'Diciembre '!E485</f>
        <v>0</v>
      </c>
      <c r="F485" s="32"/>
      <c r="G485" s="32"/>
      <c r="H485" s="33"/>
      <c r="I485" s="34"/>
      <c r="J485" s="32"/>
      <c r="K485" s="35"/>
    </row>
    <row r="486" spans="1:11" s="3" customFormat="1" x14ac:dyDescent="0.2">
      <c r="A486" s="29" t="s">
        <v>935</v>
      </c>
      <c r="B486" s="30" t="s">
        <v>936</v>
      </c>
      <c r="C486" s="190">
        <f t="shared" si="7"/>
        <v>0</v>
      </c>
      <c r="D486" s="31">
        <f>+Enero!D486+Febrero!D486+'Marzo '!D486+'Abril '!D486+'Mayo '!D486+Junio!D486+Julio!D486+Agosto!D486+Septiembre!D486+'Octubre '!D486+Noviembre!D486+'Diciembre '!D486</f>
        <v>0</v>
      </c>
      <c r="E486" s="31">
        <f>+Enero!E486+Febrero!E486+'Marzo '!E486+'Abril '!E486+'Mayo '!E486+Junio!E486+Julio!E486+Agosto!E486+Septiembre!E486+'Octubre '!E486+Noviembre!E486+'Diciembre '!E486</f>
        <v>0</v>
      </c>
      <c r="F486" s="32"/>
      <c r="G486" s="32"/>
      <c r="H486" s="33"/>
      <c r="I486" s="34"/>
      <c r="J486" s="32"/>
      <c r="K486" s="35"/>
    </row>
    <row r="487" spans="1:11" s="3" customFormat="1" x14ac:dyDescent="0.2">
      <c r="A487" s="29" t="s">
        <v>937</v>
      </c>
      <c r="B487" s="30" t="s">
        <v>938</v>
      </c>
      <c r="C487" s="190">
        <f t="shared" si="7"/>
        <v>0</v>
      </c>
      <c r="D487" s="31">
        <f>+Enero!D487+Febrero!D487+'Marzo '!D487+'Abril '!D487+'Mayo '!D487+Junio!D487+Julio!D487+Agosto!D487+Septiembre!D487+'Octubre '!D487+Noviembre!D487+'Diciembre '!D487</f>
        <v>0</v>
      </c>
      <c r="E487" s="31">
        <f>+Enero!E487+Febrero!E487+'Marzo '!E487+'Abril '!E487+'Mayo '!E487+Junio!E487+Julio!E487+Agosto!E487+Septiembre!E487+'Octubre '!E487+Noviembre!E487+'Diciembre '!E487</f>
        <v>0</v>
      </c>
      <c r="F487" s="32"/>
      <c r="G487" s="32"/>
      <c r="H487" s="33"/>
      <c r="I487" s="34"/>
      <c r="J487" s="32"/>
      <c r="K487" s="35"/>
    </row>
    <row r="488" spans="1:11" s="3" customFormat="1" x14ac:dyDescent="0.2">
      <c r="A488" s="29" t="s">
        <v>939</v>
      </c>
      <c r="B488" s="30" t="s">
        <v>940</v>
      </c>
      <c r="C488" s="190">
        <f t="shared" si="7"/>
        <v>0</v>
      </c>
      <c r="D488" s="31">
        <f>+Enero!D488+Febrero!D488+'Marzo '!D488+'Abril '!D488+'Mayo '!D488+Junio!D488+Julio!D488+Agosto!D488+Septiembre!D488+'Octubre '!D488+Noviembre!D488+'Diciembre '!D488</f>
        <v>0</v>
      </c>
      <c r="E488" s="31">
        <f>+Enero!E488+Febrero!E488+'Marzo '!E488+'Abril '!E488+'Mayo '!E488+Junio!E488+Julio!E488+Agosto!E488+Septiembre!E488+'Octubre '!E488+Noviembre!E488+'Diciembre '!E488</f>
        <v>0</v>
      </c>
      <c r="F488" s="32"/>
      <c r="G488" s="32"/>
      <c r="H488" s="33"/>
      <c r="I488" s="34"/>
      <c r="J488" s="32"/>
      <c r="K488" s="35"/>
    </row>
    <row r="489" spans="1:11" s="3" customFormat="1" x14ac:dyDescent="0.2">
      <c r="A489" s="29" t="s">
        <v>941</v>
      </c>
      <c r="B489" s="30" t="s">
        <v>942</v>
      </c>
      <c r="C489" s="190">
        <f t="shared" si="7"/>
        <v>0</v>
      </c>
      <c r="D489" s="31">
        <f>+Enero!D489+Febrero!D489+'Marzo '!D489+'Abril '!D489+'Mayo '!D489+Junio!D489+Julio!D489+Agosto!D489+Septiembre!D489+'Octubre '!D489+Noviembre!D489+'Diciembre '!D489</f>
        <v>0</v>
      </c>
      <c r="E489" s="31">
        <f>+Enero!E489+Febrero!E489+'Marzo '!E489+'Abril '!E489+'Mayo '!E489+Junio!E489+Julio!E489+Agosto!E489+Septiembre!E489+'Octubre '!E489+Noviembre!E489+'Diciembre '!E489</f>
        <v>0</v>
      </c>
      <c r="F489" s="32"/>
      <c r="G489" s="32"/>
      <c r="H489" s="33"/>
      <c r="I489" s="34"/>
      <c r="J489" s="32"/>
      <c r="K489" s="35"/>
    </row>
    <row r="490" spans="1:11" s="3" customFormat="1" x14ac:dyDescent="0.2">
      <c r="A490" s="29" t="s">
        <v>943</v>
      </c>
      <c r="B490" s="30" t="s">
        <v>944</v>
      </c>
      <c r="C490" s="190">
        <f t="shared" si="7"/>
        <v>0</v>
      </c>
      <c r="D490" s="31">
        <f>+Enero!D490+Febrero!D490+'Marzo '!D490+'Abril '!D490+'Mayo '!D490+Junio!D490+Julio!D490+Agosto!D490+Septiembre!D490+'Octubre '!D490+Noviembre!D490+'Diciembre '!D490</f>
        <v>0</v>
      </c>
      <c r="E490" s="31">
        <f>+Enero!E490+Febrero!E490+'Marzo '!E490+'Abril '!E490+'Mayo '!E490+Junio!E490+Julio!E490+Agosto!E490+Septiembre!E490+'Octubre '!E490+Noviembre!E490+'Diciembre '!E490</f>
        <v>0</v>
      </c>
      <c r="F490" s="32"/>
      <c r="G490" s="32"/>
      <c r="H490" s="33"/>
      <c r="I490" s="34"/>
      <c r="J490" s="32"/>
      <c r="K490" s="35"/>
    </row>
    <row r="491" spans="1:11" s="3" customFormat="1" x14ac:dyDescent="0.2">
      <c r="A491" s="29" t="s">
        <v>945</v>
      </c>
      <c r="B491" s="30" t="s">
        <v>946</v>
      </c>
      <c r="C491" s="190">
        <f t="shared" si="7"/>
        <v>0</v>
      </c>
      <c r="D491" s="31">
        <f>+Enero!D491+Febrero!D491+'Marzo '!D491+'Abril '!D491+'Mayo '!D491+Junio!D491+Julio!D491+Agosto!D491+Septiembre!D491+'Octubre '!D491+Noviembre!D491+'Diciembre '!D491</f>
        <v>0</v>
      </c>
      <c r="E491" s="31">
        <f>+Enero!E491+Febrero!E491+'Marzo '!E491+'Abril '!E491+'Mayo '!E491+Junio!E491+Julio!E491+Agosto!E491+Septiembre!E491+'Octubre '!E491+Noviembre!E491+'Diciembre '!E491</f>
        <v>0</v>
      </c>
      <c r="F491" s="32"/>
      <c r="G491" s="32"/>
      <c r="H491" s="33"/>
      <c r="I491" s="34"/>
      <c r="J491" s="32"/>
      <c r="K491" s="35"/>
    </row>
    <row r="492" spans="1:11" s="3" customFormat="1" x14ac:dyDescent="0.2">
      <c r="A492" s="29" t="s">
        <v>947</v>
      </c>
      <c r="B492" s="30" t="s">
        <v>948</v>
      </c>
      <c r="C492" s="190">
        <f t="shared" si="7"/>
        <v>0</v>
      </c>
      <c r="D492" s="31">
        <f>+Enero!D492+Febrero!D492+'Marzo '!D492+'Abril '!D492+'Mayo '!D492+Junio!D492+Julio!D492+Agosto!D492+Septiembre!D492+'Octubre '!D492+Noviembre!D492+'Diciembre '!D492</f>
        <v>0</v>
      </c>
      <c r="E492" s="31">
        <f>+Enero!E492+Febrero!E492+'Marzo '!E492+'Abril '!E492+'Mayo '!E492+Junio!E492+Julio!E492+Agosto!E492+Septiembre!E492+'Octubre '!E492+Noviembre!E492+'Diciembre '!E492</f>
        <v>0</v>
      </c>
      <c r="F492" s="32"/>
      <c r="G492" s="32"/>
      <c r="H492" s="33"/>
      <c r="I492" s="34"/>
      <c r="J492" s="32"/>
      <c r="K492" s="35"/>
    </row>
    <row r="493" spans="1:11" s="3" customFormat="1" x14ac:dyDescent="0.2">
      <c r="A493" s="29" t="s">
        <v>949</v>
      </c>
      <c r="B493" s="30" t="s">
        <v>950</v>
      </c>
      <c r="C493" s="190">
        <f t="shared" si="7"/>
        <v>0</v>
      </c>
      <c r="D493" s="31">
        <f>+Enero!D493+Febrero!D493+'Marzo '!D493+'Abril '!D493+'Mayo '!D493+Junio!D493+Julio!D493+Agosto!D493+Septiembre!D493+'Octubre '!D493+Noviembre!D493+'Diciembre '!D493</f>
        <v>0</v>
      </c>
      <c r="E493" s="31">
        <f>+Enero!E493+Febrero!E493+'Marzo '!E493+'Abril '!E493+'Mayo '!E493+Junio!E493+Julio!E493+Agosto!E493+Septiembre!E493+'Octubre '!E493+Noviembre!E493+'Diciembre '!E493</f>
        <v>0</v>
      </c>
      <c r="F493" s="32"/>
      <c r="G493" s="32"/>
      <c r="H493" s="33"/>
      <c r="I493" s="34"/>
      <c r="J493" s="32"/>
      <c r="K493" s="35"/>
    </row>
    <row r="494" spans="1:11" s="3" customFormat="1" ht="23.25" x14ac:dyDescent="0.2">
      <c r="A494" s="29" t="s">
        <v>951</v>
      </c>
      <c r="B494" s="30" t="s">
        <v>952</v>
      </c>
      <c r="C494" s="190">
        <f t="shared" si="7"/>
        <v>0</v>
      </c>
      <c r="D494" s="31">
        <f>+Enero!D494+Febrero!D494+'Marzo '!D494+'Abril '!D494+'Mayo '!D494+Junio!D494+Julio!D494+Agosto!D494+Septiembre!D494+'Octubre '!D494+Noviembre!D494+'Diciembre '!D494</f>
        <v>0</v>
      </c>
      <c r="E494" s="31">
        <f>+Enero!E494+Febrero!E494+'Marzo '!E494+'Abril '!E494+'Mayo '!E494+Junio!E494+Julio!E494+Agosto!E494+Septiembre!E494+'Octubre '!E494+Noviembre!E494+'Diciembre '!E494</f>
        <v>0</v>
      </c>
      <c r="F494" s="32"/>
      <c r="G494" s="32"/>
      <c r="H494" s="33"/>
      <c r="I494" s="34"/>
      <c r="J494" s="32"/>
      <c r="K494" s="35"/>
    </row>
    <row r="495" spans="1:11" s="3" customFormat="1" x14ac:dyDescent="0.2">
      <c r="A495" s="29" t="s">
        <v>953</v>
      </c>
      <c r="B495" s="30" t="s">
        <v>954</v>
      </c>
      <c r="C495" s="190">
        <f t="shared" si="7"/>
        <v>0</v>
      </c>
      <c r="D495" s="31">
        <f>+Enero!D495+Febrero!D495+'Marzo '!D495+'Abril '!D495+'Mayo '!D495+Junio!D495+Julio!D495+Agosto!D495+Septiembre!D495+'Octubre '!D495+Noviembre!D495+'Diciembre '!D495</f>
        <v>0</v>
      </c>
      <c r="E495" s="31">
        <f>+Enero!E495+Febrero!E495+'Marzo '!E495+'Abril '!E495+'Mayo '!E495+Junio!E495+Julio!E495+Agosto!E495+Septiembre!E495+'Octubre '!E495+Noviembre!E495+'Diciembre '!E495</f>
        <v>0</v>
      </c>
      <c r="F495" s="32"/>
      <c r="G495" s="32"/>
      <c r="H495" s="33"/>
      <c r="I495" s="34"/>
      <c r="J495" s="32"/>
      <c r="K495" s="35"/>
    </row>
    <row r="496" spans="1:11" s="3" customFormat="1" x14ac:dyDescent="0.2">
      <c r="A496" s="29" t="s">
        <v>955</v>
      </c>
      <c r="B496" s="30" t="s">
        <v>956</v>
      </c>
      <c r="C496" s="190">
        <f t="shared" si="7"/>
        <v>0</v>
      </c>
      <c r="D496" s="31">
        <f>+Enero!D496+Febrero!D496+'Marzo '!D496+'Abril '!D496+'Mayo '!D496+Junio!D496+Julio!D496+Agosto!D496+Septiembre!D496+'Octubre '!D496+Noviembre!D496+'Diciembre '!D496</f>
        <v>0</v>
      </c>
      <c r="E496" s="31">
        <f>+Enero!E496+Febrero!E496+'Marzo '!E496+'Abril '!E496+'Mayo '!E496+Junio!E496+Julio!E496+Agosto!E496+Septiembre!E496+'Octubre '!E496+Noviembre!E496+'Diciembre '!E496</f>
        <v>0</v>
      </c>
      <c r="F496" s="32"/>
      <c r="G496" s="32"/>
      <c r="H496" s="33"/>
      <c r="I496" s="34"/>
      <c r="J496" s="32"/>
      <c r="K496" s="35"/>
    </row>
    <row r="497" spans="1:11" s="3" customFormat="1" x14ac:dyDescent="0.2">
      <c r="A497" s="29" t="s">
        <v>957</v>
      </c>
      <c r="B497" s="30" t="s">
        <v>958</v>
      </c>
      <c r="C497" s="190">
        <f t="shared" si="7"/>
        <v>0</v>
      </c>
      <c r="D497" s="31">
        <f>+Enero!D497+Febrero!D497+'Marzo '!D497+'Abril '!D497+'Mayo '!D497+Junio!D497+Julio!D497+Agosto!D497+Septiembre!D497+'Octubre '!D497+Noviembre!D497+'Diciembre '!D497</f>
        <v>0</v>
      </c>
      <c r="E497" s="31">
        <f>+Enero!E497+Febrero!E497+'Marzo '!E497+'Abril '!E497+'Mayo '!E497+Junio!E497+Julio!E497+Agosto!E497+Septiembre!E497+'Octubre '!E497+Noviembre!E497+'Diciembre '!E497</f>
        <v>0</v>
      </c>
      <c r="F497" s="32"/>
      <c r="G497" s="32"/>
      <c r="H497" s="33"/>
      <c r="I497" s="34"/>
      <c r="J497" s="32"/>
      <c r="K497" s="35"/>
    </row>
    <row r="498" spans="1:11" s="3" customFormat="1" x14ac:dyDescent="0.2">
      <c r="A498" s="29" t="s">
        <v>959</v>
      </c>
      <c r="B498" s="30" t="s">
        <v>960</v>
      </c>
      <c r="C498" s="190">
        <f t="shared" si="7"/>
        <v>0</v>
      </c>
      <c r="D498" s="31">
        <f>+Enero!D498+Febrero!D498+'Marzo '!D498+'Abril '!D498+'Mayo '!D498+Junio!D498+Julio!D498+Agosto!D498+Septiembre!D498+'Octubre '!D498+Noviembre!D498+'Diciembre '!D498</f>
        <v>0</v>
      </c>
      <c r="E498" s="31">
        <f>+Enero!E498+Febrero!E498+'Marzo '!E498+'Abril '!E498+'Mayo '!E498+Junio!E498+Julio!E498+Agosto!E498+Septiembre!E498+'Octubre '!E498+Noviembre!E498+'Diciembre '!E498</f>
        <v>0</v>
      </c>
      <c r="F498" s="32"/>
      <c r="G498" s="32"/>
      <c r="H498" s="33"/>
      <c r="I498" s="34"/>
      <c r="J498" s="32"/>
      <c r="K498" s="35"/>
    </row>
    <row r="499" spans="1:11" s="3" customFormat="1" ht="23.25" x14ac:dyDescent="0.2">
      <c r="A499" s="29" t="s">
        <v>961</v>
      </c>
      <c r="B499" s="36" t="s">
        <v>962</v>
      </c>
      <c r="C499" s="191">
        <f t="shared" si="7"/>
        <v>0</v>
      </c>
      <c r="D499" s="31">
        <f>+Enero!D499+Febrero!D499+'Marzo '!D499+'Abril '!D499+'Mayo '!D499+Junio!D499+Julio!D499+Agosto!D499+Septiembre!D499+'Octubre '!D499+Noviembre!D499+'Diciembre '!D499</f>
        <v>0</v>
      </c>
      <c r="E499" s="31">
        <f>+Enero!E499+Febrero!E499+'Marzo '!E499+'Abril '!E499+'Mayo '!E499+Junio!E499+Julio!E499+Agosto!E499+Septiembre!E499+'Octubre '!E499+Noviembre!E499+'Diciembre '!E499</f>
        <v>0</v>
      </c>
      <c r="F499" s="32"/>
      <c r="G499" s="32"/>
      <c r="H499" s="33"/>
      <c r="I499" s="34"/>
      <c r="J499" s="32"/>
      <c r="K499" s="35"/>
    </row>
    <row r="500" spans="1:11" s="3" customFormat="1" x14ac:dyDescent="0.2">
      <c r="A500" s="59"/>
      <c r="B500" s="60" t="s">
        <v>963</v>
      </c>
      <c r="C500" s="198">
        <f t="shared" si="7"/>
        <v>7</v>
      </c>
      <c r="D500" s="52">
        <f>+Enero!D500+Febrero!D500+'Marzo '!D500+'Abril '!D500+'Mayo '!D500+Junio!D500+Julio!D500+Agosto!D500+Septiembre!D500+'Octubre '!D500+Noviembre!D500+'Diciembre '!D500</f>
        <v>0</v>
      </c>
      <c r="E500" s="52">
        <f>+Enero!E500+Febrero!E500+'Marzo '!E500+'Abril '!E500+'Mayo '!E500+Junio!E500+Julio!E500+Agosto!E500+Septiembre!E500+'Octubre '!E500+Noviembre!E500+'Diciembre '!E500</f>
        <v>7</v>
      </c>
      <c r="F500" s="53"/>
      <c r="G500" s="53"/>
      <c r="H500" s="54"/>
      <c r="I500" s="55"/>
      <c r="J500" s="53"/>
      <c r="K500" s="56"/>
    </row>
    <row r="501" spans="1:11" s="3" customFormat="1" x14ac:dyDescent="0.2">
      <c r="A501" s="29" t="s">
        <v>964</v>
      </c>
      <c r="B501" s="30" t="s">
        <v>965</v>
      </c>
      <c r="C501" s="190">
        <f t="shared" si="7"/>
        <v>0</v>
      </c>
      <c r="D501" s="31">
        <f>+Enero!D501+Febrero!D501+'Marzo '!D501+'Abril '!D501+'Mayo '!D501+Junio!D501+Julio!D501+Agosto!D501+Septiembre!D501+'Octubre '!D501+Noviembre!D501+'Diciembre '!D501</f>
        <v>0</v>
      </c>
      <c r="E501" s="31">
        <f>+Enero!E501+Febrero!E501+'Marzo '!E501+'Abril '!E501+'Mayo '!E501+Junio!E501+Julio!E501+Agosto!E501+Septiembre!E501+'Octubre '!E501+Noviembre!E501+'Diciembre '!E501</f>
        <v>0</v>
      </c>
      <c r="F501" s="32"/>
      <c r="G501" s="32"/>
      <c r="H501" s="33"/>
      <c r="I501" s="34"/>
      <c r="J501" s="32"/>
      <c r="K501" s="35"/>
    </row>
    <row r="502" spans="1:11" s="3" customFormat="1" x14ac:dyDescent="0.2">
      <c r="A502" s="29" t="s">
        <v>966</v>
      </c>
      <c r="B502" s="30" t="s">
        <v>967</v>
      </c>
      <c r="C502" s="190">
        <f t="shared" si="7"/>
        <v>0</v>
      </c>
      <c r="D502" s="31">
        <f>+Enero!D502+Febrero!D502+'Marzo '!D502+'Abril '!D502+'Mayo '!D502+Junio!D502+Julio!D502+Agosto!D502+Septiembre!D502+'Octubre '!D502+Noviembre!D502+'Diciembre '!D502</f>
        <v>0</v>
      </c>
      <c r="E502" s="31">
        <f>+Enero!E502+Febrero!E502+'Marzo '!E502+'Abril '!E502+'Mayo '!E502+Junio!E502+Julio!E502+Agosto!E502+Septiembre!E502+'Octubre '!E502+Noviembre!E502+'Diciembre '!E502</f>
        <v>0</v>
      </c>
      <c r="F502" s="32"/>
      <c r="G502" s="32"/>
      <c r="H502" s="33"/>
      <c r="I502" s="34"/>
      <c r="J502" s="32"/>
      <c r="K502" s="35"/>
    </row>
    <row r="503" spans="1:11" s="3" customFormat="1" x14ac:dyDescent="0.2">
      <c r="A503" s="29" t="s">
        <v>968</v>
      </c>
      <c r="B503" s="30" t="s">
        <v>969</v>
      </c>
      <c r="C503" s="190">
        <f t="shared" si="7"/>
        <v>0</v>
      </c>
      <c r="D503" s="31">
        <f>+Enero!D503+Febrero!D503+'Marzo '!D503+'Abril '!D503+'Mayo '!D503+Junio!D503+Julio!D503+Agosto!D503+Septiembre!D503+'Octubre '!D503+Noviembre!D503+'Diciembre '!D503</f>
        <v>0</v>
      </c>
      <c r="E503" s="31">
        <f>+Enero!E503+Febrero!E503+'Marzo '!E503+'Abril '!E503+'Mayo '!E503+Junio!E503+Julio!E503+Agosto!E503+Septiembre!E503+'Octubre '!E503+Noviembre!E503+'Diciembre '!E503</f>
        <v>0</v>
      </c>
      <c r="F503" s="32"/>
      <c r="G503" s="32"/>
      <c r="H503" s="33"/>
      <c r="I503" s="34"/>
      <c r="J503" s="32"/>
      <c r="K503" s="35"/>
    </row>
    <row r="504" spans="1:11" s="3" customFormat="1" x14ac:dyDescent="0.2">
      <c r="A504" s="29" t="s">
        <v>970</v>
      </c>
      <c r="B504" s="30" t="s">
        <v>971</v>
      </c>
      <c r="C504" s="190">
        <f t="shared" si="7"/>
        <v>1</v>
      </c>
      <c r="D504" s="31">
        <f>+Enero!D504+Febrero!D504+'Marzo '!D504+'Abril '!D504+'Mayo '!D504+Junio!D504+Julio!D504+Agosto!D504+Septiembre!D504+'Octubre '!D504+Noviembre!D504+'Diciembre '!D504</f>
        <v>0</v>
      </c>
      <c r="E504" s="31">
        <f>+Enero!E504+Febrero!E504+'Marzo '!E504+'Abril '!E504+'Mayo '!E504+Junio!E504+Julio!E504+Agosto!E504+Septiembre!E504+'Octubre '!E504+Noviembre!E504+'Diciembre '!E504</f>
        <v>1</v>
      </c>
      <c r="F504" s="32"/>
      <c r="G504" s="32"/>
      <c r="H504" s="33"/>
      <c r="I504" s="34"/>
      <c r="J504" s="32"/>
      <c r="K504" s="35"/>
    </row>
    <row r="505" spans="1:11" s="3" customFormat="1" x14ac:dyDescent="0.2">
      <c r="A505" s="29" t="s">
        <v>972</v>
      </c>
      <c r="B505" s="30" t="s">
        <v>973</v>
      </c>
      <c r="C505" s="190">
        <f t="shared" si="7"/>
        <v>0</v>
      </c>
      <c r="D505" s="31">
        <f>+Enero!D505+Febrero!D505+'Marzo '!D505+'Abril '!D505+'Mayo '!D505+Junio!D505+Julio!D505+Agosto!D505+Septiembre!D505+'Octubre '!D505+Noviembre!D505+'Diciembre '!D505</f>
        <v>0</v>
      </c>
      <c r="E505" s="31">
        <f>+Enero!E505+Febrero!E505+'Marzo '!E505+'Abril '!E505+'Mayo '!E505+Junio!E505+Julio!E505+Agosto!E505+Septiembre!E505+'Octubre '!E505+Noviembre!E505+'Diciembre '!E505</f>
        <v>0</v>
      </c>
      <c r="F505" s="32"/>
      <c r="G505" s="32"/>
      <c r="H505" s="33"/>
      <c r="I505" s="34"/>
      <c r="J505" s="32"/>
      <c r="K505" s="35"/>
    </row>
    <row r="506" spans="1:11" s="3" customFormat="1" x14ac:dyDescent="0.2">
      <c r="A506" s="29" t="s">
        <v>974</v>
      </c>
      <c r="B506" s="30" t="s">
        <v>975</v>
      </c>
      <c r="C506" s="190">
        <f t="shared" si="7"/>
        <v>0</v>
      </c>
      <c r="D506" s="31">
        <f>+Enero!D506+Febrero!D506+'Marzo '!D506+'Abril '!D506+'Mayo '!D506+Junio!D506+Julio!D506+Agosto!D506+Septiembre!D506+'Octubre '!D506+Noviembre!D506+'Diciembre '!D506</f>
        <v>0</v>
      </c>
      <c r="E506" s="31">
        <f>+Enero!E506+Febrero!E506+'Marzo '!E506+'Abril '!E506+'Mayo '!E506+Junio!E506+Julio!E506+Agosto!E506+Septiembre!E506+'Octubre '!E506+Noviembre!E506+'Diciembre '!E506</f>
        <v>0</v>
      </c>
      <c r="F506" s="32"/>
      <c r="G506" s="32"/>
      <c r="H506" s="33"/>
      <c r="I506" s="34"/>
      <c r="J506" s="32"/>
      <c r="K506" s="35"/>
    </row>
    <row r="507" spans="1:11" s="3" customFormat="1" x14ac:dyDescent="0.2">
      <c r="A507" s="29" t="s">
        <v>976</v>
      </c>
      <c r="B507" s="30" t="s">
        <v>977</v>
      </c>
      <c r="C507" s="190">
        <f t="shared" si="7"/>
        <v>0</v>
      </c>
      <c r="D507" s="31">
        <f>+Enero!D507+Febrero!D507+'Marzo '!D507+'Abril '!D507+'Mayo '!D507+Junio!D507+Julio!D507+Agosto!D507+Septiembre!D507+'Octubre '!D507+Noviembre!D507+'Diciembre '!D507</f>
        <v>0</v>
      </c>
      <c r="E507" s="31">
        <f>+Enero!E507+Febrero!E507+'Marzo '!E507+'Abril '!E507+'Mayo '!E507+Junio!E507+Julio!E507+Agosto!E507+Septiembre!E507+'Octubre '!E507+Noviembre!E507+'Diciembre '!E507</f>
        <v>0</v>
      </c>
      <c r="F507" s="32"/>
      <c r="G507" s="32"/>
      <c r="H507" s="33"/>
      <c r="I507" s="34"/>
      <c r="J507" s="32"/>
      <c r="K507" s="35"/>
    </row>
    <row r="508" spans="1:11" s="3" customFormat="1" x14ac:dyDescent="0.2">
      <c r="A508" s="29" t="s">
        <v>978</v>
      </c>
      <c r="B508" s="30" t="s">
        <v>979</v>
      </c>
      <c r="C508" s="190">
        <f t="shared" si="7"/>
        <v>1</v>
      </c>
      <c r="D508" s="31">
        <f>+Enero!D508+Febrero!D508+'Marzo '!D508+'Abril '!D508+'Mayo '!D508+Junio!D508+Julio!D508+Agosto!D508+Septiembre!D508+'Octubre '!D508+Noviembre!D508+'Diciembre '!D508</f>
        <v>0</v>
      </c>
      <c r="E508" s="31">
        <f>+Enero!E508+Febrero!E508+'Marzo '!E508+'Abril '!E508+'Mayo '!E508+Junio!E508+Julio!E508+Agosto!E508+Septiembre!E508+'Octubre '!E508+Noviembre!E508+'Diciembre '!E508</f>
        <v>1</v>
      </c>
      <c r="F508" s="32"/>
      <c r="G508" s="32"/>
      <c r="H508" s="33"/>
      <c r="I508" s="34"/>
      <c r="J508" s="32"/>
      <c r="K508" s="35"/>
    </row>
    <row r="509" spans="1:11" s="3" customFormat="1" x14ac:dyDescent="0.2">
      <c r="A509" s="29" t="s">
        <v>980</v>
      </c>
      <c r="B509" s="30" t="s">
        <v>981</v>
      </c>
      <c r="C509" s="190">
        <f t="shared" si="7"/>
        <v>0</v>
      </c>
      <c r="D509" s="31">
        <f>+Enero!D509+Febrero!D509+'Marzo '!D509+'Abril '!D509+'Mayo '!D509+Junio!D509+Julio!D509+Agosto!D509+Septiembre!D509+'Octubre '!D509+Noviembre!D509+'Diciembre '!D509</f>
        <v>0</v>
      </c>
      <c r="E509" s="31">
        <f>+Enero!E509+Febrero!E509+'Marzo '!E509+'Abril '!E509+'Mayo '!E509+Junio!E509+Julio!E509+Agosto!E509+Septiembre!E509+'Octubre '!E509+Noviembre!E509+'Diciembre '!E509</f>
        <v>0</v>
      </c>
      <c r="F509" s="32"/>
      <c r="G509" s="32"/>
      <c r="H509" s="33"/>
      <c r="I509" s="34"/>
      <c r="J509" s="32"/>
      <c r="K509" s="35"/>
    </row>
    <row r="510" spans="1:11" s="3" customFormat="1" x14ac:dyDescent="0.2">
      <c r="A510" s="29" t="s">
        <v>982</v>
      </c>
      <c r="B510" s="30" t="s">
        <v>983</v>
      </c>
      <c r="C510" s="190">
        <f t="shared" si="7"/>
        <v>0</v>
      </c>
      <c r="D510" s="31">
        <f>+Enero!D510+Febrero!D510+'Marzo '!D510+'Abril '!D510+'Mayo '!D510+Junio!D510+Julio!D510+Agosto!D510+Septiembre!D510+'Octubre '!D510+Noviembre!D510+'Diciembre '!D510</f>
        <v>0</v>
      </c>
      <c r="E510" s="31">
        <f>+Enero!E510+Febrero!E510+'Marzo '!E510+'Abril '!E510+'Mayo '!E510+Junio!E510+Julio!E510+Agosto!E510+Septiembre!E510+'Octubre '!E510+Noviembre!E510+'Diciembre '!E510</f>
        <v>0</v>
      </c>
      <c r="F510" s="32"/>
      <c r="G510" s="32"/>
      <c r="H510" s="33"/>
      <c r="I510" s="34"/>
      <c r="J510" s="32"/>
      <c r="K510" s="35"/>
    </row>
    <row r="511" spans="1:11" s="3" customFormat="1" x14ac:dyDescent="0.2">
      <c r="A511" s="29" t="s">
        <v>984</v>
      </c>
      <c r="B511" s="30" t="s">
        <v>985</v>
      </c>
      <c r="C511" s="190">
        <f t="shared" si="7"/>
        <v>0</v>
      </c>
      <c r="D511" s="31">
        <f>+Enero!D511+Febrero!D511+'Marzo '!D511+'Abril '!D511+'Mayo '!D511+Junio!D511+Julio!D511+Agosto!D511+Septiembre!D511+'Octubre '!D511+Noviembre!D511+'Diciembre '!D511</f>
        <v>0</v>
      </c>
      <c r="E511" s="31">
        <f>+Enero!E511+Febrero!E511+'Marzo '!E511+'Abril '!E511+'Mayo '!E511+Junio!E511+Julio!E511+Agosto!E511+Septiembre!E511+'Octubre '!E511+Noviembre!E511+'Diciembre '!E511</f>
        <v>0</v>
      </c>
      <c r="F511" s="32"/>
      <c r="G511" s="32"/>
      <c r="H511" s="33"/>
      <c r="I511" s="34"/>
      <c r="J511" s="32"/>
      <c r="K511" s="35"/>
    </row>
    <row r="512" spans="1:11" s="3" customFormat="1" x14ac:dyDescent="0.2">
      <c r="A512" s="29" t="s">
        <v>986</v>
      </c>
      <c r="B512" s="30" t="s">
        <v>987</v>
      </c>
      <c r="C512" s="190">
        <f t="shared" si="7"/>
        <v>4</v>
      </c>
      <c r="D512" s="31">
        <f>+Enero!D512+Febrero!D512+'Marzo '!D512+'Abril '!D512+'Mayo '!D512+Junio!D512+Julio!D512+Agosto!D512+Septiembre!D512+'Octubre '!D512+Noviembre!D512+'Diciembre '!D512</f>
        <v>0</v>
      </c>
      <c r="E512" s="31">
        <f>+Enero!E512+Febrero!E512+'Marzo '!E512+'Abril '!E512+'Mayo '!E512+Junio!E512+Julio!E512+Agosto!E512+Septiembre!E512+'Octubre '!E512+Noviembre!E512+'Diciembre '!E512</f>
        <v>4</v>
      </c>
      <c r="F512" s="32"/>
      <c r="G512" s="32"/>
      <c r="H512" s="33"/>
      <c r="I512" s="34"/>
      <c r="J512" s="32"/>
      <c r="K512" s="35"/>
    </row>
    <row r="513" spans="1:11" s="3" customFormat="1" x14ac:dyDescent="0.2">
      <c r="A513" s="29" t="s">
        <v>988</v>
      </c>
      <c r="B513" s="30" t="s">
        <v>989</v>
      </c>
      <c r="C513" s="190">
        <f t="shared" si="7"/>
        <v>0</v>
      </c>
      <c r="D513" s="31">
        <f>+Enero!D513+Febrero!D513+'Marzo '!D513+'Abril '!D513+'Mayo '!D513+Junio!D513+Julio!D513+Agosto!D513+Septiembre!D513+'Octubre '!D513+Noviembre!D513+'Diciembre '!D513</f>
        <v>0</v>
      </c>
      <c r="E513" s="31">
        <f>+Enero!E513+Febrero!E513+'Marzo '!E513+'Abril '!E513+'Mayo '!E513+Junio!E513+Julio!E513+Agosto!E513+Septiembre!E513+'Octubre '!E513+Noviembre!E513+'Diciembre '!E513</f>
        <v>0</v>
      </c>
      <c r="F513" s="32"/>
      <c r="G513" s="32"/>
      <c r="H513" s="33"/>
      <c r="I513" s="34"/>
      <c r="J513" s="32"/>
      <c r="K513" s="35"/>
    </row>
    <row r="514" spans="1:11" s="3" customFormat="1" x14ac:dyDescent="0.2">
      <c r="A514" s="29" t="s">
        <v>990</v>
      </c>
      <c r="B514" s="30" t="s">
        <v>991</v>
      </c>
      <c r="C514" s="190">
        <f t="shared" si="7"/>
        <v>0</v>
      </c>
      <c r="D514" s="31">
        <f>+Enero!D514+Febrero!D514+'Marzo '!D514+'Abril '!D514+'Mayo '!D514+Junio!D514+Julio!D514+Agosto!D514+Septiembre!D514+'Octubre '!D514+Noviembre!D514+'Diciembre '!D514</f>
        <v>0</v>
      </c>
      <c r="E514" s="31">
        <f>+Enero!E514+Febrero!E514+'Marzo '!E514+'Abril '!E514+'Mayo '!E514+Junio!E514+Julio!E514+Agosto!E514+Septiembre!E514+'Octubre '!E514+Noviembre!E514+'Diciembre '!E514</f>
        <v>0</v>
      </c>
      <c r="F514" s="32"/>
      <c r="G514" s="32"/>
      <c r="H514" s="33"/>
      <c r="I514" s="34"/>
      <c r="J514" s="32"/>
      <c r="K514" s="35"/>
    </row>
    <row r="515" spans="1:11" s="3" customFormat="1" x14ac:dyDescent="0.2">
      <c r="A515" s="29" t="s">
        <v>992</v>
      </c>
      <c r="B515" s="30" t="s">
        <v>993</v>
      </c>
      <c r="C515" s="190">
        <f t="shared" si="7"/>
        <v>0</v>
      </c>
      <c r="D515" s="31">
        <f>+Enero!D515+Febrero!D515+'Marzo '!D515+'Abril '!D515+'Mayo '!D515+Junio!D515+Julio!D515+Agosto!D515+Septiembre!D515+'Octubre '!D515+Noviembre!D515+'Diciembre '!D515</f>
        <v>0</v>
      </c>
      <c r="E515" s="31">
        <f>+Enero!E515+Febrero!E515+'Marzo '!E515+'Abril '!E515+'Mayo '!E515+Junio!E515+Julio!E515+Agosto!E515+Septiembre!E515+'Octubre '!E515+Noviembre!E515+'Diciembre '!E515</f>
        <v>0</v>
      </c>
      <c r="F515" s="32"/>
      <c r="G515" s="32"/>
      <c r="H515" s="33"/>
      <c r="I515" s="34"/>
      <c r="J515" s="32"/>
      <c r="K515" s="35"/>
    </row>
    <row r="516" spans="1:11" s="3" customFormat="1" x14ac:dyDescent="0.2">
      <c r="A516" s="29" t="s">
        <v>994</v>
      </c>
      <c r="B516" s="30" t="s">
        <v>995</v>
      </c>
      <c r="C516" s="190">
        <f t="shared" si="7"/>
        <v>0</v>
      </c>
      <c r="D516" s="31">
        <f>+Enero!D516+Febrero!D516+'Marzo '!D516+'Abril '!D516+'Mayo '!D516+Junio!D516+Julio!D516+Agosto!D516+Septiembre!D516+'Octubre '!D516+Noviembre!D516+'Diciembre '!D516</f>
        <v>0</v>
      </c>
      <c r="E516" s="31">
        <f>+Enero!E516+Febrero!E516+'Marzo '!E516+'Abril '!E516+'Mayo '!E516+Junio!E516+Julio!E516+Agosto!E516+Septiembre!E516+'Octubre '!E516+Noviembre!E516+'Diciembre '!E516</f>
        <v>0</v>
      </c>
      <c r="F516" s="32"/>
      <c r="G516" s="32"/>
      <c r="H516" s="33"/>
      <c r="I516" s="34"/>
      <c r="J516" s="32"/>
      <c r="K516" s="35"/>
    </row>
    <row r="517" spans="1:11" s="3" customFormat="1" x14ac:dyDescent="0.2">
      <c r="A517" s="29" t="s">
        <v>996</v>
      </c>
      <c r="B517" s="30" t="s">
        <v>997</v>
      </c>
      <c r="C517" s="190">
        <f t="shared" si="7"/>
        <v>0</v>
      </c>
      <c r="D517" s="31">
        <f>+Enero!D517+Febrero!D517+'Marzo '!D517+'Abril '!D517+'Mayo '!D517+Junio!D517+Julio!D517+Agosto!D517+Septiembre!D517+'Octubre '!D517+Noviembre!D517+'Diciembre '!D517</f>
        <v>0</v>
      </c>
      <c r="E517" s="31">
        <f>+Enero!E517+Febrero!E517+'Marzo '!E517+'Abril '!E517+'Mayo '!E517+Junio!E517+Julio!E517+Agosto!E517+Septiembre!E517+'Octubre '!E517+Noviembre!E517+'Diciembre '!E517</f>
        <v>0</v>
      </c>
      <c r="F517" s="32"/>
      <c r="G517" s="32"/>
      <c r="H517" s="33"/>
      <c r="I517" s="34"/>
      <c r="J517" s="32"/>
      <c r="K517" s="35"/>
    </row>
    <row r="518" spans="1:11" s="3" customFormat="1" x14ac:dyDescent="0.2">
      <c r="A518" s="29" t="s">
        <v>998</v>
      </c>
      <c r="B518" s="30" t="s">
        <v>999</v>
      </c>
      <c r="C518" s="190">
        <f t="shared" si="7"/>
        <v>0</v>
      </c>
      <c r="D518" s="31">
        <f>+Enero!D518+Febrero!D518+'Marzo '!D518+'Abril '!D518+'Mayo '!D518+Junio!D518+Julio!D518+Agosto!D518+Septiembre!D518+'Octubre '!D518+Noviembre!D518+'Diciembre '!D518</f>
        <v>0</v>
      </c>
      <c r="E518" s="31">
        <f>+Enero!E518+Febrero!E518+'Marzo '!E518+'Abril '!E518+'Mayo '!E518+Junio!E518+Julio!E518+Agosto!E518+Septiembre!E518+'Octubre '!E518+Noviembre!E518+'Diciembre '!E518</f>
        <v>0</v>
      </c>
      <c r="F518" s="32"/>
      <c r="G518" s="32"/>
      <c r="H518" s="33"/>
      <c r="I518" s="34"/>
      <c r="J518" s="32"/>
      <c r="K518" s="35"/>
    </row>
    <row r="519" spans="1:11" s="3" customFormat="1" x14ac:dyDescent="0.2">
      <c r="A519" s="29" t="s">
        <v>1000</v>
      </c>
      <c r="B519" s="30" t="s">
        <v>1001</v>
      </c>
      <c r="C519" s="190">
        <f t="shared" si="7"/>
        <v>0</v>
      </c>
      <c r="D519" s="31">
        <f>+Enero!D519+Febrero!D519+'Marzo '!D519+'Abril '!D519+'Mayo '!D519+Junio!D519+Julio!D519+Agosto!D519+Septiembre!D519+'Octubre '!D519+Noviembre!D519+'Diciembre '!D519</f>
        <v>0</v>
      </c>
      <c r="E519" s="31">
        <f>+Enero!E519+Febrero!E519+'Marzo '!E519+'Abril '!E519+'Mayo '!E519+Junio!E519+Julio!E519+Agosto!E519+Septiembre!E519+'Octubre '!E519+Noviembre!E519+'Diciembre '!E519</f>
        <v>0</v>
      </c>
      <c r="F519" s="32"/>
      <c r="G519" s="32"/>
      <c r="H519" s="33"/>
      <c r="I519" s="34"/>
      <c r="J519" s="32"/>
      <c r="K519" s="35"/>
    </row>
    <row r="520" spans="1:11" s="3" customFormat="1" x14ac:dyDescent="0.2">
      <c r="A520" s="29" t="s">
        <v>1002</v>
      </c>
      <c r="B520" s="30" t="s">
        <v>1003</v>
      </c>
      <c r="C520" s="190">
        <f t="shared" si="7"/>
        <v>0</v>
      </c>
      <c r="D520" s="31">
        <f>+Enero!D520+Febrero!D520+'Marzo '!D520+'Abril '!D520+'Mayo '!D520+Junio!D520+Julio!D520+Agosto!D520+Septiembre!D520+'Octubre '!D520+Noviembre!D520+'Diciembre '!D520</f>
        <v>0</v>
      </c>
      <c r="E520" s="31">
        <f>+Enero!E520+Febrero!E520+'Marzo '!E520+'Abril '!E520+'Mayo '!E520+Junio!E520+Julio!E520+Agosto!E520+Septiembre!E520+'Octubre '!E520+Noviembre!E520+'Diciembre '!E520</f>
        <v>0</v>
      </c>
      <c r="F520" s="32"/>
      <c r="G520" s="32"/>
      <c r="H520" s="33"/>
      <c r="I520" s="34"/>
      <c r="J520" s="32"/>
      <c r="K520" s="35"/>
    </row>
    <row r="521" spans="1:11" s="3" customFormat="1" x14ac:dyDescent="0.2">
      <c r="A521" s="29" t="s">
        <v>1004</v>
      </c>
      <c r="B521" s="30" t="s">
        <v>1005</v>
      </c>
      <c r="C521" s="190">
        <f t="shared" si="7"/>
        <v>0</v>
      </c>
      <c r="D521" s="31">
        <f>+Enero!D521+Febrero!D521+'Marzo '!D521+'Abril '!D521+'Mayo '!D521+Junio!D521+Julio!D521+Agosto!D521+Septiembre!D521+'Octubre '!D521+Noviembre!D521+'Diciembre '!D521</f>
        <v>0</v>
      </c>
      <c r="E521" s="31">
        <f>+Enero!E521+Febrero!E521+'Marzo '!E521+'Abril '!E521+'Mayo '!E521+Junio!E521+Julio!E521+Agosto!E521+Septiembre!E521+'Octubre '!E521+Noviembre!E521+'Diciembre '!E521</f>
        <v>0</v>
      </c>
      <c r="F521" s="32"/>
      <c r="G521" s="32"/>
      <c r="H521" s="33"/>
      <c r="I521" s="34"/>
      <c r="J521" s="32"/>
      <c r="K521" s="35"/>
    </row>
    <row r="522" spans="1:11" s="3" customFormat="1" x14ac:dyDescent="0.2">
      <c r="A522" s="29" t="s">
        <v>1006</v>
      </c>
      <c r="B522" s="30" t="s">
        <v>1007</v>
      </c>
      <c r="C522" s="190">
        <f t="shared" si="7"/>
        <v>0</v>
      </c>
      <c r="D522" s="31">
        <f>+Enero!D522+Febrero!D522+'Marzo '!D522+'Abril '!D522+'Mayo '!D522+Junio!D522+Julio!D522+Agosto!D522+Septiembre!D522+'Octubre '!D522+Noviembre!D522+'Diciembre '!D522</f>
        <v>0</v>
      </c>
      <c r="E522" s="31">
        <f>+Enero!E522+Febrero!E522+'Marzo '!E522+'Abril '!E522+'Mayo '!E522+Junio!E522+Julio!E522+Agosto!E522+Septiembre!E522+'Octubre '!E522+Noviembre!E522+'Diciembre '!E522</f>
        <v>0</v>
      </c>
      <c r="F522" s="32"/>
      <c r="G522" s="32"/>
      <c r="H522" s="33"/>
      <c r="I522" s="34"/>
      <c r="J522" s="32"/>
      <c r="K522" s="35"/>
    </row>
    <row r="523" spans="1:11" s="3" customFormat="1" x14ac:dyDescent="0.2">
      <c r="A523" s="29" t="s">
        <v>1008</v>
      </c>
      <c r="B523" s="30" t="s">
        <v>1009</v>
      </c>
      <c r="C523" s="190">
        <f t="shared" si="7"/>
        <v>0</v>
      </c>
      <c r="D523" s="31">
        <f>+Enero!D523+Febrero!D523+'Marzo '!D523+'Abril '!D523+'Mayo '!D523+Junio!D523+Julio!D523+Agosto!D523+Septiembre!D523+'Octubre '!D523+Noviembre!D523+'Diciembre '!D523</f>
        <v>0</v>
      </c>
      <c r="E523" s="31">
        <f>+Enero!E523+Febrero!E523+'Marzo '!E523+'Abril '!E523+'Mayo '!E523+Junio!E523+Julio!E523+Agosto!E523+Septiembre!E523+'Octubre '!E523+Noviembre!E523+'Diciembre '!E523</f>
        <v>0</v>
      </c>
      <c r="F523" s="32"/>
      <c r="G523" s="32"/>
      <c r="H523" s="33"/>
      <c r="I523" s="34"/>
      <c r="J523" s="32"/>
      <c r="K523" s="35"/>
    </row>
    <row r="524" spans="1:11" s="3" customFormat="1" x14ac:dyDescent="0.2">
      <c r="A524" s="29" t="s">
        <v>1010</v>
      </c>
      <c r="B524" s="30" t="s">
        <v>1011</v>
      </c>
      <c r="C524" s="190">
        <f t="shared" si="7"/>
        <v>0</v>
      </c>
      <c r="D524" s="31">
        <f>+Enero!D524+Febrero!D524+'Marzo '!D524+'Abril '!D524+'Mayo '!D524+Junio!D524+Julio!D524+Agosto!D524+Septiembre!D524+'Octubre '!D524+Noviembre!D524+'Diciembre '!D524</f>
        <v>0</v>
      </c>
      <c r="E524" s="31">
        <f>+Enero!E524+Febrero!E524+'Marzo '!E524+'Abril '!E524+'Mayo '!E524+Junio!E524+Julio!E524+Agosto!E524+Septiembre!E524+'Octubre '!E524+Noviembre!E524+'Diciembre '!E524</f>
        <v>0</v>
      </c>
      <c r="F524" s="32"/>
      <c r="G524" s="32"/>
      <c r="H524" s="33"/>
      <c r="I524" s="34"/>
      <c r="J524" s="32"/>
      <c r="K524" s="35"/>
    </row>
    <row r="525" spans="1:11" s="3" customFormat="1" ht="34.5" x14ac:dyDescent="0.2">
      <c r="A525" s="29" t="s">
        <v>1012</v>
      </c>
      <c r="B525" s="30" t="s">
        <v>1013</v>
      </c>
      <c r="C525" s="190">
        <f t="shared" si="7"/>
        <v>0</v>
      </c>
      <c r="D525" s="31">
        <f>+Enero!D525+Febrero!D525+'Marzo '!D525+'Abril '!D525+'Mayo '!D525+Junio!D525+Julio!D525+Agosto!D525+Septiembre!D525+'Octubre '!D525+Noviembre!D525+'Diciembre '!D525</f>
        <v>0</v>
      </c>
      <c r="E525" s="31">
        <f>+Enero!E525+Febrero!E525+'Marzo '!E525+'Abril '!E525+'Mayo '!E525+Junio!E525+Julio!E525+Agosto!E525+Septiembre!E525+'Octubre '!E525+Noviembre!E525+'Diciembre '!E525</f>
        <v>0</v>
      </c>
      <c r="F525" s="32"/>
      <c r="G525" s="32"/>
      <c r="H525" s="33"/>
      <c r="I525" s="34"/>
      <c r="J525" s="32"/>
      <c r="K525" s="35"/>
    </row>
    <row r="526" spans="1:11" s="3" customFormat="1" x14ac:dyDescent="0.2">
      <c r="A526" s="29" t="s">
        <v>1014</v>
      </c>
      <c r="B526" s="30" t="s">
        <v>1015</v>
      </c>
      <c r="C526" s="190">
        <f t="shared" ref="C526:C589" si="8">+D526+E526</f>
        <v>0</v>
      </c>
      <c r="D526" s="31">
        <f>+Enero!D526+Febrero!D526+'Marzo '!D526+'Abril '!D526+'Mayo '!D526+Junio!D526+Julio!D526+Agosto!D526+Septiembre!D526+'Octubre '!D526+Noviembre!D526+'Diciembre '!D526</f>
        <v>0</v>
      </c>
      <c r="E526" s="31">
        <f>+Enero!E526+Febrero!E526+'Marzo '!E526+'Abril '!E526+'Mayo '!E526+Junio!E526+Julio!E526+Agosto!E526+Septiembre!E526+'Octubre '!E526+Noviembre!E526+'Diciembre '!E526</f>
        <v>0</v>
      </c>
      <c r="F526" s="32"/>
      <c r="G526" s="32"/>
      <c r="H526" s="33"/>
      <c r="I526" s="34"/>
      <c r="J526" s="32"/>
      <c r="K526" s="35"/>
    </row>
    <row r="527" spans="1:11" s="3" customFormat="1" x14ac:dyDescent="0.2">
      <c r="A527" s="29" t="s">
        <v>1016</v>
      </c>
      <c r="B527" s="30" t="s">
        <v>443</v>
      </c>
      <c r="C527" s="190">
        <f t="shared" si="8"/>
        <v>0</v>
      </c>
      <c r="D527" s="31">
        <f>+Enero!D527+Febrero!D527+'Marzo '!D527+'Abril '!D527+'Mayo '!D527+Junio!D527+Julio!D527+Agosto!D527+Septiembre!D527+'Octubre '!D527+Noviembre!D527+'Diciembre '!D527</f>
        <v>0</v>
      </c>
      <c r="E527" s="31">
        <f>+Enero!E527+Febrero!E527+'Marzo '!E527+'Abril '!E527+'Mayo '!E527+Junio!E527+Julio!E527+Agosto!E527+Septiembre!E527+'Octubre '!E527+Noviembre!E527+'Diciembre '!E527</f>
        <v>0</v>
      </c>
      <c r="F527" s="32"/>
      <c r="G527" s="32"/>
      <c r="H527" s="33"/>
      <c r="I527" s="34"/>
      <c r="J527" s="32"/>
      <c r="K527" s="35"/>
    </row>
    <row r="528" spans="1:11" s="3" customFormat="1" x14ac:dyDescent="0.2">
      <c r="A528" s="29" t="s">
        <v>1017</v>
      </c>
      <c r="B528" s="30" t="s">
        <v>1018</v>
      </c>
      <c r="C528" s="190">
        <f t="shared" si="8"/>
        <v>0</v>
      </c>
      <c r="D528" s="31">
        <f>+Enero!D528+Febrero!D528+'Marzo '!D528+'Abril '!D528+'Mayo '!D528+Junio!D528+Julio!D528+Agosto!D528+Septiembre!D528+'Octubre '!D528+Noviembre!D528+'Diciembre '!D528</f>
        <v>0</v>
      </c>
      <c r="E528" s="31">
        <f>+Enero!E528+Febrero!E528+'Marzo '!E528+'Abril '!E528+'Mayo '!E528+Junio!E528+Julio!E528+Agosto!E528+Septiembre!E528+'Octubre '!E528+Noviembre!E528+'Diciembre '!E528</f>
        <v>0</v>
      </c>
      <c r="F528" s="32"/>
      <c r="G528" s="32"/>
      <c r="H528" s="33"/>
      <c r="I528" s="34"/>
      <c r="J528" s="32"/>
      <c r="K528" s="35"/>
    </row>
    <row r="529" spans="1:11" s="3" customFormat="1" x14ac:dyDescent="0.2">
      <c r="A529" s="29" t="s">
        <v>1019</v>
      </c>
      <c r="B529" s="30" t="s">
        <v>891</v>
      </c>
      <c r="C529" s="190">
        <f t="shared" si="8"/>
        <v>0</v>
      </c>
      <c r="D529" s="31">
        <f>+Enero!D529+Febrero!D529+'Marzo '!D529+'Abril '!D529+'Mayo '!D529+Junio!D529+Julio!D529+Agosto!D529+Septiembre!D529+'Octubre '!D529+Noviembre!D529+'Diciembre '!D529</f>
        <v>0</v>
      </c>
      <c r="E529" s="31">
        <f>+Enero!E529+Febrero!E529+'Marzo '!E529+'Abril '!E529+'Mayo '!E529+Junio!E529+Julio!E529+Agosto!E529+Septiembre!E529+'Octubre '!E529+Noviembre!E529+'Diciembre '!E529</f>
        <v>0</v>
      </c>
      <c r="F529" s="32"/>
      <c r="G529" s="32"/>
      <c r="H529" s="33"/>
      <c r="I529" s="34"/>
      <c r="J529" s="32"/>
      <c r="K529" s="35"/>
    </row>
    <row r="530" spans="1:11" s="3" customFormat="1" x14ac:dyDescent="0.2">
      <c r="A530" s="29" t="s">
        <v>1020</v>
      </c>
      <c r="B530" s="30" t="s">
        <v>1021</v>
      </c>
      <c r="C530" s="190">
        <f t="shared" si="8"/>
        <v>0</v>
      </c>
      <c r="D530" s="31">
        <f>+Enero!D530+Febrero!D530+'Marzo '!D530+'Abril '!D530+'Mayo '!D530+Junio!D530+Julio!D530+Agosto!D530+Septiembre!D530+'Octubre '!D530+Noviembre!D530+'Diciembre '!D530</f>
        <v>0</v>
      </c>
      <c r="E530" s="31">
        <f>+Enero!E530+Febrero!E530+'Marzo '!E530+'Abril '!E530+'Mayo '!E530+Junio!E530+Julio!E530+Agosto!E530+Septiembre!E530+'Octubre '!E530+Noviembre!E530+'Diciembre '!E530</f>
        <v>0</v>
      </c>
      <c r="F530" s="32"/>
      <c r="G530" s="32"/>
      <c r="H530" s="33"/>
      <c r="I530" s="34"/>
      <c r="J530" s="32"/>
      <c r="K530" s="35"/>
    </row>
    <row r="531" spans="1:11" s="3" customFormat="1" x14ac:dyDescent="0.2">
      <c r="A531" s="29" t="s">
        <v>1022</v>
      </c>
      <c r="B531" s="30" t="s">
        <v>1023</v>
      </c>
      <c r="C531" s="190">
        <f t="shared" si="8"/>
        <v>1</v>
      </c>
      <c r="D531" s="31">
        <f>+Enero!D531+Febrero!D531+'Marzo '!D531+'Abril '!D531+'Mayo '!D531+Junio!D531+Julio!D531+Agosto!D531+Septiembre!D531+'Octubre '!D531+Noviembre!D531+'Diciembre '!D531</f>
        <v>0</v>
      </c>
      <c r="E531" s="31">
        <f>+Enero!E531+Febrero!E531+'Marzo '!E531+'Abril '!E531+'Mayo '!E531+Junio!E531+Julio!E531+Agosto!E531+Septiembre!E531+'Octubre '!E531+Noviembre!E531+'Diciembre '!E531</f>
        <v>1</v>
      </c>
      <c r="F531" s="32"/>
      <c r="G531" s="32"/>
      <c r="H531" s="33"/>
      <c r="I531" s="34"/>
      <c r="J531" s="32"/>
      <c r="K531" s="35"/>
    </row>
    <row r="532" spans="1:11" s="3" customFormat="1" x14ac:dyDescent="0.2">
      <c r="A532" s="64" t="s">
        <v>1024</v>
      </c>
      <c r="B532" s="65" t="s">
        <v>1025</v>
      </c>
      <c r="C532" s="191">
        <f t="shared" si="8"/>
        <v>0</v>
      </c>
      <c r="D532" s="31">
        <f>+Enero!D532+Febrero!D532+'Marzo '!D532+'Abril '!D532+'Mayo '!D532+Junio!D532+Julio!D532+Agosto!D532+Septiembre!D532+'Octubre '!D532+Noviembre!D532+'Diciembre '!D532</f>
        <v>0</v>
      </c>
      <c r="E532" s="31">
        <f>+Enero!E532+Febrero!E532+'Marzo '!E532+'Abril '!E532+'Mayo '!E532+Junio!E532+Julio!E532+Agosto!E532+Septiembre!E532+'Octubre '!E532+Noviembre!E532+'Diciembre '!E532</f>
        <v>0</v>
      </c>
      <c r="F532" s="32"/>
      <c r="G532" s="32"/>
      <c r="H532" s="33"/>
      <c r="I532" s="34"/>
      <c r="J532" s="32"/>
      <c r="K532" s="35"/>
    </row>
    <row r="533" spans="1:11" s="3" customFormat="1" x14ac:dyDescent="0.2">
      <c r="A533" s="63" t="s">
        <v>1026</v>
      </c>
      <c r="B533" s="36" t="s">
        <v>1027</v>
      </c>
      <c r="C533" s="191">
        <f t="shared" si="8"/>
        <v>0</v>
      </c>
      <c r="D533" s="31">
        <f>+Enero!D533+Febrero!D533+'Marzo '!D533+'Abril '!D533+'Mayo '!D533+Junio!D533+Julio!D533+Agosto!D533+Septiembre!D533+'Octubre '!D533+Noviembre!D533+'Diciembre '!D533</f>
        <v>0</v>
      </c>
      <c r="E533" s="31">
        <f>+Enero!E533+Febrero!E533+'Marzo '!E533+'Abril '!E533+'Mayo '!E533+Junio!E533+Julio!E533+Agosto!E533+Septiembre!E533+'Octubre '!E533+Noviembre!E533+'Diciembre '!E533</f>
        <v>0</v>
      </c>
      <c r="F533" s="32"/>
      <c r="G533" s="32"/>
      <c r="H533" s="33"/>
      <c r="I533" s="34"/>
      <c r="J533" s="32"/>
      <c r="K533" s="35"/>
    </row>
    <row r="534" spans="1:11" s="3" customFormat="1" x14ac:dyDescent="0.2">
      <c r="A534" s="59"/>
      <c r="B534" s="16" t="s">
        <v>1028</v>
      </c>
      <c r="C534" s="204">
        <f t="shared" si="8"/>
        <v>0</v>
      </c>
      <c r="D534" s="52">
        <f>+Enero!D534+Febrero!D534+'Marzo '!D534+'Abril '!D534+'Mayo '!D534+Junio!D534+Julio!D534+Agosto!D534+Septiembre!D534+'Octubre '!D534+Noviembre!D534+'Diciembre '!D534</f>
        <v>0</v>
      </c>
      <c r="E534" s="52">
        <f>+Enero!E534+Febrero!E534+'Marzo '!E534+'Abril '!E534+'Mayo '!E534+Junio!E534+Julio!E534+Agosto!E534+Septiembre!E534+'Octubre '!E534+Noviembre!E534+'Diciembre '!E534</f>
        <v>0</v>
      </c>
      <c r="F534" s="53"/>
      <c r="G534" s="53"/>
      <c r="H534" s="54"/>
      <c r="I534" s="55"/>
      <c r="J534" s="53"/>
      <c r="K534" s="56"/>
    </row>
    <row r="535" spans="1:11" s="3" customFormat="1" ht="15.75" customHeight="1" x14ac:dyDescent="0.2">
      <c r="A535" s="59"/>
      <c r="B535" s="71" t="s">
        <v>1029</v>
      </c>
      <c r="C535" s="202">
        <f t="shared" si="8"/>
        <v>0</v>
      </c>
      <c r="D535" s="52">
        <f>+Enero!D535+Febrero!D535+'Marzo '!D535+'Abril '!D535+'Mayo '!D535+Junio!D535+Julio!D535+Agosto!D535+Septiembre!D535+'Octubre '!D535+Noviembre!D535+'Diciembre '!D535</f>
        <v>0</v>
      </c>
      <c r="E535" s="52">
        <f>+Enero!E535+Febrero!E535+'Marzo '!E535+'Abril '!E535+'Mayo '!E535+Junio!E535+Julio!E535+Agosto!E535+Septiembre!E535+'Octubre '!E535+Noviembre!E535+'Diciembre '!E535</f>
        <v>0</v>
      </c>
      <c r="F535" s="53"/>
      <c r="G535" s="53"/>
      <c r="H535" s="54"/>
      <c r="I535" s="55"/>
      <c r="J535" s="53"/>
      <c r="K535" s="56"/>
    </row>
    <row r="536" spans="1:11" s="3" customFormat="1" x14ac:dyDescent="0.2">
      <c r="A536" s="29" t="s">
        <v>1030</v>
      </c>
      <c r="B536" s="30" t="s">
        <v>1031</v>
      </c>
      <c r="C536" s="190">
        <f t="shared" si="8"/>
        <v>0</v>
      </c>
      <c r="D536" s="31">
        <f>+Enero!D536+Febrero!D536+'Marzo '!D536+'Abril '!D536+'Mayo '!D536+Junio!D536+Julio!D536+Agosto!D536+Septiembre!D536+'Octubre '!D536+Noviembre!D536+'Diciembre '!D536</f>
        <v>0</v>
      </c>
      <c r="E536" s="31">
        <f>+Enero!E536+Febrero!E536+'Marzo '!E536+'Abril '!E536+'Mayo '!E536+Junio!E536+Julio!E536+Agosto!E536+Septiembre!E536+'Octubre '!E536+Noviembre!E536+'Diciembre '!E536</f>
        <v>0</v>
      </c>
      <c r="F536" s="32"/>
      <c r="G536" s="32"/>
      <c r="H536" s="33"/>
      <c r="I536" s="34"/>
      <c r="J536" s="32"/>
      <c r="K536" s="35"/>
    </row>
    <row r="537" spans="1:11" s="3" customFormat="1" x14ac:dyDescent="0.2">
      <c r="A537" s="29" t="s">
        <v>1032</v>
      </c>
      <c r="B537" s="30" t="s">
        <v>1033</v>
      </c>
      <c r="C537" s="190">
        <f t="shared" si="8"/>
        <v>0</v>
      </c>
      <c r="D537" s="31">
        <f>+Enero!D537+Febrero!D537+'Marzo '!D537+'Abril '!D537+'Mayo '!D537+Junio!D537+Julio!D537+Agosto!D537+Septiembre!D537+'Octubre '!D537+Noviembre!D537+'Diciembre '!D537</f>
        <v>0</v>
      </c>
      <c r="E537" s="31">
        <f>+Enero!E537+Febrero!E537+'Marzo '!E537+'Abril '!E537+'Mayo '!E537+Junio!E537+Julio!E537+Agosto!E537+Septiembre!E537+'Octubre '!E537+Noviembre!E537+'Diciembre '!E537</f>
        <v>0</v>
      </c>
      <c r="F537" s="32"/>
      <c r="G537" s="32"/>
      <c r="H537" s="33"/>
      <c r="I537" s="34"/>
      <c r="J537" s="32"/>
      <c r="K537" s="35"/>
    </row>
    <row r="538" spans="1:11" s="3" customFormat="1" x14ac:dyDescent="0.2">
      <c r="A538" s="29" t="s">
        <v>1034</v>
      </c>
      <c r="B538" s="30" t="s">
        <v>1035</v>
      </c>
      <c r="C538" s="190">
        <f t="shared" si="8"/>
        <v>0</v>
      </c>
      <c r="D538" s="31">
        <f>+Enero!D538+Febrero!D538+'Marzo '!D538+'Abril '!D538+'Mayo '!D538+Junio!D538+Julio!D538+Agosto!D538+Septiembre!D538+'Octubre '!D538+Noviembre!D538+'Diciembre '!D538</f>
        <v>0</v>
      </c>
      <c r="E538" s="31">
        <f>+Enero!E538+Febrero!E538+'Marzo '!E538+'Abril '!E538+'Mayo '!E538+Junio!E538+Julio!E538+Agosto!E538+Septiembre!E538+'Octubre '!E538+Noviembre!E538+'Diciembre '!E538</f>
        <v>0</v>
      </c>
      <c r="F538" s="32"/>
      <c r="G538" s="32"/>
      <c r="H538" s="33"/>
      <c r="I538" s="34"/>
      <c r="J538" s="32"/>
      <c r="K538" s="35"/>
    </row>
    <row r="539" spans="1:11" s="3" customFormat="1" ht="23.25" x14ac:dyDescent="0.2">
      <c r="A539" s="29" t="s">
        <v>1036</v>
      </c>
      <c r="B539" s="30" t="s">
        <v>1037</v>
      </c>
      <c r="C539" s="190">
        <f t="shared" si="8"/>
        <v>0</v>
      </c>
      <c r="D539" s="31">
        <f>+Enero!D539+Febrero!D539+'Marzo '!D539+'Abril '!D539+'Mayo '!D539+Junio!D539+Julio!D539+Agosto!D539+Septiembre!D539+'Octubre '!D539+Noviembre!D539+'Diciembre '!D539</f>
        <v>0</v>
      </c>
      <c r="E539" s="31">
        <f>+Enero!E539+Febrero!E539+'Marzo '!E539+'Abril '!E539+'Mayo '!E539+Junio!E539+Julio!E539+Agosto!E539+Septiembre!E539+'Octubre '!E539+Noviembre!E539+'Diciembre '!E539</f>
        <v>0</v>
      </c>
      <c r="F539" s="32"/>
      <c r="G539" s="32"/>
      <c r="H539" s="33"/>
      <c r="I539" s="34"/>
      <c r="J539" s="32"/>
      <c r="K539" s="35"/>
    </row>
    <row r="540" spans="1:11" s="3" customFormat="1" x14ac:dyDescent="0.2">
      <c r="A540" s="29" t="s">
        <v>1038</v>
      </c>
      <c r="B540" s="30" t="s">
        <v>1039</v>
      </c>
      <c r="C540" s="190">
        <f t="shared" si="8"/>
        <v>0</v>
      </c>
      <c r="D540" s="31">
        <f>+Enero!D540+Febrero!D540+'Marzo '!D540+'Abril '!D540+'Mayo '!D540+Junio!D540+Julio!D540+Agosto!D540+Septiembre!D540+'Octubre '!D540+Noviembre!D540+'Diciembre '!D540</f>
        <v>0</v>
      </c>
      <c r="E540" s="31">
        <f>+Enero!E540+Febrero!E540+'Marzo '!E540+'Abril '!E540+'Mayo '!E540+Junio!E540+Julio!E540+Agosto!E540+Septiembre!E540+'Octubre '!E540+Noviembre!E540+'Diciembre '!E540</f>
        <v>0</v>
      </c>
      <c r="F540" s="32"/>
      <c r="G540" s="32"/>
      <c r="H540" s="33"/>
      <c r="I540" s="34"/>
      <c r="J540" s="32"/>
      <c r="K540" s="35"/>
    </row>
    <row r="541" spans="1:11" s="3" customFormat="1" x14ac:dyDescent="0.2">
      <c r="A541" s="29" t="s">
        <v>1040</v>
      </c>
      <c r="B541" s="30" t="s">
        <v>1041</v>
      </c>
      <c r="C541" s="190">
        <f t="shared" si="8"/>
        <v>0</v>
      </c>
      <c r="D541" s="31">
        <f>+Enero!D541+Febrero!D541+'Marzo '!D541+'Abril '!D541+'Mayo '!D541+Junio!D541+Julio!D541+Agosto!D541+Septiembre!D541+'Octubre '!D541+Noviembre!D541+'Diciembre '!D541</f>
        <v>0</v>
      </c>
      <c r="E541" s="31">
        <f>+Enero!E541+Febrero!E541+'Marzo '!E541+'Abril '!E541+'Mayo '!E541+Junio!E541+Julio!E541+Agosto!E541+Septiembre!E541+'Octubre '!E541+Noviembre!E541+'Diciembre '!E541</f>
        <v>0</v>
      </c>
      <c r="F541" s="32"/>
      <c r="G541" s="32"/>
      <c r="H541" s="33"/>
      <c r="I541" s="34"/>
      <c r="J541" s="32"/>
      <c r="K541" s="35"/>
    </row>
    <row r="542" spans="1:11" s="3" customFormat="1" x14ac:dyDescent="0.2">
      <c r="A542" s="29" t="s">
        <v>1042</v>
      </c>
      <c r="B542" s="30" t="s">
        <v>1043</v>
      </c>
      <c r="C542" s="190">
        <f t="shared" si="8"/>
        <v>0</v>
      </c>
      <c r="D542" s="31">
        <f>+Enero!D542+Febrero!D542+'Marzo '!D542+'Abril '!D542+'Mayo '!D542+Junio!D542+Julio!D542+Agosto!D542+Septiembre!D542+'Octubre '!D542+Noviembre!D542+'Diciembre '!D542</f>
        <v>0</v>
      </c>
      <c r="E542" s="31">
        <f>+Enero!E542+Febrero!E542+'Marzo '!E542+'Abril '!E542+'Mayo '!E542+Junio!E542+Julio!E542+Agosto!E542+Septiembre!E542+'Octubre '!E542+Noviembre!E542+'Diciembre '!E542</f>
        <v>0</v>
      </c>
      <c r="F542" s="32"/>
      <c r="G542" s="32"/>
      <c r="H542" s="33"/>
      <c r="I542" s="34"/>
      <c r="J542" s="32"/>
      <c r="K542" s="35"/>
    </row>
    <row r="543" spans="1:11" s="3" customFormat="1" x14ac:dyDescent="0.2">
      <c r="A543" s="29" t="s">
        <v>1044</v>
      </c>
      <c r="B543" s="30" t="s">
        <v>1045</v>
      </c>
      <c r="C543" s="190">
        <f t="shared" si="8"/>
        <v>0</v>
      </c>
      <c r="D543" s="31">
        <f>+Enero!D543+Febrero!D543+'Marzo '!D543+'Abril '!D543+'Mayo '!D543+Junio!D543+Julio!D543+Agosto!D543+Septiembre!D543+'Octubre '!D543+Noviembre!D543+'Diciembre '!D543</f>
        <v>0</v>
      </c>
      <c r="E543" s="31">
        <f>+Enero!E543+Febrero!E543+'Marzo '!E543+'Abril '!E543+'Mayo '!E543+Junio!E543+Julio!E543+Agosto!E543+Septiembre!E543+'Octubre '!E543+Noviembre!E543+'Diciembre '!E543</f>
        <v>0</v>
      </c>
      <c r="F543" s="32"/>
      <c r="G543" s="32"/>
      <c r="H543" s="33"/>
      <c r="I543" s="34"/>
      <c r="J543" s="32"/>
      <c r="K543" s="35"/>
    </row>
    <row r="544" spans="1:11" s="3" customFormat="1" x14ac:dyDescent="0.2">
      <c r="A544" s="29" t="s">
        <v>1046</v>
      </c>
      <c r="B544" s="30" t="s">
        <v>1047</v>
      </c>
      <c r="C544" s="190">
        <f t="shared" si="8"/>
        <v>0</v>
      </c>
      <c r="D544" s="31">
        <f>+Enero!D544+Febrero!D544+'Marzo '!D544+'Abril '!D544+'Mayo '!D544+Junio!D544+Julio!D544+Agosto!D544+Septiembre!D544+'Octubre '!D544+Noviembre!D544+'Diciembre '!D544</f>
        <v>0</v>
      </c>
      <c r="E544" s="31">
        <f>+Enero!E544+Febrero!E544+'Marzo '!E544+'Abril '!E544+'Mayo '!E544+Junio!E544+Julio!E544+Agosto!E544+Septiembre!E544+'Octubre '!E544+Noviembre!E544+'Diciembre '!E544</f>
        <v>0</v>
      </c>
      <c r="F544" s="32"/>
      <c r="G544" s="32"/>
      <c r="H544" s="33"/>
      <c r="I544" s="34"/>
      <c r="J544" s="32"/>
      <c r="K544" s="35"/>
    </row>
    <row r="545" spans="1:11" s="3" customFormat="1" x14ac:dyDescent="0.2">
      <c r="A545" s="29" t="s">
        <v>1048</v>
      </c>
      <c r="B545" s="30" t="s">
        <v>1049</v>
      </c>
      <c r="C545" s="190">
        <f t="shared" si="8"/>
        <v>0</v>
      </c>
      <c r="D545" s="31">
        <f>+Enero!D545+Febrero!D545+'Marzo '!D545+'Abril '!D545+'Mayo '!D545+Junio!D545+Julio!D545+Agosto!D545+Septiembre!D545+'Octubre '!D545+Noviembre!D545+'Diciembre '!D545</f>
        <v>0</v>
      </c>
      <c r="E545" s="31">
        <f>+Enero!E545+Febrero!E545+'Marzo '!E545+'Abril '!E545+'Mayo '!E545+Junio!E545+Julio!E545+Agosto!E545+Septiembre!E545+'Octubre '!E545+Noviembre!E545+'Diciembre '!E545</f>
        <v>0</v>
      </c>
      <c r="F545" s="32"/>
      <c r="G545" s="32"/>
      <c r="H545" s="33"/>
      <c r="I545" s="34"/>
      <c r="J545" s="32"/>
      <c r="K545" s="35"/>
    </row>
    <row r="546" spans="1:11" s="3" customFormat="1" x14ac:dyDescent="0.2">
      <c r="A546" s="29" t="s">
        <v>1050</v>
      </c>
      <c r="B546" s="30" t="s">
        <v>1051</v>
      </c>
      <c r="C546" s="190">
        <f t="shared" si="8"/>
        <v>0</v>
      </c>
      <c r="D546" s="31">
        <f>+Enero!D546+Febrero!D546+'Marzo '!D546+'Abril '!D546+'Mayo '!D546+Junio!D546+Julio!D546+Agosto!D546+Septiembre!D546+'Octubre '!D546+Noviembre!D546+'Diciembre '!D546</f>
        <v>0</v>
      </c>
      <c r="E546" s="31">
        <f>+Enero!E546+Febrero!E546+'Marzo '!E546+'Abril '!E546+'Mayo '!E546+Junio!E546+Julio!E546+Agosto!E546+Septiembre!E546+'Octubre '!E546+Noviembre!E546+'Diciembre '!E546</f>
        <v>0</v>
      </c>
      <c r="F546" s="32"/>
      <c r="G546" s="32"/>
      <c r="H546" s="33"/>
      <c r="I546" s="34"/>
      <c r="J546" s="32"/>
      <c r="K546" s="35"/>
    </row>
    <row r="547" spans="1:11" s="3" customFormat="1" x14ac:dyDescent="0.2">
      <c r="A547" s="29" t="s">
        <v>1052</v>
      </c>
      <c r="B547" s="30" t="s">
        <v>1053</v>
      </c>
      <c r="C547" s="190">
        <f t="shared" si="8"/>
        <v>0</v>
      </c>
      <c r="D547" s="31">
        <f>+Enero!D547+Febrero!D547+'Marzo '!D547+'Abril '!D547+'Mayo '!D547+Junio!D547+Julio!D547+Agosto!D547+Septiembre!D547+'Octubre '!D547+Noviembre!D547+'Diciembre '!D547</f>
        <v>0</v>
      </c>
      <c r="E547" s="31">
        <f>+Enero!E547+Febrero!E547+'Marzo '!E547+'Abril '!E547+'Mayo '!E547+Junio!E547+Julio!E547+Agosto!E547+Septiembre!E547+'Octubre '!E547+Noviembre!E547+'Diciembre '!E547</f>
        <v>0</v>
      </c>
      <c r="F547" s="32"/>
      <c r="G547" s="32"/>
      <c r="H547" s="33"/>
      <c r="I547" s="34"/>
      <c r="J547" s="32"/>
      <c r="K547" s="35"/>
    </row>
    <row r="548" spans="1:11" s="3" customFormat="1" x14ac:dyDescent="0.2">
      <c r="A548" s="29" t="s">
        <v>1054</v>
      </c>
      <c r="B548" s="30" t="s">
        <v>1055</v>
      </c>
      <c r="C548" s="190">
        <f t="shared" si="8"/>
        <v>0</v>
      </c>
      <c r="D548" s="31">
        <f>+Enero!D548+Febrero!D548+'Marzo '!D548+'Abril '!D548+'Mayo '!D548+Junio!D548+Julio!D548+Agosto!D548+Septiembre!D548+'Octubre '!D548+Noviembre!D548+'Diciembre '!D548</f>
        <v>0</v>
      </c>
      <c r="E548" s="31">
        <f>+Enero!E548+Febrero!E548+'Marzo '!E548+'Abril '!E548+'Mayo '!E548+Junio!E548+Julio!E548+Agosto!E548+Septiembre!E548+'Octubre '!E548+Noviembre!E548+'Diciembre '!E548</f>
        <v>0</v>
      </c>
      <c r="F548" s="32"/>
      <c r="G548" s="32"/>
      <c r="H548" s="33"/>
      <c r="I548" s="34"/>
      <c r="J548" s="32"/>
      <c r="K548" s="35"/>
    </row>
    <row r="549" spans="1:11" s="3" customFormat="1" x14ac:dyDescent="0.2">
      <c r="A549" s="29" t="s">
        <v>1056</v>
      </c>
      <c r="B549" s="30" t="s">
        <v>1057</v>
      </c>
      <c r="C549" s="190">
        <f t="shared" si="8"/>
        <v>0</v>
      </c>
      <c r="D549" s="31">
        <f>+Enero!D549+Febrero!D549+'Marzo '!D549+'Abril '!D549+'Mayo '!D549+Junio!D549+Julio!D549+Agosto!D549+Septiembre!D549+'Octubre '!D549+Noviembre!D549+'Diciembre '!D549</f>
        <v>0</v>
      </c>
      <c r="E549" s="31">
        <f>+Enero!E549+Febrero!E549+'Marzo '!E549+'Abril '!E549+'Mayo '!E549+Junio!E549+Julio!E549+Agosto!E549+Septiembre!E549+'Octubre '!E549+Noviembre!E549+'Diciembre '!E549</f>
        <v>0</v>
      </c>
      <c r="F549" s="32"/>
      <c r="G549" s="32"/>
      <c r="H549" s="33"/>
      <c r="I549" s="34"/>
      <c r="J549" s="32"/>
      <c r="K549" s="35"/>
    </row>
    <row r="550" spans="1:11" s="3" customFormat="1" x14ac:dyDescent="0.2">
      <c r="A550" s="29" t="s">
        <v>1058</v>
      </c>
      <c r="B550" s="30" t="s">
        <v>1059</v>
      </c>
      <c r="C550" s="190">
        <f t="shared" si="8"/>
        <v>0</v>
      </c>
      <c r="D550" s="31">
        <f>+Enero!D550+Febrero!D550+'Marzo '!D550+'Abril '!D550+'Mayo '!D550+Junio!D550+Julio!D550+Agosto!D550+Septiembre!D550+'Octubre '!D550+Noviembre!D550+'Diciembre '!D550</f>
        <v>0</v>
      </c>
      <c r="E550" s="31">
        <f>+Enero!E550+Febrero!E550+'Marzo '!E550+'Abril '!E550+'Mayo '!E550+Junio!E550+Julio!E550+Agosto!E550+Septiembre!E550+'Octubre '!E550+Noviembre!E550+'Diciembre '!E550</f>
        <v>0</v>
      </c>
      <c r="F550" s="32"/>
      <c r="G550" s="32"/>
      <c r="H550" s="33"/>
      <c r="I550" s="34"/>
      <c r="J550" s="32"/>
      <c r="K550" s="35"/>
    </row>
    <row r="551" spans="1:11" s="3" customFormat="1" x14ac:dyDescent="0.2">
      <c r="A551" s="29" t="s">
        <v>1060</v>
      </c>
      <c r="B551" s="30" t="s">
        <v>1061</v>
      </c>
      <c r="C551" s="190">
        <f t="shared" si="8"/>
        <v>0</v>
      </c>
      <c r="D551" s="31">
        <f>+Enero!D551+Febrero!D551+'Marzo '!D551+'Abril '!D551+'Mayo '!D551+Junio!D551+Julio!D551+Agosto!D551+Septiembre!D551+'Octubre '!D551+Noviembre!D551+'Diciembre '!D551</f>
        <v>0</v>
      </c>
      <c r="E551" s="31">
        <f>+Enero!E551+Febrero!E551+'Marzo '!E551+'Abril '!E551+'Mayo '!E551+Junio!E551+Julio!E551+Agosto!E551+Septiembre!E551+'Octubre '!E551+Noviembre!E551+'Diciembre '!E551</f>
        <v>0</v>
      </c>
      <c r="F551" s="32"/>
      <c r="G551" s="32"/>
      <c r="H551" s="33"/>
      <c r="I551" s="34"/>
      <c r="J551" s="32"/>
      <c r="K551" s="35"/>
    </row>
    <row r="552" spans="1:11" s="3" customFormat="1" x14ac:dyDescent="0.2">
      <c r="A552" s="29" t="s">
        <v>1062</v>
      </c>
      <c r="B552" s="30" t="s">
        <v>1063</v>
      </c>
      <c r="C552" s="190">
        <f t="shared" si="8"/>
        <v>0</v>
      </c>
      <c r="D552" s="31">
        <f>+Enero!D552+Febrero!D552+'Marzo '!D552+'Abril '!D552+'Mayo '!D552+Junio!D552+Julio!D552+Agosto!D552+Septiembre!D552+'Octubre '!D552+Noviembre!D552+'Diciembre '!D552</f>
        <v>0</v>
      </c>
      <c r="E552" s="31">
        <f>+Enero!E552+Febrero!E552+'Marzo '!E552+'Abril '!E552+'Mayo '!E552+Junio!E552+Julio!E552+Agosto!E552+Septiembre!E552+'Octubre '!E552+Noviembre!E552+'Diciembre '!E552</f>
        <v>0</v>
      </c>
      <c r="F552" s="32"/>
      <c r="G552" s="32"/>
      <c r="H552" s="33"/>
      <c r="I552" s="34"/>
      <c r="J552" s="32"/>
      <c r="K552" s="35"/>
    </row>
    <row r="553" spans="1:11" s="3" customFormat="1" x14ac:dyDescent="0.2">
      <c r="A553" s="29" t="s">
        <v>1064</v>
      </c>
      <c r="B553" s="30" t="s">
        <v>1065</v>
      </c>
      <c r="C553" s="190">
        <f t="shared" si="8"/>
        <v>0</v>
      </c>
      <c r="D553" s="31">
        <f>+Enero!D553+Febrero!D553+'Marzo '!D553+'Abril '!D553+'Mayo '!D553+Junio!D553+Julio!D553+Agosto!D553+Septiembre!D553+'Octubre '!D553+Noviembre!D553+'Diciembre '!D553</f>
        <v>0</v>
      </c>
      <c r="E553" s="31">
        <f>+Enero!E553+Febrero!E553+'Marzo '!E553+'Abril '!E553+'Mayo '!E553+Junio!E553+Julio!E553+Agosto!E553+Septiembre!E553+'Octubre '!E553+Noviembre!E553+'Diciembre '!E553</f>
        <v>0</v>
      </c>
      <c r="F553" s="32"/>
      <c r="G553" s="32"/>
      <c r="H553" s="33"/>
      <c r="I553" s="34"/>
      <c r="J553" s="32"/>
      <c r="K553" s="35"/>
    </row>
    <row r="554" spans="1:11" s="3" customFormat="1" x14ac:dyDescent="0.2">
      <c r="A554" s="29" t="s">
        <v>1066</v>
      </c>
      <c r="B554" s="30" t="s">
        <v>1067</v>
      </c>
      <c r="C554" s="190">
        <f t="shared" si="8"/>
        <v>0</v>
      </c>
      <c r="D554" s="31">
        <f>+Enero!D554+Febrero!D554+'Marzo '!D554+'Abril '!D554+'Mayo '!D554+Junio!D554+Julio!D554+Agosto!D554+Septiembre!D554+'Octubre '!D554+Noviembre!D554+'Diciembre '!D554</f>
        <v>0</v>
      </c>
      <c r="E554" s="31">
        <f>+Enero!E554+Febrero!E554+'Marzo '!E554+'Abril '!E554+'Mayo '!E554+Junio!E554+Julio!E554+Agosto!E554+Septiembre!E554+'Octubre '!E554+Noviembre!E554+'Diciembre '!E554</f>
        <v>0</v>
      </c>
      <c r="F554" s="32"/>
      <c r="G554" s="32"/>
      <c r="H554" s="33"/>
      <c r="I554" s="34"/>
      <c r="J554" s="32"/>
      <c r="K554" s="35"/>
    </row>
    <row r="555" spans="1:11" s="3" customFormat="1" x14ac:dyDescent="0.2">
      <c r="A555" s="29" t="s">
        <v>1068</v>
      </c>
      <c r="B555" s="30" t="s">
        <v>1069</v>
      </c>
      <c r="C555" s="190">
        <f t="shared" si="8"/>
        <v>0</v>
      </c>
      <c r="D555" s="31">
        <f>+Enero!D555+Febrero!D555+'Marzo '!D555+'Abril '!D555+'Mayo '!D555+Junio!D555+Julio!D555+Agosto!D555+Septiembre!D555+'Octubre '!D555+Noviembre!D555+'Diciembre '!D555</f>
        <v>0</v>
      </c>
      <c r="E555" s="31">
        <f>+Enero!E555+Febrero!E555+'Marzo '!E555+'Abril '!E555+'Mayo '!E555+Junio!E555+Julio!E555+Agosto!E555+Septiembre!E555+'Octubre '!E555+Noviembre!E555+'Diciembre '!E555</f>
        <v>0</v>
      </c>
      <c r="F555" s="32"/>
      <c r="G555" s="32"/>
      <c r="H555" s="33"/>
      <c r="I555" s="34"/>
      <c r="J555" s="32"/>
      <c r="K555" s="35"/>
    </row>
    <row r="556" spans="1:11" s="3" customFormat="1" x14ac:dyDescent="0.2">
      <c r="A556" s="29" t="s">
        <v>1070</v>
      </c>
      <c r="B556" s="30" t="s">
        <v>1071</v>
      </c>
      <c r="C556" s="190">
        <f t="shared" si="8"/>
        <v>0</v>
      </c>
      <c r="D556" s="31">
        <f>+Enero!D556+Febrero!D556+'Marzo '!D556+'Abril '!D556+'Mayo '!D556+Junio!D556+Julio!D556+Agosto!D556+Septiembre!D556+'Octubre '!D556+Noviembre!D556+'Diciembre '!D556</f>
        <v>0</v>
      </c>
      <c r="E556" s="31">
        <f>+Enero!E556+Febrero!E556+'Marzo '!E556+'Abril '!E556+'Mayo '!E556+Junio!E556+Julio!E556+Agosto!E556+Septiembre!E556+'Octubre '!E556+Noviembre!E556+'Diciembre '!E556</f>
        <v>0</v>
      </c>
      <c r="F556" s="32"/>
      <c r="G556" s="32"/>
      <c r="H556" s="33"/>
      <c r="I556" s="34"/>
      <c r="J556" s="32"/>
      <c r="K556" s="35"/>
    </row>
    <row r="557" spans="1:11" s="3" customFormat="1" x14ac:dyDescent="0.2">
      <c r="A557" s="29" t="s">
        <v>1072</v>
      </c>
      <c r="B557" s="30" t="s">
        <v>1073</v>
      </c>
      <c r="C557" s="190">
        <f t="shared" si="8"/>
        <v>0</v>
      </c>
      <c r="D557" s="31">
        <f>+Enero!D557+Febrero!D557+'Marzo '!D557+'Abril '!D557+'Mayo '!D557+Junio!D557+Julio!D557+Agosto!D557+Septiembre!D557+'Octubre '!D557+Noviembre!D557+'Diciembre '!D557</f>
        <v>0</v>
      </c>
      <c r="E557" s="31">
        <f>+Enero!E557+Febrero!E557+'Marzo '!E557+'Abril '!E557+'Mayo '!E557+Junio!E557+Julio!E557+Agosto!E557+Septiembre!E557+'Octubre '!E557+Noviembre!E557+'Diciembre '!E557</f>
        <v>0</v>
      </c>
      <c r="F557" s="32"/>
      <c r="G557" s="32"/>
      <c r="H557" s="33"/>
      <c r="I557" s="34"/>
      <c r="J557" s="32"/>
      <c r="K557" s="35"/>
    </row>
    <row r="558" spans="1:11" s="3" customFormat="1" ht="23.25" x14ac:dyDescent="0.2">
      <c r="A558" s="29" t="s">
        <v>1074</v>
      </c>
      <c r="B558" s="30" t="s">
        <v>1075</v>
      </c>
      <c r="C558" s="190">
        <f t="shared" si="8"/>
        <v>0</v>
      </c>
      <c r="D558" s="31">
        <f>+Enero!D558+Febrero!D558+'Marzo '!D558+'Abril '!D558+'Mayo '!D558+Junio!D558+Julio!D558+Agosto!D558+Septiembre!D558+'Octubre '!D558+Noviembre!D558+'Diciembre '!D558</f>
        <v>0</v>
      </c>
      <c r="E558" s="31">
        <f>+Enero!E558+Febrero!E558+'Marzo '!E558+'Abril '!E558+'Mayo '!E558+Junio!E558+Julio!E558+Agosto!E558+Septiembre!E558+'Octubre '!E558+Noviembre!E558+'Diciembre '!E558</f>
        <v>0</v>
      </c>
      <c r="F558" s="32"/>
      <c r="G558" s="32"/>
      <c r="H558" s="33"/>
      <c r="I558" s="34"/>
      <c r="J558" s="32"/>
      <c r="K558" s="35"/>
    </row>
    <row r="559" spans="1:11" s="3" customFormat="1" x14ac:dyDescent="0.2">
      <c r="A559" s="29" t="s">
        <v>1076</v>
      </c>
      <c r="B559" s="30" t="s">
        <v>1077</v>
      </c>
      <c r="C559" s="190">
        <f t="shared" si="8"/>
        <v>0</v>
      </c>
      <c r="D559" s="31">
        <f>+Enero!D559+Febrero!D559+'Marzo '!D559+'Abril '!D559+'Mayo '!D559+Junio!D559+Julio!D559+Agosto!D559+Septiembre!D559+'Octubre '!D559+Noviembre!D559+'Diciembre '!D559</f>
        <v>0</v>
      </c>
      <c r="E559" s="31">
        <f>+Enero!E559+Febrero!E559+'Marzo '!E559+'Abril '!E559+'Mayo '!E559+Junio!E559+Julio!E559+Agosto!E559+Septiembre!E559+'Octubre '!E559+Noviembre!E559+'Diciembre '!E559</f>
        <v>0</v>
      </c>
      <c r="F559" s="32"/>
      <c r="G559" s="32"/>
      <c r="H559" s="33"/>
      <c r="I559" s="34"/>
      <c r="J559" s="32"/>
      <c r="K559" s="35"/>
    </row>
    <row r="560" spans="1:11" s="3" customFormat="1" x14ac:dyDescent="0.2">
      <c r="A560" s="29" t="s">
        <v>1078</v>
      </c>
      <c r="B560" s="30" t="s">
        <v>1079</v>
      </c>
      <c r="C560" s="190">
        <f t="shared" si="8"/>
        <v>0</v>
      </c>
      <c r="D560" s="31">
        <f>+Enero!D560+Febrero!D560+'Marzo '!D560+'Abril '!D560+'Mayo '!D560+Junio!D560+Julio!D560+Agosto!D560+Septiembre!D560+'Octubre '!D560+Noviembre!D560+'Diciembre '!D560</f>
        <v>0</v>
      </c>
      <c r="E560" s="31">
        <f>+Enero!E560+Febrero!E560+'Marzo '!E560+'Abril '!E560+'Mayo '!E560+Junio!E560+Julio!E560+Agosto!E560+Septiembre!E560+'Octubre '!E560+Noviembre!E560+'Diciembre '!E560</f>
        <v>0</v>
      </c>
      <c r="F560" s="32"/>
      <c r="G560" s="32"/>
      <c r="H560" s="33"/>
      <c r="I560" s="34"/>
      <c r="J560" s="32"/>
      <c r="K560" s="35"/>
    </row>
    <row r="561" spans="1:11" s="3" customFormat="1" x14ac:dyDescent="0.2">
      <c r="A561" s="29" t="s">
        <v>1080</v>
      </c>
      <c r="B561" s="30" t="s">
        <v>1081</v>
      </c>
      <c r="C561" s="190">
        <f t="shared" si="8"/>
        <v>0</v>
      </c>
      <c r="D561" s="31">
        <f>+Enero!D561+Febrero!D561+'Marzo '!D561+'Abril '!D561+'Mayo '!D561+Junio!D561+Julio!D561+Agosto!D561+Septiembre!D561+'Octubre '!D561+Noviembre!D561+'Diciembre '!D561</f>
        <v>0</v>
      </c>
      <c r="E561" s="31">
        <f>+Enero!E561+Febrero!E561+'Marzo '!E561+'Abril '!E561+'Mayo '!E561+Junio!E561+Julio!E561+Agosto!E561+Septiembre!E561+'Octubre '!E561+Noviembre!E561+'Diciembre '!E561</f>
        <v>0</v>
      </c>
      <c r="F561" s="32"/>
      <c r="G561" s="32"/>
      <c r="H561" s="33"/>
      <c r="I561" s="34"/>
      <c r="J561" s="32"/>
      <c r="K561" s="35"/>
    </row>
    <row r="562" spans="1:11" s="3" customFormat="1" ht="23.25" x14ac:dyDescent="0.2">
      <c r="A562" s="29" t="s">
        <v>1082</v>
      </c>
      <c r="B562" s="30" t="s">
        <v>1083</v>
      </c>
      <c r="C562" s="190">
        <f t="shared" si="8"/>
        <v>0</v>
      </c>
      <c r="D562" s="31">
        <f>+Enero!D562+Febrero!D562+'Marzo '!D562+'Abril '!D562+'Mayo '!D562+Junio!D562+Julio!D562+Agosto!D562+Septiembre!D562+'Octubre '!D562+Noviembre!D562+'Diciembre '!D562</f>
        <v>0</v>
      </c>
      <c r="E562" s="31">
        <f>+Enero!E562+Febrero!E562+'Marzo '!E562+'Abril '!E562+'Mayo '!E562+Junio!E562+Julio!E562+Agosto!E562+Septiembre!E562+'Octubre '!E562+Noviembre!E562+'Diciembre '!E562</f>
        <v>0</v>
      </c>
      <c r="F562" s="32"/>
      <c r="G562" s="32"/>
      <c r="H562" s="33"/>
      <c r="I562" s="34"/>
      <c r="J562" s="32"/>
      <c r="K562" s="35"/>
    </row>
    <row r="563" spans="1:11" s="3" customFormat="1" x14ac:dyDescent="0.2">
      <c r="A563" s="29" t="s">
        <v>1084</v>
      </c>
      <c r="B563" s="30" t="s">
        <v>1085</v>
      </c>
      <c r="C563" s="190">
        <f t="shared" si="8"/>
        <v>0</v>
      </c>
      <c r="D563" s="31">
        <f>+Enero!D563+Febrero!D563+'Marzo '!D563+'Abril '!D563+'Mayo '!D563+Junio!D563+Julio!D563+Agosto!D563+Septiembre!D563+'Octubre '!D563+Noviembre!D563+'Diciembre '!D563</f>
        <v>0</v>
      </c>
      <c r="E563" s="31">
        <f>+Enero!E563+Febrero!E563+'Marzo '!E563+'Abril '!E563+'Mayo '!E563+Junio!E563+Julio!E563+Agosto!E563+Septiembre!E563+'Octubre '!E563+Noviembre!E563+'Diciembre '!E563</f>
        <v>0</v>
      </c>
      <c r="F563" s="32"/>
      <c r="G563" s="32"/>
      <c r="H563" s="33"/>
      <c r="I563" s="34"/>
      <c r="J563" s="32"/>
      <c r="K563" s="35"/>
    </row>
    <row r="564" spans="1:11" s="3" customFormat="1" x14ac:dyDescent="0.2">
      <c r="A564" s="29" t="s">
        <v>1086</v>
      </c>
      <c r="B564" s="30" t="s">
        <v>1087</v>
      </c>
      <c r="C564" s="190">
        <f t="shared" si="8"/>
        <v>0</v>
      </c>
      <c r="D564" s="31">
        <f>+Enero!D564+Febrero!D564+'Marzo '!D564+'Abril '!D564+'Mayo '!D564+Junio!D564+Julio!D564+Agosto!D564+Septiembre!D564+'Octubre '!D564+Noviembre!D564+'Diciembre '!D564</f>
        <v>0</v>
      </c>
      <c r="E564" s="31">
        <f>+Enero!E564+Febrero!E564+'Marzo '!E564+'Abril '!E564+'Mayo '!E564+Junio!E564+Julio!E564+Agosto!E564+Septiembre!E564+'Octubre '!E564+Noviembre!E564+'Diciembre '!E564</f>
        <v>0</v>
      </c>
      <c r="F564" s="32"/>
      <c r="G564" s="32"/>
      <c r="H564" s="33"/>
      <c r="I564" s="34"/>
      <c r="J564" s="32"/>
      <c r="K564" s="35"/>
    </row>
    <row r="565" spans="1:11" s="3" customFormat="1" x14ac:dyDescent="0.2">
      <c r="A565" s="29" t="s">
        <v>1088</v>
      </c>
      <c r="B565" s="30" t="s">
        <v>1089</v>
      </c>
      <c r="C565" s="190">
        <f t="shared" si="8"/>
        <v>0</v>
      </c>
      <c r="D565" s="31">
        <f>+Enero!D565+Febrero!D565+'Marzo '!D565+'Abril '!D565+'Mayo '!D565+Junio!D565+Julio!D565+Agosto!D565+Septiembre!D565+'Octubre '!D565+Noviembre!D565+'Diciembre '!D565</f>
        <v>0</v>
      </c>
      <c r="E565" s="31">
        <f>+Enero!E565+Febrero!E565+'Marzo '!E565+'Abril '!E565+'Mayo '!E565+Junio!E565+Julio!E565+Agosto!E565+Septiembre!E565+'Octubre '!E565+Noviembre!E565+'Diciembre '!E565</f>
        <v>0</v>
      </c>
      <c r="F565" s="32"/>
      <c r="G565" s="32"/>
      <c r="H565" s="33"/>
      <c r="I565" s="34"/>
      <c r="J565" s="32"/>
      <c r="K565" s="35"/>
    </row>
    <row r="566" spans="1:11" s="3" customFormat="1" x14ac:dyDescent="0.2">
      <c r="A566" s="29" t="s">
        <v>1090</v>
      </c>
      <c r="B566" s="30" t="s">
        <v>1091</v>
      </c>
      <c r="C566" s="190">
        <f t="shared" si="8"/>
        <v>0</v>
      </c>
      <c r="D566" s="31">
        <f>+Enero!D566+Febrero!D566+'Marzo '!D566+'Abril '!D566+'Mayo '!D566+Junio!D566+Julio!D566+Agosto!D566+Septiembre!D566+'Octubre '!D566+Noviembre!D566+'Diciembre '!D566</f>
        <v>0</v>
      </c>
      <c r="E566" s="31">
        <f>+Enero!E566+Febrero!E566+'Marzo '!E566+'Abril '!E566+'Mayo '!E566+Junio!E566+Julio!E566+Agosto!E566+Septiembre!E566+'Octubre '!E566+Noviembre!E566+'Diciembre '!E566</f>
        <v>0</v>
      </c>
      <c r="F566" s="32"/>
      <c r="G566" s="32"/>
      <c r="H566" s="33"/>
      <c r="I566" s="34"/>
      <c r="J566" s="32"/>
      <c r="K566" s="35"/>
    </row>
    <row r="567" spans="1:11" s="3" customFormat="1" x14ac:dyDescent="0.2">
      <c r="A567" s="29" t="s">
        <v>1092</v>
      </c>
      <c r="B567" s="30" t="s">
        <v>1093</v>
      </c>
      <c r="C567" s="190">
        <f t="shared" si="8"/>
        <v>0</v>
      </c>
      <c r="D567" s="31">
        <f>+Enero!D567+Febrero!D567+'Marzo '!D567+'Abril '!D567+'Mayo '!D567+Junio!D567+Julio!D567+Agosto!D567+Septiembre!D567+'Octubre '!D567+Noviembre!D567+'Diciembre '!D567</f>
        <v>0</v>
      </c>
      <c r="E567" s="31">
        <f>+Enero!E567+Febrero!E567+'Marzo '!E567+'Abril '!E567+'Mayo '!E567+Junio!E567+Julio!E567+Agosto!E567+Septiembre!E567+'Octubre '!E567+Noviembre!E567+'Diciembre '!E567</f>
        <v>0</v>
      </c>
      <c r="F567" s="32"/>
      <c r="G567" s="32"/>
      <c r="H567" s="33"/>
      <c r="I567" s="34"/>
      <c r="J567" s="32"/>
      <c r="K567" s="35"/>
    </row>
    <row r="568" spans="1:11" s="3" customFormat="1" x14ac:dyDescent="0.2">
      <c r="A568" s="29" t="s">
        <v>1094</v>
      </c>
      <c r="B568" s="30" t="s">
        <v>1095</v>
      </c>
      <c r="C568" s="190">
        <f t="shared" si="8"/>
        <v>0</v>
      </c>
      <c r="D568" s="31">
        <f>+Enero!D568+Febrero!D568+'Marzo '!D568+'Abril '!D568+'Mayo '!D568+Junio!D568+Julio!D568+Agosto!D568+Septiembre!D568+'Octubre '!D568+Noviembre!D568+'Diciembre '!D568</f>
        <v>0</v>
      </c>
      <c r="E568" s="31">
        <f>+Enero!E568+Febrero!E568+'Marzo '!E568+'Abril '!E568+'Mayo '!E568+Junio!E568+Julio!E568+Agosto!E568+Septiembre!E568+'Octubre '!E568+Noviembre!E568+'Diciembre '!E568</f>
        <v>0</v>
      </c>
      <c r="F568" s="32"/>
      <c r="G568" s="32"/>
      <c r="H568" s="33"/>
      <c r="I568" s="34"/>
      <c r="J568" s="32"/>
      <c r="K568" s="35"/>
    </row>
    <row r="569" spans="1:11" s="3" customFormat="1" x14ac:dyDescent="0.2">
      <c r="A569" s="29" t="s">
        <v>1096</v>
      </c>
      <c r="B569" s="30" t="s">
        <v>1097</v>
      </c>
      <c r="C569" s="190">
        <f t="shared" si="8"/>
        <v>0</v>
      </c>
      <c r="D569" s="31">
        <f>+Enero!D569+Febrero!D569+'Marzo '!D569+'Abril '!D569+'Mayo '!D569+Junio!D569+Julio!D569+Agosto!D569+Septiembre!D569+'Octubre '!D569+Noviembre!D569+'Diciembre '!D569</f>
        <v>0</v>
      </c>
      <c r="E569" s="31">
        <f>+Enero!E569+Febrero!E569+'Marzo '!E569+'Abril '!E569+'Mayo '!E569+Junio!E569+Julio!E569+Agosto!E569+Septiembre!E569+'Octubre '!E569+Noviembre!E569+'Diciembre '!E569</f>
        <v>0</v>
      </c>
      <c r="F569" s="32"/>
      <c r="G569" s="32"/>
      <c r="H569" s="33"/>
      <c r="I569" s="34"/>
      <c r="J569" s="32"/>
      <c r="K569" s="35"/>
    </row>
    <row r="570" spans="1:11" s="3" customFormat="1" x14ac:dyDescent="0.2">
      <c r="A570" s="29" t="s">
        <v>1098</v>
      </c>
      <c r="B570" s="30" t="s">
        <v>1099</v>
      </c>
      <c r="C570" s="190">
        <f t="shared" si="8"/>
        <v>0</v>
      </c>
      <c r="D570" s="31">
        <f>+Enero!D570+Febrero!D570+'Marzo '!D570+'Abril '!D570+'Mayo '!D570+Junio!D570+Julio!D570+Agosto!D570+Septiembre!D570+'Octubre '!D570+Noviembre!D570+'Diciembre '!D570</f>
        <v>0</v>
      </c>
      <c r="E570" s="31">
        <f>+Enero!E570+Febrero!E570+'Marzo '!E570+'Abril '!E570+'Mayo '!E570+Junio!E570+Julio!E570+Agosto!E570+Septiembre!E570+'Octubre '!E570+Noviembre!E570+'Diciembre '!E570</f>
        <v>0</v>
      </c>
      <c r="F570" s="32"/>
      <c r="G570" s="32"/>
      <c r="H570" s="33"/>
      <c r="I570" s="34"/>
      <c r="J570" s="32"/>
      <c r="K570" s="35"/>
    </row>
    <row r="571" spans="1:11" s="3" customFormat="1" x14ac:dyDescent="0.2">
      <c r="A571" s="29" t="s">
        <v>1100</v>
      </c>
      <c r="B571" s="30" t="s">
        <v>1101</v>
      </c>
      <c r="C571" s="190">
        <f t="shared" si="8"/>
        <v>0</v>
      </c>
      <c r="D571" s="31">
        <f>+Enero!D571+Febrero!D571+'Marzo '!D571+'Abril '!D571+'Mayo '!D571+Junio!D571+Julio!D571+Agosto!D571+Septiembre!D571+'Octubre '!D571+Noviembre!D571+'Diciembre '!D571</f>
        <v>0</v>
      </c>
      <c r="E571" s="31">
        <f>+Enero!E571+Febrero!E571+'Marzo '!E571+'Abril '!E571+'Mayo '!E571+Junio!E571+Julio!E571+Agosto!E571+Septiembre!E571+'Octubre '!E571+Noviembre!E571+'Diciembre '!E571</f>
        <v>0</v>
      </c>
      <c r="F571" s="32"/>
      <c r="G571" s="32"/>
      <c r="H571" s="33"/>
      <c r="I571" s="34"/>
      <c r="J571" s="32"/>
      <c r="K571" s="35"/>
    </row>
    <row r="572" spans="1:11" s="3" customFormat="1" x14ac:dyDescent="0.2">
      <c r="A572" s="29" t="s">
        <v>1102</v>
      </c>
      <c r="B572" s="30" t="s">
        <v>1103</v>
      </c>
      <c r="C572" s="190">
        <f t="shared" si="8"/>
        <v>0</v>
      </c>
      <c r="D572" s="31">
        <f>+Enero!D572+Febrero!D572+'Marzo '!D572+'Abril '!D572+'Mayo '!D572+Junio!D572+Julio!D572+Agosto!D572+Septiembre!D572+'Octubre '!D572+Noviembre!D572+'Diciembre '!D572</f>
        <v>0</v>
      </c>
      <c r="E572" s="31">
        <f>+Enero!E572+Febrero!E572+'Marzo '!E572+'Abril '!E572+'Mayo '!E572+Junio!E572+Julio!E572+Agosto!E572+Septiembre!E572+'Octubre '!E572+Noviembre!E572+'Diciembre '!E572</f>
        <v>0</v>
      </c>
      <c r="F572" s="32"/>
      <c r="G572" s="32"/>
      <c r="H572" s="33"/>
      <c r="I572" s="34"/>
      <c r="J572" s="32"/>
      <c r="K572" s="35"/>
    </row>
    <row r="573" spans="1:11" s="3" customFormat="1" x14ac:dyDescent="0.2">
      <c r="A573" s="29" t="s">
        <v>1104</v>
      </c>
      <c r="B573" s="30" t="s">
        <v>1105</v>
      </c>
      <c r="C573" s="190">
        <f t="shared" si="8"/>
        <v>0</v>
      </c>
      <c r="D573" s="31">
        <f>+Enero!D573+Febrero!D573+'Marzo '!D573+'Abril '!D573+'Mayo '!D573+Junio!D573+Julio!D573+Agosto!D573+Septiembre!D573+'Octubre '!D573+Noviembre!D573+'Diciembre '!D573</f>
        <v>0</v>
      </c>
      <c r="E573" s="31">
        <f>+Enero!E573+Febrero!E573+'Marzo '!E573+'Abril '!E573+'Mayo '!E573+Junio!E573+Julio!E573+Agosto!E573+Septiembre!E573+'Octubre '!E573+Noviembre!E573+'Diciembre '!E573</f>
        <v>0</v>
      </c>
      <c r="F573" s="32"/>
      <c r="G573" s="32"/>
      <c r="H573" s="33"/>
      <c r="I573" s="34"/>
      <c r="J573" s="32"/>
      <c r="K573" s="35"/>
    </row>
    <row r="574" spans="1:11" s="3" customFormat="1" x14ac:dyDescent="0.2">
      <c r="A574" s="29" t="s">
        <v>1106</v>
      </c>
      <c r="B574" s="30" t="s">
        <v>1107</v>
      </c>
      <c r="C574" s="190">
        <f t="shared" si="8"/>
        <v>0</v>
      </c>
      <c r="D574" s="31">
        <f>+Enero!D574+Febrero!D574+'Marzo '!D574+'Abril '!D574+'Mayo '!D574+Junio!D574+Julio!D574+Agosto!D574+Septiembre!D574+'Octubre '!D574+Noviembre!D574+'Diciembre '!D574</f>
        <v>0</v>
      </c>
      <c r="E574" s="31">
        <f>+Enero!E574+Febrero!E574+'Marzo '!E574+'Abril '!E574+'Mayo '!E574+Junio!E574+Julio!E574+Agosto!E574+Septiembre!E574+'Octubre '!E574+Noviembre!E574+'Diciembre '!E574</f>
        <v>0</v>
      </c>
      <c r="F574" s="32"/>
      <c r="G574" s="32"/>
      <c r="H574" s="33"/>
      <c r="I574" s="34"/>
      <c r="J574" s="32"/>
      <c r="K574" s="35"/>
    </row>
    <row r="575" spans="1:11" s="3" customFormat="1" x14ac:dyDescent="0.2">
      <c r="A575" s="29" t="s">
        <v>1108</v>
      </c>
      <c r="B575" s="30" t="s">
        <v>1109</v>
      </c>
      <c r="C575" s="190">
        <f t="shared" si="8"/>
        <v>0</v>
      </c>
      <c r="D575" s="31">
        <f>+Enero!D575+Febrero!D575+'Marzo '!D575+'Abril '!D575+'Mayo '!D575+Junio!D575+Julio!D575+Agosto!D575+Septiembre!D575+'Octubre '!D575+Noviembre!D575+'Diciembre '!D575</f>
        <v>0</v>
      </c>
      <c r="E575" s="31">
        <f>+Enero!E575+Febrero!E575+'Marzo '!E575+'Abril '!E575+'Mayo '!E575+Junio!E575+Julio!E575+Agosto!E575+Septiembre!E575+'Octubre '!E575+Noviembre!E575+'Diciembre '!E575</f>
        <v>0</v>
      </c>
      <c r="F575" s="32"/>
      <c r="G575" s="32"/>
      <c r="H575" s="33"/>
      <c r="I575" s="34"/>
      <c r="J575" s="32"/>
      <c r="K575" s="35"/>
    </row>
    <row r="576" spans="1:11" s="3" customFormat="1" x14ac:dyDescent="0.2">
      <c r="A576" s="29" t="s">
        <v>1110</v>
      </c>
      <c r="B576" s="30" t="s">
        <v>1111</v>
      </c>
      <c r="C576" s="190">
        <f t="shared" si="8"/>
        <v>0</v>
      </c>
      <c r="D576" s="31">
        <f>+Enero!D576+Febrero!D576+'Marzo '!D576+'Abril '!D576+'Mayo '!D576+Junio!D576+Julio!D576+Agosto!D576+Septiembre!D576+'Octubre '!D576+Noviembre!D576+'Diciembre '!D576</f>
        <v>0</v>
      </c>
      <c r="E576" s="31">
        <f>+Enero!E576+Febrero!E576+'Marzo '!E576+'Abril '!E576+'Mayo '!E576+Junio!E576+Julio!E576+Agosto!E576+Septiembre!E576+'Octubre '!E576+Noviembre!E576+'Diciembre '!E576</f>
        <v>0</v>
      </c>
      <c r="F576" s="32"/>
      <c r="G576" s="32"/>
      <c r="H576" s="33"/>
      <c r="I576" s="34"/>
      <c r="J576" s="32"/>
      <c r="K576" s="35"/>
    </row>
    <row r="577" spans="1:11" s="3" customFormat="1" x14ac:dyDescent="0.2">
      <c r="A577" s="29" t="s">
        <v>1112</v>
      </c>
      <c r="B577" s="30" t="s">
        <v>1113</v>
      </c>
      <c r="C577" s="190">
        <f t="shared" si="8"/>
        <v>0</v>
      </c>
      <c r="D577" s="31">
        <f>+Enero!D577+Febrero!D577+'Marzo '!D577+'Abril '!D577+'Mayo '!D577+Junio!D577+Julio!D577+Agosto!D577+Septiembre!D577+'Octubre '!D577+Noviembre!D577+'Diciembre '!D577</f>
        <v>0</v>
      </c>
      <c r="E577" s="31">
        <f>+Enero!E577+Febrero!E577+'Marzo '!E577+'Abril '!E577+'Mayo '!E577+Junio!E577+Julio!E577+Agosto!E577+Septiembre!E577+'Octubre '!E577+Noviembre!E577+'Diciembre '!E577</f>
        <v>0</v>
      </c>
      <c r="F577" s="32"/>
      <c r="G577" s="32"/>
      <c r="H577" s="33"/>
      <c r="I577" s="34"/>
      <c r="J577" s="32"/>
      <c r="K577" s="35"/>
    </row>
    <row r="578" spans="1:11" s="3" customFormat="1" ht="23.25" x14ac:dyDescent="0.2">
      <c r="A578" s="29" t="s">
        <v>1114</v>
      </c>
      <c r="B578" s="30" t="s">
        <v>1115</v>
      </c>
      <c r="C578" s="190">
        <f t="shared" si="8"/>
        <v>0</v>
      </c>
      <c r="D578" s="31">
        <f>+Enero!D578+Febrero!D578+'Marzo '!D578+'Abril '!D578+'Mayo '!D578+Junio!D578+Julio!D578+Agosto!D578+Septiembre!D578+'Octubre '!D578+Noviembre!D578+'Diciembre '!D578</f>
        <v>0</v>
      </c>
      <c r="E578" s="31">
        <f>+Enero!E578+Febrero!E578+'Marzo '!E578+'Abril '!E578+'Mayo '!E578+Junio!E578+Julio!E578+Agosto!E578+Septiembre!E578+'Octubre '!E578+Noviembre!E578+'Diciembre '!E578</f>
        <v>0</v>
      </c>
      <c r="F578" s="32"/>
      <c r="G578" s="32"/>
      <c r="H578" s="33"/>
      <c r="I578" s="34"/>
      <c r="J578" s="32"/>
      <c r="K578" s="35"/>
    </row>
    <row r="579" spans="1:11" s="3" customFormat="1" x14ac:dyDescent="0.2">
      <c r="A579" s="29" t="s">
        <v>1116</v>
      </c>
      <c r="B579" s="30" t="s">
        <v>1117</v>
      </c>
      <c r="C579" s="190">
        <f t="shared" si="8"/>
        <v>0</v>
      </c>
      <c r="D579" s="31">
        <f>+Enero!D579+Febrero!D579+'Marzo '!D579+'Abril '!D579+'Mayo '!D579+Junio!D579+Julio!D579+Agosto!D579+Septiembre!D579+'Octubre '!D579+Noviembre!D579+'Diciembre '!D579</f>
        <v>0</v>
      </c>
      <c r="E579" s="31">
        <f>+Enero!E579+Febrero!E579+'Marzo '!E579+'Abril '!E579+'Mayo '!E579+Junio!E579+Julio!E579+Agosto!E579+Septiembre!E579+'Octubre '!E579+Noviembre!E579+'Diciembre '!E579</f>
        <v>0</v>
      </c>
      <c r="F579" s="32"/>
      <c r="G579" s="32"/>
      <c r="H579" s="33"/>
      <c r="I579" s="34"/>
      <c r="J579" s="32"/>
      <c r="K579" s="35"/>
    </row>
    <row r="580" spans="1:11" s="3" customFormat="1" x14ac:dyDescent="0.2">
      <c r="A580" s="29" t="s">
        <v>1118</v>
      </c>
      <c r="B580" s="30" t="s">
        <v>1119</v>
      </c>
      <c r="C580" s="190">
        <f t="shared" si="8"/>
        <v>0</v>
      </c>
      <c r="D580" s="31">
        <f>+Enero!D580+Febrero!D580+'Marzo '!D580+'Abril '!D580+'Mayo '!D580+Junio!D580+Julio!D580+Agosto!D580+Septiembre!D580+'Octubre '!D580+Noviembre!D580+'Diciembre '!D580</f>
        <v>0</v>
      </c>
      <c r="E580" s="31">
        <f>+Enero!E580+Febrero!E580+'Marzo '!E580+'Abril '!E580+'Mayo '!E580+Junio!E580+Julio!E580+Agosto!E580+Septiembre!E580+'Octubre '!E580+Noviembre!E580+'Diciembre '!E580</f>
        <v>0</v>
      </c>
      <c r="F580" s="32"/>
      <c r="G580" s="32"/>
      <c r="H580" s="33"/>
      <c r="I580" s="34"/>
      <c r="J580" s="32"/>
      <c r="K580" s="35"/>
    </row>
    <row r="581" spans="1:11" s="3" customFormat="1" x14ac:dyDescent="0.2">
      <c r="A581" s="29" t="s">
        <v>1120</v>
      </c>
      <c r="B581" s="30" t="s">
        <v>1121</v>
      </c>
      <c r="C581" s="190">
        <f t="shared" si="8"/>
        <v>0</v>
      </c>
      <c r="D581" s="31">
        <f>+Enero!D581+Febrero!D581+'Marzo '!D581+'Abril '!D581+'Mayo '!D581+Junio!D581+Julio!D581+Agosto!D581+Septiembre!D581+'Octubre '!D581+Noviembre!D581+'Diciembre '!D581</f>
        <v>0</v>
      </c>
      <c r="E581" s="31">
        <f>+Enero!E581+Febrero!E581+'Marzo '!E581+'Abril '!E581+'Mayo '!E581+Junio!E581+Julio!E581+Agosto!E581+Septiembre!E581+'Octubre '!E581+Noviembre!E581+'Diciembre '!E581</f>
        <v>0</v>
      </c>
      <c r="F581" s="32"/>
      <c r="G581" s="32"/>
      <c r="H581" s="33"/>
      <c r="I581" s="34"/>
      <c r="J581" s="32"/>
      <c r="K581" s="35"/>
    </row>
    <row r="582" spans="1:11" s="3" customFormat="1" x14ac:dyDescent="0.2">
      <c r="A582" s="29" t="s">
        <v>1122</v>
      </c>
      <c r="B582" s="30" t="s">
        <v>1123</v>
      </c>
      <c r="C582" s="190">
        <f t="shared" si="8"/>
        <v>0</v>
      </c>
      <c r="D582" s="31">
        <f>+Enero!D582+Febrero!D582+'Marzo '!D582+'Abril '!D582+'Mayo '!D582+Junio!D582+Julio!D582+Agosto!D582+Septiembre!D582+'Octubre '!D582+Noviembre!D582+'Diciembre '!D582</f>
        <v>0</v>
      </c>
      <c r="E582" s="31">
        <f>+Enero!E582+Febrero!E582+'Marzo '!E582+'Abril '!E582+'Mayo '!E582+Junio!E582+Julio!E582+Agosto!E582+Septiembre!E582+'Octubre '!E582+Noviembre!E582+'Diciembre '!E582</f>
        <v>0</v>
      </c>
      <c r="F582" s="32"/>
      <c r="G582" s="32"/>
      <c r="H582" s="33"/>
      <c r="I582" s="34"/>
      <c r="J582" s="32"/>
      <c r="K582" s="35"/>
    </row>
    <row r="583" spans="1:11" s="3" customFormat="1" x14ac:dyDescent="0.2">
      <c r="A583" s="29" t="s">
        <v>1124</v>
      </c>
      <c r="B583" s="30" t="s">
        <v>1125</v>
      </c>
      <c r="C583" s="190">
        <f t="shared" si="8"/>
        <v>0</v>
      </c>
      <c r="D583" s="31">
        <f>+Enero!D583+Febrero!D583+'Marzo '!D583+'Abril '!D583+'Mayo '!D583+Junio!D583+Julio!D583+Agosto!D583+Septiembre!D583+'Octubre '!D583+Noviembre!D583+'Diciembre '!D583</f>
        <v>0</v>
      </c>
      <c r="E583" s="31">
        <f>+Enero!E583+Febrero!E583+'Marzo '!E583+'Abril '!E583+'Mayo '!E583+Junio!E583+Julio!E583+Agosto!E583+Septiembre!E583+'Octubre '!E583+Noviembre!E583+'Diciembre '!E583</f>
        <v>0</v>
      </c>
      <c r="F583" s="32"/>
      <c r="G583" s="32"/>
      <c r="H583" s="33"/>
      <c r="I583" s="34"/>
      <c r="J583" s="32"/>
      <c r="K583" s="35"/>
    </row>
    <row r="584" spans="1:11" s="3" customFormat="1" x14ac:dyDescent="0.2">
      <c r="A584" s="29" t="s">
        <v>1126</v>
      </c>
      <c r="B584" s="30" t="s">
        <v>1127</v>
      </c>
      <c r="C584" s="190">
        <f t="shared" si="8"/>
        <v>0</v>
      </c>
      <c r="D584" s="31">
        <f>+Enero!D584+Febrero!D584+'Marzo '!D584+'Abril '!D584+'Mayo '!D584+Junio!D584+Julio!D584+Agosto!D584+Septiembre!D584+'Octubre '!D584+Noviembre!D584+'Diciembre '!D584</f>
        <v>0</v>
      </c>
      <c r="E584" s="31">
        <f>+Enero!E584+Febrero!E584+'Marzo '!E584+'Abril '!E584+'Mayo '!E584+Junio!E584+Julio!E584+Agosto!E584+Septiembre!E584+'Octubre '!E584+Noviembre!E584+'Diciembre '!E584</f>
        <v>0</v>
      </c>
      <c r="F584" s="32"/>
      <c r="G584" s="32"/>
      <c r="H584" s="33"/>
      <c r="I584" s="34"/>
      <c r="J584" s="32"/>
      <c r="K584" s="35"/>
    </row>
    <row r="585" spans="1:11" s="3" customFormat="1" x14ac:dyDescent="0.2">
      <c r="A585" s="29" t="s">
        <v>1128</v>
      </c>
      <c r="B585" s="30" t="s">
        <v>1129</v>
      </c>
      <c r="C585" s="190">
        <f t="shared" si="8"/>
        <v>0</v>
      </c>
      <c r="D585" s="31">
        <f>+Enero!D585+Febrero!D585+'Marzo '!D585+'Abril '!D585+'Mayo '!D585+Junio!D585+Julio!D585+Agosto!D585+Septiembre!D585+'Octubre '!D585+Noviembre!D585+'Diciembre '!D585</f>
        <v>0</v>
      </c>
      <c r="E585" s="31">
        <f>+Enero!E585+Febrero!E585+'Marzo '!E585+'Abril '!E585+'Mayo '!E585+Junio!E585+Julio!E585+Agosto!E585+Septiembre!E585+'Octubre '!E585+Noviembre!E585+'Diciembre '!E585</f>
        <v>0</v>
      </c>
      <c r="F585" s="32"/>
      <c r="G585" s="32"/>
      <c r="H585" s="33"/>
      <c r="I585" s="34"/>
      <c r="J585" s="32"/>
      <c r="K585" s="35"/>
    </row>
    <row r="586" spans="1:11" s="3" customFormat="1" x14ac:dyDescent="0.2">
      <c r="A586" s="29" t="s">
        <v>1130</v>
      </c>
      <c r="B586" s="30" t="s">
        <v>1131</v>
      </c>
      <c r="C586" s="190">
        <f t="shared" si="8"/>
        <v>0</v>
      </c>
      <c r="D586" s="31">
        <f>+Enero!D586+Febrero!D586+'Marzo '!D586+'Abril '!D586+'Mayo '!D586+Junio!D586+Julio!D586+Agosto!D586+Septiembre!D586+'Octubre '!D586+Noviembre!D586+'Diciembre '!D586</f>
        <v>0</v>
      </c>
      <c r="E586" s="31">
        <f>+Enero!E586+Febrero!E586+'Marzo '!E586+'Abril '!E586+'Mayo '!E586+Junio!E586+Julio!E586+Agosto!E586+Septiembre!E586+'Octubre '!E586+Noviembre!E586+'Diciembre '!E586</f>
        <v>0</v>
      </c>
      <c r="F586" s="32"/>
      <c r="G586" s="32"/>
      <c r="H586" s="33"/>
      <c r="I586" s="34"/>
      <c r="J586" s="32"/>
      <c r="K586" s="35"/>
    </row>
    <row r="587" spans="1:11" s="3" customFormat="1" ht="23.25" x14ac:dyDescent="0.2">
      <c r="A587" s="29" t="s">
        <v>1132</v>
      </c>
      <c r="B587" s="30" t="s">
        <v>1133</v>
      </c>
      <c r="C587" s="190">
        <f t="shared" si="8"/>
        <v>0</v>
      </c>
      <c r="D587" s="31">
        <f>+Enero!D587+Febrero!D587+'Marzo '!D587+'Abril '!D587+'Mayo '!D587+Junio!D587+Julio!D587+Agosto!D587+Septiembre!D587+'Octubre '!D587+Noviembre!D587+'Diciembre '!D587</f>
        <v>0</v>
      </c>
      <c r="E587" s="31">
        <f>+Enero!E587+Febrero!E587+'Marzo '!E587+'Abril '!E587+'Mayo '!E587+Junio!E587+Julio!E587+Agosto!E587+Septiembre!E587+'Octubre '!E587+Noviembre!E587+'Diciembre '!E587</f>
        <v>0</v>
      </c>
      <c r="F587" s="32"/>
      <c r="G587" s="32"/>
      <c r="H587" s="33"/>
      <c r="I587" s="34"/>
      <c r="J587" s="32"/>
      <c r="K587" s="35"/>
    </row>
    <row r="588" spans="1:11" s="3" customFormat="1" x14ac:dyDescent="0.2">
      <c r="A588" s="29" t="s">
        <v>1134</v>
      </c>
      <c r="B588" s="30" t="s">
        <v>1135</v>
      </c>
      <c r="C588" s="190">
        <f t="shared" si="8"/>
        <v>0</v>
      </c>
      <c r="D588" s="31">
        <f>+Enero!D588+Febrero!D588+'Marzo '!D588+'Abril '!D588+'Mayo '!D588+Junio!D588+Julio!D588+Agosto!D588+Septiembre!D588+'Octubre '!D588+Noviembre!D588+'Diciembre '!D588</f>
        <v>0</v>
      </c>
      <c r="E588" s="31">
        <f>+Enero!E588+Febrero!E588+'Marzo '!E588+'Abril '!E588+'Mayo '!E588+Junio!E588+Julio!E588+Agosto!E588+Septiembre!E588+'Octubre '!E588+Noviembre!E588+'Diciembre '!E588</f>
        <v>0</v>
      </c>
      <c r="F588" s="32"/>
      <c r="G588" s="32"/>
      <c r="H588" s="33"/>
      <c r="I588" s="34"/>
      <c r="J588" s="32"/>
      <c r="K588" s="35"/>
    </row>
    <row r="589" spans="1:11" s="3" customFormat="1" x14ac:dyDescent="0.2">
      <c r="A589" s="29" t="s">
        <v>1136</v>
      </c>
      <c r="B589" s="36" t="s">
        <v>1137</v>
      </c>
      <c r="C589" s="191">
        <f t="shared" si="8"/>
        <v>0</v>
      </c>
      <c r="D589" s="31">
        <f>+Enero!D589+Febrero!D589+'Marzo '!D589+'Abril '!D589+'Mayo '!D589+Junio!D589+Julio!D589+Agosto!D589+Septiembre!D589+'Octubre '!D589+Noviembre!D589+'Diciembre '!D589</f>
        <v>0</v>
      </c>
      <c r="E589" s="31">
        <f>+Enero!E589+Febrero!E589+'Marzo '!E589+'Abril '!E589+'Mayo '!E589+Junio!E589+Julio!E589+Agosto!E589+Septiembre!E589+'Octubre '!E589+Noviembre!E589+'Diciembre '!E589</f>
        <v>0</v>
      </c>
      <c r="F589" s="32"/>
      <c r="G589" s="32"/>
      <c r="H589" s="33"/>
      <c r="I589" s="34"/>
      <c r="J589" s="32"/>
      <c r="K589" s="35"/>
    </row>
    <row r="590" spans="1:11" s="3" customFormat="1" ht="17.25" customHeight="1" x14ac:dyDescent="0.2">
      <c r="A590" s="59"/>
      <c r="B590" s="60" t="s">
        <v>1138</v>
      </c>
      <c r="C590" s="198">
        <f t="shared" ref="C590:C653" si="9">+D590+E590</f>
        <v>0</v>
      </c>
      <c r="D590" s="52">
        <f>+Enero!D590+Febrero!D590+'Marzo '!D590+'Abril '!D590+'Mayo '!D590+Junio!D590+Julio!D590+Agosto!D590+Septiembre!D590+'Octubre '!D590+Noviembre!D590+'Diciembre '!D590</f>
        <v>0</v>
      </c>
      <c r="E590" s="52">
        <f>+Enero!E590+Febrero!E590+'Marzo '!E590+'Abril '!E590+'Mayo '!E590+Junio!E590+Julio!E590+Agosto!E590+Septiembre!E590+'Octubre '!E590+Noviembre!E590+'Diciembre '!E590</f>
        <v>0</v>
      </c>
      <c r="F590" s="53"/>
      <c r="G590" s="53"/>
      <c r="H590" s="54"/>
      <c r="I590" s="55"/>
      <c r="J590" s="53"/>
      <c r="K590" s="56"/>
    </row>
    <row r="591" spans="1:11" s="3" customFormat="1" x14ac:dyDescent="0.2">
      <c r="A591" s="29" t="s">
        <v>1139</v>
      </c>
      <c r="B591" s="30" t="s">
        <v>1140</v>
      </c>
      <c r="C591" s="190">
        <f t="shared" si="9"/>
        <v>0</v>
      </c>
      <c r="D591" s="31">
        <f>+Enero!D591+Febrero!D591+'Marzo '!D591+'Abril '!D591+'Mayo '!D591+Junio!D591+Julio!D591+Agosto!D591+Septiembre!D591+'Octubre '!D591+Noviembre!D591+'Diciembre '!D591</f>
        <v>0</v>
      </c>
      <c r="E591" s="31">
        <f>+Enero!E591+Febrero!E591+'Marzo '!E591+'Abril '!E591+'Mayo '!E591+Junio!E591+Julio!E591+Agosto!E591+Septiembre!E591+'Octubre '!E591+Noviembre!E591+'Diciembre '!E591</f>
        <v>0</v>
      </c>
      <c r="F591" s="32"/>
      <c r="G591" s="32"/>
      <c r="H591" s="33"/>
      <c r="I591" s="34"/>
      <c r="J591" s="32"/>
      <c r="K591" s="35"/>
    </row>
    <row r="592" spans="1:11" s="3" customFormat="1" x14ac:dyDescent="0.2">
      <c r="A592" s="29" t="s">
        <v>1141</v>
      </c>
      <c r="B592" s="30" t="s">
        <v>1142</v>
      </c>
      <c r="C592" s="190">
        <f t="shared" si="9"/>
        <v>0</v>
      </c>
      <c r="D592" s="31">
        <f>+Enero!D592+Febrero!D592+'Marzo '!D592+'Abril '!D592+'Mayo '!D592+Junio!D592+Julio!D592+Agosto!D592+Septiembre!D592+'Octubre '!D592+Noviembre!D592+'Diciembre '!D592</f>
        <v>0</v>
      </c>
      <c r="E592" s="31">
        <f>+Enero!E592+Febrero!E592+'Marzo '!E592+'Abril '!E592+'Mayo '!E592+Junio!E592+Julio!E592+Agosto!E592+Septiembre!E592+'Octubre '!E592+Noviembre!E592+'Diciembre '!E592</f>
        <v>0</v>
      </c>
      <c r="F592" s="32"/>
      <c r="G592" s="32"/>
      <c r="H592" s="33"/>
      <c r="I592" s="34"/>
      <c r="J592" s="32"/>
      <c r="K592" s="35"/>
    </row>
    <row r="593" spans="1:11" s="3" customFormat="1" x14ac:dyDescent="0.2">
      <c r="A593" s="29" t="s">
        <v>1143</v>
      </c>
      <c r="B593" s="30" t="s">
        <v>1144</v>
      </c>
      <c r="C593" s="190">
        <f t="shared" si="9"/>
        <v>0</v>
      </c>
      <c r="D593" s="31">
        <f>+Enero!D593+Febrero!D593+'Marzo '!D593+'Abril '!D593+'Mayo '!D593+Junio!D593+Julio!D593+Agosto!D593+Septiembre!D593+'Octubre '!D593+Noviembre!D593+'Diciembre '!D593</f>
        <v>0</v>
      </c>
      <c r="E593" s="31">
        <f>+Enero!E593+Febrero!E593+'Marzo '!E593+'Abril '!E593+'Mayo '!E593+Junio!E593+Julio!E593+Agosto!E593+Septiembre!E593+'Octubre '!E593+Noviembre!E593+'Diciembre '!E593</f>
        <v>0</v>
      </c>
      <c r="F593" s="32"/>
      <c r="G593" s="32"/>
      <c r="H593" s="33"/>
      <c r="I593" s="34"/>
      <c r="J593" s="32"/>
      <c r="K593" s="35"/>
    </row>
    <row r="594" spans="1:11" s="3" customFormat="1" x14ac:dyDescent="0.2">
      <c r="A594" s="29" t="s">
        <v>1145</v>
      </c>
      <c r="B594" s="30" t="s">
        <v>1146</v>
      </c>
      <c r="C594" s="190">
        <f t="shared" si="9"/>
        <v>0</v>
      </c>
      <c r="D594" s="31">
        <f>+Enero!D594+Febrero!D594+'Marzo '!D594+'Abril '!D594+'Mayo '!D594+Junio!D594+Julio!D594+Agosto!D594+Septiembre!D594+'Octubre '!D594+Noviembre!D594+'Diciembre '!D594</f>
        <v>0</v>
      </c>
      <c r="E594" s="31">
        <f>+Enero!E594+Febrero!E594+'Marzo '!E594+'Abril '!E594+'Mayo '!E594+Junio!E594+Julio!E594+Agosto!E594+Septiembre!E594+'Octubre '!E594+Noviembre!E594+'Diciembre '!E594</f>
        <v>0</v>
      </c>
      <c r="F594" s="32"/>
      <c r="G594" s="32"/>
      <c r="H594" s="33"/>
      <c r="I594" s="34"/>
      <c r="J594" s="32"/>
      <c r="K594" s="35"/>
    </row>
    <row r="595" spans="1:11" s="3" customFormat="1" x14ac:dyDescent="0.2">
      <c r="A595" s="29" t="s">
        <v>1147</v>
      </c>
      <c r="B595" s="30" t="s">
        <v>1148</v>
      </c>
      <c r="C595" s="190">
        <f t="shared" si="9"/>
        <v>0</v>
      </c>
      <c r="D595" s="31">
        <f>+Enero!D595+Febrero!D595+'Marzo '!D595+'Abril '!D595+'Mayo '!D595+Junio!D595+Julio!D595+Agosto!D595+Septiembre!D595+'Octubre '!D595+Noviembre!D595+'Diciembre '!D595</f>
        <v>0</v>
      </c>
      <c r="E595" s="31">
        <f>+Enero!E595+Febrero!E595+'Marzo '!E595+'Abril '!E595+'Mayo '!E595+Junio!E595+Julio!E595+Agosto!E595+Septiembre!E595+'Octubre '!E595+Noviembre!E595+'Diciembre '!E595</f>
        <v>0</v>
      </c>
      <c r="F595" s="32"/>
      <c r="G595" s="32"/>
      <c r="H595" s="33"/>
      <c r="I595" s="34"/>
      <c r="J595" s="32"/>
      <c r="K595" s="35"/>
    </row>
    <row r="596" spans="1:11" s="3" customFormat="1" x14ac:dyDescent="0.2">
      <c r="A596" s="29" t="s">
        <v>1149</v>
      </c>
      <c r="B596" s="30" t="s">
        <v>1150</v>
      </c>
      <c r="C596" s="190">
        <f t="shared" si="9"/>
        <v>0</v>
      </c>
      <c r="D596" s="31">
        <f>+Enero!D596+Febrero!D596+'Marzo '!D596+'Abril '!D596+'Mayo '!D596+Junio!D596+Julio!D596+Agosto!D596+Septiembre!D596+'Octubre '!D596+Noviembre!D596+'Diciembre '!D596</f>
        <v>0</v>
      </c>
      <c r="E596" s="31">
        <f>+Enero!E596+Febrero!E596+'Marzo '!E596+'Abril '!E596+'Mayo '!E596+Junio!E596+Julio!E596+Agosto!E596+Septiembre!E596+'Octubre '!E596+Noviembre!E596+'Diciembre '!E596</f>
        <v>0</v>
      </c>
      <c r="F596" s="32"/>
      <c r="G596" s="32"/>
      <c r="H596" s="33"/>
      <c r="I596" s="34"/>
      <c r="J596" s="32"/>
      <c r="K596" s="35"/>
    </row>
    <row r="597" spans="1:11" s="3" customFormat="1" x14ac:dyDescent="0.2">
      <c r="A597" s="29" t="s">
        <v>1151</v>
      </c>
      <c r="B597" s="30" t="s">
        <v>1152</v>
      </c>
      <c r="C597" s="190">
        <f t="shared" si="9"/>
        <v>0</v>
      </c>
      <c r="D597" s="31">
        <f>+Enero!D597+Febrero!D597+'Marzo '!D597+'Abril '!D597+'Mayo '!D597+Junio!D597+Julio!D597+Agosto!D597+Septiembre!D597+'Octubre '!D597+Noviembre!D597+'Diciembre '!D597</f>
        <v>0</v>
      </c>
      <c r="E597" s="31">
        <f>+Enero!E597+Febrero!E597+'Marzo '!E597+'Abril '!E597+'Mayo '!E597+Junio!E597+Julio!E597+Agosto!E597+Septiembre!E597+'Octubre '!E597+Noviembre!E597+'Diciembre '!E597</f>
        <v>0</v>
      </c>
      <c r="F597" s="32"/>
      <c r="G597" s="32"/>
      <c r="H597" s="33"/>
      <c r="I597" s="34"/>
      <c r="J597" s="32"/>
      <c r="K597" s="35"/>
    </row>
    <row r="598" spans="1:11" s="3" customFormat="1" x14ac:dyDescent="0.2">
      <c r="A598" s="29" t="s">
        <v>1153</v>
      </c>
      <c r="B598" s="30" t="s">
        <v>1154</v>
      </c>
      <c r="C598" s="190">
        <f t="shared" si="9"/>
        <v>0</v>
      </c>
      <c r="D598" s="31">
        <f>+Enero!D598+Febrero!D598+'Marzo '!D598+'Abril '!D598+'Mayo '!D598+Junio!D598+Julio!D598+Agosto!D598+Septiembre!D598+'Octubre '!D598+Noviembre!D598+'Diciembre '!D598</f>
        <v>0</v>
      </c>
      <c r="E598" s="31">
        <f>+Enero!E598+Febrero!E598+'Marzo '!E598+'Abril '!E598+'Mayo '!E598+Junio!E598+Julio!E598+Agosto!E598+Septiembre!E598+'Octubre '!E598+Noviembre!E598+'Diciembre '!E598</f>
        <v>0</v>
      </c>
      <c r="F598" s="32"/>
      <c r="G598" s="32"/>
      <c r="H598" s="33"/>
      <c r="I598" s="34"/>
      <c r="J598" s="32"/>
      <c r="K598" s="35"/>
    </row>
    <row r="599" spans="1:11" s="3" customFormat="1" x14ac:dyDescent="0.2">
      <c r="A599" s="29" t="s">
        <v>1155</v>
      </c>
      <c r="B599" s="30" t="s">
        <v>1156</v>
      </c>
      <c r="C599" s="190">
        <f t="shared" si="9"/>
        <v>0</v>
      </c>
      <c r="D599" s="31">
        <f>+Enero!D599+Febrero!D599+'Marzo '!D599+'Abril '!D599+'Mayo '!D599+Junio!D599+Julio!D599+Agosto!D599+Septiembre!D599+'Octubre '!D599+Noviembre!D599+'Diciembre '!D599</f>
        <v>0</v>
      </c>
      <c r="E599" s="31">
        <f>+Enero!E599+Febrero!E599+'Marzo '!E599+'Abril '!E599+'Mayo '!E599+Junio!E599+Julio!E599+Agosto!E599+Septiembre!E599+'Octubre '!E599+Noviembre!E599+'Diciembre '!E599</f>
        <v>0</v>
      </c>
      <c r="F599" s="32"/>
      <c r="G599" s="32"/>
      <c r="H599" s="33"/>
      <c r="I599" s="34"/>
      <c r="J599" s="32"/>
      <c r="K599" s="35"/>
    </row>
    <row r="600" spans="1:11" s="3" customFormat="1" x14ac:dyDescent="0.2">
      <c r="A600" s="29" t="s">
        <v>1157</v>
      </c>
      <c r="B600" s="30" t="s">
        <v>1158</v>
      </c>
      <c r="C600" s="190">
        <f t="shared" si="9"/>
        <v>0</v>
      </c>
      <c r="D600" s="31">
        <f>+Enero!D600+Febrero!D600+'Marzo '!D600+'Abril '!D600+'Mayo '!D600+Junio!D600+Julio!D600+Agosto!D600+Septiembre!D600+'Octubre '!D600+Noviembre!D600+'Diciembre '!D600</f>
        <v>0</v>
      </c>
      <c r="E600" s="31">
        <f>+Enero!E600+Febrero!E600+'Marzo '!E600+'Abril '!E600+'Mayo '!E600+Junio!E600+Julio!E600+Agosto!E600+Septiembre!E600+'Octubre '!E600+Noviembre!E600+'Diciembre '!E600</f>
        <v>0</v>
      </c>
      <c r="F600" s="32"/>
      <c r="G600" s="32"/>
      <c r="H600" s="33"/>
      <c r="I600" s="34"/>
      <c r="J600" s="32"/>
      <c r="K600" s="35"/>
    </row>
    <row r="601" spans="1:11" s="3" customFormat="1" x14ac:dyDescent="0.2">
      <c r="A601" s="29" t="s">
        <v>1159</v>
      </c>
      <c r="B601" s="30" t="s">
        <v>1160</v>
      </c>
      <c r="C601" s="190">
        <f t="shared" si="9"/>
        <v>0</v>
      </c>
      <c r="D601" s="31">
        <f>+Enero!D601+Febrero!D601+'Marzo '!D601+'Abril '!D601+'Mayo '!D601+Junio!D601+Julio!D601+Agosto!D601+Septiembre!D601+'Octubre '!D601+Noviembre!D601+'Diciembre '!D601</f>
        <v>0</v>
      </c>
      <c r="E601" s="31">
        <f>+Enero!E601+Febrero!E601+'Marzo '!E601+'Abril '!E601+'Mayo '!E601+Junio!E601+Julio!E601+Agosto!E601+Septiembre!E601+'Octubre '!E601+Noviembre!E601+'Diciembre '!E601</f>
        <v>0</v>
      </c>
      <c r="F601" s="32"/>
      <c r="G601" s="32"/>
      <c r="H601" s="33"/>
      <c r="I601" s="34"/>
      <c r="J601" s="32"/>
      <c r="K601" s="35"/>
    </row>
    <row r="602" spans="1:11" s="3" customFormat="1" x14ac:dyDescent="0.2">
      <c r="A602" s="29" t="s">
        <v>1161</v>
      </c>
      <c r="B602" s="30" t="s">
        <v>1162</v>
      </c>
      <c r="C602" s="190">
        <f t="shared" si="9"/>
        <v>0</v>
      </c>
      <c r="D602" s="31">
        <f>+Enero!D602+Febrero!D602+'Marzo '!D602+'Abril '!D602+'Mayo '!D602+Junio!D602+Julio!D602+Agosto!D602+Septiembre!D602+'Octubre '!D602+Noviembre!D602+'Diciembre '!D602</f>
        <v>0</v>
      </c>
      <c r="E602" s="31">
        <f>+Enero!E602+Febrero!E602+'Marzo '!E602+'Abril '!E602+'Mayo '!E602+Junio!E602+Julio!E602+Agosto!E602+Septiembre!E602+'Octubre '!E602+Noviembre!E602+'Diciembre '!E602</f>
        <v>0</v>
      </c>
      <c r="F602" s="32"/>
      <c r="G602" s="32"/>
      <c r="H602" s="33"/>
      <c r="I602" s="34"/>
      <c r="J602" s="32"/>
      <c r="K602" s="35"/>
    </row>
    <row r="603" spans="1:11" s="3" customFormat="1" x14ac:dyDescent="0.2">
      <c r="A603" s="29" t="s">
        <v>1163</v>
      </c>
      <c r="B603" s="30" t="s">
        <v>1164</v>
      </c>
      <c r="C603" s="190">
        <f t="shared" si="9"/>
        <v>0</v>
      </c>
      <c r="D603" s="31">
        <f>+Enero!D603+Febrero!D603+'Marzo '!D603+'Abril '!D603+'Mayo '!D603+Junio!D603+Julio!D603+Agosto!D603+Septiembre!D603+'Octubre '!D603+Noviembre!D603+'Diciembre '!D603</f>
        <v>0</v>
      </c>
      <c r="E603" s="31">
        <f>+Enero!E603+Febrero!E603+'Marzo '!E603+'Abril '!E603+'Mayo '!E603+Junio!E603+Julio!E603+Agosto!E603+Septiembre!E603+'Octubre '!E603+Noviembre!E603+'Diciembre '!E603</f>
        <v>0</v>
      </c>
      <c r="F603" s="32"/>
      <c r="G603" s="32"/>
      <c r="H603" s="33"/>
      <c r="I603" s="34"/>
      <c r="J603" s="32"/>
      <c r="K603" s="35"/>
    </row>
    <row r="604" spans="1:11" s="3" customFormat="1" x14ac:dyDescent="0.2">
      <c r="A604" s="29" t="s">
        <v>1165</v>
      </c>
      <c r="B604" s="30" t="s">
        <v>1166</v>
      </c>
      <c r="C604" s="190">
        <f t="shared" si="9"/>
        <v>0</v>
      </c>
      <c r="D604" s="31">
        <f>+Enero!D604+Febrero!D604+'Marzo '!D604+'Abril '!D604+'Mayo '!D604+Junio!D604+Julio!D604+Agosto!D604+Septiembre!D604+'Octubre '!D604+Noviembre!D604+'Diciembre '!D604</f>
        <v>0</v>
      </c>
      <c r="E604" s="31">
        <f>+Enero!E604+Febrero!E604+'Marzo '!E604+'Abril '!E604+'Mayo '!E604+Junio!E604+Julio!E604+Agosto!E604+Septiembre!E604+'Octubre '!E604+Noviembre!E604+'Diciembre '!E604</f>
        <v>0</v>
      </c>
      <c r="F604" s="32"/>
      <c r="G604" s="32"/>
      <c r="H604" s="33"/>
      <c r="I604" s="34"/>
      <c r="J604" s="32"/>
      <c r="K604" s="35"/>
    </row>
    <row r="605" spans="1:11" s="3" customFormat="1" x14ac:dyDescent="0.2">
      <c r="A605" s="29" t="s">
        <v>1167</v>
      </c>
      <c r="B605" s="30" t="s">
        <v>1168</v>
      </c>
      <c r="C605" s="190">
        <f t="shared" si="9"/>
        <v>0</v>
      </c>
      <c r="D605" s="31">
        <f>+Enero!D605+Febrero!D605+'Marzo '!D605+'Abril '!D605+'Mayo '!D605+Junio!D605+Julio!D605+Agosto!D605+Septiembre!D605+'Octubre '!D605+Noviembre!D605+'Diciembre '!D605</f>
        <v>0</v>
      </c>
      <c r="E605" s="31">
        <f>+Enero!E605+Febrero!E605+'Marzo '!E605+'Abril '!E605+'Mayo '!E605+Junio!E605+Julio!E605+Agosto!E605+Septiembre!E605+'Octubre '!E605+Noviembre!E605+'Diciembre '!E605</f>
        <v>0</v>
      </c>
      <c r="F605" s="32"/>
      <c r="G605" s="32"/>
      <c r="H605" s="33"/>
      <c r="I605" s="34"/>
      <c r="J605" s="32"/>
      <c r="K605" s="35"/>
    </row>
    <row r="606" spans="1:11" s="3" customFormat="1" x14ac:dyDescent="0.2">
      <c r="A606" s="29" t="s">
        <v>1169</v>
      </c>
      <c r="B606" s="30" t="s">
        <v>1170</v>
      </c>
      <c r="C606" s="190">
        <f t="shared" si="9"/>
        <v>0</v>
      </c>
      <c r="D606" s="31">
        <f>+Enero!D606+Febrero!D606+'Marzo '!D606+'Abril '!D606+'Mayo '!D606+Junio!D606+Julio!D606+Agosto!D606+Septiembre!D606+'Octubre '!D606+Noviembre!D606+'Diciembre '!D606</f>
        <v>0</v>
      </c>
      <c r="E606" s="31">
        <f>+Enero!E606+Febrero!E606+'Marzo '!E606+'Abril '!E606+'Mayo '!E606+Junio!E606+Julio!E606+Agosto!E606+Septiembre!E606+'Octubre '!E606+Noviembre!E606+'Diciembre '!E606</f>
        <v>0</v>
      </c>
      <c r="F606" s="32"/>
      <c r="G606" s="32"/>
      <c r="H606" s="33"/>
      <c r="I606" s="34"/>
      <c r="J606" s="32"/>
      <c r="K606" s="35"/>
    </row>
    <row r="607" spans="1:11" s="3" customFormat="1" x14ac:dyDescent="0.2">
      <c r="A607" s="29" t="s">
        <v>1171</v>
      </c>
      <c r="B607" s="30" t="s">
        <v>1172</v>
      </c>
      <c r="C607" s="190">
        <f t="shared" si="9"/>
        <v>0</v>
      </c>
      <c r="D607" s="31">
        <f>+Enero!D607+Febrero!D607+'Marzo '!D607+'Abril '!D607+'Mayo '!D607+Junio!D607+Julio!D607+Agosto!D607+Septiembre!D607+'Octubre '!D607+Noviembre!D607+'Diciembre '!D607</f>
        <v>0</v>
      </c>
      <c r="E607" s="31">
        <f>+Enero!E607+Febrero!E607+'Marzo '!E607+'Abril '!E607+'Mayo '!E607+Junio!E607+Julio!E607+Agosto!E607+Septiembre!E607+'Octubre '!E607+Noviembre!E607+'Diciembre '!E607</f>
        <v>0</v>
      </c>
      <c r="F607" s="32"/>
      <c r="G607" s="32"/>
      <c r="H607" s="33"/>
      <c r="I607" s="34"/>
      <c r="J607" s="32"/>
      <c r="K607" s="35"/>
    </row>
    <row r="608" spans="1:11" s="3" customFormat="1" ht="23.25" x14ac:dyDescent="0.2">
      <c r="A608" s="29" t="s">
        <v>1173</v>
      </c>
      <c r="B608" s="30" t="s">
        <v>1174</v>
      </c>
      <c r="C608" s="190">
        <f t="shared" si="9"/>
        <v>0</v>
      </c>
      <c r="D608" s="31">
        <f>+Enero!D608+Febrero!D608+'Marzo '!D608+'Abril '!D608+'Mayo '!D608+Junio!D608+Julio!D608+Agosto!D608+Septiembre!D608+'Octubre '!D608+Noviembre!D608+'Diciembre '!D608</f>
        <v>0</v>
      </c>
      <c r="E608" s="31">
        <f>+Enero!E608+Febrero!E608+'Marzo '!E608+'Abril '!E608+'Mayo '!E608+Junio!E608+Julio!E608+Agosto!E608+Septiembre!E608+'Octubre '!E608+Noviembre!E608+'Diciembre '!E608</f>
        <v>0</v>
      </c>
      <c r="F608" s="32"/>
      <c r="G608" s="32"/>
      <c r="H608" s="33"/>
      <c r="I608" s="34"/>
      <c r="J608" s="32"/>
      <c r="K608" s="35"/>
    </row>
    <row r="609" spans="1:11" s="3" customFormat="1" x14ac:dyDescent="0.2">
      <c r="A609" s="29" t="s">
        <v>1175</v>
      </c>
      <c r="B609" s="30" t="s">
        <v>1176</v>
      </c>
      <c r="C609" s="190">
        <f t="shared" si="9"/>
        <v>0</v>
      </c>
      <c r="D609" s="31">
        <f>+Enero!D609+Febrero!D609+'Marzo '!D609+'Abril '!D609+'Mayo '!D609+Junio!D609+Julio!D609+Agosto!D609+Septiembre!D609+'Octubre '!D609+Noviembre!D609+'Diciembre '!D609</f>
        <v>0</v>
      </c>
      <c r="E609" s="31">
        <f>+Enero!E609+Febrero!E609+'Marzo '!E609+'Abril '!E609+'Mayo '!E609+Junio!E609+Julio!E609+Agosto!E609+Septiembre!E609+'Octubre '!E609+Noviembre!E609+'Diciembre '!E609</f>
        <v>0</v>
      </c>
      <c r="F609" s="32"/>
      <c r="G609" s="32"/>
      <c r="H609" s="33"/>
      <c r="I609" s="34"/>
      <c r="J609" s="32"/>
      <c r="K609" s="35"/>
    </row>
    <row r="610" spans="1:11" s="3" customFormat="1" x14ac:dyDescent="0.2">
      <c r="A610" s="29" t="s">
        <v>1177</v>
      </c>
      <c r="B610" s="30" t="s">
        <v>1178</v>
      </c>
      <c r="C610" s="190">
        <f t="shared" si="9"/>
        <v>0</v>
      </c>
      <c r="D610" s="31">
        <f>+Enero!D610+Febrero!D610+'Marzo '!D610+'Abril '!D610+'Mayo '!D610+Junio!D610+Julio!D610+Agosto!D610+Septiembre!D610+'Octubre '!D610+Noviembre!D610+'Diciembre '!D610</f>
        <v>0</v>
      </c>
      <c r="E610" s="31">
        <f>+Enero!E610+Febrero!E610+'Marzo '!E610+'Abril '!E610+'Mayo '!E610+Junio!E610+Julio!E610+Agosto!E610+Septiembre!E610+'Octubre '!E610+Noviembre!E610+'Diciembre '!E610</f>
        <v>0</v>
      </c>
      <c r="F610" s="32"/>
      <c r="G610" s="32"/>
      <c r="H610" s="33"/>
      <c r="I610" s="34"/>
      <c r="J610" s="32"/>
      <c r="K610" s="35"/>
    </row>
    <row r="611" spans="1:11" s="3" customFormat="1" x14ac:dyDescent="0.2">
      <c r="A611" s="29" t="s">
        <v>1179</v>
      </c>
      <c r="B611" s="30" t="s">
        <v>1180</v>
      </c>
      <c r="C611" s="190">
        <f t="shared" si="9"/>
        <v>0</v>
      </c>
      <c r="D611" s="31">
        <f>+Enero!D611+Febrero!D611+'Marzo '!D611+'Abril '!D611+'Mayo '!D611+Junio!D611+Julio!D611+Agosto!D611+Septiembre!D611+'Octubre '!D611+Noviembre!D611+'Diciembre '!D611</f>
        <v>0</v>
      </c>
      <c r="E611" s="31">
        <f>+Enero!E611+Febrero!E611+'Marzo '!E611+'Abril '!E611+'Mayo '!E611+Junio!E611+Julio!E611+Agosto!E611+Septiembre!E611+'Octubre '!E611+Noviembre!E611+'Diciembre '!E611</f>
        <v>0</v>
      </c>
      <c r="F611" s="32"/>
      <c r="G611" s="32"/>
      <c r="H611" s="33"/>
      <c r="I611" s="34"/>
      <c r="J611" s="32"/>
      <c r="K611" s="35"/>
    </row>
    <row r="612" spans="1:11" s="3" customFormat="1" x14ac:dyDescent="0.2">
      <c r="A612" s="29" t="s">
        <v>1181</v>
      </c>
      <c r="B612" s="30" t="s">
        <v>1182</v>
      </c>
      <c r="C612" s="190">
        <f t="shared" si="9"/>
        <v>0</v>
      </c>
      <c r="D612" s="31">
        <f>+Enero!D612+Febrero!D612+'Marzo '!D612+'Abril '!D612+'Mayo '!D612+Junio!D612+Julio!D612+Agosto!D612+Septiembre!D612+'Octubre '!D612+Noviembre!D612+'Diciembre '!D612</f>
        <v>0</v>
      </c>
      <c r="E612" s="31">
        <f>+Enero!E612+Febrero!E612+'Marzo '!E612+'Abril '!E612+'Mayo '!E612+Junio!E612+Julio!E612+Agosto!E612+Septiembre!E612+'Octubre '!E612+Noviembre!E612+'Diciembre '!E612</f>
        <v>0</v>
      </c>
      <c r="F612" s="32"/>
      <c r="G612" s="32"/>
      <c r="H612" s="33"/>
      <c r="I612" s="34"/>
      <c r="J612" s="32"/>
      <c r="K612" s="35"/>
    </row>
    <row r="613" spans="1:11" s="3" customFormat="1" x14ac:dyDescent="0.2">
      <c r="A613" s="29" t="s">
        <v>1183</v>
      </c>
      <c r="B613" s="30" t="s">
        <v>1184</v>
      </c>
      <c r="C613" s="190">
        <f t="shared" si="9"/>
        <v>0</v>
      </c>
      <c r="D613" s="31">
        <f>+Enero!D613+Febrero!D613+'Marzo '!D613+'Abril '!D613+'Mayo '!D613+Junio!D613+Julio!D613+Agosto!D613+Septiembre!D613+'Octubre '!D613+Noviembre!D613+'Diciembre '!D613</f>
        <v>0</v>
      </c>
      <c r="E613" s="31">
        <f>+Enero!E613+Febrero!E613+'Marzo '!E613+'Abril '!E613+'Mayo '!E613+Junio!E613+Julio!E613+Agosto!E613+Septiembre!E613+'Octubre '!E613+Noviembre!E613+'Diciembre '!E613</f>
        <v>0</v>
      </c>
      <c r="F613" s="32"/>
      <c r="G613" s="32"/>
      <c r="H613" s="33"/>
      <c r="I613" s="34"/>
      <c r="J613" s="32"/>
      <c r="K613" s="35"/>
    </row>
    <row r="614" spans="1:11" s="3" customFormat="1" x14ac:dyDescent="0.2">
      <c r="A614" s="29" t="s">
        <v>1185</v>
      </c>
      <c r="B614" s="30" t="s">
        <v>1186</v>
      </c>
      <c r="C614" s="190">
        <f t="shared" si="9"/>
        <v>0</v>
      </c>
      <c r="D614" s="31">
        <f>+Enero!D614+Febrero!D614+'Marzo '!D614+'Abril '!D614+'Mayo '!D614+Junio!D614+Julio!D614+Agosto!D614+Septiembre!D614+'Octubre '!D614+Noviembre!D614+'Diciembre '!D614</f>
        <v>0</v>
      </c>
      <c r="E614" s="31">
        <f>+Enero!E614+Febrero!E614+'Marzo '!E614+'Abril '!E614+'Mayo '!E614+Junio!E614+Julio!E614+Agosto!E614+Septiembre!E614+'Octubre '!E614+Noviembre!E614+'Diciembre '!E614</f>
        <v>0</v>
      </c>
      <c r="F614" s="32"/>
      <c r="G614" s="32"/>
      <c r="H614" s="33"/>
      <c r="I614" s="34"/>
      <c r="J614" s="32"/>
      <c r="K614" s="35"/>
    </row>
    <row r="615" spans="1:11" s="3" customFormat="1" ht="14.25" customHeight="1" x14ac:dyDescent="0.2">
      <c r="A615" s="59"/>
      <c r="B615" s="60" t="s">
        <v>1187</v>
      </c>
      <c r="C615" s="198">
        <f t="shared" si="9"/>
        <v>0</v>
      </c>
      <c r="D615" s="52">
        <f>+Enero!D615+Febrero!D615+'Marzo '!D615+'Abril '!D615+'Mayo '!D615+Junio!D615+Julio!D615+Agosto!D615+Septiembre!D615+'Octubre '!D615+Noviembre!D615+'Diciembre '!D615</f>
        <v>0</v>
      </c>
      <c r="E615" s="52">
        <f>+Enero!E615+Febrero!E615+'Marzo '!E615+'Abril '!E615+'Mayo '!E615+Junio!E615+Julio!E615+Agosto!E615+Septiembre!E615+'Octubre '!E615+Noviembre!E615+'Diciembre '!E615</f>
        <v>0</v>
      </c>
      <c r="F615" s="53"/>
      <c r="G615" s="53"/>
      <c r="H615" s="54"/>
      <c r="I615" s="55"/>
      <c r="J615" s="53"/>
      <c r="K615" s="56"/>
    </row>
    <row r="616" spans="1:11" s="3" customFormat="1" x14ac:dyDescent="0.2">
      <c r="A616" s="29" t="s">
        <v>1188</v>
      </c>
      <c r="B616" s="30" t="s">
        <v>1189</v>
      </c>
      <c r="C616" s="190">
        <f t="shared" si="9"/>
        <v>0</v>
      </c>
      <c r="D616" s="31">
        <f>+Enero!D616+Febrero!D616+'Marzo '!D616+'Abril '!D616+'Mayo '!D616+Junio!D616+Julio!D616+Agosto!D616+Septiembre!D616+'Octubre '!D616+Noviembre!D616+'Diciembre '!D616</f>
        <v>0</v>
      </c>
      <c r="E616" s="31">
        <f>+Enero!E616+Febrero!E616+'Marzo '!E616+'Abril '!E616+'Mayo '!E616+Junio!E616+Julio!E616+Agosto!E616+Septiembre!E616+'Octubre '!E616+Noviembre!E616+'Diciembre '!E616</f>
        <v>0</v>
      </c>
      <c r="F616" s="32"/>
      <c r="G616" s="32"/>
      <c r="H616" s="33"/>
      <c r="I616" s="34"/>
      <c r="J616" s="32"/>
      <c r="K616" s="35"/>
    </row>
    <row r="617" spans="1:11" s="3" customFormat="1" x14ac:dyDescent="0.2">
      <c r="A617" s="29" t="s">
        <v>1190</v>
      </c>
      <c r="B617" s="30" t="s">
        <v>1191</v>
      </c>
      <c r="C617" s="190">
        <f t="shared" si="9"/>
        <v>0</v>
      </c>
      <c r="D617" s="31">
        <f>+Enero!D617+Febrero!D617+'Marzo '!D617+'Abril '!D617+'Mayo '!D617+Junio!D617+Julio!D617+Agosto!D617+Septiembre!D617+'Octubre '!D617+Noviembre!D617+'Diciembre '!D617</f>
        <v>0</v>
      </c>
      <c r="E617" s="31">
        <f>+Enero!E617+Febrero!E617+'Marzo '!E617+'Abril '!E617+'Mayo '!E617+Junio!E617+Julio!E617+Agosto!E617+Septiembre!E617+'Octubre '!E617+Noviembre!E617+'Diciembre '!E617</f>
        <v>0</v>
      </c>
      <c r="F617" s="32"/>
      <c r="G617" s="32"/>
      <c r="H617" s="33"/>
      <c r="I617" s="34"/>
      <c r="J617" s="32"/>
      <c r="K617" s="35"/>
    </row>
    <row r="618" spans="1:11" s="3" customFormat="1" x14ac:dyDescent="0.2">
      <c r="A618" s="29" t="s">
        <v>1192</v>
      </c>
      <c r="B618" s="30" t="s">
        <v>1193</v>
      </c>
      <c r="C618" s="190">
        <f t="shared" si="9"/>
        <v>0</v>
      </c>
      <c r="D618" s="31">
        <f>+Enero!D618+Febrero!D618+'Marzo '!D618+'Abril '!D618+'Mayo '!D618+Junio!D618+Julio!D618+Agosto!D618+Septiembre!D618+'Octubre '!D618+Noviembre!D618+'Diciembre '!D618</f>
        <v>0</v>
      </c>
      <c r="E618" s="31">
        <f>+Enero!E618+Febrero!E618+'Marzo '!E618+'Abril '!E618+'Mayo '!E618+Junio!E618+Julio!E618+Agosto!E618+Septiembre!E618+'Octubre '!E618+Noviembre!E618+'Diciembre '!E618</f>
        <v>0</v>
      </c>
      <c r="F618" s="32"/>
      <c r="G618" s="32"/>
      <c r="H618" s="33"/>
      <c r="I618" s="34"/>
      <c r="J618" s="32"/>
      <c r="K618" s="35"/>
    </row>
    <row r="619" spans="1:11" s="3" customFormat="1" x14ac:dyDescent="0.2">
      <c r="A619" s="29" t="s">
        <v>1194</v>
      </c>
      <c r="B619" s="30" t="s">
        <v>1195</v>
      </c>
      <c r="C619" s="190">
        <f t="shared" si="9"/>
        <v>0</v>
      </c>
      <c r="D619" s="31">
        <f>+Enero!D619+Febrero!D619+'Marzo '!D619+'Abril '!D619+'Mayo '!D619+Junio!D619+Julio!D619+Agosto!D619+Septiembre!D619+'Octubre '!D619+Noviembre!D619+'Diciembre '!D619</f>
        <v>0</v>
      </c>
      <c r="E619" s="31">
        <f>+Enero!E619+Febrero!E619+'Marzo '!E619+'Abril '!E619+'Mayo '!E619+Junio!E619+Julio!E619+Agosto!E619+Septiembre!E619+'Octubre '!E619+Noviembre!E619+'Diciembre '!E619</f>
        <v>0</v>
      </c>
      <c r="F619" s="32"/>
      <c r="G619" s="32"/>
      <c r="H619" s="33"/>
      <c r="I619" s="34"/>
      <c r="J619" s="32"/>
      <c r="K619" s="35"/>
    </row>
    <row r="620" spans="1:11" s="3" customFormat="1" x14ac:dyDescent="0.2">
      <c r="A620" s="29" t="s">
        <v>1196</v>
      </c>
      <c r="B620" s="30" t="s">
        <v>1197</v>
      </c>
      <c r="C620" s="190">
        <f t="shared" si="9"/>
        <v>0</v>
      </c>
      <c r="D620" s="31">
        <f>+Enero!D620+Febrero!D620+'Marzo '!D620+'Abril '!D620+'Mayo '!D620+Junio!D620+Julio!D620+Agosto!D620+Septiembre!D620+'Octubre '!D620+Noviembre!D620+'Diciembre '!D620</f>
        <v>0</v>
      </c>
      <c r="E620" s="31">
        <f>+Enero!E620+Febrero!E620+'Marzo '!E620+'Abril '!E620+'Mayo '!E620+Junio!E620+Julio!E620+Agosto!E620+Septiembre!E620+'Octubre '!E620+Noviembre!E620+'Diciembre '!E620</f>
        <v>0</v>
      </c>
      <c r="F620" s="32"/>
      <c r="G620" s="32"/>
      <c r="H620" s="33"/>
      <c r="I620" s="34"/>
      <c r="J620" s="32"/>
      <c r="K620" s="35"/>
    </row>
    <row r="621" spans="1:11" s="3" customFormat="1" x14ac:dyDescent="0.2">
      <c r="A621" s="29" t="s">
        <v>1198</v>
      </c>
      <c r="B621" s="30" t="s">
        <v>1199</v>
      </c>
      <c r="C621" s="190">
        <f t="shared" si="9"/>
        <v>0</v>
      </c>
      <c r="D621" s="31">
        <f>+Enero!D621+Febrero!D621+'Marzo '!D621+'Abril '!D621+'Mayo '!D621+Junio!D621+Julio!D621+Agosto!D621+Septiembre!D621+'Octubre '!D621+Noviembre!D621+'Diciembre '!D621</f>
        <v>0</v>
      </c>
      <c r="E621" s="31">
        <f>+Enero!E621+Febrero!E621+'Marzo '!E621+'Abril '!E621+'Mayo '!E621+Junio!E621+Julio!E621+Agosto!E621+Septiembre!E621+'Octubre '!E621+Noviembre!E621+'Diciembre '!E621</f>
        <v>0</v>
      </c>
      <c r="F621" s="32"/>
      <c r="G621" s="32"/>
      <c r="H621" s="33"/>
      <c r="I621" s="34"/>
      <c r="J621" s="32"/>
      <c r="K621" s="35"/>
    </row>
    <row r="622" spans="1:11" s="3" customFormat="1" x14ac:dyDescent="0.2">
      <c r="A622" s="29" t="s">
        <v>1200</v>
      </c>
      <c r="B622" s="30" t="s">
        <v>1201</v>
      </c>
      <c r="C622" s="190">
        <f t="shared" si="9"/>
        <v>0</v>
      </c>
      <c r="D622" s="31">
        <f>+Enero!D622+Febrero!D622+'Marzo '!D622+'Abril '!D622+'Mayo '!D622+Junio!D622+Julio!D622+Agosto!D622+Septiembre!D622+'Octubre '!D622+Noviembre!D622+'Diciembre '!D622</f>
        <v>0</v>
      </c>
      <c r="E622" s="31">
        <f>+Enero!E622+Febrero!E622+'Marzo '!E622+'Abril '!E622+'Mayo '!E622+Junio!E622+Julio!E622+Agosto!E622+Septiembre!E622+'Octubre '!E622+Noviembre!E622+'Diciembre '!E622</f>
        <v>0</v>
      </c>
      <c r="F622" s="32"/>
      <c r="G622" s="32"/>
      <c r="H622" s="33"/>
      <c r="I622" s="34"/>
      <c r="J622" s="32"/>
      <c r="K622" s="35"/>
    </row>
    <row r="623" spans="1:11" s="3" customFormat="1" x14ac:dyDescent="0.2">
      <c r="A623" s="29" t="s">
        <v>1202</v>
      </c>
      <c r="B623" s="30" t="s">
        <v>1203</v>
      </c>
      <c r="C623" s="190">
        <f t="shared" si="9"/>
        <v>0</v>
      </c>
      <c r="D623" s="31">
        <f>+Enero!D623+Febrero!D623+'Marzo '!D623+'Abril '!D623+'Mayo '!D623+Junio!D623+Julio!D623+Agosto!D623+Septiembre!D623+'Octubre '!D623+Noviembre!D623+'Diciembre '!D623</f>
        <v>0</v>
      </c>
      <c r="E623" s="31">
        <f>+Enero!E623+Febrero!E623+'Marzo '!E623+'Abril '!E623+'Mayo '!E623+Junio!E623+Julio!E623+Agosto!E623+Septiembre!E623+'Octubre '!E623+Noviembre!E623+'Diciembre '!E623</f>
        <v>0</v>
      </c>
      <c r="F623" s="32"/>
      <c r="G623" s="32"/>
      <c r="H623" s="33"/>
      <c r="I623" s="34"/>
      <c r="J623" s="32"/>
      <c r="K623" s="35"/>
    </row>
    <row r="624" spans="1:11" s="3" customFormat="1" x14ac:dyDescent="0.2">
      <c r="A624" s="29" t="s">
        <v>1204</v>
      </c>
      <c r="B624" s="30" t="s">
        <v>1205</v>
      </c>
      <c r="C624" s="190">
        <f t="shared" si="9"/>
        <v>0</v>
      </c>
      <c r="D624" s="31">
        <f>+Enero!D624+Febrero!D624+'Marzo '!D624+'Abril '!D624+'Mayo '!D624+Junio!D624+Julio!D624+Agosto!D624+Septiembre!D624+'Octubre '!D624+Noviembre!D624+'Diciembre '!D624</f>
        <v>0</v>
      </c>
      <c r="E624" s="31">
        <f>+Enero!E624+Febrero!E624+'Marzo '!E624+'Abril '!E624+'Mayo '!E624+Junio!E624+Julio!E624+Agosto!E624+Septiembre!E624+'Octubre '!E624+Noviembre!E624+'Diciembre '!E624</f>
        <v>0</v>
      </c>
      <c r="F624" s="32"/>
      <c r="G624" s="32"/>
      <c r="H624" s="33"/>
      <c r="I624" s="34"/>
      <c r="J624" s="32"/>
      <c r="K624" s="35"/>
    </row>
    <row r="625" spans="1:11" s="3" customFormat="1" x14ac:dyDescent="0.2">
      <c r="A625" s="29" t="s">
        <v>1206</v>
      </c>
      <c r="B625" s="30" t="s">
        <v>1207</v>
      </c>
      <c r="C625" s="190">
        <f t="shared" si="9"/>
        <v>0</v>
      </c>
      <c r="D625" s="31">
        <f>+Enero!D625+Febrero!D625+'Marzo '!D625+'Abril '!D625+'Mayo '!D625+Junio!D625+Julio!D625+Agosto!D625+Septiembre!D625+'Octubre '!D625+Noviembre!D625+'Diciembre '!D625</f>
        <v>0</v>
      </c>
      <c r="E625" s="31">
        <f>+Enero!E625+Febrero!E625+'Marzo '!E625+'Abril '!E625+'Mayo '!E625+Junio!E625+Julio!E625+Agosto!E625+Septiembre!E625+'Octubre '!E625+Noviembre!E625+'Diciembre '!E625</f>
        <v>0</v>
      </c>
      <c r="F625" s="32"/>
      <c r="G625" s="32"/>
      <c r="H625" s="33"/>
      <c r="I625" s="34"/>
      <c r="J625" s="32"/>
      <c r="K625" s="35"/>
    </row>
    <row r="626" spans="1:11" s="3" customFormat="1" x14ac:dyDescent="0.2">
      <c r="A626" s="29" t="s">
        <v>1208</v>
      </c>
      <c r="B626" s="30" t="s">
        <v>1209</v>
      </c>
      <c r="C626" s="190">
        <f t="shared" si="9"/>
        <v>0</v>
      </c>
      <c r="D626" s="31">
        <f>+Enero!D626+Febrero!D626+'Marzo '!D626+'Abril '!D626+'Mayo '!D626+Junio!D626+Julio!D626+Agosto!D626+Septiembre!D626+'Octubre '!D626+Noviembre!D626+'Diciembre '!D626</f>
        <v>0</v>
      </c>
      <c r="E626" s="31">
        <f>+Enero!E626+Febrero!E626+'Marzo '!E626+'Abril '!E626+'Mayo '!E626+Junio!E626+Julio!E626+Agosto!E626+Septiembre!E626+'Octubre '!E626+Noviembre!E626+'Diciembre '!E626</f>
        <v>0</v>
      </c>
      <c r="F626" s="32"/>
      <c r="G626" s="32"/>
      <c r="H626" s="33"/>
      <c r="I626" s="34"/>
      <c r="J626" s="32"/>
      <c r="K626" s="35"/>
    </row>
    <row r="627" spans="1:11" s="3" customFormat="1" ht="23.25" x14ac:dyDescent="0.2">
      <c r="A627" s="29" t="s">
        <v>1210</v>
      </c>
      <c r="B627" s="30" t="s">
        <v>1211</v>
      </c>
      <c r="C627" s="190">
        <f t="shared" si="9"/>
        <v>0</v>
      </c>
      <c r="D627" s="31">
        <f>+Enero!D627+Febrero!D627+'Marzo '!D627+'Abril '!D627+'Mayo '!D627+Junio!D627+Julio!D627+Agosto!D627+Septiembre!D627+'Octubre '!D627+Noviembre!D627+'Diciembre '!D627</f>
        <v>0</v>
      </c>
      <c r="E627" s="31">
        <f>+Enero!E627+Febrero!E627+'Marzo '!E627+'Abril '!E627+'Mayo '!E627+Junio!E627+Julio!E627+Agosto!E627+Septiembre!E627+'Octubre '!E627+Noviembre!E627+'Diciembre '!E627</f>
        <v>0</v>
      </c>
      <c r="F627" s="32"/>
      <c r="G627" s="32"/>
      <c r="H627" s="33"/>
      <c r="I627" s="34"/>
      <c r="J627" s="32"/>
      <c r="K627" s="35"/>
    </row>
    <row r="628" spans="1:11" s="3" customFormat="1" x14ac:dyDescent="0.2">
      <c r="A628" s="29" t="s">
        <v>1212</v>
      </c>
      <c r="B628" s="30" t="s">
        <v>1213</v>
      </c>
      <c r="C628" s="190">
        <f t="shared" si="9"/>
        <v>0</v>
      </c>
      <c r="D628" s="31">
        <f>+Enero!D628+Febrero!D628+'Marzo '!D628+'Abril '!D628+'Mayo '!D628+Junio!D628+Julio!D628+Agosto!D628+Septiembre!D628+'Octubre '!D628+Noviembre!D628+'Diciembre '!D628</f>
        <v>0</v>
      </c>
      <c r="E628" s="31">
        <f>+Enero!E628+Febrero!E628+'Marzo '!E628+'Abril '!E628+'Mayo '!E628+Junio!E628+Julio!E628+Agosto!E628+Septiembre!E628+'Octubre '!E628+Noviembre!E628+'Diciembre '!E628</f>
        <v>0</v>
      </c>
      <c r="F628" s="32"/>
      <c r="G628" s="32"/>
      <c r="H628" s="33"/>
      <c r="I628" s="34"/>
      <c r="J628" s="32"/>
      <c r="K628" s="35"/>
    </row>
    <row r="629" spans="1:11" s="3" customFormat="1" x14ac:dyDescent="0.2">
      <c r="A629" s="29" t="s">
        <v>1214</v>
      </c>
      <c r="B629" s="36" t="s">
        <v>1215</v>
      </c>
      <c r="C629" s="191">
        <f t="shared" si="9"/>
        <v>0</v>
      </c>
      <c r="D629" s="31">
        <f>+Enero!D629+Febrero!D629+'Marzo '!D629+'Abril '!D629+'Mayo '!D629+Junio!D629+Julio!D629+Agosto!D629+Septiembre!D629+'Octubre '!D629+Noviembre!D629+'Diciembre '!D629</f>
        <v>0</v>
      </c>
      <c r="E629" s="31">
        <f>+Enero!E629+Febrero!E629+'Marzo '!E629+'Abril '!E629+'Mayo '!E629+Junio!E629+Julio!E629+Agosto!E629+Septiembre!E629+'Octubre '!E629+Noviembre!E629+'Diciembre '!E629</f>
        <v>0</v>
      </c>
      <c r="F629" s="32"/>
      <c r="G629" s="32"/>
      <c r="H629" s="33"/>
      <c r="I629" s="34"/>
      <c r="J629" s="32"/>
      <c r="K629" s="35"/>
    </row>
    <row r="630" spans="1:11" s="3" customFormat="1" x14ac:dyDescent="0.2">
      <c r="A630" s="72" t="s">
        <v>1216</v>
      </c>
      <c r="B630" s="82" t="s">
        <v>1217</v>
      </c>
      <c r="C630" s="205">
        <f t="shared" si="9"/>
        <v>0</v>
      </c>
      <c r="D630" s="31">
        <f>+Enero!D630+Febrero!D630+'Marzo '!D630+'Abril '!D630+'Mayo '!D630+Junio!D630+Julio!D630+Agosto!D630+Septiembre!D630+'Octubre '!D630+Noviembre!D630+'Diciembre '!D630</f>
        <v>0</v>
      </c>
      <c r="E630" s="31">
        <f>+Enero!E630+Febrero!E630+'Marzo '!E630+'Abril '!E630+'Mayo '!E630+Junio!E630+Julio!E630+Agosto!E630+Septiembre!E630+'Octubre '!E630+Noviembre!E630+'Diciembre '!E630</f>
        <v>0</v>
      </c>
      <c r="F630" s="32"/>
      <c r="G630" s="32"/>
      <c r="H630" s="33"/>
      <c r="I630" s="34"/>
      <c r="J630" s="32"/>
      <c r="K630" s="35"/>
    </row>
    <row r="631" spans="1:11" s="3" customFormat="1" x14ac:dyDescent="0.2">
      <c r="A631" s="72" t="s">
        <v>1218</v>
      </c>
      <c r="B631" s="30" t="s">
        <v>1219</v>
      </c>
      <c r="C631" s="190">
        <f t="shared" si="9"/>
        <v>0</v>
      </c>
      <c r="D631" s="31">
        <f>+Enero!D631+Febrero!D631+'Marzo '!D631+'Abril '!D631+'Mayo '!D631+Junio!D631+Julio!D631+Agosto!D631+Septiembre!D631+'Octubre '!D631+Noviembre!D631+'Diciembre '!D631</f>
        <v>0</v>
      </c>
      <c r="E631" s="31">
        <f>+Enero!E631+Febrero!E631+'Marzo '!E631+'Abril '!E631+'Mayo '!E631+Junio!E631+Julio!E631+Agosto!E631+Septiembre!E631+'Octubre '!E631+Noviembre!E631+'Diciembre '!E631</f>
        <v>0</v>
      </c>
      <c r="F631" s="32"/>
      <c r="G631" s="32"/>
      <c r="H631" s="33"/>
      <c r="I631" s="34"/>
      <c r="J631" s="32"/>
      <c r="K631" s="35"/>
    </row>
    <row r="632" spans="1:11" s="3" customFormat="1" x14ac:dyDescent="0.2">
      <c r="A632" s="72" t="s">
        <v>1220</v>
      </c>
      <c r="B632" s="30" t="s">
        <v>1221</v>
      </c>
      <c r="C632" s="190">
        <f t="shared" si="9"/>
        <v>0</v>
      </c>
      <c r="D632" s="31">
        <f>+Enero!D632+Febrero!D632+'Marzo '!D632+'Abril '!D632+'Mayo '!D632+Junio!D632+Julio!D632+Agosto!D632+Septiembre!D632+'Octubre '!D632+Noviembre!D632+'Diciembre '!D632</f>
        <v>0</v>
      </c>
      <c r="E632" s="31">
        <f>+Enero!E632+Febrero!E632+'Marzo '!E632+'Abril '!E632+'Mayo '!E632+Junio!E632+Julio!E632+Agosto!E632+Septiembre!E632+'Octubre '!E632+Noviembre!E632+'Diciembre '!E632</f>
        <v>0</v>
      </c>
      <c r="F632" s="32"/>
      <c r="G632" s="32"/>
      <c r="H632" s="33"/>
      <c r="I632" s="34"/>
      <c r="J632" s="32"/>
      <c r="K632" s="35"/>
    </row>
    <row r="633" spans="1:11" s="3" customFormat="1" x14ac:dyDescent="0.2">
      <c r="A633" s="59"/>
      <c r="B633" s="60" t="s">
        <v>1222</v>
      </c>
      <c r="C633" s="198">
        <f t="shared" si="9"/>
        <v>0</v>
      </c>
      <c r="D633" s="52">
        <f>+Enero!D633+Febrero!D633+'Marzo '!D633+'Abril '!D633+'Mayo '!D633+Junio!D633+Julio!D633+Agosto!D633+Septiembre!D633+'Octubre '!D633+Noviembre!D633+'Diciembre '!D633</f>
        <v>0</v>
      </c>
      <c r="E633" s="52">
        <f>+Enero!E633+Febrero!E633+'Marzo '!E633+'Abril '!E633+'Mayo '!E633+Junio!E633+Julio!E633+Agosto!E633+Septiembre!E633+'Octubre '!E633+Noviembre!E633+'Diciembre '!E633</f>
        <v>0</v>
      </c>
      <c r="F633" s="53"/>
      <c r="G633" s="53"/>
      <c r="H633" s="54"/>
      <c r="I633" s="55"/>
      <c r="J633" s="53"/>
      <c r="K633" s="56"/>
    </row>
    <row r="634" spans="1:11" s="3" customFormat="1" x14ac:dyDescent="0.2">
      <c r="A634" s="29" t="s">
        <v>1223</v>
      </c>
      <c r="B634" s="30" t="s">
        <v>1224</v>
      </c>
      <c r="C634" s="190">
        <f t="shared" si="9"/>
        <v>0</v>
      </c>
      <c r="D634" s="31">
        <f>+Enero!D634+Febrero!D634+'Marzo '!D634+'Abril '!D634+'Mayo '!D634+Junio!D634+Julio!D634+Agosto!D634+Septiembre!D634+'Octubre '!D634+Noviembre!D634+'Diciembre '!D634</f>
        <v>0</v>
      </c>
      <c r="E634" s="31">
        <f>+Enero!E634+Febrero!E634+'Marzo '!E634+'Abril '!E634+'Mayo '!E634+Junio!E634+Julio!E634+Agosto!E634+Septiembre!E634+'Octubre '!E634+Noviembre!E634+'Diciembre '!E634</f>
        <v>0</v>
      </c>
      <c r="F634" s="32"/>
      <c r="G634" s="32"/>
      <c r="H634" s="33"/>
      <c r="I634" s="34"/>
      <c r="J634" s="32"/>
      <c r="K634" s="35"/>
    </row>
    <row r="635" spans="1:11" s="3" customFormat="1" ht="23.25" x14ac:dyDescent="0.2">
      <c r="A635" s="29" t="s">
        <v>1225</v>
      </c>
      <c r="B635" s="30" t="s">
        <v>1226</v>
      </c>
      <c r="C635" s="190">
        <f t="shared" si="9"/>
        <v>0</v>
      </c>
      <c r="D635" s="31">
        <f>+Enero!D635+Febrero!D635+'Marzo '!D635+'Abril '!D635+'Mayo '!D635+Junio!D635+Julio!D635+Agosto!D635+Septiembre!D635+'Octubre '!D635+Noviembre!D635+'Diciembre '!D635</f>
        <v>0</v>
      </c>
      <c r="E635" s="31">
        <f>+Enero!E635+Febrero!E635+'Marzo '!E635+'Abril '!E635+'Mayo '!E635+Junio!E635+Julio!E635+Agosto!E635+Septiembre!E635+'Octubre '!E635+Noviembre!E635+'Diciembre '!E635</f>
        <v>0</v>
      </c>
      <c r="F635" s="32"/>
      <c r="G635" s="32"/>
      <c r="H635" s="33"/>
      <c r="I635" s="34"/>
      <c r="J635" s="32"/>
      <c r="K635" s="35"/>
    </row>
    <row r="636" spans="1:11" s="3" customFormat="1" ht="23.25" x14ac:dyDescent="0.2">
      <c r="A636" s="29" t="s">
        <v>1227</v>
      </c>
      <c r="B636" s="30" t="s">
        <v>1228</v>
      </c>
      <c r="C636" s="190">
        <f t="shared" si="9"/>
        <v>0</v>
      </c>
      <c r="D636" s="31">
        <f>+Enero!D636+Febrero!D636+'Marzo '!D636+'Abril '!D636+'Mayo '!D636+Junio!D636+Julio!D636+Agosto!D636+Septiembre!D636+'Octubre '!D636+Noviembre!D636+'Diciembre '!D636</f>
        <v>0</v>
      </c>
      <c r="E636" s="31">
        <f>+Enero!E636+Febrero!E636+'Marzo '!E636+'Abril '!E636+'Mayo '!E636+Junio!E636+Julio!E636+Agosto!E636+Septiembre!E636+'Octubre '!E636+Noviembre!E636+'Diciembre '!E636</f>
        <v>0</v>
      </c>
      <c r="F636" s="32"/>
      <c r="G636" s="32"/>
      <c r="H636" s="33"/>
      <c r="I636" s="34"/>
      <c r="J636" s="32"/>
      <c r="K636" s="35"/>
    </row>
    <row r="637" spans="1:11" s="3" customFormat="1" x14ac:dyDescent="0.2">
      <c r="A637" s="29" t="s">
        <v>1229</v>
      </c>
      <c r="B637" s="30" t="s">
        <v>1230</v>
      </c>
      <c r="C637" s="190">
        <f t="shared" si="9"/>
        <v>0</v>
      </c>
      <c r="D637" s="31">
        <f>+Enero!D637+Febrero!D637+'Marzo '!D637+'Abril '!D637+'Mayo '!D637+Junio!D637+Julio!D637+Agosto!D637+Septiembre!D637+'Octubre '!D637+Noviembre!D637+'Diciembre '!D637</f>
        <v>0</v>
      </c>
      <c r="E637" s="31">
        <f>+Enero!E637+Febrero!E637+'Marzo '!E637+'Abril '!E637+'Mayo '!E637+Junio!E637+Julio!E637+Agosto!E637+Septiembre!E637+'Octubre '!E637+Noviembre!E637+'Diciembre '!E637</f>
        <v>0</v>
      </c>
      <c r="F637" s="32"/>
      <c r="G637" s="32"/>
      <c r="H637" s="33"/>
      <c r="I637" s="34"/>
      <c r="J637" s="32"/>
      <c r="K637" s="35"/>
    </row>
    <row r="638" spans="1:11" s="3" customFormat="1" x14ac:dyDescent="0.2">
      <c r="A638" s="29" t="s">
        <v>1231</v>
      </c>
      <c r="B638" s="30" t="s">
        <v>1232</v>
      </c>
      <c r="C638" s="190">
        <f t="shared" si="9"/>
        <v>0</v>
      </c>
      <c r="D638" s="31">
        <f>+Enero!D638+Febrero!D638+'Marzo '!D638+'Abril '!D638+'Mayo '!D638+Junio!D638+Julio!D638+Agosto!D638+Septiembre!D638+'Octubre '!D638+Noviembre!D638+'Diciembre '!D638</f>
        <v>0</v>
      </c>
      <c r="E638" s="31">
        <f>+Enero!E638+Febrero!E638+'Marzo '!E638+'Abril '!E638+'Mayo '!E638+Junio!E638+Julio!E638+Agosto!E638+Septiembre!E638+'Octubre '!E638+Noviembre!E638+'Diciembre '!E638</f>
        <v>0</v>
      </c>
      <c r="F638" s="32"/>
      <c r="G638" s="32"/>
      <c r="H638" s="33"/>
      <c r="I638" s="34"/>
      <c r="J638" s="32"/>
      <c r="K638" s="35"/>
    </row>
    <row r="639" spans="1:11" s="3" customFormat="1" x14ac:dyDescent="0.2">
      <c r="A639" s="29" t="s">
        <v>1233</v>
      </c>
      <c r="B639" s="30" t="s">
        <v>1234</v>
      </c>
      <c r="C639" s="190">
        <f t="shared" si="9"/>
        <v>0</v>
      </c>
      <c r="D639" s="31">
        <f>+Enero!D639+Febrero!D639+'Marzo '!D639+'Abril '!D639+'Mayo '!D639+Junio!D639+Julio!D639+Agosto!D639+Septiembre!D639+'Octubre '!D639+Noviembre!D639+'Diciembre '!D639</f>
        <v>0</v>
      </c>
      <c r="E639" s="31">
        <f>+Enero!E639+Febrero!E639+'Marzo '!E639+'Abril '!E639+'Mayo '!E639+Junio!E639+Julio!E639+Agosto!E639+Septiembre!E639+'Octubre '!E639+Noviembre!E639+'Diciembre '!E639</f>
        <v>0</v>
      </c>
      <c r="F639" s="32"/>
      <c r="G639" s="32"/>
      <c r="H639" s="33"/>
      <c r="I639" s="34"/>
      <c r="J639" s="32"/>
      <c r="K639" s="35"/>
    </row>
    <row r="640" spans="1:11" s="3" customFormat="1" x14ac:dyDescent="0.2">
      <c r="A640" s="29" t="s">
        <v>1235</v>
      </c>
      <c r="B640" s="30" t="s">
        <v>1236</v>
      </c>
      <c r="C640" s="190">
        <f t="shared" si="9"/>
        <v>0</v>
      </c>
      <c r="D640" s="31">
        <f>+Enero!D640+Febrero!D640+'Marzo '!D640+'Abril '!D640+'Mayo '!D640+Junio!D640+Julio!D640+Agosto!D640+Septiembre!D640+'Octubre '!D640+Noviembre!D640+'Diciembre '!D640</f>
        <v>0</v>
      </c>
      <c r="E640" s="31">
        <f>+Enero!E640+Febrero!E640+'Marzo '!E640+'Abril '!E640+'Mayo '!E640+Junio!E640+Julio!E640+Agosto!E640+Septiembre!E640+'Octubre '!E640+Noviembre!E640+'Diciembre '!E640</f>
        <v>0</v>
      </c>
      <c r="F640" s="32"/>
      <c r="G640" s="32"/>
      <c r="H640" s="33"/>
      <c r="I640" s="34"/>
      <c r="J640" s="32"/>
      <c r="K640" s="35"/>
    </row>
    <row r="641" spans="1:11" s="3" customFormat="1" x14ac:dyDescent="0.2">
      <c r="A641" s="29" t="s">
        <v>1237</v>
      </c>
      <c r="B641" s="30" t="s">
        <v>1238</v>
      </c>
      <c r="C641" s="190">
        <f t="shared" si="9"/>
        <v>0</v>
      </c>
      <c r="D641" s="31">
        <f>+Enero!D641+Febrero!D641+'Marzo '!D641+'Abril '!D641+'Mayo '!D641+Junio!D641+Julio!D641+Agosto!D641+Septiembre!D641+'Octubre '!D641+Noviembre!D641+'Diciembre '!D641</f>
        <v>0</v>
      </c>
      <c r="E641" s="31">
        <f>+Enero!E641+Febrero!E641+'Marzo '!E641+'Abril '!E641+'Mayo '!E641+Junio!E641+Julio!E641+Agosto!E641+Septiembre!E641+'Octubre '!E641+Noviembre!E641+'Diciembre '!E641</f>
        <v>0</v>
      </c>
      <c r="F641" s="32"/>
      <c r="G641" s="32"/>
      <c r="H641" s="33"/>
      <c r="I641" s="34"/>
      <c r="J641" s="32"/>
      <c r="K641" s="35"/>
    </row>
    <row r="642" spans="1:11" s="3" customFormat="1" x14ac:dyDescent="0.2">
      <c r="A642" s="29" t="s">
        <v>1239</v>
      </c>
      <c r="B642" s="30" t="s">
        <v>1240</v>
      </c>
      <c r="C642" s="190">
        <f t="shared" si="9"/>
        <v>0</v>
      </c>
      <c r="D642" s="31">
        <f>+Enero!D642+Febrero!D642+'Marzo '!D642+'Abril '!D642+'Mayo '!D642+Junio!D642+Julio!D642+Agosto!D642+Septiembre!D642+'Octubre '!D642+Noviembre!D642+'Diciembre '!D642</f>
        <v>0</v>
      </c>
      <c r="E642" s="31">
        <f>+Enero!E642+Febrero!E642+'Marzo '!E642+'Abril '!E642+'Mayo '!E642+Junio!E642+Julio!E642+Agosto!E642+Septiembre!E642+'Octubre '!E642+Noviembre!E642+'Diciembre '!E642</f>
        <v>0</v>
      </c>
      <c r="F642" s="32"/>
      <c r="G642" s="32"/>
      <c r="H642" s="33"/>
      <c r="I642" s="34"/>
      <c r="J642" s="32"/>
      <c r="K642" s="35"/>
    </row>
    <row r="643" spans="1:11" s="3" customFormat="1" x14ac:dyDescent="0.2">
      <c r="A643" s="29" t="s">
        <v>1241</v>
      </c>
      <c r="B643" s="30" t="s">
        <v>1242</v>
      </c>
      <c r="C643" s="190">
        <f t="shared" si="9"/>
        <v>0</v>
      </c>
      <c r="D643" s="31">
        <f>+Enero!D643+Febrero!D643+'Marzo '!D643+'Abril '!D643+'Mayo '!D643+Junio!D643+Julio!D643+Agosto!D643+Septiembre!D643+'Octubre '!D643+Noviembre!D643+'Diciembre '!D643</f>
        <v>0</v>
      </c>
      <c r="E643" s="31">
        <f>+Enero!E643+Febrero!E643+'Marzo '!E643+'Abril '!E643+'Mayo '!E643+Junio!E643+Julio!E643+Agosto!E643+Septiembre!E643+'Octubre '!E643+Noviembre!E643+'Diciembre '!E643</f>
        <v>0</v>
      </c>
      <c r="F643" s="32"/>
      <c r="G643" s="32"/>
      <c r="H643" s="33"/>
      <c r="I643" s="34"/>
      <c r="J643" s="32"/>
      <c r="K643" s="35"/>
    </row>
    <row r="644" spans="1:11" s="3" customFormat="1" x14ac:dyDescent="0.2">
      <c r="A644" s="29" t="s">
        <v>1243</v>
      </c>
      <c r="B644" s="30" t="s">
        <v>1244</v>
      </c>
      <c r="C644" s="190">
        <f t="shared" si="9"/>
        <v>0</v>
      </c>
      <c r="D644" s="31">
        <f>+Enero!D644+Febrero!D644+'Marzo '!D644+'Abril '!D644+'Mayo '!D644+Junio!D644+Julio!D644+Agosto!D644+Septiembre!D644+'Octubre '!D644+Noviembre!D644+'Diciembre '!D644</f>
        <v>0</v>
      </c>
      <c r="E644" s="31">
        <f>+Enero!E644+Febrero!E644+'Marzo '!E644+'Abril '!E644+'Mayo '!E644+Junio!E644+Julio!E644+Agosto!E644+Septiembre!E644+'Octubre '!E644+Noviembre!E644+'Diciembre '!E644</f>
        <v>0</v>
      </c>
      <c r="F644" s="32"/>
      <c r="G644" s="32"/>
      <c r="H644" s="33"/>
      <c r="I644" s="34"/>
      <c r="J644" s="32"/>
      <c r="K644" s="35"/>
    </row>
    <row r="645" spans="1:11" s="3" customFormat="1" x14ac:dyDescent="0.2">
      <c r="A645" s="29" t="s">
        <v>1245</v>
      </c>
      <c r="B645" s="30" t="s">
        <v>1246</v>
      </c>
      <c r="C645" s="190">
        <f t="shared" si="9"/>
        <v>0</v>
      </c>
      <c r="D645" s="31">
        <f>+Enero!D645+Febrero!D645+'Marzo '!D645+'Abril '!D645+'Mayo '!D645+Junio!D645+Julio!D645+Agosto!D645+Septiembre!D645+'Octubre '!D645+Noviembre!D645+'Diciembre '!D645</f>
        <v>0</v>
      </c>
      <c r="E645" s="31">
        <f>+Enero!E645+Febrero!E645+'Marzo '!E645+'Abril '!E645+'Mayo '!E645+Junio!E645+Julio!E645+Agosto!E645+Septiembre!E645+'Octubre '!E645+Noviembre!E645+'Diciembre '!E645</f>
        <v>0</v>
      </c>
      <c r="F645" s="32"/>
      <c r="G645" s="32"/>
      <c r="H645" s="33"/>
      <c r="I645" s="34"/>
      <c r="J645" s="32"/>
      <c r="K645" s="35"/>
    </row>
    <row r="646" spans="1:11" s="3" customFormat="1" x14ac:dyDescent="0.2">
      <c r="A646" s="29" t="s">
        <v>1247</v>
      </c>
      <c r="B646" s="30" t="s">
        <v>1248</v>
      </c>
      <c r="C646" s="190">
        <f t="shared" si="9"/>
        <v>0</v>
      </c>
      <c r="D646" s="31">
        <f>+Enero!D646+Febrero!D646+'Marzo '!D646+'Abril '!D646+'Mayo '!D646+Junio!D646+Julio!D646+Agosto!D646+Septiembre!D646+'Octubre '!D646+Noviembre!D646+'Diciembre '!D646</f>
        <v>0</v>
      </c>
      <c r="E646" s="31">
        <f>+Enero!E646+Febrero!E646+'Marzo '!E646+'Abril '!E646+'Mayo '!E646+Junio!E646+Julio!E646+Agosto!E646+Septiembre!E646+'Octubre '!E646+Noviembre!E646+'Diciembre '!E646</f>
        <v>0</v>
      </c>
      <c r="F646" s="32"/>
      <c r="G646" s="32"/>
      <c r="H646" s="33"/>
      <c r="I646" s="34"/>
      <c r="J646" s="32"/>
      <c r="K646" s="35"/>
    </row>
    <row r="647" spans="1:11" s="3" customFormat="1" x14ac:dyDescent="0.2">
      <c r="A647" s="29" t="s">
        <v>1249</v>
      </c>
      <c r="B647" s="30" t="s">
        <v>1250</v>
      </c>
      <c r="C647" s="190">
        <f t="shared" si="9"/>
        <v>0</v>
      </c>
      <c r="D647" s="31">
        <f>+Enero!D647+Febrero!D647+'Marzo '!D647+'Abril '!D647+'Mayo '!D647+Junio!D647+Julio!D647+Agosto!D647+Septiembre!D647+'Octubre '!D647+Noviembre!D647+'Diciembre '!D647</f>
        <v>0</v>
      </c>
      <c r="E647" s="31">
        <f>+Enero!E647+Febrero!E647+'Marzo '!E647+'Abril '!E647+'Mayo '!E647+Junio!E647+Julio!E647+Agosto!E647+Septiembre!E647+'Octubre '!E647+Noviembre!E647+'Diciembre '!E647</f>
        <v>0</v>
      </c>
      <c r="F647" s="32"/>
      <c r="G647" s="32"/>
      <c r="H647" s="33"/>
      <c r="I647" s="34"/>
      <c r="J647" s="32"/>
      <c r="K647" s="35"/>
    </row>
    <row r="648" spans="1:11" s="3" customFormat="1" x14ac:dyDescent="0.2">
      <c r="A648" s="29" t="s">
        <v>1251</v>
      </c>
      <c r="B648" s="30" t="s">
        <v>1252</v>
      </c>
      <c r="C648" s="190">
        <f t="shared" si="9"/>
        <v>0</v>
      </c>
      <c r="D648" s="31">
        <f>+Enero!D648+Febrero!D648+'Marzo '!D648+'Abril '!D648+'Mayo '!D648+Junio!D648+Julio!D648+Agosto!D648+Septiembre!D648+'Octubre '!D648+Noviembre!D648+'Diciembre '!D648</f>
        <v>0</v>
      </c>
      <c r="E648" s="31">
        <f>+Enero!E648+Febrero!E648+'Marzo '!E648+'Abril '!E648+'Mayo '!E648+Junio!E648+Julio!E648+Agosto!E648+Septiembre!E648+'Octubre '!E648+Noviembre!E648+'Diciembre '!E648</f>
        <v>0</v>
      </c>
      <c r="F648" s="32"/>
      <c r="G648" s="32"/>
      <c r="H648" s="33"/>
      <c r="I648" s="34"/>
      <c r="J648" s="32"/>
      <c r="K648" s="35"/>
    </row>
    <row r="649" spans="1:11" s="3" customFormat="1" x14ac:dyDescent="0.2">
      <c r="A649" s="29" t="s">
        <v>1253</v>
      </c>
      <c r="B649" s="75" t="s">
        <v>1254</v>
      </c>
      <c r="C649" s="206">
        <f t="shared" si="9"/>
        <v>0</v>
      </c>
      <c r="D649" s="31">
        <f>+Enero!D649+Febrero!D649+'Marzo '!D649+'Abril '!D649+'Mayo '!D649+Junio!D649+Julio!D649+Agosto!D649+Septiembre!D649+'Octubre '!D649+Noviembre!D649+'Diciembre '!D649</f>
        <v>0</v>
      </c>
      <c r="E649" s="31">
        <f>+Enero!E649+Febrero!E649+'Marzo '!E649+'Abril '!E649+'Mayo '!E649+Junio!E649+Julio!E649+Agosto!E649+Septiembre!E649+'Octubre '!E649+Noviembre!E649+'Diciembre '!E649</f>
        <v>0</v>
      </c>
      <c r="F649" s="32"/>
      <c r="G649" s="32"/>
      <c r="H649" s="33"/>
      <c r="I649" s="34"/>
      <c r="J649" s="32"/>
      <c r="K649" s="35"/>
    </row>
    <row r="650" spans="1:11" s="3" customFormat="1" x14ac:dyDescent="0.2">
      <c r="A650" s="29" t="s">
        <v>1255</v>
      </c>
      <c r="B650" s="65" t="s">
        <v>1256</v>
      </c>
      <c r="C650" s="191">
        <f t="shared" si="9"/>
        <v>0</v>
      </c>
      <c r="D650" s="31">
        <f>+Enero!D650+Febrero!D650+'Marzo '!D650+'Abril '!D650+'Mayo '!D650+Junio!D650+Julio!D650+Agosto!D650+Septiembre!D650+'Octubre '!D650+Noviembre!D650+'Diciembre '!D650</f>
        <v>0</v>
      </c>
      <c r="E650" s="31">
        <f>+Enero!E650+Febrero!E650+'Marzo '!E650+'Abril '!E650+'Mayo '!E650+Junio!E650+Julio!E650+Agosto!E650+Septiembre!E650+'Octubre '!E650+Noviembre!E650+'Diciembre '!E650</f>
        <v>0</v>
      </c>
      <c r="F650" s="32"/>
      <c r="G650" s="32"/>
      <c r="H650" s="33"/>
      <c r="I650" s="34"/>
      <c r="J650" s="32"/>
      <c r="K650" s="35"/>
    </row>
    <row r="651" spans="1:11" s="3" customFormat="1" x14ac:dyDescent="0.2">
      <c r="A651" s="29" t="s">
        <v>1257</v>
      </c>
      <c r="B651" s="30" t="s">
        <v>1258</v>
      </c>
      <c r="C651" s="190">
        <f t="shared" si="9"/>
        <v>0</v>
      </c>
      <c r="D651" s="31">
        <f>+Enero!D651+Febrero!D651+'Marzo '!D651+'Abril '!D651+'Mayo '!D651+Junio!D651+Julio!D651+Agosto!D651+Septiembre!D651+'Octubre '!D651+Noviembre!D651+'Diciembre '!D651</f>
        <v>0</v>
      </c>
      <c r="E651" s="31">
        <f>+Enero!E651+Febrero!E651+'Marzo '!E651+'Abril '!E651+'Mayo '!E651+Junio!E651+Julio!E651+Agosto!E651+Septiembre!E651+'Octubre '!E651+Noviembre!E651+'Diciembre '!E651</f>
        <v>0</v>
      </c>
      <c r="F651" s="32"/>
      <c r="G651" s="32"/>
      <c r="H651" s="33"/>
      <c r="I651" s="34"/>
      <c r="J651" s="32"/>
      <c r="K651" s="35"/>
    </row>
    <row r="652" spans="1:11" s="3" customFormat="1" x14ac:dyDescent="0.2">
      <c r="A652" s="29" t="s">
        <v>1259</v>
      </c>
      <c r="B652" s="118" t="s">
        <v>1260</v>
      </c>
      <c r="C652" s="205">
        <f t="shared" si="9"/>
        <v>0</v>
      </c>
      <c r="D652" s="31">
        <f>+Enero!D652+Febrero!D652+'Marzo '!D652+'Abril '!D652+'Mayo '!D652+Junio!D652+Julio!D652+Agosto!D652+Septiembre!D652+'Octubre '!D652+Noviembre!D652+'Diciembre '!D652</f>
        <v>0</v>
      </c>
      <c r="E652" s="31">
        <f>+Enero!E652+Febrero!E652+'Marzo '!E652+'Abril '!E652+'Mayo '!E652+Junio!E652+Julio!E652+Agosto!E652+Septiembre!E652+'Octubre '!E652+Noviembre!E652+'Diciembre '!E652</f>
        <v>0</v>
      </c>
      <c r="F652" s="32"/>
      <c r="G652" s="32"/>
      <c r="H652" s="33"/>
      <c r="I652" s="34"/>
      <c r="J652" s="32"/>
      <c r="K652" s="35"/>
    </row>
    <row r="653" spans="1:11" s="3" customFormat="1" x14ac:dyDescent="0.2">
      <c r="A653" s="29" t="s">
        <v>1261</v>
      </c>
      <c r="B653" s="78" t="s">
        <v>1262</v>
      </c>
      <c r="C653" s="203">
        <f t="shared" si="9"/>
        <v>0</v>
      </c>
      <c r="D653" s="31">
        <f>+Enero!D653+Febrero!D653+'Marzo '!D653+'Abril '!D653+'Mayo '!D653+Junio!D653+Julio!D653+Agosto!D653+Septiembre!D653+'Octubre '!D653+Noviembre!D653+'Diciembre '!D653</f>
        <v>0</v>
      </c>
      <c r="E653" s="31">
        <f>+Enero!E653+Febrero!E653+'Marzo '!E653+'Abril '!E653+'Mayo '!E653+Junio!E653+Julio!E653+Agosto!E653+Septiembre!E653+'Octubre '!E653+Noviembre!E653+'Diciembre '!E653</f>
        <v>0</v>
      </c>
      <c r="F653" s="32"/>
      <c r="G653" s="32"/>
      <c r="H653" s="33"/>
      <c r="I653" s="34"/>
      <c r="J653" s="32"/>
      <c r="K653" s="35"/>
    </row>
    <row r="654" spans="1:11" s="3" customFormat="1" x14ac:dyDescent="0.2">
      <c r="A654" s="59"/>
      <c r="B654" s="60" t="s">
        <v>1263</v>
      </c>
      <c r="C654" s="198">
        <f t="shared" ref="C654:C717" si="10">+D654+E654</f>
        <v>0</v>
      </c>
      <c r="D654" s="52">
        <f>+Enero!D654+Febrero!D654+'Marzo '!D654+'Abril '!D654+'Mayo '!D654+Junio!D654+Julio!D654+Agosto!D654+Septiembre!D654+'Octubre '!D654+Noviembre!D654+'Diciembre '!D654</f>
        <v>0</v>
      </c>
      <c r="E654" s="52">
        <f>+Enero!E654+Febrero!E654+'Marzo '!E654+'Abril '!E654+'Mayo '!E654+Junio!E654+Julio!E654+Agosto!E654+Septiembre!E654+'Octubre '!E654+Noviembre!E654+'Diciembre '!E654</f>
        <v>0</v>
      </c>
      <c r="F654" s="53"/>
      <c r="G654" s="53"/>
      <c r="H654" s="54"/>
      <c r="I654" s="55"/>
      <c r="J654" s="53"/>
      <c r="K654" s="56"/>
    </row>
    <row r="655" spans="1:11" s="3" customFormat="1" x14ac:dyDescent="0.2">
      <c r="A655" s="29" t="s">
        <v>1264</v>
      </c>
      <c r="B655" s="30" t="s">
        <v>1265</v>
      </c>
      <c r="C655" s="190">
        <f t="shared" si="10"/>
        <v>0</v>
      </c>
      <c r="D655" s="31">
        <f>+Enero!D655+Febrero!D655+'Marzo '!D655+'Abril '!D655+'Mayo '!D655+Junio!D655+Julio!D655+Agosto!D655+Septiembre!D655+'Octubre '!D655+Noviembre!D655+'Diciembre '!D655</f>
        <v>0</v>
      </c>
      <c r="E655" s="31">
        <f>+Enero!E655+Febrero!E655+'Marzo '!E655+'Abril '!E655+'Mayo '!E655+Junio!E655+Julio!E655+Agosto!E655+Septiembre!E655+'Octubre '!E655+Noviembre!E655+'Diciembre '!E655</f>
        <v>0</v>
      </c>
      <c r="F655" s="32"/>
      <c r="G655" s="32"/>
      <c r="H655" s="33"/>
      <c r="I655" s="34"/>
      <c r="J655" s="32"/>
      <c r="K655" s="35"/>
    </row>
    <row r="656" spans="1:11" s="3" customFormat="1" x14ac:dyDescent="0.2">
      <c r="A656" s="29" t="s">
        <v>1266</v>
      </c>
      <c r="B656" s="30" t="s">
        <v>1267</v>
      </c>
      <c r="C656" s="190">
        <f t="shared" si="10"/>
        <v>0</v>
      </c>
      <c r="D656" s="31">
        <f>+Enero!D656+Febrero!D656+'Marzo '!D656+'Abril '!D656+'Mayo '!D656+Junio!D656+Julio!D656+Agosto!D656+Septiembre!D656+'Octubre '!D656+Noviembre!D656+'Diciembre '!D656</f>
        <v>0</v>
      </c>
      <c r="E656" s="31">
        <f>+Enero!E656+Febrero!E656+'Marzo '!E656+'Abril '!E656+'Mayo '!E656+Junio!E656+Julio!E656+Agosto!E656+Septiembre!E656+'Octubre '!E656+Noviembre!E656+'Diciembre '!E656</f>
        <v>0</v>
      </c>
      <c r="F656" s="32"/>
      <c r="G656" s="32"/>
      <c r="H656" s="33"/>
      <c r="I656" s="34"/>
      <c r="J656" s="32"/>
      <c r="K656" s="35"/>
    </row>
    <row r="657" spans="1:11" s="3" customFormat="1" x14ac:dyDescent="0.2">
      <c r="A657" s="29" t="s">
        <v>1268</v>
      </c>
      <c r="B657" s="30" t="s">
        <v>1269</v>
      </c>
      <c r="C657" s="190">
        <f t="shared" si="10"/>
        <v>0</v>
      </c>
      <c r="D657" s="31">
        <f>+Enero!D657+Febrero!D657+'Marzo '!D657+'Abril '!D657+'Mayo '!D657+Junio!D657+Julio!D657+Agosto!D657+Septiembre!D657+'Octubre '!D657+Noviembre!D657+'Diciembre '!D657</f>
        <v>0</v>
      </c>
      <c r="E657" s="31">
        <f>+Enero!E657+Febrero!E657+'Marzo '!E657+'Abril '!E657+'Mayo '!E657+Junio!E657+Julio!E657+Agosto!E657+Septiembre!E657+'Octubre '!E657+Noviembre!E657+'Diciembre '!E657</f>
        <v>0</v>
      </c>
      <c r="F657" s="32"/>
      <c r="G657" s="32"/>
      <c r="H657" s="33"/>
      <c r="I657" s="34"/>
      <c r="J657" s="32"/>
      <c r="K657" s="35"/>
    </row>
    <row r="658" spans="1:11" s="3" customFormat="1" x14ac:dyDescent="0.2">
      <c r="A658" s="29" t="s">
        <v>1270</v>
      </c>
      <c r="B658" s="30" t="s">
        <v>1271</v>
      </c>
      <c r="C658" s="190">
        <f t="shared" si="10"/>
        <v>0</v>
      </c>
      <c r="D658" s="31">
        <f>+Enero!D658+Febrero!D658+'Marzo '!D658+'Abril '!D658+'Mayo '!D658+Junio!D658+Julio!D658+Agosto!D658+Septiembre!D658+'Octubre '!D658+Noviembre!D658+'Diciembre '!D658</f>
        <v>0</v>
      </c>
      <c r="E658" s="31">
        <f>+Enero!E658+Febrero!E658+'Marzo '!E658+'Abril '!E658+'Mayo '!E658+Junio!E658+Julio!E658+Agosto!E658+Septiembre!E658+'Octubre '!E658+Noviembre!E658+'Diciembre '!E658</f>
        <v>0</v>
      </c>
      <c r="F658" s="32"/>
      <c r="G658" s="32"/>
      <c r="H658" s="33"/>
      <c r="I658" s="34"/>
      <c r="J658" s="32"/>
      <c r="K658" s="35"/>
    </row>
    <row r="659" spans="1:11" s="3" customFormat="1" x14ac:dyDescent="0.2">
      <c r="A659" s="29" t="s">
        <v>1272</v>
      </c>
      <c r="B659" s="30" t="s">
        <v>1273</v>
      </c>
      <c r="C659" s="190">
        <f t="shared" si="10"/>
        <v>0</v>
      </c>
      <c r="D659" s="31">
        <f>+Enero!D659+Febrero!D659+'Marzo '!D659+'Abril '!D659+'Mayo '!D659+Junio!D659+Julio!D659+Agosto!D659+Septiembre!D659+'Octubre '!D659+Noviembre!D659+'Diciembre '!D659</f>
        <v>0</v>
      </c>
      <c r="E659" s="31">
        <f>+Enero!E659+Febrero!E659+'Marzo '!E659+'Abril '!E659+'Mayo '!E659+Junio!E659+Julio!E659+Agosto!E659+Septiembre!E659+'Octubre '!E659+Noviembre!E659+'Diciembre '!E659</f>
        <v>0</v>
      </c>
      <c r="F659" s="32"/>
      <c r="G659" s="32"/>
      <c r="H659" s="33"/>
      <c r="I659" s="34"/>
      <c r="J659" s="32"/>
      <c r="K659" s="35"/>
    </row>
    <row r="660" spans="1:11" s="3" customFormat="1" x14ac:dyDescent="0.2">
      <c r="A660" s="29" t="s">
        <v>1274</v>
      </c>
      <c r="B660" s="30" t="s">
        <v>1275</v>
      </c>
      <c r="C660" s="190">
        <f t="shared" si="10"/>
        <v>0</v>
      </c>
      <c r="D660" s="31">
        <f>+Enero!D660+Febrero!D660+'Marzo '!D660+'Abril '!D660+'Mayo '!D660+Junio!D660+Julio!D660+Agosto!D660+Septiembre!D660+'Octubre '!D660+Noviembre!D660+'Diciembre '!D660</f>
        <v>0</v>
      </c>
      <c r="E660" s="31">
        <f>+Enero!E660+Febrero!E660+'Marzo '!E660+'Abril '!E660+'Mayo '!E660+Junio!E660+Julio!E660+Agosto!E660+Septiembre!E660+'Octubre '!E660+Noviembre!E660+'Diciembre '!E660</f>
        <v>0</v>
      </c>
      <c r="F660" s="32"/>
      <c r="G660" s="32"/>
      <c r="H660" s="33"/>
      <c r="I660" s="34"/>
      <c r="J660" s="32"/>
      <c r="K660" s="35"/>
    </row>
    <row r="661" spans="1:11" s="3" customFormat="1" x14ac:dyDescent="0.2">
      <c r="A661" s="29" t="s">
        <v>1276</v>
      </c>
      <c r="B661" s="30" t="s">
        <v>1277</v>
      </c>
      <c r="C661" s="190">
        <f t="shared" si="10"/>
        <v>0</v>
      </c>
      <c r="D661" s="31">
        <f>+Enero!D661+Febrero!D661+'Marzo '!D661+'Abril '!D661+'Mayo '!D661+Junio!D661+Julio!D661+Agosto!D661+Septiembre!D661+'Octubre '!D661+Noviembre!D661+'Diciembre '!D661</f>
        <v>0</v>
      </c>
      <c r="E661" s="31">
        <f>+Enero!E661+Febrero!E661+'Marzo '!E661+'Abril '!E661+'Mayo '!E661+Junio!E661+Julio!E661+Agosto!E661+Septiembre!E661+'Octubre '!E661+Noviembre!E661+'Diciembre '!E661</f>
        <v>0</v>
      </c>
      <c r="F661" s="32"/>
      <c r="G661" s="32"/>
      <c r="H661" s="33"/>
      <c r="I661" s="34"/>
      <c r="J661" s="32"/>
      <c r="K661" s="35"/>
    </row>
    <row r="662" spans="1:11" s="3" customFormat="1" x14ac:dyDescent="0.2">
      <c r="A662" s="29" t="s">
        <v>1278</v>
      </c>
      <c r="B662" s="30" t="s">
        <v>1279</v>
      </c>
      <c r="C662" s="190">
        <f t="shared" si="10"/>
        <v>0</v>
      </c>
      <c r="D662" s="31">
        <f>+Enero!D662+Febrero!D662+'Marzo '!D662+'Abril '!D662+'Mayo '!D662+Junio!D662+Julio!D662+Agosto!D662+Septiembre!D662+'Octubre '!D662+Noviembre!D662+'Diciembre '!D662</f>
        <v>0</v>
      </c>
      <c r="E662" s="31">
        <f>+Enero!E662+Febrero!E662+'Marzo '!E662+'Abril '!E662+'Mayo '!E662+Junio!E662+Julio!E662+Agosto!E662+Septiembre!E662+'Octubre '!E662+Noviembre!E662+'Diciembre '!E662</f>
        <v>0</v>
      </c>
      <c r="F662" s="32"/>
      <c r="G662" s="32"/>
      <c r="H662" s="33"/>
      <c r="I662" s="34"/>
      <c r="J662" s="32"/>
      <c r="K662" s="35"/>
    </row>
    <row r="663" spans="1:11" s="3" customFormat="1" x14ac:dyDescent="0.2">
      <c r="A663" s="29" t="s">
        <v>1280</v>
      </c>
      <c r="B663" s="30" t="s">
        <v>1281</v>
      </c>
      <c r="C663" s="190">
        <f t="shared" si="10"/>
        <v>0</v>
      </c>
      <c r="D663" s="31">
        <f>+Enero!D663+Febrero!D663+'Marzo '!D663+'Abril '!D663+'Mayo '!D663+Junio!D663+Julio!D663+Agosto!D663+Septiembre!D663+'Octubre '!D663+Noviembre!D663+'Diciembre '!D663</f>
        <v>0</v>
      </c>
      <c r="E663" s="31">
        <f>+Enero!E663+Febrero!E663+'Marzo '!E663+'Abril '!E663+'Mayo '!E663+Junio!E663+Julio!E663+Agosto!E663+Septiembre!E663+'Octubre '!E663+Noviembre!E663+'Diciembre '!E663</f>
        <v>0</v>
      </c>
      <c r="F663" s="32"/>
      <c r="G663" s="32"/>
      <c r="H663" s="33"/>
      <c r="I663" s="34"/>
      <c r="J663" s="32"/>
      <c r="K663" s="35"/>
    </row>
    <row r="664" spans="1:11" s="3" customFormat="1" x14ac:dyDescent="0.2">
      <c r="A664" s="29" t="s">
        <v>1282</v>
      </c>
      <c r="B664" s="30" t="s">
        <v>1283</v>
      </c>
      <c r="C664" s="190">
        <f t="shared" si="10"/>
        <v>0</v>
      </c>
      <c r="D664" s="31">
        <f>+Enero!D664+Febrero!D664+'Marzo '!D664+'Abril '!D664+'Mayo '!D664+Junio!D664+Julio!D664+Agosto!D664+Septiembre!D664+'Octubre '!D664+Noviembre!D664+'Diciembre '!D664</f>
        <v>0</v>
      </c>
      <c r="E664" s="31">
        <f>+Enero!E664+Febrero!E664+'Marzo '!E664+'Abril '!E664+'Mayo '!E664+Junio!E664+Julio!E664+Agosto!E664+Septiembre!E664+'Octubre '!E664+Noviembre!E664+'Diciembre '!E664</f>
        <v>0</v>
      </c>
      <c r="F664" s="32"/>
      <c r="G664" s="32"/>
      <c r="H664" s="33"/>
      <c r="I664" s="34"/>
      <c r="J664" s="32"/>
      <c r="K664" s="35"/>
    </row>
    <row r="665" spans="1:11" s="3" customFormat="1" x14ac:dyDescent="0.2">
      <c r="A665" s="29" t="s">
        <v>1284</v>
      </c>
      <c r="B665" s="30" t="s">
        <v>1285</v>
      </c>
      <c r="C665" s="190">
        <f t="shared" si="10"/>
        <v>0</v>
      </c>
      <c r="D665" s="31">
        <f>+Enero!D665+Febrero!D665+'Marzo '!D665+'Abril '!D665+'Mayo '!D665+Junio!D665+Julio!D665+Agosto!D665+Septiembre!D665+'Octubre '!D665+Noviembre!D665+'Diciembre '!D665</f>
        <v>0</v>
      </c>
      <c r="E665" s="31">
        <f>+Enero!E665+Febrero!E665+'Marzo '!E665+'Abril '!E665+'Mayo '!E665+Junio!E665+Julio!E665+Agosto!E665+Septiembre!E665+'Octubre '!E665+Noviembre!E665+'Diciembre '!E665</f>
        <v>0</v>
      </c>
      <c r="F665" s="32"/>
      <c r="G665" s="32"/>
      <c r="H665" s="33"/>
      <c r="I665" s="34"/>
      <c r="J665" s="32"/>
      <c r="K665" s="35"/>
    </row>
    <row r="666" spans="1:11" s="3" customFormat="1" x14ac:dyDescent="0.2">
      <c r="A666" s="29" t="s">
        <v>1286</v>
      </c>
      <c r="B666" s="30" t="s">
        <v>1287</v>
      </c>
      <c r="C666" s="190">
        <f t="shared" si="10"/>
        <v>0</v>
      </c>
      <c r="D666" s="31">
        <f>+Enero!D666+Febrero!D666+'Marzo '!D666+'Abril '!D666+'Mayo '!D666+Junio!D666+Julio!D666+Agosto!D666+Septiembre!D666+'Octubre '!D666+Noviembre!D666+'Diciembre '!D666</f>
        <v>0</v>
      </c>
      <c r="E666" s="31">
        <f>+Enero!E666+Febrero!E666+'Marzo '!E666+'Abril '!E666+'Mayo '!E666+Junio!E666+Julio!E666+Agosto!E666+Septiembre!E666+'Octubre '!E666+Noviembre!E666+'Diciembre '!E666</f>
        <v>0</v>
      </c>
      <c r="F666" s="32"/>
      <c r="G666" s="32"/>
      <c r="H666" s="33"/>
      <c r="I666" s="34"/>
      <c r="J666" s="32"/>
      <c r="K666" s="35"/>
    </row>
    <row r="667" spans="1:11" s="3" customFormat="1" x14ac:dyDescent="0.2">
      <c r="A667" s="29" t="s">
        <v>1288</v>
      </c>
      <c r="B667" s="30" t="s">
        <v>1289</v>
      </c>
      <c r="C667" s="190">
        <f t="shared" si="10"/>
        <v>0</v>
      </c>
      <c r="D667" s="31">
        <f>+Enero!D667+Febrero!D667+'Marzo '!D667+'Abril '!D667+'Mayo '!D667+Junio!D667+Julio!D667+Agosto!D667+Septiembre!D667+'Octubre '!D667+Noviembre!D667+'Diciembre '!D667</f>
        <v>0</v>
      </c>
      <c r="E667" s="31">
        <f>+Enero!E667+Febrero!E667+'Marzo '!E667+'Abril '!E667+'Mayo '!E667+Junio!E667+Julio!E667+Agosto!E667+Septiembre!E667+'Octubre '!E667+Noviembre!E667+'Diciembre '!E667</f>
        <v>0</v>
      </c>
      <c r="F667" s="32"/>
      <c r="G667" s="32"/>
      <c r="H667" s="33"/>
      <c r="I667" s="34"/>
      <c r="J667" s="32"/>
      <c r="K667" s="35"/>
    </row>
    <row r="668" spans="1:11" s="3" customFormat="1" ht="23.25" x14ac:dyDescent="0.2">
      <c r="A668" s="29" t="s">
        <v>1290</v>
      </c>
      <c r="B668" s="30" t="s">
        <v>1291</v>
      </c>
      <c r="C668" s="190">
        <f t="shared" si="10"/>
        <v>0</v>
      </c>
      <c r="D668" s="31">
        <f>+Enero!D668+Febrero!D668+'Marzo '!D668+'Abril '!D668+'Mayo '!D668+Junio!D668+Julio!D668+Agosto!D668+Septiembre!D668+'Octubre '!D668+Noviembre!D668+'Diciembre '!D668</f>
        <v>0</v>
      </c>
      <c r="E668" s="31">
        <f>+Enero!E668+Febrero!E668+'Marzo '!E668+'Abril '!E668+'Mayo '!E668+Junio!E668+Julio!E668+Agosto!E668+Septiembre!E668+'Octubre '!E668+Noviembre!E668+'Diciembre '!E668</f>
        <v>0</v>
      </c>
      <c r="F668" s="32"/>
      <c r="G668" s="32"/>
      <c r="H668" s="33"/>
      <c r="I668" s="34"/>
      <c r="J668" s="32"/>
      <c r="K668" s="35"/>
    </row>
    <row r="669" spans="1:11" s="3" customFormat="1" x14ac:dyDescent="0.2">
      <c r="A669" s="29" t="s">
        <v>1292</v>
      </c>
      <c r="B669" s="30" t="s">
        <v>1293</v>
      </c>
      <c r="C669" s="190">
        <f t="shared" si="10"/>
        <v>0</v>
      </c>
      <c r="D669" s="31">
        <f>+Enero!D669+Febrero!D669+'Marzo '!D669+'Abril '!D669+'Mayo '!D669+Junio!D669+Julio!D669+Agosto!D669+Septiembre!D669+'Octubre '!D669+Noviembre!D669+'Diciembre '!D669</f>
        <v>0</v>
      </c>
      <c r="E669" s="31">
        <f>+Enero!E669+Febrero!E669+'Marzo '!E669+'Abril '!E669+'Mayo '!E669+Junio!E669+Julio!E669+Agosto!E669+Septiembre!E669+'Octubre '!E669+Noviembre!E669+'Diciembre '!E669</f>
        <v>0</v>
      </c>
      <c r="F669" s="32"/>
      <c r="G669" s="32"/>
      <c r="H669" s="33"/>
      <c r="I669" s="34"/>
      <c r="J669" s="32"/>
      <c r="K669" s="35"/>
    </row>
    <row r="670" spans="1:11" s="3" customFormat="1" x14ac:dyDescent="0.2">
      <c r="A670" s="29" t="s">
        <v>1294</v>
      </c>
      <c r="B670" s="30" t="s">
        <v>1295</v>
      </c>
      <c r="C670" s="190">
        <f t="shared" si="10"/>
        <v>0</v>
      </c>
      <c r="D670" s="31">
        <f>+Enero!D670+Febrero!D670+'Marzo '!D670+'Abril '!D670+'Mayo '!D670+Junio!D670+Julio!D670+Agosto!D670+Septiembre!D670+'Octubre '!D670+Noviembre!D670+'Diciembre '!D670</f>
        <v>0</v>
      </c>
      <c r="E670" s="31">
        <f>+Enero!E670+Febrero!E670+'Marzo '!E670+'Abril '!E670+'Mayo '!E670+Junio!E670+Julio!E670+Agosto!E670+Septiembre!E670+'Octubre '!E670+Noviembre!E670+'Diciembre '!E670</f>
        <v>0</v>
      </c>
      <c r="F670" s="32"/>
      <c r="G670" s="32"/>
      <c r="H670" s="33"/>
      <c r="I670" s="34"/>
      <c r="J670" s="32"/>
      <c r="K670" s="35"/>
    </row>
    <row r="671" spans="1:11" s="3" customFormat="1" x14ac:dyDescent="0.2">
      <c r="A671" s="29" t="s">
        <v>1296</v>
      </c>
      <c r="B671" s="30" t="s">
        <v>1297</v>
      </c>
      <c r="C671" s="190">
        <f t="shared" si="10"/>
        <v>0</v>
      </c>
      <c r="D671" s="31">
        <f>+Enero!D671+Febrero!D671+'Marzo '!D671+'Abril '!D671+'Mayo '!D671+Junio!D671+Julio!D671+Agosto!D671+Septiembre!D671+'Octubre '!D671+Noviembre!D671+'Diciembre '!D671</f>
        <v>0</v>
      </c>
      <c r="E671" s="31">
        <f>+Enero!E671+Febrero!E671+'Marzo '!E671+'Abril '!E671+'Mayo '!E671+Junio!E671+Julio!E671+Agosto!E671+Septiembre!E671+'Octubre '!E671+Noviembre!E671+'Diciembre '!E671</f>
        <v>0</v>
      </c>
      <c r="F671" s="32"/>
      <c r="G671" s="32"/>
      <c r="H671" s="33"/>
      <c r="I671" s="34"/>
      <c r="J671" s="32"/>
      <c r="K671" s="35"/>
    </row>
    <row r="672" spans="1:11" s="3" customFormat="1" ht="15.75" customHeight="1" x14ac:dyDescent="0.2">
      <c r="A672" s="59"/>
      <c r="B672" s="79" t="s">
        <v>1298</v>
      </c>
      <c r="C672" s="199">
        <f t="shared" si="10"/>
        <v>0</v>
      </c>
      <c r="D672" s="52">
        <f>+Enero!D672+Febrero!D672+'Marzo '!D672+'Abril '!D672+'Mayo '!D672+Junio!D672+Julio!D672+Agosto!D672+Septiembre!D672+'Octubre '!D672+Noviembre!D672+'Diciembre '!D672</f>
        <v>0</v>
      </c>
      <c r="E672" s="52">
        <f>+Enero!E672+Febrero!E672+'Marzo '!E672+'Abril '!E672+'Mayo '!E672+Junio!E672+Julio!E672+Agosto!E672+Septiembre!E672+'Octubre '!E672+Noviembre!E672+'Diciembre '!E672</f>
        <v>0</v>
      </c>
      <c r="F672" s="53"/>
      <c r="G672" s="53"/>
      <c r="H672" s="54"/>
      <c r="I672" s="55"/>
      <c r="J672" s="53"/>
      <c r="K672" s="56"/>
    </row>
    <row r="673" spans="1:11" s="3" customFormat="1" ht="14.25" customHeight="1" x14ac:dyDescent="0.2">
      <c r="A673" s="59"/>
      <c r="B673" s="71" t="s">
        <v>1299</v>
      </c>
      <c r="C673" s="202">
        <f t="shared" si="10"/>
        <v>0</v>
      </c>
      <c r="D673" s="52">
        <f>+Enero!D673+Febrero!D673+'Marzo '!D673+'Abril '!D673+'Mayo '!D673+Junio!D673+Julio!D673+Agosto!D673+Septiembre!D673+'Octubre '!D673+Noviembre!D673+'Diciembre '!D673</f>
        <v>0</v>
      </c>
      <c r="E673" s="52">
        <f>+Enero!E673+Febrero!E673+'Marzo '!E673+'Abril '!E673+'Mayo '!E673+Junio!E673+Julio!E673+Agosto!E673+Septiembre!E673+'Octubre '!E673+Noviembre!E673+'Diciembre '!E673</f>
        <v>0</v>
      </c>
      <c r="F673" s="53"/>
      <c r="G673" s="53"/>
      <c r="H673" s="54"/>
      <c r="I673" s="55"/>
      <c r="J673" s="53"/>
      <c r="K673" s="56"/>
    </row>
    <row r="674" spans="1:11" s="3" customFormat="1" ht="13.5" customHeight="1" x14ac:dyDescent="0.2">
      <c r="A674" s="59"/>
      <c r="B674" s="60" t="s">
        <v>1300</v>
      </c>
      <c r="C674" s="198">
        <f t="shared" si="10"/>
        <v>0</v>
      </c>
      <c r="D674" s="52">
        <f>+Enero!D674+Febrero!D674+'Marzo '!D674+'Abril '!D674+'Mayo '!D674+Junio!D674+Julio!D674+Agosto!D674+Septiembre!D674+'Octubre '!D674+Noviembre!D674+'Diciembre '!D674</f>
        <v>0</v>
      </c>
      <c r="E674" s="52">
        <f>+Enero!E674+Febrero!E674+'Marzo '!E674+'Abril '!E674+'Mayo '!E674+Junio!E674+Julio!E674+Agosto!E674+Septiembre!E674+'Octubre '!E674+Noviembre!E674+'Diciembre '!E674</f>
        <v>0</v>
      </c>
      <c r="F674" s="53"/>
      <c r="G674" s="53"/>
      <c r="H674" s="54"/>
      <c r="I674" s="55"/>
      <c r="J674" s="53"/>
      <c r="K674" s="56"/>
    </row>
    <row r="675" spans="1:11" s="3" customFormat="1" x14ac:dyDescent="0.2">
      <c r="A675" s="29" t="s">
        <v>1301</v>
      </c>
      <c r="B675" s="30" t="s">
        <v>1302</v>
      </c>
      <c r="C675" s="190">
        <f t="shared" si="10"/>
        <v>0</v>
      </c>
      <c r="D675" s="31">
        <f>+Enero!D675+Febrero!D675+'Marzo '!D675+'Abril '!D675+'Mayo '!D675+Junio!D675+Julio!D675+Agosto!D675+Septiembre!D675+'Octubre '!D675+Noviembre!D675+'Diciembre '!D675</f>
        <v>0</v>
      </c>
      <c r="E675" s="31">
        <f>+Enero!E675+Febrero!E675+'Marzo '!E675+'Abril '!E675+'Mayo '!E675+Junio!E675+Julio!E675+Agosto!E675+Septiembre!E675+'Octubre '!E675+Noviembre!E675+'Diciembre '!E675</f>
        <v>0</v>
      </c>
      <c r="F675" s="32"/>
      <c r="G675" s="32"/>
      <c r="H675" s="33"/>
      <c r="I675" s="34"/>
      <c r="J675" s="32"/>
      <c r="K675" s="35"/>
    </row>
    <row r="676" spans="1:11" s="3" customFormat="1" x14ac:dyDescent="0.2">
      <c r="A676" s="29" t="s">
        <v>1303</v>
      </c>
      <c r="B676" s="30" t="s">
        <v>1304</v>
      </c>
      <c r="C676" s="190">
        <f t="shared" si="10"/>
        <v>0</v>
      </c>
      <c r="D676" s="31">
        <f>+Enero!D676+Febrero!D676+'Marzo '!D676+'Abril '!D676+'Mayo '!D676+Junio!D676+Julio!D676+Agosto!D676+Septiembre!D676+'Octubre '!D676+Noviembre!D676+'Diciembre '!D676</f>
        <v>0</v>
      </c>
      <c r="E676" s="31">
        <f>+Enero!E676+Febrero!E676+'Marzo '!E676+'Abril '!E676+'Mayo '!E676+Junio!E676+Julio!E676+Agosto!E676+Septiembre!E676+'Octubre '!E676+Noviembre!E676+'Diciembre '!E676</f>
        <v>0</v>
      </c>
      <c r="F676" s="32"/>
      <c r="G676" s="32"/>
      <c r="H676" s="33"/>
      <c r="I676" s="34"/>
      <c r="J676" s="32"/>
      <c r="K676" s="35"/>
    </row>
    <row r="677" spans="1:11" s="3" customFormat="1" x14ac:dyDescent="0.2">
      <c r="A677" s="29" t="s">
        <v>1305</v>
      </c>
      <c r="B677" s="36" t="s">
        <v>1306</v>
      </c>
      <c r="C677" s="191">
        <f t="shared" si="10"/>
        <v>0</v>
      </c>
      <c r="D677" s="31">
        <f>+Enero!D677+Febrero!D677+'Marzo '!D677+'Abril '!D677+'Mayo '!D677+Junio!D677+Julio!D677+Agosto!D677+Septiembre!D677+'Octubre '!D677+Noviembre!D677+'Diciembre '!D677</f>
        <v>0</v>
      </c>
      <c r="E677" s="31">
        <f>+Enero!E677+Febrero!E677+'Marzo '!E677+'Abril '!E677+'Mayo '!E677+Junio!E677+Julio!E677+Agosto!E677+Septiembre!E677+'Octubre '!E677+Noviembre!E677+'Diciembre '!E677</f>
        <v>0</v>
      </c>
      <c r="F677" s="32"/>
      <c r="G677" s="32"/>
      <c r="H677" s="33"/>
      <c r="I677" s="34"/>
      <c r="J677" s="32"/>
      <c r="K677" s="35"/>
    </row>
    <row r="678" spans="1:11" s="3" customFormat="1" x14ac:dyDescent="0.2">
      <c r="A678" s="29"/>
      <c r="B678" s="58" t="s">
        <v>1307</v>
      </c>
      <c r="C678" s="197">
        <f t="shared" si="10"/>
        <v>0</v>
      </c>
      <c r="D678" s="52">
        <f>+Enero!D678+Febrero!D678+'Marzo '!D678+'Abril '!D678+'Mayo '!D678+Junio!D678+Julio!D678+Agosto!D678+Septiembre!D678+'Octubre '!D678+Noviembre!D678+'Diciembre '!D678</f>
        <v>0</v>
      </c>
      <c r="E678" s="52">
        <f>+Enero!E678+Febrero!E678+'Marzo '!E678+'Abril '!E678+'Mayo '!E678+Junio!E678+Julio!E678+Agosto!E678+Septiembre!E678+'Octubre '!E678+Noviembre!E678+'Diciembre '!E678</f>
        <v>0</v>
      </c>
      <c r="F678" s="32"/>
      <c r="G678" s="32"/>
      <c r="H678" s="33"/>
      <c r="I678" s="34"/>
      <c r="J678" s="32"/>
      <c r="K678" s="35"/>
    </row>
    <row r="679" spans="1:11" s="3" customFormat="1" x14ac:dyDescent="0.2">
      <c r="A679" s="29" t="s">
        <v>1308</v>
      </c>
      <c r="B679" s="30" t="s">
        <v>1309</v>
      </c>
      <c r="C679" s="190">
        <f t="shared" si="10"/>
        <v>0</v>
      </c>
      <c r="D679" s="31">
        <f>+Enero!D679+Febrero!D679+'Marzo '!D679+'Abril '!D679+'Mayo '!D679+Junio!D679+Julio!D679+Agosto!D679+Septiembre!D679+'Octubre '!D679+Noviembre!D679+'Diciembre '!D679</f>
        <v>0</v>
      </c>
      <c r="E679" s="31">
        <f>+Enero!E679+Febrero!E679+'Marzo '!E679+'Abril '!E679+'Mayo '!E679+Junio!E679+Julio!E679+Agosto!E679+Septiembre!E679+'Octubre '!E679+Noviembre!E679+'Diciembre '!E679</f>
        <v>0</v>
      </c>
      <c r="F679" s="32"/>
      <c r="G679" s="32"/>
      <c r="H679" s="33"/>
      <c r="I679" s="34"/>
      <c r="J679" s="32"/>
      <c r="K679" s="35"/>
    </row>
    <row r="680" spans="1:11" s="3" customFormat="1" x14ac:dyDescent="0.2">
      <c r="A680" s="29" t="s">
        <v>1310</v>
      </c>
      <c r="B680" s="36" t="s">
        <v>1311</v>
      </c>
      <c r="C680" s="191">
        <f t="shared" si="10"/>
        <v>0</v>
      </c>
      <c r="D680" s="31">
        <f>+Enero!D680+Febrero!D680+'Marzo '!D680+'Abril '!D680+'Mayo '!D680+Junio!D680+Julio!D680+Agosto!D680+Septiembre!D680+'Octubre '!D680+Noviembre!D680+'Diciembre '!D680</f>
        <v>0</v>
      </c>
      <c r="E680" s="31">
        <f>+Enero!E680+Febrero!E680+'Marzo '!E680+'Abril '!E680+'Mayo '!E680+Junio!E680+Julio!E680+Agosto!E680+Septiembre!E680+'Octubre '!E680+Noviembre!E680+'Diciembre '!E680</f>
        <v>0</v>
      </c>
      <c r="F680" s="32"/>
      <c r="G680" s="32"/>
      <c r="H680" s="33"/>
      <c r="I680" s="34"/>
      <c r="J680" s="32"/>
      <c r="K680" s="35"/>
    </row>
    <row r="681" spans="1:11" s="3" customFormat="1" x14ac:dyDescent="0.2">
      <c r="A681" s="29"/>
      <c r="B681" s="58" t="s">
        <v>1312</v>
      </c>
      <c r="C681" s="197">
        <f t="shared" si="10"/>
        <v>0</v>
      </c>
      <c r="D681" s="52">
        <f>+Enero!D681+Febrero!D681+'Marzo '!D681+'Abril '!D681+'Mayo '!D681+Junio!D681+Julio!D681+Agosto!D681+Septiembre!D681+'Octubre '!D681+Noviembre!D681+'Diciembre '!D681</f>
        <v>0</v>
      </c>
      <c r="E681" s="52">
        <f>+Enero!E681+Febrero!E681+'Marzo '!E681+'Abril '!E681+'Mayo '!E681+Junio!E681+Julio!E681+Agosto!E681+Septiembre!E681+'Octubre '!E681+Noviembre!E681+'Diciembre '!E681</f>
        <v>0</v>
      </c>
      <c r="F681" s="32"/>
      <c r="G681" s="32"/>
      <c r="H681" s="33"/>
      <c r="I681" s="34"/>
      <c r="J681" s="32"/>
      <c r="K681" s="35"/>
    </row>
    <row r="682" spans="1:11" s="3" customFormat="1" x14ac:dyDescent="0.2">
      <c r="A682" s="29" t="s">
        <v>1313</v>
      </c>
      <c r="B682" s="30" t="s">
        <v>1314</v>
      </c>
      <c r="C682" s="190">
        <f t="shared" si="10"/>
        <v>0</v>
      </c>
      <c r="D682" s="31">
        <f>+Enero!D682+Febrero!D682+'Marzo '!D682+'Abril '!D682+'Mayo '!D682+Junio!D682+Julio!D682+Agosto!D682+Septiembre!D682+'Octubre '!D682+Noviembre!D682+'Diciembre '!D682</f>
        <v>0</v>
      </c>
      <c r="E682" s="31">
        <f>+Enero!E682+Febrero!E682+'Marzo '!E682+'Abril '!E682+'Mayo '!E682+Junio!E682+Julio!E682+Agosto!E682+Septiembre!E682+'Octubre '!E682+Noviembre!E682+'Diciembre '!E682</f>
        <v>0</v>
      </c>
      <c r="F682" s="32"/>
      <c r="G682" s="32"/>
      <c r="H682" s="33"/>
      <c r="I682" s="34"/>
      <c r="J682" s="32"/>
      <c r="K682" s="35"/>
    </row>
    <row r="683" spans="1:11" s="3" customFormat="1" x14ac:dyDescent="0.2">
      <c r="A683" s="29" t="s">
        <v>1315</v>
      </c>
      <c r="B683" s="30" t="s">
        <v>1316</v>
      </c>
      <c r="C683" s="190">
        <f t="shared" si="10"/>
        <v>0</v>
      </c>
      <c r="D683" s="31">
        <f>+Enero!D683+Febrero!D683+'Marzo '!D683+'Abril '!D683+'Mayo '!D683+Junio!D683+Julio!D683+Agosto!D683+Septiembre!D683+'Octubre '!D683+Noviembre!D683+'Diciembre '!D683</f>
        <v>0</v>
      </c>
      <c r="E683" s="31">
        <f>+Enero!E683+Febrero!E683+'Marzo '!E683+'Abril '!E683+'Mayo '!E683+Junio!E683+Julio!E683+Agosto!E683+Septiembre!E683+'Octubre '!E683+Noviembre!E683+'Diciembre '!E683</f>
        <v>0</v>
      </c>
      <c r="F683" s="32"/>
      <c r="G683" s="32"/>
      <c r="H683" s="33"/>
      <c r="I683" s="34"/>
      <c r="J683" s="32"/>
      <c r="K683" s="35"/>
    </row>
    <row r="684" spans="1:11" s="3" customFormat="1" x14ac:dyDescent="0.2">
      <c r="A684" s="29" t="s">
        <v>1317</v>
      </c>
      <c r="B684" s="30" t="s">
        <v>1318</v>
      </c>
      <c r="C684" s="190">
        <f t="shared" si="10"/>
        <v>0</v>
      </c>
      <c r="D684" s="31">
        <f>+Enero!D684+Febrero!D684+'Marzo '!D684+'Abril '!D684+'Mayo '!D684+Junio!D684+Julio!D684+Agosto!D684+Septiembre!D684+'Octubre '!D684+Noviembre!D684+'Diciembre '!D684</f>
        <v>0</v>
      </c>
      <c r="E684" s="31">
        <f>+Enero!E684+Febrero!E684+'Marzo '!E684+'Abril '!E684+'Mayo '!E684+Junio!E684+Julio!E684+Agosto!E684+Septiembre!E684+'Octubre '!E684+Noviembre!E684+'Diciembre '!E684</f>
        <v>0</v>
      </c>
      <c r="F684" s="32"/>
      <c r="G684" s="32"/>
      <c r="H684" s="33"/>
      <c r="I684" s="34"/>
      <c r="J684" s="32"/>
      <c r="K684" s="35"/>
    </row>
    <row r="685" spans="1:11" s="3" customFormat="1" x14ac:dyDescent="0.2">
      <c r="A685" s="29" t="s">
        <v>1319</v>
      </c>
      <c r="B685" s="30" t="s">
        <v>1320</v>
      </c>
      <c r="C685" s="190">
        <f t="shared" si="10"/>
        <v>0</v>
      </c>
      <c r="D685" s="31">
        <f>+Enero!D685+Febrero!D685+'Marzo '!D685+'Abril '!D685+'Mayo '!D685+Junio!D685+Julio!D685+Agosto!D685+Septiembre!D685+'Octubre '!D685+Noviembre!D685+'Diciembre '!D685</f>
        <v>0</v>
      </c>
      <c r="E685" s="31">
        <f>+Enero!E685+Febrero!E685+'Marzo '!E685+'Abril '!E685+'Mayo '!E685+Junio!E685+Julio!E685+Agosto!E685+Septiembre!E685+'Octubre '!E685+Noviembre!E685+'Diciembre '!E685</f>
        <v>0</v>
      </c>
      <c r="F685" s="32"/>
      <c r="G685" s="32"/>
      <c r="H685" s="33"/>
      <c r="I685" s="34"/>
      <c r="J685" s="32"/>
      <c r="K685" s="35"/>
    </row>
    <row r="686" spans="1:11" s="3" customFormat="1" x14ac:dyDescent="0.2">
      <c r="A686" s="29" t="s">
        <v>1321</v>
      </c>
      <c r="B686" s="36" t="s">
        <v>1322</v>
      </c>
      <c r="C686" s="191">
        <f t="shared" si="10"/>
        <v>0</v>
      </c>
      <c r="D686" s="31">
        <f>+Enero!D686+Febrero!D686+'Marzo '!D686+'Abril '!D686+'Mayo '!D686+Junio!D686+Julio!D686+Agosto!D686+Septiembre!D686+'Octubre '!D686+Noviembre!D686+'Diciembre '!D686</f>
        <v>0</v>
      </c>
      <c r="E686" s="31">
        <f>+Enero!E686+Febrero!E686+'Marzo '!E686+'Abril '!E686+'Mayo '!E686+Junio!E686+Julio!E686+Agosto!E686+Septiembre!E686+'Octubre '!E686+Noviembre!E686+'Diciembre '!E686</f>
        <v>0</v>
      </c>
      <c r="F686" s="32"/>
      <c r="G686" s="32"/>
      <c r="H686" s="33"/>
      <c r="I686" s="34"/>
      <c r="J686" s="32"/>
      <c r="K686" s="35"/>
    </row>
    <row r="687" spans="1:11" s="3" customFormat="1" x14ac:dyDescent="0.2">
      <c r="A687" s="29"/>
      <c r="B687" s="58" t="s">
        <v>1323</v>
      </c>
      <c r="C687" s="197">
        <f t="shared" si="10"/>
        <v>0</v>
      </c>
      <c r="D687" s="52">
        <f>+Enero!D687+Febrero!D687+'Marzo '!D687+'Abril '!D687+'Mayo '!D687+Junio!D687+Julio!D687+Agosto!D687+Septiembre!D687+'Octubre '!D687+Noviembre!D687+'Diciembre '!D687</f>
        <v>0</v>
      </c>
      <c r="E687" s="52">
        <f>+Enero!E687+Febrero!E687+'Marzo '!E687+'Abril '!E687+'Mayo '!E687+Junio!E687+Julio!E687+Agosto!E687+Septiembre!E687+'Octubre '!E687+Noviembre!E687+'Diciembre '!E687</f>
        <v>0</v>
      </c>
      <c r="F687" s="32"/>
      <c r="G687" s="32"/>
      <c r="H687" s="33"/>
      <c r="I687" s="34"/>
      <c r="J687" s="32"/>
      <c r="K687" s="35"/>
    </row>
    <row r="688" spans="1:11" s="3" customFormat="1" x14ac:dyDescent="0.2">
      <c r="A688" s="29" t="s">
        <v>1324</v>
      </c>
      <c r="B688" s="30" t="s">
        <v>1325</v>
      </c>
      <c r="C688" s="190">
        <f t="shared" si="10"/>
        <v>0</v>
      </c>
      <c r="D688" s="31">
        <f>+Enero!D688+Febrero!D688+'Marzo '!D688+'Abril '!D688+'Mayo '!D688+Junio!D688+Julio!D688+Agosto!D688+Septiembre!D688+'Octubre '!D688+Noviembre!D688+'Diciembre '!D688</f>
        <v>0</v>
      </c>
      <c r="E688" s="31">
        <f>+Enero!E688+Febrero!E688+'Marzo '!E688+'Abril '!E688+'Mayo '!E688+Junio!E688+Julio!E688+Agosto!E688+Septiembre!E688+'Octubre '!E688+Noviembre!E688+'Diciembre '!E688</f>
        <v>0</v>
      </c>
      <c r="F688" s="32"/>
      <c r="G688" s="32"/>
      <c r="H688" s="33"/>
      <c r="I688" s="34"/>
      <c r="J688" s="32"/>
      <c r="K688" s="35"/>
    </row>
    <row r="689" spans="1:11" s="3" customFormat="1" x14ac:dyDescent="0.2">
      <c r="A689" s="29" t="s">
        <v>1326</v>
      </c>
      <c r="B689" s="30" t="s">
        <v>1327</v>
      </c>
      <c r="C689" s="190">
        <f t="shared" si="10"/>
        <v>0</v>
      </c>
      <c r="D689" s="31">
        <f>+Enero!D689+Febrero!D689+'Marzo '!D689+'Abril '!D689+'Mayo '!D689+Junio!D689+Julio!D689+Agosto!D689+Septiembre!D689+'Octubre '!D689+Noviembre!D689+'Diciembre '!D689</f>
        <v>0</v>
      </c>
      <c r="E689" s="31">
        <f>+Enero!E689+Febrero!E689+'Marzo '!E689+'Abril '!E689+'Mayo '!E689+Junio!E689+Julio!E689+Agosto!E689+Septiembre!E689+'Octubre '!E689+Noviembre!E689+'Diciembre '!E689</f>
        <v>0</v>
      </c>
      <c r="F689" s="32"/>
      <c r="G689" s="32"/>
      <c r="H689" s="33"/>
      <c r="I689" s="34"/>
      <c r="J689" s="32"/>
      <c r="K689" s="35"/>
    </row>
    <row r="690" spans="1:11" s="3" customFormat="1" x14ac:dyDescent="0.2">
      <c r="A690" s="29" t="s">
        <v>1328</v>
      </c>
      <c r="B690" s="30" t="s">
        <v>1329</v>
      </c>
      <c r="C690" s="190">
        <f t="shared" si="10"/>
        <v>0</v>
      </c>
      <c r="D690" s="31">
        <f>+Enero!D690+Febrero!D690+'Marzo '!D690+'Abril '!D690+'Mayo '!D690+Junio!D690+Julio!D690+Agosto!D690+Septiembre!D690+'Octubre '!D690+Noviembre!D690+'Diciembre '!D690</f>
        <v>0</v>
      </c>
      <c r="E690" s="31">
        <f>+Enero!E690+Febrero!E690+'Marzo '!E690+'Abril '!E690+'Mayo '!E690+Junio!E690+Julio!E690+Agosto!E690+Septiembre!E690+'Octubre '!E690+Noviembre!E690+'Diciembre '!E690</f>
        <v>0</v>
      </c>
      <c r="F690" s="32"/>
      <c r="G690" s="32"/>
      <c r="H690" s="33"/>
      <c r="I690" s="34"/>
      <c r="J690" s="32"/>
      <c r="K690" s="35"/>
    </row>
    <row r="691" spans="1:11" s="3" customFormat="1" x14ac:dyDescent="0.2">
      <c r="A691" s="29" t="s">
        <v>1330</v>
      </c>
      <c r="B691" s="30" t="s">
        <v>1331</v>
      </c>
      <c r="C691" s="190">
        <f t="shared" si="10"/>
        <v>0</v>
      </c>
      <c r="D691" s="31">
        <f>+Enero!D691+Febrero!D691+'Marzo '!D691+'Abril '!D691+'Mayo '!D691+Junio!D691+Julio!D691+Agosto!D691+Septiembre!D691+'Octubre '!D691+Noviembre!D691+'Diciembre '!D691</f>
        <v>0</v>
      </c>
      <c r="E691" s="31">
        <f>+Enero!E691+Febrero!E691+'Marzo '!E691+'Abril '!E691+'Mayo '!E691+Junio!E691+Julio!E691+Agosto!E691+Septiembre!E691+'Octubre '!E691+Noviembre!E691+'Diciembre '!E691</f>
        <v>0</v>
      </c>
      <c r="F691" s="32"/>
      <c r="G691" s="32"/>
      <c r="H691" s="33"/>
      <c r="I691" s="34"/>
      <c r="J691" s="32"/>
      <c r="K691" s="35"/>
    </row>
    <row r="692" spans="1:11" s="3" customFormat="1" x14ac:dyDescent="0.2">
      <c r="A692" s="29" t="s">
        <v>1332</v>
      </c>
      <c r="B692" s="30" t="s">
        <v>1333</v>
      </c>
      <c r="C692" s="190">
        <f t="shared" si="10"/>
        <v>0</v>
      </c>
      <c r="D692" s="31">
        <f>+Enero!D692+Febrero!D692+'Marzo '!D692+'Abril '!D692+'Mayo '!D692+Junio!D692+Julio!D692+Agosto!D692+Septiembre!D692+'Octubre '!D692+Noviembre!D692+'Diciembre '!D692</f>
        <v>0</v>
      </c>
      <c r="E692" s="31">
        <f>+Enero!E692+Febrero!E692+'Marzo '!E692+'Abril '!E692+'Mayo '!E692+Junio!E692+Julio!E692+Agosto!E692+Septiembre!E692+'Octubre '!E692+Noviembre!E692+'Diciembre '!E692</f>
        <v>0</v>
      </c>
      <c r="F692" s="32"/>
      <c r="G692" s="32"/>
      <c r="H692" s="33"/>
      <c r="I692" s="34"/>
      <c r="J692" s="32"/>
      <c r="K692" s="35"/>
    </row>
    <row r="693" spans="1:11" s="3" customFormat="1" x14ac:dyDescent="0.2">
      <c r="A693" s="29" t="s">
        <v>1334</v>
      </c>
      <c r="B693" s="30" t="s">
        <v>1335</v>
      </c>
      <c r="C693" s="190">
        <f t="shared" si="10"/>
        <v>0</v>
      </c>
      <c r="D693" s="31">
        <f>+Enero!D693+Febrero!D693+'Marzo '!D693+'Abril '!D693+'Mayo '!D693+Junio!D693+Julio!D693+Agosto!D693+Septiembre!D693+'Octubre '!D693+Noviembre!D693+'Diciembre '!D693</f>
        <v>0</v>
      </c>
      <c r="E693" s="31">
        <f>+Enero!E693+Febrero!E693+'Marzo '!E693+'Abril '!E693+'Mayo '!E693+Junio!E693+Julio!E693+Agosto!E693+Septiembre!E693+'Octubre '!E693+Noviembre!E693+'Diciembre '!E693</f>
        <v>0</v>
      </c>
      <c r="F693" s="32"/>
      <c r="G693" s="32"/>
      <c r="H693" s="33"/>
      <c r="I693" s="34"/>
      <c r="J693" s="32"/>
      <c r="K693" s="35"/>
    </row>
    <row r="694" spans="1:11" s="3" customFormat="1" ht="23.25" x14ac:dyDescent="0.2">
      <c r="A694" s="29" t="s">
        <v>1336</v>
      </c>
      <c r="B694" s="36" t="s">
        <v>1337</v>
      </c>
      <c r="C694" s="191">
        <f t="shared" si="10"/>
        <v>0</v>
      </c>
      <c r="D694" s="31">
        <f>+Enero!D694+Febrero!D694+'Marzo '!D694+'Abril '!D694+'Mayo '!D694+Junio!D694+Julio!D694+Agosto!D694+Septiembre!D694+'Octubre '!D694+Noviembre!D694+'Diciembre '!D694</f>
        <v>0</v>
      </c>
      <c r="E694" s="31">
        <f>+Enero!E694+Febrero!E694+'Marzo '!E694+'Abril '!E694+'Mayo '!E694+Junio!E694+Julio!E694+Agosto!E694+Septiembre!E694+'Octubre '!E694+Noviembre!E694+'Diciembre '!E694</f>
        <v>0</v>
      </c>
      <c r="F694" s="32"/>
      <c r="G694" s="32"/>
      <c r="H694" s="33"/>
      <c r="I694" s="34"/>
      <c r="J694" s="32"/>
      <c r="K694" s="35"/>
    </row>
    <row r="695" spans="1:11" s="3" customFormat="1" x14ac:dyDescent="0.2">
      <c r="A695" s="29"/>
      <c r="B695" s="58" t="s">
        <v>1338</v>
      </c>
      <c r="C695" s="197">
        <f t="shared" si="10"/>
        <v>0</v>
      </c>
      <c r="D695" s="52">
        <f>+Enero!D695+Febrero!D695+'Marzo '!D695+'Abril '!D695+'Mayo '!D695+Junio!D695+Julio!D695+Agosto!D695+Septiembre!D695+'Octubre '!D695+Noviembre!D695+'Diciembre '!D695</f>
        <v>0</v>
      </c>
      <c r="E695" s="52">
        <f>+Enero!E695+Febrero!E695+'Marzo '!E695+'Abril '!E695+'Mayo '!E695+Junio!E695+Julio!E695+Agosto!E695+Septiembre!E695+'Octubre '!E695+Noviembre!E695+'Diciembre '!E695</f>
        <v>0</v>
      </c>
      <c r="F695" s="32"/>
      <c r="G695" s="32"/>
      <c r="H695" s="33"/>
      <c r="I695" s="34"/>
      <c r="J695" s="32"/>
      <c r="K695" s="35"/>
    </row>
    <row r="696" spans="1:11" s="3" customFormat="1" x14ac:dyDescent="0.2">
      <c r="A696" s="29" t="s">
        <v>1339</v>
      </c>
      <c r="B696" s="30" t="s">
        <v>1340</v>
      </c>
      <c r="C696" s="190">
        <f t="shared" si="10"/>
        <v>0</v>
      </c>
      <c r="D696" s="31">
        <f>+Enero!D696+Febrero!D696+'Marzo '!D696+'Abril '!D696+'Mayo '!D696+Junio!D696+Julio!D696+Agosto!D696+Septiembre!D696+'Octubre '!D696+Noviembre!D696+'Diciembre '!D696</f>
        <v>0</v>
      </c>
      <c r="E696" s="31">
        <f>+Enero!E696+Febrero!E696+'Marzo '!E696+'Abril '!E696+'Mayo '!E696+Junio!E696+Julio!E696+Agosto!E696+Septiembre!E696+'Octubre '!E696+Noviembre!E696+'Diciembre '!E696</f>
        <v>0</v>
      </c>
      <c r="F696" s="32"/>
      <c r="G696" s="32"/>
      <c r="H696" s="33"/>
      <c r="I696" s="34"/>
      <c r="J696" s="32"/>
      <c r="K696" s="35"/>
    </row>
    <row r="697" spans="1:11" s="3" customFormat="1" x14ac:dyDescent="0.2">
      <c r="A697" s="29" t="s">
        <v>1341</v>
      </c>
      <c r="B697" s="30" t="s">
        <v>1342</v>
      </c>
      <c r="C697" s="190">
        <f t="shared" si="10"/>
        <v>0</v>
      </c>
      <c r="D697" s="31">
        <f>+Enero!D697+Febrero!D697+'Marzo '!D697+'Abril '!D697+'Mayo '!D697+Junio!D697+Julio!D697+Agosto!D697+Septiembre!D697+'Octubre '!D697+Noviembre!D697+'Diciembre '!D697</f>
        <v>0</v>
      </c>
      <c r="E697" s="31">
        <f>+Enero!E697+Febrero!E697+'Marzo '!E697+'Abril '!E697+'Mayo '!E697+Junio!E697+Julio!E697+Agosto!E697+Septiembre!E697+'Octubre '!E697+Noviembre!E697+'Diciembre '!E697</f>
        <v>0</v>
      </c>
      <c r="F697" s="32"/>
      <c r="G697" s="32"/>
      <c r="H697" s="33"/>
      <c r="I697" s="34"/>
      <c r="J697" s="32"/>
      <c r="K697" s="35"/>
    </row>
    <row r="698" spans="1:11" s="3" customFormat="1" x14ac:dyDescent="0.2">
      <c r="A698" s="29" t="s">
        <v>1343</v>
      </c>
      <c r="B698" s="30" t="s">
        <v>1344</v>
      </c>
      <c r="C698" s="190">
        <f t="shared" si="10"/>
        <v>0</v>
      </c>
      <c r="D698" s="31">
        <f>+Enero!D698+Febrero!D698+'Marzo '!D698+'Abril '!D698+'Mayo '!D698+Junio!D698+Julio!D698+Agosto!D698+Septiembre!D698+'Octubre '!D698+Noviembre!D698+'Diciembre '!D698</f>
        <v>0</v>
      </c>
      <c r="E698" s="31">
        <f>+Enero!E698+Febrero!E698+'Marzo '!E698+'Abril '!E698+'Mayo '!E698+Junio!E698+Julio!E698+Agosto!E698+Septiembre!E698+'Octubre '!E698+Noviembre!E698+'Diciembre '!E698</f>
        <v>0</v>
      </c>
      <c r="F698" s="32"/>
      <c r="G698" s="32"/>
      <c r="H698" s="33"/>
      <c r="I698" s="34"/>
      <c r="J698" s="32"/>
      <c r="K698" s="35"/>
    </row>
    <row r="699" spans="1:11" s="3" customFormat="1" x14ac:dyDescent="0.2">
      <c r="A699" s="29" t="s">
        <v>1345</v>
      </c>
      <c r="B699" s="30" t="s">
        <v>1346</v>
      </c>
      <c r="C699" s="190">
        <f t="shared" si="10"/>
        <v>0</v>
      </c>
      <c r="D699" s="31">
        <f>+Enero!D699+Febrero!D699+'Marzo '!D699+'Abril '!D699+'Mayo '!D699+Junio!D699+Julio!D699+Agosto!D699+Septiembre!D699+'Octubre '!D699+Noviembre!D699+'Diciembre '!D699</f>
        <v>0</v>
      </c>
      <c r="E699" s="31">
        <f>+Enero!E699+Febrero!E699+'Marzo '!E699+'Abril '!E699+'Mayo '!E699+Junio!E699+Julio!E699+Agosto!E699+Septiembre!E699+'Octubre '!E699+Noviembre!E699+'Diciembre '!E699</f>
        <v>0</v>
      </c>
      <c r="F699" s="32"/>
      <c r="G699" s="32"/>
      <c r="H699" s="33"/>
      <c r="I699" s="34"/>
      <c r="J699" s="32"/>
      <c r="K699" s="35"/>
    </row>
    <row r="700" spans="1:11" s="3" customFormat="1" x14ac:dyDescent="0.2">
      <c r="A700" s="29" t="s">
        <v>1347</v>
      </c>
      <c r="B700" s="36" t="s">
        <v>1348</v>
      </c>
      <c r="C700" s="191">
        <f t="shared" si="10"/>
        <v>0</v>
      </c>
      <c r="D700" s="31">
        <f>+Enero!D700+Febrero!D700+'Marzo '!D700+'Abril '!D700+'Mayo '!D700+Junio!D700+Julio!D700+Agosto!D700+Septiembre!D700+'Octubre '!D700+Noviembre!D700+'Diciembre '!D700</f>
        <v>0</v>
      </c>
      <c r="E700" s="31">
        <f>+Enero!E700+Febrero!E700+'Marzo '!E700+'Abril '!E700+'Mayo '!E700+Junio!E700+Julio!E700+Agosto!E700+Septiembre!E700+'Octubre '!E700+Noviembre!E700+'Diciembre '!E700</f>
        <v>0</v>
      </c>
      <c r="F700" s="32"/>
      <c r="G700" s="32"/>
      <c r="H700" s="33"/>
      <c r="I700" s="34"/>
      <c r="J700" s="32"/>
      <c r="K700" s="35"/>
    </row>
    <row r="701" spans="1:11" s="3" customFormat="1" x14ac:dyDescent="0.2">
      <c r="A701" s="59"/>
      <c r="B701" s="60" t="s">
        <v>1349</v>
      </c>
      <c r="C701" s="198">
        <f t="shared" si="10"/>
        <v>0</v>
      </c>
      <c r="D701" s="52">
        <f>+Enero!D701+Febrero!D701+'Marzo '!D701+'Abril '!D701+'Mayo '!D701+Junio!D701+Julio!D701+Agosto!D701+Septiembre!D701+'Octubre '!D701+Noviembre!D701+'Diciembre '!D701</f>
        <v>0</v>
      </c>
      <c r="E701" s="52">
        <f>+Enero!E701+Febrero!E701+'Marzo '!E701+'Abril '!E701+'Mayo '!E701+Junio!E701+Julio!E701+Agosto!E701+Septiembre!E701+'Octubre '!E701+Noviembre!E701+'Diciembre '!E701</f>
        <v>0</v>
      </c>
      <c r="F701" s="53"/>
      <c r="G701" s="53"/>
      <c r="H701" s="54"/>
      <c r="I701" s="55"/>
      <c r="J701" s="53"/>
      <c r="K701" s="56"/>
    </row>
    <row r="702" spans="1:11" s="3" customFormat="1" x14ac:dyDescent="0.2">
      <c r="A702" s="29" t="s">
        <v>1350</v>
      </c>
      <c r="B702" s="30" t="s">
        <v>1351</v>
      </c>
      <c r="C702" s="190">
        <f t="shared" si="10"/>
        <v>0</v>
      </c>
      <c r="D702" s="31">
        <f>+Enero!D702+Febrero!D702+'Marzo '!D702+'Abril '!D702+'Mayo '!D702+Junio!D702+Julio!D702+Agosto!D702+Septiembre!D702+'Octubre '!D702+Noviembre!D702+'Diciembre '!D702</f>
        <v>0</v>
      </c>
      <c r="E702" s="31">
        <f>+Enero!E702+Febrero!E702+'Marzo '!E702+'Abril '!E702+'Mayo '!E702+Junio!E702+Julio!E702+Agosto!E702+Septiembre!E702+'Octubre '!E702+Noviembre!E702+'Diciembre '!E702</f>
        <v>0</v>
      </c>
      <c r="F702" s="32"/>
      <c r="G702" s="32"/>
      <c r="H702" s="33"/>
      <c r="I702" s="34"/>
      <c r="J702" s="32"/>
      <c r="K702" s="35"/>
    </row>
    <row r="703" spans="1:11" s="3" customFormat="1" x14ac:dyDescent="0.2">
      <c r="A703" s="29" t="s">
        <v>1352</v>
      </c>
      <c r="B703" s="36" t="s">
        <v>1353</v>
      </c>
      <c r="C703" s="191">
        <f t="shared" si="10"/>
        <v>0</v>
      </c>
      <c r="D703" s="31">
        <f>+Enero!D703+Febrero!D703+'Marzo '!D703+'Abril '!D703+'Mayo '!D703+Junio!D703+Julio!D703+Agosto!D703+Septiembre!D703+'Octubre '!D703+Noviembre!D703+'Diciembre '!D703</f>
        <v>0</v>
      </c>
      <c r="E703" s="31">
        <f>+Enero!E703+Febrero!E703+'Marzo '!E703+'Abril '!E703+'Mayo '!E703+Junio!E703+Julio!E703+Agosto!E703+Septiembre!E703+'Octubre '!E703+Noviembre!E703+'Diciembre '!E703</f>
        <v>0</v>
      </c>
      <c r="F703" s="32"/>
      <c r="G703" s="32"/>
      <c r="H703" s="33"/>
      <c r="I703" s="34"/>
      <c r="J703" s="32"/>
      <c r="K703" s="35"/>
    </row>
    <row r="704" spans="1:11" s="3" customFormat="1" x14ac:dyDescent="0.2">
      <c r="A704" s="29"/>
      <c r="B704" s="58" t="s">
        <v>1354</v>
      </c>
      <c r="C704" s="197">
        <f t="shared" si="10"/>
        <v>0</v>
      </c>
      <c r="D704" s="52">
        <f>+Enero!D704+Febrero!D704+'Marzo '!D704+'Abril '!D704+'Mayo '!D704+Junio!D704+Julio!D704+Agosto!D704+Septiembre!D704+'Octubre '!D704+Noviembre!D704+'Diciembre '!D704</f>
        <v>0</v>
      </c>
      <c r="E704" s="52">
        <f>+Enero!E704+Febrero!E704+'Marzo '!E704+'Abril '!E704+'Mayo '!E704+Junio!E704+Julio!E704+Agosto!E704+Septiembre!E704+'Octubre '!E704+Noviembre!E704+'Diciembre '!E704</f>
        <v>0</v>
      </c>
      <c r="F704" s="32"/>
      <c r="G704" s="32"/>
      <c r="H704" s="33"/>
      <c r="I704" s="34"/>
      <c r="J704" s="32"/>
      <c r="K704" s="35"/>
    </row>
    <row r="705" spans="1:11" s="3" customFormat="1" x14ac:dyDescent="0.2">
      <c r="A705" s="29" t="s">
        <v>1355</v>
      </c>
      <c r="B705" s="30" t="s">
        <v>1356</v>
      </c>
      <c r="C705" s="190">
        <f t="shared" si="10"/>
        <v>0</v>
      </c>
      <c r="D705" s="31">
        <f>+Enero!D705+Febrero!D705+'Marzo '!D705+'Abril '!D705+'Mayo '!D705+Junio!D705+Julio!D705+Agosto!D705+Septiembre!D705+'Octubre '!D705+Noviembre!D705+'Diciembre '!D705</f>
        <v>0</v>
      </c>
      <c r="E705" s="31">
        <f>+Enero!E705+Febrero!E705+'Marzo '!E705+'Abril '!E705+'Mayo '!E705+Junio!E705+Julio!E705+Agosto!E705+Septiembre!E705+'Octubre '!E705+Noviembre!E705+'Diciembre '!E705</f>
        <v>0</v>
      </c>
      <c r="F705" s="32"/>
      <c r="G705" s="32"/>
      <c r="H705" s="33"/>
      <c r="I705" s="34"/>
      <c r="J705" s="32"/>
      <c r="K705" s="35"/>
    </row>
    <row r="706" spans="1:11" s="3" customFormat="1" ht="23.25" x14ac:dyDescent="0.2">
      <c r="A706" s="29" t="s">
        <v>1357</v>
      </c>
      <c r="B706" s="36" t="s">
        <v>1358</v>
      </c>
      <c r="C706" s="191">
        <f t="shared" si="10"/>
        <v>0</v>
      </c>
      <c r="D706" s="31">
        <f>+Enero!D706+Febrero!D706+'Marzo '!D706+'Abril '!D706+'Mayo '!D706+Junio!D706+Julio!D706+Agosto!D706+Septiembre!D706+'Octubre '!D706+Noviembre!D706+'Diciembre '!D706</f>
        <v>0</v>
      </c>
      <c r="E706" s="31">
        <f>+Enero!E706+Febrero!E706+'Marzo '!E706+'Abril '!E706+'Mayo '!E706+Junio!E706+Julio!E706+Agosto!E706+Septiembre!E706+'Octubre '!E706+Noviembre!E706+'Diciembre '!E706</f>
        <v>0</v>
      </c>
      <c r="F706" s="32"/>
      <c r="G706" s="32"/>
      <c r="H706" s="33"/>
      <c r="I706" s="34"/>
      <c r="J706" s="32"/>
      <c r="K706" s="35"/>
    </row>
    <row r="707" spans="1:11" s="3" customFormat="1" x14ac:dyDescent="0.2">
      <c r="A707" s="29"/>
      <c r="B707" s="58" t="s">
        <v>1359</v>
      </c>
      <c r="C707" s="197">
        <f t="shared" si="10"/>
        <v>0</v>
      </c>
      <c r="D707" s="52">
        <f>+Enero!D707+Febrero!D707+'Marzo '!D707+'Abril '!D707+'Mayo '!D707+Junio!D707+Julio!D707+Agosto!D707+Septiembre!D707+'Octubre '!D707+Noviembre!D707+'Diciembre '!D707</f>
        <v>0</v>
      </c>
      <c r="E707" s="52">
        <f>+Enero!E707+Febrero!E707+'Marzo '!E707+'Abril '!E707+'Mayo '!E707+Junio!E707+Julio!E707+Agosto!E707+Septiembre!E707+'Octubre '!E707+Noviembre!E707+'Diciembre '!E707</f>
        <v>0</v>
      </c>
      <c r="F707" s="32"/>
      <c r="G707" s="32"/>
      <c r="H707" s="33"/>
      <c r="I707" s="34"/>
      <c r="J707" s="32"/>
      <c r="K707" s="35"/>
    </row>
    <row r="708" spans="1:11" s="3" customFormat="1" ht="23.25" x14ac:dyDescent="0.2">
      <c r="A708" s="29" t="s">
        <v>1360</v>
      </c>
      <c r="B708" s="30" t="s">
        <v>1361</v>
      </c>
      <c r="C708" s="190">
        <f t="shared" si="10"/>
        <v>0</v>
      </c>
      <c r="D708" s="31">
        <f>+Enero!D708+Febrero!D708+'Marzo '!D708+'Abril '!D708+'Mayo '!D708+Junio!D708+Julio!D708+Agosto!D708+Septiembre!D708+'Octubre '!D708+Noviembre!D708+'Diciembre '!D708</f>
        <v>0</v>
      </c>
      <c r="E708" s="31">
        <f>+Enero!E708+Febrero!E708+'Marzo '!E708+'Abril '!E708+'Mayo '!E708+Junio!E708+Julio!E708+Agosto!E708+Septiembre!E708+'Octubre '!E708+Noviembre!E708+'Diciembre '!E708</f>
        <v>0</v>
      </c>
      <c r="F708" s="32"/>
      <c r="G708" s="32"/>
      <c r="H708" s="33"/>
      <c r="I708" s="34"/>
      <c r="J708" s="32"/>
      <c r="K708" s="35"/>
    </row>
    <row r="709" spans="1:11" s="3" customFormat="1" ht="23.25" x14ac:dyDescent="0.2">
      <c r="A709" s="29" t="s">
        <v>1362</v>
      </c>
      <c r="B709" s="36" t="s">
        <v>1363</v>
      </c>
      <c r="C709" s="191">
        <f t="shared" si="10"/>
        <v>0</v>
      </c>
      <c r="D709" s="31">
        <f>+Enero!D709+Febrero!D709+'Marzo '!D709+'Abril '!D709+'Mayo '!D709+Junio!D709+Julio!D709+Agosto!D709+Septiembre!D709+'Octubre '!D709+Noviembre!D709+'Diciembre '!D709</f>
        <v>0</v>
      </c>
      <c r="E709" s="31">
        <f>+Enero!E709+Febrero!E709+'Marzo '!E709+'Abril '!E709+'Mayo '!E709+Junio!E709+Julio!E709+Agosto!E709+Septiembre!E709+'Octubre '!E709+Noviembre!E709+'Diciembre '!E709</f>
        <v>0</v>
      </c>
      <c r="F709" s="32"/>
      <c r="G709" s="32"/>
      <c r="H709" s="33"/>
      <c r="I709" s="34"/>
      <c r="J709" s="32"/>
      <c r="K709" s="35"/>
    </row>
    <row r="710" spans="1:11" s="3" customFormat="1" x14ac:dyDescent="0.2">
      <c r="A710" s="29"/>
      <c r="B710" s="58" t="s">
        <v>1364</v>
      </c>
      <c r="C710" s="197">
        <f t="shared" si="10"/>
        <v>0</v>
      </c>
      <c r="D710" s="52">
        <f>+Enero!D710+Febrero!D710+'Marzo '!D710+'Abril '!D710+'Mayo '!D710+Junio!D710+Julio!D710+Agosto!D710+Septiembre!D710+'Octubre '!D710+Noviembre!D710+'Diciembre '!D710</f>
        <v>0</v>
      </c>
      <c r="E710" s="52">
        <f>+Enero!E710+Febrero!E710+'Marzo '!E710+'Abril '!E710+'Mayo '!E710+Junio!E710+Julio!E710+Agosto!E710+Septiembre!E710+'Octubre '!E710+Noviembre!E710+'Diciembre '!E710</f>
        <v>0</v>
      </c>
      <c r="F710" s="32"/>
      <c r="G710" s="32"/>
      <c r="H710" s="33"/>
      <c r="I710" s="34"/>
      <c r="J710" s="32"/>
      <c r="K710" s="35"/>
    </row>
    <row r="711" spans="1:11" s="3" customFormat="1" x14ac:dyDescent="0.2">
      <c r="A711" s="29" t="s">
        <v>1365</v>
      </c>
      <c r="B711" s="30" t="s">
        <v>1366</v>
      </c>
      <c r="C711" s="190">
        <f t="shared" si="10"/>
        <v>0</v>
      </c>
      <c r="D711" s="31">
        <f>+Enero!D711+Febrero!D711+'Marzo '!D711+'Abril '!D711+'Mayo '!D711+Junio!D711+Julio!D711+Agosto!D711+Septiembre!D711+'Octubre '!D711+Noviembre!D711+'Diciembre '!D711</f>
        <v>0</v>
      </c>
      <c r="E711" s="31">
        <f>+Enero!E711+Febrero!E711+'Marzo '!E711+'Abril '!E711+'Mayo '!E711+Junio!E711+Julio!E711+Agosto!E711+Septiembre!E711+'Octubre '!E711+Noviembre!E711+'Diciembre '!E711</f>
        <v>0</v>
      </c>
      <c r="F711" s="32"/>
      <c r="G711" s="32"/>
      <c r="H711" s="33"/>
      <c r="I711" s="34"/>
      <c r="J711" s="32"/>
      <c r="K711" s="35"/>
    </row>
    <row r="712" spans="1:11" s="3" customFormat="1" x14ac:dyDescent="0.2">
      <c r="A712" s="29" t="s">
        <v>1367</v>
      </c>
      <c r="B712" s="30" t="s">
        <v>1368</v>
      </c>
      <c r="C712" s="190">
        <f t="shared" si="10"/>
        <v>0</v>
      </c>
      <c r="D712" s="31">
        <f>+Enero!D712+Febrero!D712+'Marzo '!D712+'Abril '!D712+'Mayo '!D712+Junio!D712+Julio!D712+Agosto!D712+Septiembre!D712+'Octubre '!D712+Noviembre!D712+'Diciembre '!D712</f>
        <v>0</v>
      </c>
      <c r="E712" s="31">
        <f>+Enero!E712+Febrero!E712+'Marzo '!E712+'Abril '!E712+'Mayo '!E712+Junio!E712+Julio!E712+Agosto!E712+Septiembre!E712+'Octubre '!E712+Noviembre!E712+'Diciembre '!E712</f>
        <v>0</v>
      </c>
      <c r="F712" s="32"/>
      <c r="G712" s="32"/>
      <c r="H712" s="33"/>
      <c r="I712" s="34"/>
      <c r="J712" s="32"/>
      <c r="K712" s="35"/>
    </row>
    <row r="713" spans="1:11" s="3" customFormat="1" x14ac:dyDescent="0.2">
      <c r="A713" s="29" t="s">
        <v>1369</v>
      </c>
      <c r="B713" s="30" t="s">
        <v>1370</v>
      </c>
      <c r="C713" s="190">
        <f t="shared" si="10"/>
        <v>0</v>
      </c>
      <c r="D713" s="31">
        <f>+Enero!D713+Febrero!D713+'Marzo '!D713+'Abril '!D713+'Mayo '!D713+Junio!D713+Julio!D713+Agosto!D713+Septiembre!D713+'Octubre '!D713+Noviembre!D713+'Diciembre '!D713</f>
        <v>0</v>
      </c>
      <c r="E713" s="31">
        <f>+Enero!E713+Febrero!E713+'Marzo '!E713+'Abril '!E713+'Mayo '!E713+Junio!E713+Julio!E713+Agosto!E713+Septiembre!E713+'Octubre '!E713+Noviembre!E713+'Diciembre '!E713</f>
        <v>0</v>
      </c>
      <c r="F713" s="32"/>
      <c r="G713" s="32"/>
      <c r="H713" s="33"/>
      <c r="I713" s="34"/>
      <c r="J713" s="32"/>
      <c r="K713" s="35"/>
    </row>
    <row r="714" spans="1:11" s="3" customFormat="1" x14ac:dyDescent="0.2">
      <c r="A714" s="29" t="s">
        <v>1371</v>
      </c>
      <c r="B714" s="30" t="s">
        <v>1372</v>
      </c>
      <c r="C714" s="190">
        <f t="shared" si="10"/>
        <v>0</v>
      </c>
      <c r="D714" s="31">
        <f>+Enero!D714+Febrero!D714+'Marzo '!D714+'Abril '!D714+'Mayo '!D714+Junio!D714+Julio!D714+Agosto!D714+Septiembre!D714+'Octubre '!D714+Noviembre!D714+'Diciembre '!D714</f>
        <v>0</v>
      </c>
      <c r="E714" s="31">
        <f>+Enero!E714+Febrero!E714+'Marzo '!E714+'Abril '!E714+'Mayo '!E714+Junio!E714+Julio!E714+Agosto!E714+Septiembre!E714+'Octubre '!E714+Noviembre!E714+'Diciembre '!E714</f>
        <v>0</v>
      </c>
      <c r="F714" s="32"/>
      <c r="G714" s="32"/>
      <c r="H714" s="33"/>
      <c r="I714" s="34"/>
      <c r="J714" s="32"/>
      <c r="K714" s="35"/>
    </row>
    <row r="715" spans="1:11" s="3" customFormat="1" ht="23.25" x14ac:dyDescent="0.2">
      <c r="A715" s="29" t="s">
        <v>1373</v>
      </c>
      <c r="B715" s="30" t="s">
        <v>1374</v>
      </c>
      <c r="C715" s="190">
        <f t="shared" si="10"/>
        <v>0</v>
      </c>
      <c r="D715" s="31">
        <f>+Enero!D715+Febrero!D715+'Marzo '!D715+'Abril '!D715+'Mayo '!D715+Junio!D715+Julio!D715+Agosto!D715+Septiembre!D715+'Octubre '!D715+Noviembre!D715+'Diciembre '!D715</f>
        <v>0</v>
      </c>
      <c r="E715" s="31">
        <f>+Enero!E715+Febrero!E715+'Marzo '!E715+'Abril '!E715+'Mayo '!E715+Junio!E715+Julio!E715+Agosto!E715+Septiembre!E715+'Octubre '!E715+Noviembre!E715+'Diciembre '!E715</f>
        <v>0</v>
      </c>
      <c r="F715" s="32"/>
      <c r="G715" s="32"/>
      <c r="H715" s="33"/>
      <c r="I715" s="34"/>
      <c r="J715" s="32"/>
      <c r="K715" s="35"/>
    </row>
    <row r="716" spans="1:11" s="3" customFormat="1" x14ac:dyDescent="0.2">
      <c r="A716" s="29" t="s">
        <v>1375</v>
      </c>
      <c r="B716" s="36" t="s">
        <v>1376</v>
      </c>
      <c r="C716" s="191">
        <f t="shared" si="10"/>
        <v>0</v>
      </c>
      <c r="D716" s="31">
        <f>+Enero!D716+Febrero!D716+'Marzo '!D716+'Abril '!D716+'Mayo '!D716+Junio!D716+Julio!D716+Agosto!D716+Septiembre!D716+'Octubre '!D716+Noviembre!D716+'Diciembre '!D716</f>
        <v>0</v>
      </c>
      <c r="E716" s="31">
        <f>+Enero!E716+Febrero!E716+'Marzo '!E716+'Abril '!E716+'Mayo '!E716+Junio!E716+Julio!E716+Agosto!E716+Septiembre!E716+'Octubre '!E716+Noviembre!E716+'Diciembre '!E716</f>
        <v>0</v>
      </c>
      <c r="F716" s="32"/>
      <c r="G716" s="32"/>
      <c r="H716" s="33"/>
      <c r="I716" s="34"/>
      <c r="J716" s="32"/>
      <c r="K716" s="35"/>
    </row>
    <row r="717" spans="1:11" s="3" customFormat="1" x14ac:dyDescent="0.2">
      <c r="A717" s="29"/>
      <c r="B717" s="58" t="s">
        <v>1377</v>
      </c>
      <c r="C717" s="197">
        <f t="shared" si="10"/>
        <v>0</v>
      </c>
      <c r="D717" s="52">
        <f>+Enero!D717+Febrero!D717+'Marzo '!D717+'Abril '!D717+'Mayo '!D717+Junio!D717+Julio!D717+Agosto!D717+Septiembre!D717+'Octubre '!D717+Noviembre!D717+'Diciembre '!D717</f>
        <v>0</v>
      </c>
      <c r="E717" s="52">
        <f>+Enero!E717+Febrero!E717+'Marzo '!E717+'Abril '!E717+'Mayo '!E717+Junio!E717+Julio!E717+Agosto!E717+Septiembre!E717+'Octubre '!E717+Noviembre!E717+'Diciembre '!E717</f>
        <v>0</v>
      </c>
      <c r="F717" s="32"/>
      <c r="G717" s="32"/>
      <c r="H717" s="33"/>
      <c r="I717" s="34"/>
      <c r="J717" s="32"/>
      <c r="K717" s="35"/>
    </row>
    <row r="718" spans="1:11" s="3" customFormat="1" x14ac:dyDescent="0.2">
      <c r="A718" s="29" t="s">
        <v>1378</v>
      </c>
      <c r="B718" s="36" t="s">
        <v>1379</v>
      </c>
      <c r="C718" s="191">
        <f t="shared" ref="C718:C781" si="11">+D718+E718</f>
        <v>0</v>
      </c>
      <c r="D718" s="31">
        <f>+Enero!D718+Febrero!D718+'Marzo '!D718+'Abril '!D718+'Mayo '!D718+Junio!D718+Julio!D718+Agosto!D718+Septiembre!D718+'Octubre '!D718+Noviembre!D718+'Diciembre '!D718</f>
        <v>0</v>
      </c>
      <c r="E718" s="31">
        <f>+Enero!E718+Febrero!E718+'Marzo '!E718+'Abril '!E718+'Mayo '!E718+Junio!E718+Julio!E718+Agosto!E718+Septiembre!E718+'Octubre '!E718+Noviembre!E718+'Diciembre '!E718</f>
        <v>0</v>
      </c>
      <c r="F718" s="32"/>
      <c r="G718" s="32"/>
      <c r="H718" s="33"/>
      <c r="I718" s="34"/>
      <c r="J718" s="32"/>
      <c r="K718" s="35"/>
    </row>
    <row r="719" spans="1:11" s="3" customFormat="1" x14ac:dyDescent="0.2">
      <c r="A719" s="59"/>
      <c r="B719" s="67" t="s">
        <v>1380</v>
      </c>
      <c r="C719" s="201">
        <f t="shared" si="11"/>
        <v>0</v>
      </c>
      <c r="D719" s="52">
        <f>+Enero!D719+Febrero!D719+'Marzo '!D719+'Abril '!D719+'Mayo '!D719+Junio!D719+Julio!D719+Agosto!D719+Septiembre!D719+'Octubre '!D719+Noviembre!D719+'Diciembre '!D719</f>
        <v>0</v>
      </c>
      <c r="E719" s="52">
        <f>+Enero!E719+Febrero!E719+'Marzo '!E719+'Abril '!E719+'Mayo '!E719+Junio!E719+Julio!E719+Agosto!E719+Septiembre!E719+'Octubre '!E719+Noviembre!E719+'Diciembre '!E719</f>
        <v>0</v>
      </c>
      <c r="F719" s="53"/>
      <c r="G719" s="53"/>
      <c r="H719" s="54"/>
      <c r="I719" s="55"/>
      <c r="J719" s="53"/>
      <c r="K719" s="56"/>
    </row>
    <row r="720" spans="1:11" s="3" customFormat="1" x14ac:dyDescent="0.2">
      <c r="A720" s="59"/>
      <c r="B720" s="68" t="s">
        <v>1381</v>
      </c>
      <c r="C720" s="202">
        <f t="shared" si="11"/>
        <v>0</v>
      </c>
      <c r="D720" s="52">
        <f>+Enero!D720+Febrero!D720+'Marzo '!D720+'Abril '!D720+'Mayo '!D720+Junio!D720+Julio!D720+Agosto!D720+Septiembre!D720+'Octubre '!D720+Noviembre!D720+'Diciembre '!D720</f>
        <v>0</v>
      </c>
      <c r="E720" s="52">
        <f>+Enero!E720+Febrero!E720+'Marzo '!E720+'Abril '!E720+'Mayo '!E720+Junio!E720+Julio!E720+Agosto!E720+Septiembre!E720+'Octubre '!E720+Noviembre!E720+'Diciembre '!E720</f>
        <v>0</v>
      </c>
      <c r="F720" s="53"/>
      <c r="G720" s="53"/>
      <c r="H720" s="54"/>
      <c r="I720" s="55"/>
      <c r="J720" s="53"/>
      <c r="K720" s="56"/>
    </row>
    <row r="721" spans="1:11" s="3" customFormat="1" x14ac:dyDescent="0.2">
      <c r="A721" s="29" t="s">
        <v>1382</v>
      </c>
      <c r="B721" s="30" t="s">
        <v>1383</v>
      </c>
      <c r="C721" s="190">
        <f t="shared" si="11"/>
        <v>0</v>
      </c>
      <c r="D721" s="31">
        <f>+Enero!D721+Febrero!D721+'Marzo '!D721+'Abril '!D721+'Mayo '!D721+Junio!D721+Julio!D721+Agosto!D721+Septiembre!D721+'Octubre '!D721+Noviembre!D721+'Diciembre '!D721</f>
        <v>0</v>
      </c>
      <c r="E721" s="31">
        <f>+Enero!E721+Febrero!E721+'Marzo '!E721+'Abril '!E721+'Mayo '!E721+Junio!E721+Julio!E721+Agosto!E721+Septiembre!E721+'Octubre '!E721+Noviembre!E721+'Diciembre '!E721</f>
        <v>0</v>
      </c>
      <c r="F721" s="32"/>
      <c r="G721" s="32"/>
      <c r="H721" s="33"/>
      <c r="I721" s="34"/>
      <c r="J721" s="32"/>
      <c r="K721" s="35"/>
    </row>
    <row r="722" spans="1:11" s="3" customFormat="1" x14ac:dyDescent="0.2">
      <c r="A722" s="29" t="s">
        <v>1384</v>
      </c>
      <c r="B722" s="30" t="s">
        <v>1385</v>
      </c>
      <c r="C722" s="190">
        <f t="shared" si="11"/>
        <v>0</v>
      </c>
      <c r="D722" s="31">
        <f>+Enero!D722+Febrero!D722+'Marzo '!D722+'Abril '!D722+'Mayo '!D722+Junio!D722+Julio!D722+Agosto!D722+Septiembre!D722+'Octubre '!D722+Noviembre!D722+'Diciembre '!D722</f>
        <v>0</v>
      </c>
      <c r="E722" s="31">
        <f>+Enero!E722+Febrero!E722+'Marzo '!E722+'Abril '!E722+'Mayo '!E722+Junio!E722+Julio!E722+Agosto!E722+Septiembre!E722+'Octubre '!E722+Noviembre!E722+'Diciembre '!E722</f>
        <v>0</v>
      </c>
      <c r="F722" s="32"/>
      <c r="G722" s="32"/>
      <c r="H722" s="33"/>
      <c r="I722" s="34"/>
      <c r="J722" s="32"/>
      <c r="K722" s="35"/>
    </row>
    <row r="723" spans="1:11" s="3" customFormat="1" x14ac:dyDescent="0.2">
      <c r="A723" s="29" t="s">
        <v>1386</v>
      </c>
      <c r="B723" s="30" t="s">
        <v>1387</v>
      </c>
      <c r="C723" s="190">
        <f t="shared" si="11"/>
        <v>0</v>
      </c>
      <c r="D723" s="31">
        <f>+Enero!D723+Febrero!D723+'Marzo '!D723+'Abril '!D723+'Mayo '!D723+Junio!D723+Julio!D723+Agosto!D723+Septiembre!D723+'Octubre '!D723+Noviembre!D723+'Diciembre '!D723</f>
        <v>0</v>
      </c>
      <c r="E723" s="31">
        <f>+Enero!E723+Febrero!E723+'Marzo '!E723+'Abril '!E723+'Mayo '!E723+Junio!E723+Julio!E723+Agosto!E723+Septiembre!E723+'Octubre '!E723+Noviembre!E723+'Diciembre '!E723</f>
        <v>0</v>
      </c>
      <c r="F723" s="32"/>
      <c r="G723" s="32"/>
      <c r="H723" s="33"/>
      <c r="I723" s="34"/>
      <c r="J723" s="32"/>
      <c r="K723" s="35"/>
    </row>
    <row r="724" spans="1:11" s="3" customFormat="1" x14ac:dyDescent="0.2">
      <c r="A724" s="29" t="s">
        <v>1388</v>
      </c>
      <c r="B724" s="30" t="s">
        <v>1389</v>
      </c>
      <c r="C724" s="190">
        <f t="shared" si="11"/>
        <v>0</v>
      </c>
      <c r="D724" s="31">
        <f>+Enero!D724+Febrero!D724+'Marzo '!D724+'Abril '!D724+'Mayo '!D724+Junio!D724+Julio!D724+Agosto!D724+Septiembre!D724+'Octubre '!D724+Noviembre!D724+'Diciembre '!D724</f>
        <v>0</v>
      </c>
      <c r="E724" s="31">
        <f>+Enero!E724+Febrero!E724+'Marzo '!E724+'Abril '!E724+'Mayo '!E724+Junio!E724+Julio!E724+Agosto!E724+Septiembre!E724+'Octubre '!E724+Noviembre!E724+'Diciembre '!E724</f>
        <v>0</v>
      </c>
      <c r="F724" s="32"/>
      <c r="G724" s="32"/>
      <c r="H724" s="33"/>
      <c r="I724" s="34"/>
      <c r="J724" s="32"/>
      <c r="K724" s="35"/>
    </row>
    <row r="725" spans="1:11" s="3" customFormat="1" x14ac:dyDescent="0.2">
      <c r="A725" s="29" t="s">
        <v>1390</v>
      </c>
      <c r="B725" s="36" t="s">
        <v>1391</v>
      </c>
      <c r="C725" s="191">
        <f t="shared" si="11"/>
        <v>0</v>
      </c>
      <c r="D725" s="31">
        <f>+Enero!D725+Febrero!D725+'Marzo '!D725+'Abril '!D725+'Mayo '!D725+Junio!D725+Julio!D725+Agosto!D725+Septiembre!D725+'Octubre '!D725+Noviembre!D725+'Diciembre '!D725</f>
        <v>0</v>
      </c>
      <c r="E725" s="31">
        <f>+Enero!E725+Febrero!E725+'Marzo '!E725+'Abril '!E725+'Mayo '!E725+Junio!E725+Julio!E725+Agosto!E725+Septiembre!E725+'Octubre '!E725+Noviembre!E725+'Diciembre '!E725</f>
        <v>0</v>
      </c>
      <c r="F725" s="32"/>
      <c r="G725" s="32"/>
      <c r="H725" s="33"/>
      <c r="I725" s="34"/>
      <c r="J725" s="32"/>
      <c r="K725" s="35"/>
    </row>
    <row r="726" spans="1:11" s="3" customFormat="1" x14ac:dyDescent="0.2">
      <c r="A726" s="59"/>
      <c r="B726" s="80" t="s">
        <v>1392</v>
      </c>
      <c r="C726" s="198">
        <f t="shared" si="11"/>
        <v>0</v>
      </c>
      <c r="D726" s="52">
        <f>+Enero!D726+Febrero!D726+'Marzo '!D726+'Abril '!D726+'Mayo '!D726+Junio!D726+Julio!D726+Agosto!D726+Septiembre!D726+'Octubre '!D726+Noviembre!D726+'Diciembre '!D726</f>
        <v>0</v>
      </c>
      <c r="E726" s="52">
        <f>+Enero!E726+Febrero!E726+'Marzo '!E726+'Abril '!E726+'Mayo '!E726+Junio!E726+Julio!E726+Agosto!E726+Septiembre!E726+'Octubre '!E726+Noviembre!E726+'Diciembre '!E726</f>
        <v>0</v>
      </c>
      <c r="F726" s="53"/>
      <c r="G726" s="53"/>
      <c r="H726" s="54"/>
      <c r="I726" s="55"/>
      <c r="J726" s="53"/>
      <c r="K726" s="56"/>
    </row>
    <row r="727" spans="1:11" s="3" customFormat="1" x14ac:dyDescent="0.2">
      <c r="A727" s="59"/>
      <c r="B727" s="81" t="s">
        <v>1393</v>
      </c>
      <c r="C727" s="207">
        <f t="shared" si="11"/>
        <v>0</v>
      </c>
      <c r="D727" s="52">
        <f>+Enero!D727+Febrero!D727+'Marzo '!D727+'Abril '!D727+'Mayo '!D727+Junio!D727+Julio!D727+Agosto!D727+Septiembre!D727+'Octubre '!D727+Noviembre!D727+'Diciembre '!D727</f>
        <v>0</v>
      </c>
      <c r="E727" s="52">
        <f>+Enero!E727+Febrero!E727+'Marzo '!E727+'Abril '!E727+'Mayo '!E727+Junio!E727+Julio!E727+Agosto!E727+Septiembre!E727+'Octubre '!E727+Noviembre!E727+'Diciembre '!E727</f>
        <v>0</v>
      </c>
      <c r="F727" s="53"/>
      <c r="G727" s="53"/>
      <c r="H727" s="54"/>
      <c r="I727" s="55"/>
      <c r="J727" s="53"/>
      <c r="K727" s="56"/>
    </row>
    <row r="728" spans="1:11" s="3" customFormat="1" x14ac:dyDescent="0.2">
      <c r="A728" s="29" t="s">
        <v>1394</v>
      </c>
      <c r="B728" s="82" t="s">
        <v>1395</v>
      </c>
      <c r="C728" s="205">
        <f t="shared" si="11"/>
        <v>0</v>
      </c>
      <c r="D728" s="31">
        <f>+Enero!D728+Febrero!D728+'Marzo '!D728+'Abril '!D728+'Mayo '!D728+Junio!D728+Julio!D728+Agosto!D728+Septiembre!D728+'Octubre '!D728+Noviembre!D728+'Diciembre '!D728</f>
        <v>0</v>
      </c>
      <c r="E728" s="31">
        <f>+Enero!E728+Febrero!E728+'Marzo '!E728+'Abril '!E728+'Mayo '!E728+Junio!E728+Julio!E728+Agosto!E728+Septiembre!E728+'Octubre '!E728+Noviembre!E728+'Diciembre '!E728</f>
        <v>0</v>
      </c>
      <c r="F728" s="32"/>
      <c r="G728" s="32"/>
      <c r="H728" s="33"/>
      <c r="I728" s="34"/>
      <c r="J728" s="32"/>
      <c r="K728" s="35"/>
    </row>
    <row r="729" spans="1:11" s="3" customFormat="1" x14ac:dyDescent="0.2">
      <c r="A729" s="29" t="s">
        <v>1396</v>
      </c>
      <c r="B729" s="36" t="s">
        <v>1397</v>
      </c>
      <c r="C729" s="191">
        <f t="shared" si="11"/>
        <v>0</v>
      </c>
      <c r="D729" s="31">
        <f>+Enero!D729+Febrero!D729+'Marzo '!D729+'Abril '!D729+'Mayo '!D729+Junio!D729+Julio!D729+Agosto!D729+Septiembre!D729+'Octubre '!D729+Noviembre!D729+'Diciembre '!D729</f>
        <v>0</v>
      </c>
      <c r="E729" s="31">
        <f>+Enero!E729+Febrero!E729+'Marzo '!E729+'Abril '!E729+'Mayo '!E729+Junio!E729+Julio!E729+Agosto!E729+Septiembre!E729+'Octubre '!E729+Noviembre!E729+'Diciembre '!E729</f>
        <v>0</v>
      </c>
      <c r="F729" s="32"/>
      <c r="G729" s="32"/>
      <c r="H729" s="33"/>
      <c r="I729" s="34"/>
      <c r="J729" s="32"/>
      <c r="K729" s="35"/>
    </row>
    <row r="730" spans="1:11" s="3" customFormat="1" ht="27" customHeight="1" x14ac:dyDescent="0.2">
      <c r="A730" s="59"/>
      <c r="B730" s="60" t="s">
        <v>1398</v>
      </c>
      <c r="C730" s="198">
        <f t="shared" si="11"/>
        <v>0</v>
      </c>
      <c r="D730" s="52">
        <f>+Enero!D730+Febrero!D730+'Marzo '!D730+'Abril '!D730+'Mayo '!D730+Junio!D730+Julio!D730+Agosto!D730+Septiembre!D730+'Octubre '!D730+Noviembre!D730+'Diciembre '!D730</f>
        <v>0</v>
      </c>
      <c r="E730" s="52">
        <f>+Enero!E730+Febrero!E730+'Marzo '!E730+'Abril '!E730+'Mayo '!E730+Junio!E730+Julio!E730+Agosto!E730+Septiembre!E730+'Octubre '!E730+Noviembre!E730+'Diciembre '!E730</f>
        <v>0</v>
      </c>
      <c r="F730" s="53"/>
      <c r="G730" s="53"/>
      <c r="H730" s="54"/>
      <c r="I730" s="55"/>
      <c r="J730" s="53"/>
      <c r="K730" s="56"/>
    </row>
    <row r="731" spans="1:11" s="3" customFormat="1" x14ac:dyDescent="0.2">
      <c r="A731" s="29" t="s">
        <v>1399</v>
      </c>
      <c r="B731" s="30" t="s">
        <v>1400</v>
      </c>
      <c r="C731" s="190">
        <f t="shared" si="11"/>
        <v>0</v>
      </c>
      <c r="D731" s="31">
        <f>+Enero!D731+Febrero!D731+'Marzo '!D731+'Abril '!D731+'Mayo '!D731+Junio!D731+Julio!D731+Agosto!D731+Septiembre!D731+'Octubre '!D731+Noviembre!D731+'Diciembre '!D731</f>
        <v>0</v>
      </c>
      <c r="E731" s="31">
        <f>+Enero!E731+Febrero!E731+'Marzo '!E731+'Abril '!E731+'Mayo '!E731+Junio!E731+Julio!E731+Agosto!E731+Septiembre!E731+'Octubre '!E731+Noviembre!E731+'Diciembre '!E731</f>
        <v>0</v>
      </c>
      <c r="F731" s="32"/>
      <c r="G731" s="32"/>
      <c r="H731" s="33"/>
      <c r="I731" s="34"/>
      <c r="J731" s="32"/>
      <c r="K731" s="35"/>
    </row>
    <row r="732" spans="1:11" s="3" customFormat="1" x14ac:dyDescent="0.2">
      <c r="A732" s="29" t="s">
        <v>1401</v>
      </c>
      <c r="B732" s="30" t="s">
        <v>1402</v>
      </c>
      <c r="C732" s="190">
        <f t="shared" si="11"/>
        <v>0</v>
      </c>
      <c r="D732" s="31">
        <f>+Enero!D732+Febrero!D732+'Marzo '!D732+'Abril '!D732+'Mayo '!D732+Junio!D732+Julio!D732+Agosto!D732+Septiembre!D732+'Octubre '!D732+Noviembre!D732+'Diciembre '!D732</f>
        <v>0</v>
      </c>
      <c r="E732" s="31">
        <f>+Enero!E732+Febrero!E732+'Marzo '!E732+'Abril '!E732+'Mayo '!E732+Junio!E732+Julio!E732+Agosto!E732+Septiembre!E732+'Octubre '!E732+Noviembre!E732+'Diciembre '!E732</f>
        <v>0</v>
      </c>
      <c r="F732" s="32"/>
      <c r="G732" s="32"/>
      <c r="H732" s="33"/>
      <c r="I732" s="34"/>
      <c r="J732" s="32"/>
      <c r="K732" s="35"/>
    </row>
    <row r="733" spans="1:11" s="3" customFormat="1" x14ac:dyDescent="0.2">
      <c r="A733" s="29" t="s">
        <v>1403</v>
      </c>
      <c r="B733" s="30" t="s">
        <v>1404</v>
      </c>
      <c r="C733" s="190">
        <f t="shared" si="11"/>
        <v>0</v>
      </c>
      <c r="D733" s="31">
        <f>+Enero!D733+Febrero!D733+'Marzo '!D733+'Abril '!D733+'Mayo '!D733+Junio!D733+Julio!D733+Agosto!D733+Septiembre!D733+'Octubre '!D733+Noviembre!D733+'Diciembre '!D733</f>
        <v>0</v>
      </c>
      <c r="E733" s="31">
        <f>+Enero!E733+Febrero!E733+'Marzo '!E733+'Abril '!E733+'Mayo '!E733+Junio!E733+Julio!E733+Agosto!E733+Septiembre!E733+'Octubre '!E733+Noviembre!E733+'Diciembre '!E733</f>
        <v>0</v>
      </c>
      <c r="F733" s="32"/>
      <c r="G733" s="32"/>
      <c r="H733" s="33"/>
      <c r="I733" s="34"/>
      <c r="J733" s="32"/>
      <c r="K733" s="35"/>
    </row>
    <row r="734" spans="1:11" s="3" customFormat="1" ht="23.25" x14ac:dyDescent="0.2">
      <c r="A734" s="29" t="s">
        <v>1405</v>
      </c>
      <c r="B734" s="30" t="s">
        <v>1406</v>
      </c>
      <c r="C734" s="190">
        <f t="shared" si="11"/>
        <v>0</v>
      </c>
      <c r="D734" s="31">
        <f>+Enero!D734+Febrero!D734+'Marzo '!D734+'Abril '!D734+'Mayo '!D734+Junio!D734+Julio!D734+Agosto!D734+Septiembre!D734+'Octubre '!D734+Noviembre!D734+'Diciembre '!D734</f>
        <v>0</v>
      </c>
      <c r="E734" s="31">
        <f>+Enero!E734+Febrero!E734+'Marzo '!E734+'Abril '!E734+'Mayo '!E734+Junio!E734+Julio!E734+Agosto!E734+Septiembre!E734+'Octubre '!E734+Noviembre!E734+'Diciembre '!E734</f>
        <v>0</v>
      </c>
      <c r="F734" s="32"/>
      <c r="G734" s="32"/>
      <c r="H734" s="33"/>
      <c r="I734" s="34"/>
      <c r="J734" s="32"/>
      <c r="K734" s="35"/>
    </row>
    <row r="735" spans="1:11" s="3" customFormat="1" x14ac:dyDescent="0.2">
      <c r="A735" s="29" t="s">
        <v>1407</v>
      </c>
      <c r="B735" s="30" t="s">
        <v>1408</v>
      </c>
      <c r="C735" s="190">
        <f t="shared" si="11"/>
        <v>0</v>
      </c>
      <c r="D735" s="31">
        <f>+Enero!D735+Febrero!D735+'Marzo '!D735+'Abril '!D735+'Mayo '!D735+Junio!D735+Julio!D735+Agosto!D735+Septiembre!D735+'Octubre '!D735+Noviembre!D735+'Diciembre '!D735</f>
        <v>0</v>
      </c>
      <c r="E735" s="31">
        <f>+Enero!E735+Febrero!E735+'Marzo '!E735+'Abril '!E735+'Mayo '!E735+Junio!E735+Julio!E735+Agosto!E735+Septiembre!E735+'Octubre '!E735+Noviembre!E735+'Diciembre '!E735</f>
        <v>0</v>
      </c>
      <c r="F735" s="32"/>
      <c r="G735" s="32"/>
      <c r="H735" s="33"/>
      <c r="I735" s="34"/>
      <c r="J735" s="32"/>
      <c r="K735" s="35"/>
    </row>
    <row r="736" spans="1:11" s="3" customFormat="1" x14ac:dyDescent="0.2">
      <c r="A736" s="29" t="s">
        <v>1409</v>
      </c>
      <c r="B736" s="30" t="s">
        <v>1410</v>
      </c>
      <c r="C736" s="190">
        <f t="shared" si="11"/>
        <v>0</v>
      </c>
      <c r="D736" s="31">
        <f>+Enero!D736+Febrero!D736+'Marzo '!D736+'Abril '!D736+'Mayo '!D736+Junio!D736+Julio!D736+Agosto!D736+Septiembre!D736+'Octubre '!D736+Noviembre!D736+'Diciembre '!D736</f>
        <v>0</v>
      </c>
      <c r="E736" s="31">
        <f>+Enero!E736+Febrero!E736+'Marzo '!E736+'Abril '!E736+'Mayo '!E736+Junio!E736+Julio!E736+Agosto!E736+Septiembre!E736+'Octubre '!E736+Noviembre!E736+'Diciembre '!E736</f>
        <v>0</v>
      </c>
      <c r="F736" s="32"/>
      <c r="G736" s="32"/>
      <c r="H736" s="33"/>
      <c r="I736" s="34"/>
      <c r="J736" s="32"/>
      <c r="K736" s="35"/>
    </row>
    <row r="737" spans="1:11" s="3" customFormat="1" x14ac:dyDescent="0.2">
      <c r="A737" s="29" t="s">
        <v>1411</v>
      </c>
      <c r="B737" s="30" t="s">
        <v>1412</v>
      </c>
      <c r="C737" s="190">
        <f t="shared" si="11"/>
        <v>0</v>
      </c>
      <c r="D737" s="31">
        <f>+Enero!D737+Febrero!D737+'Marzo '!D737+'Abril '!D737+'Mayo '!D737+Junio!D737+Julio!D737+Agosto!D737+Septiembre!D737+'Octubre '!D737+Noviembre!D737+'Diciembre '!D737</f>
        <v>0</v>
      </c>
      <c r="E737" s="31">
        <f>+Enero!E737+Febrero!E737+'Marzo '!E737+'Abril '!E737+'Mayo '!E737+Junio!E737+Julio!E737+Agosto!E737+Septiembre!E737+'Octubre '!E737+Noviembre!E737+'Diciembre '!E737</f>
        <v>0</v>
      </c>
      <c r="F737" s="32"/>
      <c r="G737" s="32"/>
      <c r="H737" s="33"/>
      <c r="I737" s="34"/>
      <c r="J737" s="32"/>
      <c r="K737" s="35"/>
    </row>
    <row r="738" spans="1:11" s="3" customFormat="1" x14ac:dyDescent="0.2">
      <c r="A738" s="29" t="s">
        <v>1413</v>
      </c>
      <c r="B738" s="30" t="s">
        <v>1414</v>
      </c>
      <c r="C738" s="190">
        <f t="shared" si="11"/>
        <v>0</v>
      </c>
      <c r="D738" s="31">
        <f>+Enero!D738+Febrero!D738+'Marzo '!D738+'Abril '!D738+'Mayo '!D738+Junio!D738+Julio!D738+Agosto!D738+Septiembre!D738+'Octubre '!D738+Noviembre!D738+'Diciembre '!D738</f>
        <v>0</v>
      </c>
      <c r="E738" s="31">
        <f>+Enero!E738+Febrero!E738+'Marzo '!E738+'Abril '!E738+'Mayo '!E738+Junio!E738+Julio!E738+Agosto!E738+Septiembre!E738+'Octubre '!E738+Noviembre!E738+'Diciembre '!E738</f>
        <v>0</v>
      </c>
      <c r="F738" s="32"/>
      <c r="G738" s="32"/>
      <c r="H738" s="33"/>
      <c r="I738" s="34"/>
      <c r="J738" s="32"/>
      <c r="K738" s="35"/>
    </row>
    <row r="739" spans="1:11" s="3" customFormat="1" x14ac:dyDescent="0.2">
      <c r="A739" s="29" t="s">
        <v>1415</v>
      </c>
      <c r="B739" s="30" t="s">
        <v>1416</v>
      </c>
      <c r="C739" s="190">
        <f t="shared" si="11"/>
        <v>0</v>
      </c>
      <c r="D739" s="31">
        <f>+Enero!D739+Febrero!D739+'Marzo '!D739+'Abril '!D739+'Mayo '!D739+Junio!D739+Julio!D739+Agosto!D739+Septiembre!D739+'Octubre '!D739+Noviembre!D739+'Diciembre '!D739</f>
        <v>0</v>
      </c>
      <c r="E739" s="31">
        <f>+Enero!E739+Febrero!E739+'Marzo '!E739+'Abril '!E739+'Mayo '!E739+Junio!E739+Julio!E739+Agosto!E739+Septiembre!E739+'Octubre '!E739+Noviembre!E739+'Diciembre '!E739</f>
        <v>0</v>
      </c>
      <c r="F739" s="32"/>
      <c r="G739" s="32"/>
      <c r="H739" s="33"/>
      <c r="I739" s="34"/>
      <c r="J739" s="32"/>
      <c r="K739" s="35"/>
    </row>
    <row r="740" spans="1:11" s="3" customFormat="1" x14ac:dyDescent="0.2">
      <c r="A740" s="29" t="s">
        <v>1417</v>
      </c>
      <c r="B740" s="30" t="s">
        <v>1418</v>
      </c>
      <c r="C740" s="190">
        <f t="shared" si="11"/>
        <v>0</v>
      </c>
      <c r="D740" s="31">
        <f>+Enero!D740+Febrero!D740+'Marzo '!D740+'Abril '!D740+'Mayo '!D740+Junio!D740+Julio!D740+Agosto!D740+Septiembre!D740+'Octubre '!D740+Noviembre!D740+'Diciembre '!D740</f>
        <v>0</v>
      </c>
      <c r="E740" s="31">
        <f>+Enero!E740+Febrero!E740+'Marzo '!E740+'Abril '!E740+'Mayo '!E740+Junio!E740+Julio!E740+Agosto!E740+Septiembre!E740+'Octubre '!E740+Noviembre!E740+'Diciembre '!E740</f>
        <v>0</v>
      </c>
      <c r="F740" s="32"/>
      <c r="G740" s="32"/>
      <c r="H740" s="33"/>
      <c r="I740" s="34"/>
      <c r="J740" s="32"/>
      <c r="K740" s="35"/>
    </row>
    <row r="741" spans="1:11" s="3" customFormat="1" x14ac:dyDescent="0.2">
      <c r="A741" s="29" t="s">
        <v>1419</v>
      </c>
      <c r="B741" s="30" t="s">
        <v>1420</v>
      </c>
      <c r="C741" s="190">
        <f t="shared" si="11"/>
        <v>0</v>
      </c>
      <c r="D741" s="31">
        <f>+Enero!D741+Febrero!D741+'Marzo '!D741+'Abril '!D741+'Mayo '!D741+Junio!D741+Julio!D741+Agosto!D741+Septiembre!D741+'Octubre '!D741+Noviembre!D741+'Diciembre '!D741</f>
        <v>0</v>
      </c>
      <c r="E741" s="31">
        <f>+Enero!E741+Febrero!E741+'Marzo '!E741+'Abril '!E741+'Mayo '!E741+Junio!E741+Julio!E741+Agosto!E741+Septiembre!E741+'Octubre '!E741+Noviembre!E741+'Diciembre '!E741</f>
        <v>0</v>
      </c>
      <c r="F741" s="32"/>
      <c r="G741" s="32"/>
      <c r="H741" s="33"/>
      <c r="I741" s="34"/>
      <c r="J741" s="32"/>
      <c r="K741" s="35"/>
    </row>
    <row r="742" spans="1:11" s="3" customFormat="1" x14ac:dyDescent="0.2">
      <c r="A742" s="29" t="s">
        <v>1421</v>
      </c>
      <c r="B742" s="30" t="s">
        <v>1422</v>
      </c>
      <c r="C742" s="190">
        <f t="shared" si="11"/>
        <v>0</v>
      </c>
      <c r="D742" s="31">
        <f>+Enero!D742+Febrero!D742+'Marzo '!D742+'Abril '!D742+'Mayo '!D742+Junio!D742+Julio!D742+Agosto!D742+Septiembre!D742+'Octubre '!D742+Noviembre!D742+'Diciembre '!D742</f>
        <v>0</v>
      </c>
      <c r="E742" s="31">
        <f>+Enero!E742+Febrero!E742+'Marzo '!E742+'Abril '!E742+'Mayo '!E742+Junio!E742+Julio!E742+Agosto!E742+Septiembre!E742+'Octubre '!E742+Noviembre!E742+'Diciembre '!E742</f>
        <v>0</v>
      </c>
      <c r="F742" s="32"/>
      <c r="G742" s="32"/>
      <c r="H742" s="33"/>
      <c r="I742" s="34"/>
      <c r="J742" s="32"/>
      <c r="K742" s="35"/>
    </row>
    <row r="743" spans="1:11" s="3" customFormat="1" x14ac:dyDescent="0.2">
      <c r="A743" s="29" t="s">
        <v>1423</v>
      </c>
      <c r="B743" s="30" t="s">
        <v>1424</v>
      </c>
      <c r="C743" s="190">
        <f t="shared" si="11"/>
        <v>0</v>
      </c>
      <c r="D743" s="31">
        <f>+Enero!D743+Febrero!D743+'Marzo '!D743+'Abril '!D743+'Mayo '!D743+Junio!D743+Julio!D743+Agosto!D743+Septiembre!D743+'Octubre '!D743+Noviembre!D743+'Diciembre '!D743</f>
        <v>0</v>
      </c>
      <c r="E743" s="31">
        <f>+Enero!E743+Febrero!E743+'Marzo '!E743+'Abril '!E743+'Mayo '!E743+Junio!E743+Julio!E743+Agosto!E743+Septiembre!E743+'Octubre '!E743+Noviembre!E743+'Diciembre '!E743</f>
        <v>0</v>
      </c>
      <c r="F743" s="32"/>
      <c r="G743" s="32"/>
      <c r="H743" s="33"/>
      <c r="I743" s="34"/>
      <c r="J743" s="32"/>
      <c r="K743" s="35"/>
    </row>
    <row r="744" spans="1:11" s="3" customFormat="1" ht="23.25" x14ac:dyDescent="0.2">
      <c r="A744" s="29" t="s">
        <v>1425</v>
      </c>
      <c r="B744" s="30" t="s">
        <v>1426</v>
      </c>
      <c r="C744" s="190">
        <f t="shared" si="11"/>
        <v>0</v>
      </c>
      <c r="D744" s="31">
        <f>+Enero!D744+Febrero!D744+'Marzo '!D744+'Abril '!D744+'Mayo '!D744+Junio!D744+Julio!D744+Agosto!D744+Septiembre!D744+'Octubre '!D744+Noviembre!D744+'Diciembre '!D744</f>
        <v>0</v>
      </c>
      <c r="E744" s="31">
        <f>+Enero!E744+Febrero!E744+'Marzo '!E744+'Abril '!E744+'Mayo '!E744+Junio!E744+Julio!E744+Agosto!E744+Septiembre!E744+'Octubre '!E744+Noviembre!E744+'Diciembre '!E744</f>
        <v>0</v>
      </c>
      <c r="F744" s="32"/>
      <c r="G744" s="32"/>
      <c r="H744" s="33"/>
      <c r="I744" s="34"/>
      <c r="J744" s="32"/>
      <c r="K744" s="35"/>
    </row>
    <row r="745" spans="1:11" s="3" customFormat="1" x14ac:dyDescent="0.2">
      <c r="A745" s="29" t="s">
        <v>1427</v>
      </c>
      <c r="B745" s="30" t="s">
        <v>1428</v>
      </c>
      <c r="C745" s="190">
        <f t="shared" si="11"/>
        <v>0</v>
      </c>
      <c r="D745" s="31">
        <f>+Enero!D745+Febrero!D745+'Marzo '!D745+'Abril '!D745+'Mayo '!D745+Junio!D745+Julio!D745+Agosto!D745+Septiembre!D745+'Octubre '!D745+Noviembre!D745+'Diciembre '!D745</f>
        <v>0</v>
      </c>
      <c r="E745" s="31">
        <f>+Enero!E745+Febrero!E745+'Marzo '!E745+'Abril '!E745+'Mayo '!E745+Junio!E745+Julio!E745+Agosto!E745+Septiembre!E745+'Octubre '!E745+Noviembre!E745+'Diciembre '!E745</f>
        <v>0</v>
      </c>
      <c r="F745" s="32"/>
      <c r="G745" s="32"/>
      <c r="H745" s="33"/>
      <c r="I745" s="34"/>
      <c r="J745" s="32"/>
      <c r="K745" s="35"/>
    </row>
    <row r="746" spans="1:11" s="3" customFormat="1" x14ac:dyDescent="0.2">
      <c r="A746" s="29" t="s">
        <v>1429</v>
      </c>
      <c r="B746" s="36" t="s">
        <v>1430</v>
      </c>
      <c r="C746" s="191">
        <f t="shared" si="11"/>
        <v>0</v>
      </c>
      <c r="D746" s="31">
        <f>+Enero!D746+Febrero!D746+'Marzo '!D746+'Abril '!D746+'Mayo '!D746+Junio!D746+Julio!D746+Agosto!D746+Septiembre!D746+'Octubre '!D746+Noviembre!D746+'Diciembre '!D746</f>
        <v>0</v>
      </c>
      <c r="E746" s="31">
        <f>+Enero!E746+Febrero!E746+'Marzo '!E746+'Abril '!E746+'Mayo '!E746+Junio!E746+Julio!E746+Agosto!E746+Septiembre!E746+'Octubre '!E746+Noviembre!E746+'Diciembre '!E746</f>
        <v>0</v>
      </c>
      <c r="F746" s="32"/>
      <c r="G746" s="32"/>
      <c r="H746" s="33"/>
      <c r="I746" s="34"/>
      <c r="J746" s="32"/>
      <c r="K746" s="35"/>
    </row>
    <row r="747" spans="1:11" s="3" customFormat="1" x14ac:dyDescent="0.2">
      <c r="A747" s="59"/>
      <c r="B747" s="60" t="s">
        <v>1431</v>
      </c>
      <c r="C747" s="198">
        <f t="shared" si="11"/>
        <v>0</v>
      </c>
      <c r="D747" s="52">
        <f>+Enero!D747+Febrero!D747+'Marzo '!D747+'Abril '!D747+'Mayo '!D747+Junio!D747+Julio!D747+Agosto!D747+Septiembre!D747+'Octubre '!D747+Noviembre!D747+'Diciembre '!D747</f>
        <v>0</v>
      </c>
      <c r="E747" s="52">
        <f>+Enero!E747+Febrero!E747+'Marzo '!E747+'Abril '!E747+'Mayo '!E747+Junio!E747+Julio!E747+Agosto!E747+Septiembre!E747+'Octubre '!E747+Noviembre!E747+'Diciembre '!E747</f>
        <v>0</v>
      </c>
      <c r="F747" s="53"/>
      <c r="G747" s="53"/>
      <c r="H747" s="54"/>
      <c r="I747" s="55"/>
      <c r="J747" s="53"/>
      <c r="K747" s="56"/>
    </row>
    <row r="748" spans="1:11" s="3" customFormat="1" x14ac:dyDescent="0.2">
      <c r="A748" s="29" t="s">
        <v>1432</v>
      </c>
      <c r="B748" s="30" t="s">
        <v>1400</v>
      </c>
      <c r="C748" s="190">
        <f t="shared" si="11"/>
        <v>0</v>
      </c>
      <c r="D748" s="31">
        <f>+Enero!D748+Febrero!D748+'Marzo '!D748+'Abril '!D748+'Mayo '!D748+Junio!D748+Julio!D748+Agosto!D748+Septiembre!D748+'Octubre '!D748+Noviembre!D748+'Diciembre '!D748</f>
        <v>0</v>
      </c>
      <c r="E748" s="31">
        <f>+Enero!E748+Febrero!E748+'Marzo '!E748+'Abril '!E748+'Mayo '!E748+Junio!E748+Julio!E748+Agosto!E748+Septiembre!E748+'Octubre '!E748+Noviembre!E748+'Diciembre '!E748</f>
        <v>0</v>
      </c>
      <c r="F748" s="32"/>
      <c r="G748" s="32"/>
      <c r="H748" s="33"/>
      <c r="I748" s="34"/>
      <c r="J748" s="32"/>
      <c r="K748" s="35"/>
    </row>
    <row r="749" spans="1:11" s="3" customFormat="1" x14ac:dyDescent="0.2">
      <c r="A749" s="29" t="s">
        <v>1433</v>
      </c>
      <c r="B749" s="30" t="s">
        <v>1402</v>
      </c>
      <c r="C749" s="190">
        <f t="shared" si="11"/>
        <v>0</v>
      </c>
      <c r="D749" s="31">
        <f>+Enero!D749+Febrero!D749+'Marzo '!D749+'Abril '!D749+'Mayo '!D749+Junio!D749+Julio!D749+Agosto!D749+Septiembre!D749+'Octubre '!D749+Noviembre!D749+'Diciembre '!D749</f>
        <v>0</v>
      </c>
      <c r="E749" s="31">
        <f>+Enero!E749+Febrero!E749+'Marzo '!E749+'Abril '!E749+'Mayo '!E749+Junio!E749+Julio!E749+Agosto!E749+Septiembre!E749+'Octubre '!E749+Noviembre!E749+'Diciembre '!E749</f>
        <v>0</v>
      </c>
      <c r="F749" s="32"/>
      <c r="G749" s="32"/>
      <c r="H749" s="33"/>
      <c r="I749" s="34"/>
      <c r="J749" s="32"/>
      <c r="K749" s="35"/>
    </row>
    <row r="750" spans="1:11" s="3" customFormat="1" x14ac:dyDescent="0.2">
      <c r="A750" s="29" t="s">
        <v>1434</v>
      </c>
      <c r="B750" s="30" t="s">
        <v>1435</v>
      </c>
      <c r="C750" s="190">
        <f t="shared" si="11"/>
        <v>0</v>
      </c>
      <c r="D750" s="31">
        <f>+Enero!D750+Febrero!D750+'Marzo '!D750+'Abril '!D750+'Mayo '!D750+Junio!D750+Julio!D750+Agosto!D750+Septiembre!D750+'Octubre '!D750+Noviembre!D750+'Diciembre '!D750</f>
        <v>0</v>
      </c>
      <c r="E750" s="31">
        <f>+Enero!E750+Febrero!E750+'Marzo '!E750+'Abril '!E750+'Mayo '!E750+Junio!E750+Julio!E750+Agosto!E750+Septiembre!E750+'Octubre '!E750+Noviembre!E750+'Diciembre '!E750</f>
        <v>0</v>
      </c>
      <c r="F750" s="32"/>
      <c r="G750" s="32"/>
      <c r="H750" s="33"/>
      <c r="I750" s="34"/>
      <c r="J750" s="32"/>
      <c r="K750" s="35"/>
    </row>
    <row r="751" spans="1:11" s="3" customFormat="1" x14ac:dyDescent="0.2">
      <c r="A751" s="29" t="s">
        <v>1436</v>
      </c>
      <c r="B751" s="30" t="s">
        <v>1404</v>
      </c>
      <c r="C751" s="190">
        <f t="shared" si="11"/>
        <v>0</v>
      </c>
      <c r="D751" s="31">
        <f>+Enero!D751+Febrero!D751+'Marzo '!D751+'Abril '!D751+'Mayo '!D751+Junio!D751+Julio!D751+Agosto!D751+Septiembre!D751+'Octubre '!D751+Noviembre!D751+'Diciembre '!D751</f>
        <v>0</v>
      </c>
      <c r="E751" s="31">
        <f>+Enero!E751+Febrero!E751+'Marzo '!E751+'Abril '!E751+'Mayo '!E751+Junio!E751+Julio!E751+Agosto!E751+Septiembre!E751+'Octubre '!E751+Noviembre!E751+'Diciembre '!E751</f>
        <v>0</v>
      </c>
      <c r="F751" s="32"/>
      <c r="G751" s="32"/>
      <c r="H751" s="33"/>
      <c r="I751" s="34"/>
      <c r="J751" s="32"/>
      <c r="K751" s="35"/>
    </row>
    <row r="752" spans="1:11" s="3" customFormat="1" x14ac:dyDescent="0.2">
      <c r="A752" s="29" t="s">
        <v>1437</v>
      </c>
      <c r="B752" s="30" t="s">
        <v>1408</v>
      </c>
      <c r="C752" s="190">
        <f t="shared" si="11"/>
        <v>0</v>
      </c>
      <c r="D752" s="31">
        <f>+Enero!D752+Febrero!D752+'Marzo '!D752+'Abril '!D752+'Mayo '!D752+Junio!D752+Julio!D752+Agosto!D752+Septiembre!D752+'Octubre '!D752+Noviembre!D752+'Diciembre '!D752</f>
        <v>0</v>
      </c>
      <c r="E752" s="31">
        <f>+Enero!E752+Febrero!E752+'Marzo '!E752+'Abril '!E752+'Mayo '!E752+Junio!E752+Julio!E752+Agosto!E752+Septiembre!E752+'Octubre '!E752+Noviembre!E752+'Diciembre '!E752</f>
        <v>0</v>
      </c>
      <c r="F752" s="32"/>
      <c r="G752" s="32"/>
      <c r="H752" s="33"/>
      <c r="I752" s="34"/>
      <c r="J752" s="32"/>
      <c r="K752" s="35"/>
    </row>
    <row r="753" spans="1:11" s="3" customFormat="1" x14ac:dyDescent="0.2">
      <c r="A753" s="29" t="s">
        <v>1438</v>
      </c>
      <c r="B753" s="30" t="s">
        <v>1439</v>
      </c>
      <c r="C753" s="190">
        <f t="shared" si="11"/>
        <v>0</v>
      </c>
      <c r="D753" s="31">
        <f>+Enero!D753+Febrero!D753+'Marzo '!D753+'Abril '!D753+'Mayo '!D753+Junio!D753+Julio!D753+Agosto!D753+Septiembre!D753+'Octubre '!D753+Noviembre!D753+'Diciembre '!D753</f>
        <v>0</v>
      </c>
      <c r="E753" s="31">
        <f>+Enero!E753+Febrero!E753+'Marzo '!E753+'Abril '!E753+'Mayo '!E753+Junio!E753+Julio!E753+Agosto!E753+Septiembre!E753+'Octubre '!E753+Noviembre!E753+'Diciembre '!E753</f>
        <v>0</v>
      </c>
      <c r="F753" s="32"/>
      <c r="G753" s="32"/>
      <c r="H753" s="33"/>
      <c r="I753" s="34"/>
      <c r="J753" s="32"/>
      <c r="K753" s="35"/>
    </row>
    <row r="754" spans="1:11" s="3" customFormat="1" x14ac:dyDescent="0.2">
      <c r="A754" s="29" t="s">
        <v>1440</v>
      </c>
      <c r="B754" s="30" t="s">
        <v>1412</v>
      </c>
      <c r="C754" s="190">
        <f t="shared" si="11"/>
        <v>0</v>
      </c>
      <c r="D754" s="31">
        <f>+Enero!D754+Febrero!D754+'Marzo '!D754+'Abril '!D754+'Mayo '!D754+Junio!D754+Julio!D754+Agosto!D754+Septiembre!D754+'Octubre '!D754+Noviembre!D754+'Diciembre '!D754</f>
        <v>0</v>
      </c>
      <c r="E754" s="31">
        <f>+Enero!E754+Febrero!E754+'Marzo '!E754+'Abril '!E754+'Mayo '!E754+Junio!E754+Julio!E754+Agosto!E754+Septiembre!E754+'Octubre '!E754+Noviembre!E754+'Diciembre '!E754</f>
        <v>0</v>
      </c>
      <c r="F754" s="32"/>
      <c r="G754" s="32"/>
      <c r="H754" s="33"/>
      <c r="I754" s="34"/>
      <c r="J754" s="32"/>
      <c r="K754" s="35"/>
    </row>
    <row r="755" spans="1:11" s="3" customFormat="1" x14ac:dyDescent="0.2">
      <c r="A755" s="29" t="s">
        <v>1441</v>
      </c>
      <c r="B755" s="30" t="s">
        <v>1414</v>
      </c>
      <c r="C755" s="190">
        <f t="shared" si="11"/>
        <v>0</v>
      </c>
      <c r="D755" s="31">
        <f>+Enero!D755+Febrero!D755+'Marzo '!D755+'Abril '!D755+'Mayo '!D755+Junio!D755+Julio!D755+Agosto!D755+Septiembre!D755+'Octubre '!D755+Noviembre!D755+'Diciembre '!D755</f>
        <v>0</v>
      </c>
      <c r="E755" s="31">
        <f>+Enero!E755+Febrero!E755+'Marzo '!E755+'Abril '!E755+'Mayo '!E755+Junio!E755+Julio!E755+Agosto!E755+Septiembre!E755+'Octubre '!E755+Noviembre!E755+'Diciembre '!E755</f>
        <v>0</v>
      </c>
      <c r="F755" s="32"/>
      <c r="G755" s="32"/>
      <c r="H755" s="33"/>
      <c r="I755" s="34"/>
      <c r="J755" s="32"/>
      <c r="K755" s="35"/>
    </row>
    <row r="756" spans="1:11" s="3" customFormat="1" x14ac:dyDescent="0.2">
      <c r="A756" s="29" t="s">
        <v>1442</v>
      </c>
      <c r="B756" s="30" t="s">
        <v>1416</v>
      </c>
      <c r="C756" s="190">
        <f t="shared" si="11"/>
        <v>0</v>
      </c>
      <c r="D756" s="31">
        <f>+Enero!D756+Febrero!D756+'Marzo '!D756+'Abril '!D756+'Mayo '!D756+Junio!D756+Julio!D756+Agosto!D756+Septiembre!D756+'Octubre '!D756+Noviembre!D756+'Diciembre '!D756</f>
        <v>0</v>
      </c>
      <c r="E756" s="31">
        <f>+Enero!E756+Febrero!E756+'Marzo '!E756+'Abril '!E756+'Mayo '!E756+Junio!E756+Julio!E756+Agosto!E756+Septiembre!E756+'Octubre '!E756+Noviembre!E756+'Diciembre '!E756</f>
        <v>0</v>
      </c>
      <c r="F756" s="32"/>
      <c r="G756" s="32"/>
      <c r="H756" s="33"/>
      <c r="I756" s="34"/>
      <c r="J756" s="32"/>
      <c r="K756" s="35"/>
    </row>
    <row r="757" spans="1:11" s="3" customFormat="1" x14ac:dyDescent="0.2">
      <c r="A757" s="29" t="s">
        <v>1443</v>
      </c>
      <c r="B757" s="30" t="s">
        <v>1418</v>
      </c>
      <c r="C757" s="190">
        <f t="shared" si="11"/>
        <v>0</v>
      </c>
      <c r="D757" s="31">
        <f>+Enero!D757+Febrero!D757+'Marzo '!D757+'Abril '!D757+'Mayo '!D757+Junio!D757+Julio!D757+Agosto!D757+Septiembre!D757+'Octubre '!D757+Noviembre!D757+'Diciembre '!D757</f>
        <v>0</v>
      </c>
      <c r="E757" s="31">
        <f>+Enero!E757+Febrero!E757+'Marzo '!E757+'Abril '!E757+'Mayo '!E757+Junio!E757+Julio!E757+Agosto!E757+Septiembre!E757+'Octubre '!E757+Noviembre!E757+'Diciembre '!E757</f>
        <v>0</v>
      </c>
      <c r="F757" s="32"/>
      <c r="G757" s="32"/>
      <c r="H757" s="33"/>
      <c r="I757" s="34"/>
      <c r="J757" s="32"/>
      <c r="K757" s="35"/>
    </row>
    <row r="758" spans="1:11" s="3" customFormat="1" x14ac:dyDescent="0.2">
      <c r="A758" s="29" t="s">
        <v>1444</v>
      </c>
      <c r="B758" s="30" t="s">
        <v>1445</v>
      </c>
      <c r="C758" s="190">
        <f t="shared" si="11"/>
        <v>0</v>
      </c>
      <c r="D758" s="31">
        <f>+Enero!D758+Febrero!D758+'Marzo '!D758+'Abril '!D758+'Mayo '!D758+Junio!D758+Julio!D758+Agosto!D758+Septiembre!D758+'Octubre '!D758+Noviembre!D758+'Diciembre '!D758</f>
        <v>0</v>
      </c>
      <c r="E758" s="31">
        <f>+Enero!E758+Febrero!E758+'Marzo '!E758+'Abril '!E758+'Mayo '!E758+Junio!E758+Julio!E758+Agosto!E758+Septiembre!E758+'Octubre '!E758+Noviembre!E758+'Diciembre '!E758</f>
        <v>0</v>
      </c>
      <c r="F758" s="32"/>
      <c r="G758" s="32"/>
      <c r="H758" s="33"/>
      <c r="I758" s="34"/>
      <c r="J758" s="32"/>
      <c r="K758" s="35"/>
    </row>
    <row r="759" spans="1:11" s="3" customFormat="1" x14ac:dyDescent="0.2">
      <c r="A759" s="29" t="s">
        <v>1446</v>
      </c>
      <c r="B759" s="30" t="s">
        <v>1422</v>
      </c>
      <c r="C759" s="190">
        <f t="shared" si="11"/>
        <v>0</v>
      </c>
      <c r="D759" s="31">
        <f>+Enero!D759+Febrero!D759+'Marzo '!D759+'Abril '!D759+'Mayo '!D759+Junio!D759+Julio!D759+Agosto!D759+Septiembre!D759+'Octubre '!D759+Noviembre!D759+'Diciembre '!D759</f>
        <v>0</v>
      </c>
      <c r="E759" s="31">
        <f>+Enero!E759+Febrero!E759+'Marzo '!E759+'Abril '!E759+'Mayo '!E759+Junio!E759+Julio!E759+Agosto!E759+Septiembre!E759+'Octubre '!E759+Noviembre!E759+'Diciembre '!E759</f>
        <v>0</v>
      </c>
      <c r="F759" s="32"/>
      <c r="G759" s="32"/>
      <c r="H759" s="33"/>
      <c r="I759" s="34"/>
      <c r="J759" s="32"/>
      <c r="K759" s="35"/>
    </row>
    <row r="760" spans="1:11" s="3" customFormat="1" x14ac:dyDescent="0.2">
      <c r="A760" s="29" t="s">
        <v>1447</v>
      </c>
      <c r="B760" s="30" t="s">
        <v>1424</v>
      </c>
      <c r="C760" s="190">
        <f t="shared" si="11"/>
        <v>0</v>
      </c>
      <c r="D760" s="31">
        <f>+Enero!D760+Febrero!D760+'Marzo '!D760+'Abril '!D760+'Mayo '!D760+Junio!D760+Julio!D760+Agosto!D760+Septiembre!D760+'Octubre '!D760+Noviembre!D760+'Diciembre '!D760</f>
        <v>0</v>
      </c>
      <c r="E760" s="31">
        <f>+Enero!E760+Febrero!E760+'Marzo '!E760+'Abril '!E760+'Mayo '!E760+Junio!E760+Julio!E760+Agosto!E760+Septiembre!E760+'Octubre '!E760+Noviembre!E760+'Diciembre '!E760</f>
        <v>0</v>
      </c>
      <c r="F760" s="32"/>
      <c r="G760" s="32"/>
      <c r="H760" s="33"/>
      <c r="I760" s="34"/>
      <c r="J760" s="32"/>
      <c r="K760" s="35"/>
    </row>
    <row r="761" spans="1:11" s="3" customFormat="1" ht="23.25" x14ac:dyDescent="0.2">
      <c r="A761" s="29" t="s">
        <v>1448</v>
      </c>
      <c r="B761" s="30" t="s">
        <v>1449</v>
      </c>
      <c r="C761" s="190">
        <f t="shared" si="11"/>
        <v>0</v>
      </c>
      <c r="D761" s="31">
        <f>+Enero!D761+Febrero!D761+'Marzo '!D761+'Abril '!D761+'Mayo '!D761+Junio!D761+Julio!D761+Agosto!D761+Septiembre!D761+'Octubre '!D761+Noviembre!D761+'Diciembre '!D761</f>
        <v>0</v>
      </c>
      <c r="E761" s="31">
        <f>+Enero!E761+Febrero!E761+'Marzo '!E761+'Abril '!E761+'Mayo '!E761+Junio!E761+Julio!E761+Agosto!E761+Septiembre!E761+'Octubre '!E761+Noviembre!E761+'Diciembre '!E761</f>
        <v>0</v>
      </c>
      <c r="F761" s="32"/>
      <c r="G761" s="32"/>
      <c r="H761" s="33"/>
      <c r="I761" s="34"/>
      <c r="J761" s="32"/>
      <c r="K761" s="35"/>
    </row>
    <row r="762" spans="1:11" s="3" customFormat="1" x14ac:dyDescent="0.2">
      <c r="A762" s="29" t="s">
        <v>1450</v>
      </c>
      <c r="B762" s="30" t="s">
        <v>1428</v>
      </c>
      <c r="C762" s="190">
        <f t="shared" si="11"/>
        <v>0</v>
      </c>
      <c r="D762" s="31">
        <f>+Enero!D762+Febrero!D762+'Marzo '!D762+'Abril '!D762+'Mayo '!D762+Junio!D762+Julio!D762+Agosto!D762+Septiembre!D762+'Octubre '!D762+Noviembre!D762+'Diciembre '!D762</f>
        <v>0</v>
      </c>
      <c r="E762" s="31">
        <f>+Enero!E762+Febrero!E762+'Marzo '!E762+'Abril '!E762+'Mayo '!E762+Junio!E762+Julio!E762+Agosto!E762+Septiembre!E762+'Octubre '!E762+Noviembre!E762+'Diciembre '!E762</f>
        <v>0</v>
      </c>
      <c r="F762" s="32"/>
      <c r="G762" s="32"/>
      <c r="H762" s="33"/>
      <c r="I762" s="34"/>
      <c r="J762" s="32"/>
      <c r="K762" s="35"/>
    </row>
    <row r="763" spans="1:11" s="3" customFormat="1" x14ac:dyDescent="0.2">
      <c r="A763" s="29" t="s">
        <v>1451</v>
      </c>
      <c r="B763" s="36" t="s">
        <v>1430</v>
      </c>
      <c r="C763" s="191">
        <f t="shared" si="11"/>
        <v>0</v>
      </c>
      <c r="D763" s="31">
        <f>+Enero!D763+Febrero!D763+'Marzo '!D763+'Abril '!D763+'Mayo '!D763+Junio!D763+Julio!D763+Agosto!D763+Septiembre!D763+'Octubre '!D763+Noviembre!D763+'Diciembre '!D763</f>
        <v>0</v>
      </c>
      <c r="E763" s="31">
        <f>+Enero!E763+Febrero!E763+'Marzo '!E763+'Abril '!E763+'Mayo '!E763+Junio!E763+Julio!E763+Agosto!E763+Septiembre!E763+'Octubre '!E763+Noviembre!E763+'Diciembre '!E763</f>
        <v>0</v>
      </c>
      <c r="F763" s="32"/>
      <c r="G763" s="32"/>
      <c r="H763" s="33"/>
      <c r="I763" s="34"/>
      <c r="J763" s="32"/>
      <c r="K763" s="35"/>
    </row>
    <row r="764" spans="1:11" s="3" customFormat="1" x14ac:dyDescent="0.2">
      <c r="A764" s="59"/>
      <c r="B764" s="60" t="s">
        <v>1452</v>
      </c>
      <c r="C764" s="198">
        <f t="shared" si="11"/>
        <v>0</v>
      </c>
      <c r="D764" s="52">
        <f>+Enero!D764+Febrero!D764+'Marzo '!D764+'Abril '!D764+'Mayo '!D764+Junio!D764+Julio!D764+Agosto!D764+Septiembre!D764+'Octubre '!D764+Noviembre!D764+'Diciembre '!D764</f>
        <v>0</v>
      </c>
      <c r="E764" s="52">
        <f>+Enero!E764+Febrero!E764+'Marzo '!E764+'Abril '!E764+'Mayo '!E764+Junio!E764+Julio!E764+Agosto!E764+Septiembre!E764+'Octubre '!E764+Noviembre!E764+'Diciembre '!E764</f>
        <v>0</v>
      </c>
      <c r="F764" s="53"/>
      <c r="G764" s="53"/>
      <c r="H764" s="54"/>
      <c r="I764" s="55"/>
      <c r="J764" s="53"/>
      <c r="K764" s="56"/>
    </row>
    <row r="765" spans="1:11" s="3" customFormat="1" x14ac:dyDescent="0.2">
      <c r="A765" s="29" t="s">
        <v>1453</v>
      </c>
      <c r="B765" s="30" t="s">
        <v>1454</v>
      </c>
      <c r="C765" s="190">
        <f t="shared" si="11"/>
        <v>0</v>
      </c>
      <c r="D765" s="31">
        <f>+Enero!D765+Febrero!D765+'Marzo '!D765+'Abril '!D765+'Mayo '!D765+Junio!D765+Julio!D765+Agosto!D765+Septiembre!D765+'Octubre '!D765+Noviembre!D765+'Diciembre '!D765</f>
        <v>0</v>
      </c>
      <c r="E765" s="31">
        <f>+Enero!E765+Febrero!E765+'Marzo '!E765+'Abril '!E765+'Mayo '!E765+Junio!E765+Julio!E765+Agosto!E765+Septiembre!E765+'Octubre '!E765+Noviembre!E765+'Diciembre '!E765</f>
        <v>0</v>
      </c>
      <c r="F765" s="32"/>
      <c r="G765" s="32"/>
      <c r="H765" s="33"/>
      <c r="I765" s="34"/>
      <c r="J765" s="32"/>
      <c r="K765" s="35"/>
    </row>
    <row r="766" spans="1:11" s="3" customFormat="1" x14ac:dyDescent="0.2">
      <c r="A766" s="29" t="s">
        <v>1455</v>
      </c>
      <c r="B766" s="30" t="s">
        <v>1412</v>
      </c>
      <c r="C766" s="190">
        <f t="shared" si="11"/>
        <v>0</v>
      </c>
      <c r="D766" s="31">
        <f>+Enero!D766+Febrero!D766+'Marzo '!D766+'Abril '!D766+'Mayo '!D766+Junio!D766+Julio!D766+Agosto!D766+Septiembre!D766+'Octubre '!D766+Noviembre!D766+'Diciembre '!D766</f>
        <v>0</v>
      </c>
      <c r="E766" s="31">
        <f>+Enero!E766+Febrero!E766+'Marzo '!E766+'Abril '!E766+'Mayo '!E766+Junio!E766+Julio!E766+Agosto!E766+Septiembre!E766+'Octubre '!E766+Noviembre!E766+'Diciembre '!E766</f>
        <v>0</v>
      </c>
      <c r="F766" s="32"/>
      <c r="G766" s="32"/>
      <c r="H766" s="33"/>
      <c r="I766" s="34"/>
      <c r="J766" s="32"/>
      <c r="K766" s="35"/>
    </row>
    <row r="767" spans="1:11" s="3" customFormat="1" x14ac:dyDescent="0.2">
      <c r="A767" s="29" t="s">
        <v>1456</v>
      </c>
      <c r="B767" s="36" t="s">
        <v>1457</v>
      </c>
      <c r="C767" s="191">
        <f t="shared" si="11"/>
        <v>0</v>
      </c>
      <c r="D767" s="31">
        <f>+Enero!D767+Febrero!D767+'Marzo '!D767+'Abril '!D767+'Mayo '!D767+Junio!D767+Julio!D767+Agosto!D767+Septiembre!D767+'Octubre '!D767+Noviembre!D767+'Diciembre '!D767</f>
        <v>0</v>
      </c>
      <c r="E767" s="31">
        <f>+Enero!E767+Febrero!E767+'Marzo '!E767+'Abril '!E767+'Mayo '!E767+Junio!E767+Julio!E767+Agosto!E767+Septiembre!E767+'Octubre '!E767+Noviembre!E767+'Diciembre '!E767</f>
        <v>0</v>
      </c>
      <c r="F767" s="32"/>
      <c r="G767" s="32"/>
      <c r="H767" s="33"/>
      <c r="I767" s="34"/>
      <c r="J767" s="32"/>
      <c r="K767" s="35"/>
    </row>
    <row r="768" spans="1:11" s="3" customFormat="1" x14ac:dyDescent="0.2">
      <c r="A768" s="29"/>
      <c r="B768" s="49" t="s">
        <v>1458</v>
      </c>
      <c r="C768" s="195">
        <f t="shared" si="11"/>
        <v>0</v>
      </c>
      <c r="D768" s="52">
        <f>+Enero!D768+Febrero!D768+'Marzo '!D768+'Abril '!D768+'Mayo '!D768+Junio!D768+Julio!D768+Agosto!D768+Septiembre!D768+'Octubre '!D768+Noviembre!D768+'Diciembre '!D768</f>
        <v>0</v>
      </c>
      <c r="E768" s="52">
        <f>+Enero!E768+Febrero!E768+'Marzo '!E768+'Abril '!E768+'Mayo '!E768+Junio!E768+Julio!E768+Agosto!E768+Septiembre!E768+'Octubre '!E768+Noviembre!E768+'Diciembre '!E768</f>
        <v>0</v>
      </c>
      <c r="F768" s="53"/>
      <c r="G768" s="53"/>
      <c r="H768" s="54"/>
      <c r="I768" s="55"/>
      <c r="J768" s="53"/>
      <c r="K768" s="56"/>
    </row>
    <row r="769" spans="1:11" s="3" customFormat="1" ht="23.25" x14ac:dyDescent="0.2">
      <c r="A769" s="29" t="s">
        <v>1459</v>
      </c>
      <c r="B769" s="30" t="s">
        <v>1460</v>
      </c>
      <c r="C769" s="190">
        <f t="shared" si="11"/>
        <v>0</v>
      </c>
      <c r="D769" s="31">
        <f>+Enero!D769+Febrero!D769+'Marzo '!D769+'Abril '!D769+'Mayo '!D769+Junio!D769+Julio!D769+Agosto!D769+Septiembre!D769+'Octubre '!D769+Noviembre!D769+'Diciembre '!D769</f>
        <v>0</v>
      </c>
      <c r="E769" s="31">
        <f>+Enero!E769+Febrero!E769+'Marzo '!E769+'Abril '!E769+'Mayo '!E769+Junio!E769+Julio!E769+Agosto!E769+Septiembre!E769+'Octubre '!E769+Noviembre!E769+'Diciembre '!E769</f>
        <v>0</v>
      </c>
      <c r="F769" s="32"/>
      <c r="G769" s="32"/>
      <c r="H769" s="33"/>
      <c r="I769" s="34"/>
      <c r="J769" s="32"/>
      <c r="K769" s="35"/>
    </row>
    <row r="770" spans="1:11" s="3" customFormat="1" ht="23.25" x14ac:dyDescent="0.2">
      <c r="A770" s="29" t="s">
        <v>1461</v>
      </c>
      <c r="B770" s="30" t="s">
        <v>1462</v>
      </c>
      <c r="C770" s="190">
        <f t="shared" si="11"/>
        <v>0</v>
      </c>
      <c r="D770" s="31">
        <f>+Enero!D770+Febrero!D770+'Marzo '!D770+'Abril '!D770+'Mayo '!D770+Junio!D770+Julio!D770+Agosto!D770+Septiembre!D770+'Octubre '!D770+Noviembre!D770+'Diciembre '!D770</f>
        <v>0</v>
      </c>
      <c r="E770" s="31">
        <f>+Enero!E770+Febrero!E770+'Marzo '!E770+'Abril '!E770+'Mayo '!E770+Junio!E770+Julio!E770+Agosto!E770+Septiembre!E770+'Octubre '!E770+Noviembre!E770+'Diciembre '!E770</f>
        <v>0</v>
      </c>
      <c r="F770" s="32"/>
      <c r="G770" s="32"/>
      <c r="H770" s="33"/>
      <c r="I770" s="34"/>
      <c r="J770" s="32"/>
      <c r="K770" s="35"/>
    </row>
    <row r="771" spans="1:11" s="3" customFormat="1" ht="34.5" x14ac:dyDescent="0.2">
      <c r="A771" s="29" t="s">
        <v>1463</v>
      </c>
      <c r="B771" s="30" t="s">
        <v>1464</v>
      </c>
      <c r="C771" s="190">
        <f t="shared" si="11"/>
        <v>0</v>
      </c>
      <c r="D771" s="31">
        <f>+Enero!D771+Febrero!D771+'Marzo '!D771+'Abril '!D771+'Mayo '!D771+Junio!D771+Julio!D771+Agosto!D771+Septiembre!D771+'Octubre '!D771+Noviembre!D771+'Diciembre '!D771</f>
        <v>0</v>
      </c>
      <c r="E771" s="31">
        <f>+Enero!E771+Febrero!E771+'Marzo '!E771+'Abril '!E771+'Mayo '!E771+Junio!E771+Julio!E771+Agosto!E771+Septiembre!E771+'Octubre '!E771+Noviembre!E771+'Diciembre '!E771</f>
        <v>0</v>
      </c>
      <c r="F771" s="32"/>
      <c r="G771" s="32"/>
      <c r="H771" s="33"/>
      <c r="I771" s="34"/>
      <c r="J771" s="32"/>
      <c r="K771" s="35"/>
    </row>
    <row r="772" spans="1:11" s="3" customFormat="1" ht="34.5" x14ac:dyDescent="0.2">
      <c r="A772" s="29" t="s">
        <v>1465</v>
      </c>
      <c r="B772" s="30" t="s">
        <v>1466</v>
      </c>
      <c r="C772" s="190">
        <f t="shared" si="11"/>
        <v>0</v>
      </c>
      <c r="D772" s="31">
        <f>+Enero!D772+Febrero!D772+'Marzo '!D772+'Abril '!D772+'Mayo '!D772+Junio!D772+Julio!D772+Agosto!D772+Septiembre!D772+'Octubre '!D772+Noviembre!D772+'Diciembre '!D772</f>
        <v>0</v>
      </c>
      <c r="E772" s="31">
        <f>+Enero!E772+Febrero!E772+'Marzo '!E772+'Abril '!E772+'Mayo '!E772+Junio!E772+Julio!E772+Agosto!E772+Septiembre!E772+'Octubre '!E772+Noviembre!E772+'Diciembre '!E772</f>
        <v>0</v>
      </c>
      <c r="F772" s="32"/>
      <c r="G772" s="32"/>
      <c r="H772" s="33"/>
      <c r="I772" s="34"/>
      <c r="J772" s="32"/>
      <c r="K772" s="35"/>
    </row>
    <row r="773" spans="1:11" s="3" customFormat="1" x14ac:dyDescent="0.2">
      <c r="A773" s="29" t="s">
        <v>1467</v>
      </c>
      <c r="B773" s="30" t="s">
        <v>1468</v>
      </c>
      <c r="C773" s="190">
        <f t="shared" si="11"/>
        <v>0</v>
      </c>
      <c r="D773" s="31">
        <f>+Enero!D773+Febrero!D773+'Marzo '!D773+'Abril '!D773+'Mayo '!D773+Junio!D773+Julio!D773+Agosto!D773+Septiembre!D773+'Octubre '!D773+Noviembre!D773+'Diciembre '!D773</f>
        <v>0</v>
      </c>
      <c r="E773" s="31">
        <f>+Enero!E773+Febrero!E773+'Marzo '!E773+'Abril '!E773+'Mayo '!E773+Junio!E773+Julio!E773+Agosto!E773+Septiembre!E773+'Octubre '!E773+Noviembre!E773+'Diciembre '!E773</f>
        <v>0</v>
      </c>
      <c r="F773" s="32"/>
      <c r="G773" s="32"/>
      <c r="H773" s="33"/>
      <c r="I773" s="34"/>
      <c r="J773" s="32"/>
      <c r="K773" s="35"/>
    </row>
    <row r="774" spans="1:11" s="3" customFormat="1" ht="23.25" x14ac:dyDescent="0.2">
      <c r="A774" s="29" t="s">
        <v>1469</v>
      </c>
      <c r="B774" s="30" t="s">
        <v>1470</v>
      </c>
      <c r="C774" s="190">
        <f t="shared" si="11"/>
        <v>0</v>
      </c>
      <c r="D774" s="31">
        <f>+Enero!D774+Febrero!D774+'Marzo '!D774+'Abril '!D774+'Mayo '!D774+Junio!D774+Julio!D774+Agosto!D774+Septiembre!D774+'Octubre '!D774+Noviembre!D774+'Diciembre '!D774</f>
        <v>0</v>
      </c>
      <c r="E774" s="31">
        <f>+Enero!E774+Febrero!E774+'Marzo '!E774+'Abril '!E774+'Mayo '!E774+Junio!E774+Julio!E774+Agosto!E774+Septiembre!E774+'Octubre '!E774+Noviembre!E774+'Diciembre '!E774</f>
        <v>0</v>
      </c>
      <c r="F774" s="32"/>
      <c r="G774" s="32"/>
      <c r="H774" s="33"/>
      <c r="I774" s="34"/>
      <c r="J774" s="32"/>
      <c r="K774" s="35"/>
    </row>
    <row r="775" spans="1:11" s="3" customFormat="1" ht="23.25" x14ac:dyDescent="0.2">
      <c r="A775" s="29" t="s">
        <v>1471</v>
      </c>
      <c r="B775" s="30" t="s">
        <v>1472</v>
      </c>
      <c r="C775" s="190">
        <f t="shared" si="11"/>
        <v>0</v>
      </c>
      <c r="D775" s="31">
        <f>+Enero!D775+Febrero!D775+'Marzo '!D775+'Abril '!D775+'Mayo '!D775+Junio!D775+Julio!D775+Agosto!D775+Septiembre!D775+'Octubre '!D775+Noviembre!D775+'Diciembre '!D775</f>
        <v>0</v>
      </c>
      <c r="E775" s="31">
        <f>+Enero!E775+Febrero!E775+'Marzo '!E775+'Abril '!E775+'Mayo '!E775+Junio!E775+Julio!E775+Agosto!E775+Septiembre!E775+'Octubre '!E775+Noviembre!E775+'Diciembre '!E775</f>
        <v>0</v>
      </c>
      <c r="F775" s="32"/>
      <c r="G775" s="32"/>
      <c r="H775" s="33"/>
      <c r="I775" s="34"/>
      <c r="J775" s="32"/>
      <c r="K775" s="35"/>
    </row>
    <row r="776" spans="1:11" s="3" customFormat="1" ht="34.5" x14ac:dyDescent="0.2">
      <c r="A776" s="29" t="s">
        <v>1473</v>
      </c>
      <c r="B776" s="30" t="s">
        <v>1474</v>
      </c>
      <c r="C776" s="190">
        <f t="shared" si="11"/>
        <v>0</v>
      </c>
      <c r="D776" s="31">
        <f>+Enero!D776+Febrero!D776+'Marzo '!D776+'Abril '!D776+'Mayo '!D776+Junio!D776+Julio!D776+Agosto!D776+Septiembre!D776+'Octubre '!D776+Noviembre!D776+'Diciembre '!D776</f>
        <v>0</v>
      </c>
      <c r="E776" s="31">
        <f>+Enero!E776+Febrero!E776+'Marzo '!E776+'Abril '!E776+'Mayo '!E776+Junio!E776+Julio!E776+Agosto!E776+Septiembre!E776+'Octubre '!E776+Noviembre!E776+'Diciembre '!E776</f>
        <v>0</v>
      </c>
      <c r="F776" s="32"/>
      <c r="G776" s="32"/>
      <c r="H776" s="33"/>
      <c r="I776" s="34"/>
      <c r="J776" s="32"/>
      <c r="K776" s="35"/>
    </row>
    <row r="777" spans="1:11" s="3" customFormat="1" ht="23.25" x14ac:dyDescent="0.2">
      <c r="A777" s="29" t="s">
        <v>1475</v>
      </c>
      <c r="B777" s="83" t="s">
        <v>1476</v>
      </c>
      <c r="C777" s="208">
        <f t="shared" si="11"/>
        <v>0</v>
      </c>
      <c r="D777" s="31">
        <f>+Enero!D777+Febrero!D777+'Marzo '!D777+'Abril '!D777+'Mayo '!D777+Junio!D777+Julio!D777+Agosto!D777+Septiembre!D777+'Octubre '!D777+Noviembre!D777+'Diciembre '!D777</f>
        <v>0</v>
      </c>
      <c r="E777" s="31">
        <f>+Enero!E777+Febrero!E777+'Marzo '!E777+'Abril '!E777+'Mayo '!E777+Junio!E777+Julio!E777+Agosto!E777+Septiembre!E777+'Octubre '!E777+Noviembre!E777+'Diciembre '!E777</f>
        <v>0</v>
      </c>
      <c r="F777" s="32"/>
      <c r="G777" s="32"/>
      <c r="H777" s="33"/>
      <c r="I777" s="34"/>
      <c r="J777" s="32"/>
      <c r="K777" s="35"/>
    </row>
    <row r="778" spans="1:11" s="3" customFormat="1" ht="23.25" x14ac:dyDescent="0.2">
      <c r="A778" s="29" t="s">
        <v>1477</v>
      </c>
      <c r="B778" s="30" t="s">
        <v>1478</v>
      </c>
      <c r="C778" s="190">
        <f t="shared" si="11"/>
        <v>0</v>
      </c>
      <c r="D778" s="31">
        <f>+Enero!D778+Febrero!D778+'Marzo '!D778+'Abril '!D778+'Mayo '!D778+Junio!D778+Julio!D778+Agosto!D778+Septiembre!D778+'Octubre '!D778+Noviembre!D778+'Diciembre '!D778</f>
        <v>0</v>
      </c>
      <c r="E778" s="31">
        <f>+Enero!E778+Febrero!E778+'Marzo '!E778+'Abril '!E778+'Mayo '!E778+Junio!E778+Julio!E778+Agosto!E778+Septiembre!E778+'Octubre '!E778+Noviembre!E778+'Diciembre '!E778</f>
        <v>0</v>
      </c>
      <c r="F778" s="32"/>
      <c r="G778" s="32"/>
      <c r="H778" s="33"/>
      <c r="I778" s="34"/>
      <c r="J778" s="32"/>
      <c r="K778" s="35"/>
    </row>
    <row r="779" spans="1:11" s="3" customFormat="1" ht="34.5" x14ac:dyDescent="0.2">
      <c r="A779" s="29" t="s">
        <v>1479</v>
      </c>
      <c r="B779" s="30" t="s">
        <v>1480</v>
      </c>
      <c r="C779" s="190">
        <f t="shared" si="11"/>
        <v>0</v>
      </c>
      <c r="D779" s="31">
        <f>+Enero!D779+Febrero!D779+'Marzo '!D779+'Abril '!D779+'Mayo '!D779+Junio!D779+Julio!D779+Agosto!D779+Septiembre!D779+'Octubre '!D779+Noviembre!D779+'Diciembre '!D779</f>
        <v>0</v>
      </c>
      <c r="E779" s="31">
        <f>+Enero!E779+Febrero!E779+'Marzo '!E779+'Abril '!E779+'Mayo '!E779+Junio!E779+Julio!E779+Agosto!E779+Septiembre!E779+'Octubre '!E779+Noviembre!E779+'Diciembre '!E779</f>
        <v>0</v>
      </c>
      <c r="F779" s="32"/>
      <c r="G779" s="32"/>
      <c r="H779" s="33"/>
      <c r="I779" s="34"/>
      <c r="J779" s="32"/>
      <c r="K779" s="35"/>
    </row>
    <row r="780" spans="1:11" s="3" customFormat="1" x14ac:dyDescent="0.2">
      <c r="A780" s="29" t="s">
        <v>1481</v>
      </c>
      <c r="B780" s="30" t="s">
        <v>1482</v>
      </c>
      <c r="C780" s="190">
        <f t="shared" si="11"/>
        <v>0</v>
      </c>
      <c r="D780" s="31">
        <f>+Enero!D780+Febrero!D780+'Marzo '!D780+'Abril '!D780+'Mayo '!D780+Junio!D780+Julio!D780+Agosto!D780+Septiembre!D780+'Octubre '!D780+Noviembre!D780+'Diciembre '!D780</f>
        <v>0</v>
      </c>
      <c r="E780" s="31">
        <f>+Enero!E780+Febrero!E780+'Marzo '!E780+'Abril '!E780+'Mayo '!E780+Junio!E780+Julio!E780+Agosto!E780+Septiembre!E780+'Octubre '!E780+Noviembre!E780+'Diciembre '!E780</f>
        <v>0</v>
      </c>
      <c r="F780" s="32"/>
      <c r="G780" s="32"/>
      <c r="H780" s="33"/>
      <c r="I780" s="34"/>
      <c r="J780" s="32"/>
      <c r="K780" s="35"/>
    </row>
    <row r="781" spans="1:11" s="3" customFormat="1" x14ac:dyDescent="0.2">
      <c r="A781" s="29" t="s">
        <v>1483</v>
      </c>
      <c r="B781" s="30" t="s">
        <v>1484</v>
      </c>
      <c r="C781" s="190">
        <f t="shared" si="11"/>
        <v>0</v>
      </c>
      <c r="D781" s="31">
        <f>+Enero!D781+Febrero!D781+'Marzo '!D781+'Abril '!D781+'Mayo '!D781+Junio!D781+Julio!D781+Agosto!D781+Septiembre!D781+'Octubre '!D781+Noviembre!D781+'Diciembre '!D781</f>
        <v>0</v>
      </c>
      <c r="E781" s="31">
        <f>+Enero!E781+Febrero!E781+'Marzo '!E781+'Abril '!E781+'Mayo '!E781+Junio!E781+Julio!E781+Agosto!E781+Septiembre!E781+'Octubre '!E781+Noviembre!E781+'Diciembre '!E781</f>
        <v>0</v>
      </c>
      <c r="F781" s="32"/>
      <c r="G781" s="32"/>
      <c r="H781" s="33"/>
      <c r="I781" s="34"/>
      <c r="J781" s="32"/>
      <c r="K781" s="35"/>
    </row>
    <row r="782" spans="1:11" s="3" customFormat="1" x14ac:dyDescent="0.2">
      <c r="A782" s="29" t="s">
        <v>1485</v>
      </c>
      <c r="B782" s="36" t="s">
        <v>1486</v>
      </c>
      <c r="C782" s="191">
        <f t="shared" ref="C782:C845" si="12">+D782+E782</f>
        <v>0</v>
      </c>
      <c r="D782" s="31">
        <f>+Enero!D782+Febrero!D782+'Marzo '!D782+'Abril '!D782+'Mayo '!D782+Junio!D782+Julio!D782+Agosto!D782+Septiembre!D782+'Octubre '!D782+Noviembre!D782+'Diciembre '!D782</f>
        <v>0</v>
      </c>
      <c r="E782" s="31">
        <f>+Enero!E782+Febrero!E782+'Marzo '!E782+'Abril '!E782+'Mayo '!E782+Junio!E782+Julio!E782+Agosto!E782+Septiembre!E782+'Octubre '!E782+Noviembre!E782+'Diciembre '!E782</f>
        <v>0</v>
      </c>
      <c r="F782" s="32"/>
      <c r="G782" s="32"/>
      <c r="H782" s="33"/>
      <c r="I782" s="34"/>
      <c r="J782" s="32"/>
      <c r="K782" s="35"/>
    </row>
    <row r="783" spans="1:11" s="3" customFormat="1" x14ac:dyDescent="0.2">
      <c r="A783" s="59"/>
      <c r="B783" s="84" t="s">
        <v>1487</v>
      </c>
      <c r="C783" s="199">
        <f t="shared" si="12"/>
        <v>0</v>
      </c>
      <c r="D783" s="52">
        <f>+Enero!D783+Febrero!D783+'Marzo '!D783+'Abril '!D783+'Mayo '!D783+Junio!D783+Julio!D783+Agosto!D783+Septiembre!D783+'Octubre '!D783+Noviembre!D783+'Diciembre '!D783</f>
        <v>0</v>
      </c>
      <c r="E783" s="52">
        <f>+Enero!E783+Febrero!E783+'Marzo '!E783+'Abril '!E783+'Mayo '!E783+Junio!E783+Julio!E783+Agosto!E783+Septiembre!E783+'Octubre '!E783+Noviembre!E783+'Diciembre '!E783</f>
        <v>0</v>
      </c>
      <c r="F783" s="53"/>
      <c r="G783" s="53"/>
      <c r="H783" s="54"/>
      <c r="I783" s="55"/>
      <c r="J783" s="53"/>
      <c r="K783" s="56"/>
    </row>
    <row r="784" spans="1:11" s="3" customFormat="1" x14ac:dyDescent="0.2">
      <c r="A784" s="29" t="s">
        <v>1488</v>
      </c>
      <c r="B784" s="30" t="s">
        <v>1489</v>
      </c>
      <c r="C784" s="190">
        <f t="shared" si="12"/>
        <v>0</v>
      </c>
      <c r="D784" s="31">
        <f>+Enero!D784+Febrero!D784+'Marzo '!D784+'Abril '!D784+'Mayo '!D784+Junio!D784+Julio!D784+Agosto!D784+Septiembre!D784+'Octubre '!D784+Noviembre!D784+'Diciembre '!D784</f>
        <v>0</v>
      </c>
      <c r="E784" s="31">
        <f>+Enero!E784+Febrero!E784+'Marzo '!E784+'Abril '!E784+'Mayo '!E784+Junio!E784+Julio!E784+Agosto!E784+Septiembre!E784+'Octubre '!E784+Noviembre!E784+'Diciembre '!E784</f>
        <v>0</v>
      </c>
      <c r="F784" s="32"/>
      <c r="G784" s="32"/>
      <c r="H784" s="33"/>
      <c r="I784" s="34"/>
      <c r="J784" s="32"/>
      <c r="K784" s="35"/>
    </row>
    <row r="785" spans="1:11" s="3" customFormat="1" x14ac:dyDescent="0.2">
      <c r="A785" s="29" t="s">
        <v>1490</v>
      </c>
      <c r="B785" s="30" t="s">
        <v>1491</v>
      </c>
      <c r="C785" s="190">
        <f t="shared" si="12"/>
        <v>0</v>
      </c>
      <c r="D785" s="31">
        <f>+Enero!D785+Febrero!D785+'Marzo '!D785+'Abril '!D785+'Mayo '!D785+Junio!D785+Julio!D785+Agosto!D785+Septiembre!D785+'Octubre '!D785+Noviembre!D785+'Diciembre '!D785</f>
        <v>0</v>
      </c>
      <c r="E785" s="31">
        <f>+Enero!E785+Febrero!E785+'Marzo '!E785+'Abril '!E785+'Mayo '!E785+Junio!E785+Julio!E785+Agosto!E785+Septiembre!E785+'Octubre '!E785+Noviembre!E785+'Diciembre '!E785</f>
        <v>0</v>
      </c>
      <c r="F785" s="32"/>
      <c r="G785" s="32"/>
      <c r="H785" s="33"/>
      <c r="I785" s="34"/>
      <c r="J785" s="32"/>
      <c r="K785" s="35"/>
    </row>
    <row r="786" spans="1:11" s="3" customFormat="1" x14ac:dyDescent="0.2">
      <c r="A786" s="29" t="s">
        <v>1492</v>
      </c>
      <c r="B786" s="30" t="s">
        <v>1493</v>
      </c>
      <c r="C786" s="190">
        <f t="shared" si="12"/>
        <v>0</v>
      </c>
      <c r="D786" s="31">
        <f>+Enero!D786+Febrero!D786+'Marzo '!D786+'Abril '!D786+'Mayo '!D786+Junio!D786+Julio!D786+Agosto!D786+Septiembre!D786+'Octubre '!D786+Noviembre!D786+'Diciembre '!D786</f>
        <v>0</v>
      </c>
      <c r="E786" s="31">
        <f>+Enero!E786+Febrero!E786+'Marzo '!E786+'Abril '!E786+'Mayo '!E786+Junio!E786+Julio!E786+Agosto!E786+Septiembre!E786+'Octubre '!E786+Noviembre!E786+'Diciembre '!E786</f>
        <v>0</v>
      </c>
      <c r="F786" s="32"/>
      <c r="G786" s="32"/>
      <c r="H786" s="33"/>
      <c r="I786" s="34"/>
      <c r="J786" s="32"/>
      <c r="K786" s="35"/>
    </row>
    <row r="787" spans="1:11" s="3" customFormat="1" ht="23.25" x14ac:dyDescent="0.2">
      <c r="A787" s="29" t="s">
        <v>1494</v>
      </c>
      <c r="B787" s="30" t="s">
        <v>1495</v>
      </c>
      <c r="C787" s="190">
        <f t="shared" si="12"/>
        <v>0</v>
      </c>
      <c r="D787" s="31">
        <f>+Enero!D787+Febrero!D787+'Marzo '!D787+'Abril '!D787+'Mayo '!D787+Junio!D787+Julio!D787+Agosto!D787+Septiembre!D787+'Octubre '!D787+Noviembre!D787+'Diciembre '!D787</f>
        <v>0</v>
      </c>
      <c r="E787" s="31">
        <f>+Enero!E787+Febrero!E787+'Marzo '!E787+'Abril '!E787+'Mayo '!E787+Junio!E787+Julio!E787+Agosto!E787+Septiembre!E787+'Octubre '!E787+Noviembre!E787+'Diciembre '!E787</f>
        <v>0</v>
      </c>
      <c r="F787" s="32"/>
      <c r="G787" s="32"/>
      <c r="H787" s="33"/>
      <c r="I787" s="34"/>
      <c r="J787" s="32"/>
      <c r="K787" s="35"/>
    </row>
    <row r="788" spans="1:11" s="3" customFormat="1" ht="23.25" x14ac:dyDescent="0.2">
      <c r="A788" s="29" t="s">
        <v>1496</v>
      </c>
      <c r="B788" s="30" t="s">
        <v>1497</v>
      </c>
      <c r="C788" s="190">
        <f t="shared" si="12"/>
        <v>0</v>
      </c>
      <c r="D788" s="31">
        <f>+Enero!D788+Febrero!D788+'Marzo '!D788+'Abril '!D788+'Mayo '!D788+Junio!D788+Julio!D788+Agosto!D788+Septiembre!D788+'Octubre '!D788+Noviembre!D788+'Diciembre '!D788</f>
        <v>0</v>
      </c>
      <c r="E788" s="31">
        <f>+Enero!E788+Febrero!E788+'Marzo '!E788+'Abril '!E788+'Mayo '!E788+Junio!E788+Julio!E788+Agosto!E788+Septiembre!E788+'Octubre '!E788+Noviembre!E788+'Diciembre '!E788</f>
        <v>0</v>
      </c>
      <c r="F788" s="32"/>
      <c r="G788" s="32"/>
      <c r="H788" s="33"/>
      <c r="I788" s="34"/>
      <c r="J788" s="32"/>
      <c r="K788" s="35"/>
    </row>
    <row r="789" spans="1:11" s="3" customFormat="1" ht="23.25" x14ac:dyDescent="0.2">
      <c r="A789" s="29" t="s">
        <v>1498</v>
      </c>
      <c r="B789" s="30" t="s">
        <v>1499</v>
      </c>
      <c r="C789" s="190">
        <f t="shared" si="12"/>
        <v>0</v>
      </c>
      <c r="D789" s="31">
        <f>+Enero!D789+Febrero!D789+'Marzo '!D789+'Abril '!D789+'Mayo '!D789+Junio!D789+Julio!D789+Agosto!D789+Septiembre!D789+'Octubre '!D789+Noviembre!D789+'Diciembre '!D789</f>
        <v>0</v>
      </c>
      <c r="E789" s="31">
        <f>+Enero!E789+Febrero!E789+'Marzo '!E789+'Abril '!E789+'Mayo '!E789+Junio!E789+Julio!E789+Agosto!E789+Septiembre!E789+'Octubre '!E789+Noviembre!E789+'Diciembre '!E789</f>
        <v>0</v>
      </c>
      <c r="F789" s="32"/>
      <c r="G789" s="32"/>
      <c r="H789" s="33"/>
      <c r="I789" s="34"/>
      <c r="J789" s="32"/>
      <c r="K789" s="35"/>
    </row>
    <row r="790" spans="1:11" s="3" customFormat="1" ht="34.5" x14ac:dyDescent="0.2">
      <c r="A790" s="29" t="s">
        <v>1500</v>
      </c>
      <c r="B790" s="30" t="s">
        <v>1501</v>
      </c>
      <c r="C790" s="190">
        <f t="shared" si="12"/>
        <v>0</v>
      </c>
      <c r="D790" s="31">
        <f>+Enero!D790+Febrero!D790+'Marzo '!D790+'Abril '!D790+'Mayo '!D790+Junio!D790+Julio!D790+Agosto!D790+Septiembre!D790+'Octubre '!D790+Noviembre!D790+'Diciembre '!D790</f>
        <v>0</v>
      </c>
      <c r="E790" s="31">
        <f>+Enero!E790+Febrero!E790+'Marzo '!E790+'Abril '!E790+'Mayo '!E790+Junio!E790+Julio!E790+Agosto!E790+Septiembre!E790+'Octubre '!E790+Noviembre!E790+'Diciembre '!E790</f>
        <v>0</v>
      </c>
      <c r="F790" s="32"/>
      <c r="G790" s="32"/>
      <c r="H790" s="33"/>
      <c r="I790" s="34"/>
      <c r="J790" s="32"/>
      <c r="K790" s="35"/>
    </row>
    <row r="791" spans="1:11" s="3" customFormat="1" x14ac:dyDescent="0.2">
      <c r="A791" s="29" t="s">
        <v>1502</v>
      </c>
      <c r="B791" s="30" t="s">
        <v>1503</v>
      </c>
      <c r="C791" s="190">
        <f t="shared" si="12"/>
        <v>0</v>
      </c>
      <c r="D791" s="31">
        <f>+Enero!D791+Febrero!D791+'Marzo '!D791+'Abril '!D791+'Mayo '!D791+Junio!D791+Julio!D791+Agosto!D791+Septiembre!D791+'Octubre '!D791+Noviembre!D791+'Diciembre '!D791</f>
        <v>0</v>
      </c>
      <c r="E791" s="31">
        <f>+Enero!E791+Febrero!E791+'Marzo '!E791+'Abril '!E791+'Mayo '!E791+Junio!E791+Julio!E791+Agosto!E791+Septiembre!E791+'Octubre '!E791+Noviembre!E791+'Diciembre '!E791</f>
        <v>0</v>
      </c>
      <c r="F791" s="32"/>
      <c r="G791" s="32"/>
      <c r="H791" s="33"/>
      <c r="I791" s="34"/>
      <c r="J791" s="32"/>
      <c r="K791" s="35"/>
    </row>
    <row r="792" spans="1:11" s="3" customFormat="1" x14ac:dyDescent="0.2">
      <c r="A792" s="29" t="s">
        <v>1504</v>
      </c>
      <c r="B792" s="30" t="s">
        <v>1505</v>
      </c>
      <c r="C792" s="190">
        <f t="shared" si="12"/>
        <v>0</v>
      </c>
      <c r="D792" s="31">
        <f>+Enero!D792+Febrero!D792+'Marzo '!D792+'Abril '!D792+'Mayo '!D792+Junio!D792+Julio!D792+Agosto!D792+Septiembre!D792+'Octubre '!D792+Noviembre!D792+'Diciembre '!D792</f>
        <v>0</v>
      </c>
      <c r="E792" s="31">
        <f>+Enero!E792+Febrero!E792+'Marzo '!E792+'Abril '!E792+'Mayo '!E792+Junio!E792+Julio!E792+Agosto!E792+Septiembre!E792+'Octubre '!E792+Noviembre!E792+'Diciembre '!E792</f>
        <v>0</v>
      </c>
      <c r="F792" s="32"/>
      <c r="G792" s="32"/>
      <c r="H792" s="33"/>
      <c r="I792" s="34"/>
      <c r="J792" s="32"/>
      <c r="K792" s="35"/>
    </row>
    <row r="793" spans="1:11" s="3" customFormat="1" x14ac:dyDescent="0.2">
      <c r="A793" s="29" t="s">
        <v>1506</v>
      </c>
      <c r="B793" s="36" t="s">
        <v>1507</v>
      </c>
      <c r="C793" s="191">
        <f t="shared" si="12"/>
        <v>0</v>
      </c>
      <c r="D793" s="31">
        <f>+Enero!D793+Febrero!D793+'Marzo '!D793+'Abril '!D793+'Mayo '!D793+Junio!D793+Julio!D793+Agosto!D793+Septiembre!D793+'Octubre '!D793+Noviembre!D793+'Diciembre '!D793</f>
        <v>0</v>
      </c>
      <c r="E793" s="31">
        <f>+Enero!E793+Febrero!E793+'Marzo '!E793+'Abril '!E793+'Mayo '!E793+Junio!E793+Julio!E793+Agosto!E793+Septiembre!E793+'Octubre '!E793+Noviembre!E793+'Diciembre '!E793</f>
        <v>0</v>
      </c>
      <c r="F793" s="32"/>
      <c r="G793" s="32"/>
      <c r="H793" s="33"/>
      <c r="I793" s="34"/>
      <c r="J793" s="32"/>
      <c r="K793" s="35"/>
    </row>
    <row r="794" spans="1:11" s="3" customFormat="1" x14ac:dyDescent="0.2">
      <c r="A794" s="59"/>
      <c r="B794" s="84" t="s">
        <v>1508</v>
      </c>
      <c r="C794" s="199">
        <f t="shared" si="12"/>
        <v>0</v>
      </c>
      <c r="D794" s="52">
        <f>+Enero!D794+Febrero!D794+'Marzo '!D794+'Abril '!D794+'Mayo '!D794+Junio!D794+Julio!D794+Agosto!D794+Septiembre!D794+'Octubre '!D794+Noviembre!D794+'Diciembre '!D794</f>
        <v>0</v>
      </c>
      <c r="E794" s="52">
        <f>+Enero!E794+Febrero!E794+'Marzo '!E794+'Abril '!E794+'Mayo '!E794+Junio!E794+Julio!E794+Agosto!E794+Septiembre!E794+'Octubre '!E794+Noviembre!E794+'Diciembre '!E794</f>
        <v>0</v>
      </c>
      <c r="F794" s="53"/>
      <c r="G794" s="53"/>
      <c r="H794" s="54"/>
      <c r="I794" s="55"/>
      <c r="J794" s="53"/>
      <c r="K794" s="56"/>
    </row>
    <row r="795" spans="1:11" s="3" customFormat="1" x14ac:dyDescent="0.2">
      <c r="A795" s="29" t="s">
        <v>1509</v>
      </c>
      <c r="B795" s="30" t="s">
        <v>1510</v>
      </c>
      <c r="C795" s="190">
        <f t="shared" si="12"/>
        <v>0</v>
      </c>
      <c r="D795" s="31">
        <f>+Enero!D795+Febrero!D795+'Marzo '!D795+'Abril '!D795+'Mayo '!D795+Junio!D795+Julio!D795+Agosto!D795+Septiembre!D795+'Octubre '!D795+Noviembre!D795+'Diciembre '!D795</f>
        <v>0</v>
      </c>
      <c r="E795" s="31">
        <f>+Enero!E795+Febrero!E795+'Marzo '!E795+'Abril '!E795+'Mayo '!E795+Junio!E795+Julio!E795+Agosto!E795+Septiembre!E795+'Octubre '!E795+Noviembre!E795+'Diciembre '!E795</f>
        <v>0</v>
      </c>
      <c r="F795" s="32"/>
      <c r="G795" s="32"/>
      <c r="H795" s="33"/>
      <c r="I795" s="34"/>
      <c r="J795" s="32"/>
      <c r="K795" s="35"/>
    </row>
    <row r="796" spans="1:11" s="3" customFormat="1" x14ac:dyDescent="0.2">
      <c r="A796" s="29" t="s">
        <v>1511</v>
      </c>
      <c r="B796" s="30" t="s">
        <v>1512</v>
      </c>
      <c r="C796" s="190">
        <f t="shared" si="12"/>
        <v>0</v>
      </c>
      <c r="D796" s="31">
        <f>+Enero!D796+Febrero!D796+'Marzo '!D796+'Abril '!D796+'Mayo '!D796+Junio!D796+Julio!D796+Agosto!D796+Septiembre!D796+'Octubre '!D796+Noviembre!D796+'Diciembre '!D796</f>
        <v>0</v>
      </c>
      <c r="E796" s="31">
        <f>+Enero!E796+Febrero!E796+'Marzo '!E796+'Abril '!E796+'Mayo '!E796+Junio!E796+Julio!E796+Agosto!E796+Septiembre!E796+'Octubre '!E796+Noviembre!E796+'Diciembre '!E796</f>
        <v>0</v>
      </c>
      <c r="F796" s="32"/>
      <c r="G796" s="32"/>
      <c r="H796" s="33"/>
      <c r="I796" s="34"/>
      <c r="J796" s="32"/>
      <c r="K796" s="35"/>
    </row>
    <row r="797" spans="1:11" s="3" customFormat="1" x14ac:dyDescent="0.2">
      <c r="A797" s="29" t="s">
        <v>1513</v>
      </c>
      <c r="B797" s="30" t="s">
        <v>1514</v>
      </c>
      <c r="C797" s="190">
        <f t="shared" si="12"/>
        <v>0</v>
      </c>
      <c r="D797" s="31">
        <f>+Enero!D797+Febrero!D797+'Marzo '!D797+'Abril '!D797+'Mayo '!D797+Junio!D797+Julio!D797+Agosto!D797+Septiembre!D797+'Octubre '!D797+Noviembre!D797+'Diciembre '!D797</f>
        <v>0</v>
      </c>
      <c r="E797" s="31">
        <f>+Enero!E797+Febrero!E797+'Marzo '!E797+'Abril '!E797+'Mayo '!E797+Junio!E797+Julio!E797+Agosto!E797+Septiembre!E797+'Octubre '!E797+Noviembre!E797+'Diciembre '!E797</f>
        <v>0</v>
      </c>
      <c r="F797" s="32"/>
      <c r="G797" s="32"/>
      <c r="H797" s="33"/>
      <c r="I797" s="34"/>
      <c r="J797" s="32"/>
      <c r="K797" s="35"/>
    </row>
    <row r="798" spans="1:11" s="3" customFormat="1" x14ac:dyDescent="0.2">
      <c r="A798" s="29" t="s">
        <v>1515</v>
      </c>
      <c r="B798" s="30" t="s">
        <v>1516</v>
      </c>
      <c r="C798" s="190">
        <f t="shared" si="12"/>
        <v>0</v>
      </c>
      <c r="D798" s="31">
        <f>+Enero!D798+Febrero!D798+'Marzo '!D798+'Abril '!D798+'Mayo '!D798+Junio!D798+Julio!D798+Agosto!D798+Septiembre!D798+'Octubre '!D798+Noviembre!D798+'Diciembre '!D798</f>
        <v>0</v>
      </c>
      <c r="E798" s="31">
        <f>+Enero!E798+Febrero!E798+'Marzo '!E798+'Abril '!E798+'Mayo '!E798+Junio!E798+Julio!E798+Agosto!E798+Septiembre!E798+'Octubre '!E798+Noviembre!E798+'Diciembre '!E798</f>
        <v>0</v>
      </c>
      <c r="F798" s="32"/>
      <c r="G798" s="32"/>
      <c r="H798" s="33"/>
      <c r="I798" s="34"/>
      <c r="J798" s="32"/>
      <c r="K798" s="35"/>
    </row>
    <row r="799" spans="1:11" s="3" customFormat="1" x14ac:dyDescent="0.2">
      <c r="A799" s="29" t="s">
        <v>1517</v>
      </c>
      <c r="B799" s="30" t="s">
        <v>1518</v>
      </c>
      <c r="C799" s="190">
        <f t="shared" si="12"/>
        <v>0</v>
      </c>
      <c r="D799" s="31">
        <f>+Enero!D799+Febrero!D799+'Marzo '!D799+'Abril '!D799+'Mayo '!D799+Junio!D799+Julio!D799+Agosto!D799+Septiembre!D799+'Octubre '!D799+Noviembre!D799+'Diciembre '!D799</f>
        <v>0</v>
      </c>
      <c r="E799" s="31">
        <f>+Enero!E799+Febrero!E799+'Marzo '!E799+'Abril '!E799+'Mayo '!E799+Junio!E799+Julio!E799+Agosto!E799+Septiembre!E799+'Octubre '!E799+Noviembre!E799+'Diciembre '!E799</f>
        <v>0</v>
      </c>
      <c r="F799" s="32"/>
      <c r="G799" s="32"/>
      <c r="H799" s="33"/>
      <c r="I799" s="34"/>
      <c r="J799" s="32"/>
      <c r="K799" s="35"/>
    </row>
    <row r="800" spans="1:11" s="3" customFormat="1" x14ac:dyDescent="0.2">
      <c r="A800" s="29" t="s">
        <v>1519</v>
      </c>
      <c r="B800" s="30" t="s">
        <v>1520</v>
      </c>
      <c r="C800" s="190">
        <f t="shared" si="12"/>
        <v>0</v>
      </c>
      <c r="D800" s="31">
        <f>+Enero!D800+Febrero!D800+'Marzo '!D800+'Abril '!D800+'Mayo '!D800+Junio!D800+Julio!D800+Agosto!D800+Septiembre!D800+'Octubre '!D800+Noviembre!D800+'Diciembre '!D800</f>
        <v>0</v>
      </c>
      <c r="E800" s="31">
        <f>+Enero!E800+Febrero!E800+'Marzo '!E800+'Abril '!E800+'Mayo '!E800+Junio!E800+Julio!E800+Agosto!E800+Septiembre!E800+'Octubre '!E800+Noviembre!E800+'Diciembre '!E800</f>
        <v>0</v>
      </c>
      <c r="F800" s="32"/>
      <c r="G800" s="32"/>
      <c r="H800" s="33"/>
      <c r="I800" s="34"/>
      <c r="J800" s="32"/>
      <c r="K800" s="35"/>
    </row>
    <row r="801" spans="1:11" s="3" customFormat="1" x14ac:dyDescent="0.2">
      <c r="A801" s="29" t="s">
        <v>1521</v>
      </c>
      <c r="B801" s="30" t="s">
        <v>1522</v>
      </c>
      <c r="C801" s="190">
        <f t="shared" si="12"/>
        <v>0</v>
      </c>
      <c r="D801" s="31">
        <f>+Enero!D801+Febrero!D801+'Marzo '!D801+'Abril '!D801+'Mayo '!D801+Junio!D801+Julio!D801+Agosto!D801+Septiembre!D801+'Octubre '!D801+Noviembre!D801+'Diciembre '!D801</f>
        <v>0</v>
      </c>
      <c r="E801" s="31">
        <f>+Enero!E801+Febrero!E801+'Marzo '!E801+'Abril '!E801+'Mayo '!E801+Junio!E801+Julio!E801+Agosto!E801+Septiembre!E801+'Octubre '!E801+Noviembre!E801+'Diciembre '!E801</f>
        <v>0</v>
      </c>
      <c r="F801" s="32"/>
      <c r="G801" s="32"/>
      <c r="H801" s="33"/>
      <c r="I801" s="34"/>
      <c r="J801" s="32"/>
      <c r="K801" s="35"/>
    </row>
    <row r="802" spans="1:11" s="3" customFormat="1" x14ac:dyDescent="0.2">
      <c r="A802" s="29" t="s">
        <v>1523</v>
      </c>
      <c r="B802" s="36" t="s">
        <v>1524</v>
      </c>
      <c r="C802" s="191">
        <f t="shared" si="12"/>
        <v>0</v>
      </c>
      <c r="D802" s="31">
        <f>+Enero!D802+Febrero!D802+'Marzo '!D802+'Abril '!D802+'Mayo '!D802+Junio!D802+Julio!D802+Agosto!D802+Septiembre!D802+'Octubre '!D802+Noviembre!D802+'Diciembre '!D802</f>
        <v>0</v>
      </c>
      <c r="E802" s="31">
        <f>+Enero!E802+Febrero!E802+'Marzo '!E802+'Abril '!E802+'Mayo '!E802+Junio!E802+Julio!E802+Agosto!E802+Septiembre!E802+'Octubre '!E802+Noviembre!E802+'Diciembre '!E802</f>
        <v>0</v>
      </c>
      <c r="F802" s="32"/>
      <c r="G802" s="32"/>
      <c r="H802" s="33"/>
      <c r="I802" s="34"/>
      <c r="J802" s="32"/>
      <c r="K802" s="35"/>
    </row>
    <row r="803" spans="1:11" s="3" customFormat="1" ht="17.25" customHeight="1" x14ac:dyDescent="0.2">
      <c r="A803" s="59"/>
      <c r="B803" s="79" t="s">
        <v>1525</v>
      </c>
      <c r="C803" s="199">
        <f t="shared" si="12"/>
        <v>0</v>
      </c>
      <c r="D803" s="85">
        <f>+Enero!D803+Febrero!D803+'Marzo '!D803+'Abril '!D803+'Mayo '!D803+Junio!D803+Julio!D803+Agosto!D803+Septiembre!D803+'Octubre '!D803+Noviembre!D803+'Diciembre '!D803</f>
        <v>0</v>
      </c>
      <c r="E803" s="52">
        <f>+Enero!E803+Febrero!E803+'Marzo '!E803+'Abril '!E803+'Mayo '!E803+Junio!E803+Julio!E803+Agosto!E803+Septiembre!E803+'Octubre '!E803+Noviembre!E803+'Diciembre '!E803</f>
        <v>0</v>
      </c>
      <c r="F803" s="53"/>
      <c r="G803" s="53"/>
      <c r="H803" s="54"/>
      <c r="I803" s="55"/>
      <c r="J803" s="53"/>
      <c r="K803" s="56"/>
    </row>
    <row r="804" spans="1:11" s="3" customFormat="1" ht="15.75" customHeight="1" x14ac:dyDescent="0.2">
      <c r="A804" s="59"/>
      <c r="B804" s="71" t="s">
        <v>1526</v>
      </c>
      <c r="C804" s="202">
        <f t="shared" si="12"/>
        <v>0</v>
      </c>
      <c r="D804" s="85">
        <f>+Enero!D804+Febrero!D804+'Marzo '!D804+'Abril '!D804+'Mayo '!D804+Junio!D804+Julio!D804+Agosto!D804+Septiembre!D804+'Octubre '!D804+Noviembre!D804+'Diciembre '!D804</f>
        <v>0</v>
      </c>
      <c r="E804" s="85">
        <f>+Enero!E804+Febrero!E804+'Marzo '!E804+'Abril '!E804+'Mayo '!E804+Junio!E804+Julio!E804+Agosto!E804+Septiembre!E804+'Octubre '!E804+Noviembre!E804+'Diciembre '!E804</f>
        <v>0</v>
      </c>
      <c r="F804" s="53"/>
      <c r="G804" s="53"/>
      <c r="H804" s="54"/>
      <c r="I804" s="55"/>
      <c r="J804" s="53"/>
      <c r="K804" s="56"/>
    </row>
    <row r="805" spans="1:11" s="3" customFormat="1" ht="12.75" customHeight="1" x14ac:dyDescent="0.2">
      <c r="A805" s="29" t="s">
        <v>1527</v>
      </c>
      <c r="B805" s="86" t="s">
        <v>1528</v>
      </c>
      <c r="C805" s="190">
        <f t="shared" si="12"/>
        <v>0</v>
      </c>
      <c r="D805" s="31">
        <f>+Enero!D805+Febrero!D805+'Marzo '!D805+'Abril '!D805+'Mayo '!D805+Junio!D805+Julio!D805+Agosto!D805+Septiembre!D805+'Octubre '!D805+Noviembre!D805+'Diciembre '!D805</f>
        <v>0</v>
      </c>
      <c r="E805" s="31">
        <f>+Enero!E805+Febrero!E805+'Marzo '!E805+'Abril '!E805+'Mayo '!E805+Junio!E805+Julio!E805+Agosto!E805+Septiembre!E805+'Octubre '!E805+Noviembre!E805+'Diciembre '!E805</f>
        <v>0</v>
      </c>
      <c r="F805" s="32"/>
      <c r="G805" s="32"/>
      <c r="H805" s="33"/>
      <c r="I805" s="34"/>
      <c r="J805" s="32"/>
      <c r="K805" s="35"/>
    </row>
    <row r="806" spans="1:11" s="3" customFormat="1" ht="34.5" x14ac:dyDescent="0.2">
      <c r="A806" s="29" t="s">
        <v>1529</v>
      </c>
      <c r="B806" s="86" t="s">
        <v>1530</v>
      </c>
      <c r="C806" s="191">
        <f t="shared" si="12"/>
        <v>0</v>
      </c>
      <c r="D806" s="87">
        <f>+Enero!D806+Febrero!D806+'Marzo '!D806+'Abril '!D806+'Mayo '!D806+Junio!D806+Julio!D806+Agosto!D806+Septiembre!D806+'Octubre '!D806+Noviembre!D806+'Diciembre '!D806</f>
        <v>0</v>
      </c>
      <c r="E806" s="87">
        <f>+Enero!E806+Febrero!E806+'Marzo '!E806+'Abril '!E806+'Mayo '!E806+Junio!E806+Julio!E806+Agosto!E806+Septiembre!E806+'Octubre '!E806+Noviembre!E806+'Diciembre '!E806</f>
        <v>0</v>
      </c>
      <c r="F806" s="88"/>
      <c r="G806" s="88"/>
      <c r="H806" s="89"/>
      <c r="I806" s="90"/>
      <c r="J806" s="88"/>
      <c r="K806" s="91"/>
    </row>
    <row r="807" spans="1:11" s="3" customFormat="1" ht="23.25" x14ac:dyDescent="0.2">
      <c r="A807" s="64" t="s">
        <v>1531</v>
      </c>
      <c r="B807" s="92" t="s">
        <v>1532</v>
      </c>
      <c r="C807" s="191">
        <f t="shared" si="12"/>
        <v>0</v>
      </c>
      <c r="D807" s="87">
        <f>+Enero!D807+Febrero!D807+'Marzo '!D807+'Abril '!D807+'Mayo '!D807+Junio!D807+Julio!D807+Agosto!D807+Septiembre!D807+'Octubre '!D807+Noviembre!D807+'Diciembre '!D807</f>
        <v>0</v>
      </c>
      <c r="E807" s="87">
        <f>+Enero!E807+Febrero!E807+'Marzo '!E807+'Abril '!E807+'Mayo '!E807+Junio!E807+Julio!E807+Agosto!E807+Septiembre!E807+'Octubre '!E807+Noviembre!E807+'Diciembre '!E807</f>
        <v>0</v>
      </c>
      <c r="F807" s="88"/>
      <c r="G807" s="88"/>
      <c r="H807" s="89"/>
      <c r="I807" s="90"/>
      <c r="J807" s="88"/>
      <c r="K807" s="91"/>
    </row>
    <row r="808" spans="1:11" s="3" customFormat="1" ht="23.25" x14ac:dyDescent="0.2">
      <c r="A808" s="64" t="s">
        <v>1533</v>
      </c>
      <c r="B808" s="92" t="s">
        <v>1534</v>
      </c>
      <c r="C808" s="191">
        <f t="shared" si="12"/>
        <v>0</v>
      </c>
      <c r="D808" s="87">
        <f>+Enero!D808+Febrero!D808+'Marzo '!D808+'Abril '!D808+'Mayo '!D808+Junio!D808+Julio!D808+Agosto!D808+Septiembre!D808+'Octubre '!D808+Noviembre!D808+'Diciembre '!D808</f>
        <v>0</v>
      </c>
      <c r="E808" s="87">
        <f>+Enero!E808+Febrero!E808+'Marzo '!E808+'Abril '!E808+'Mayo '!E808+Junio!E808+Julio!E808+Agosto!E808+Septiembre!E808+'Octubre '!E808+Noviembre!E808+'Diciembre '!E808</f>
        <v>0</v>
      </c>
      <c r="F808" s="88"/>
      <c r="G808" s="88"/>
      <c r="H808" s="89"/>
      <c r="I808" s="90"/>
      <c r="J808" s="88"/>
      <c r="K808" s="91"/>
    </row>
    <row r="809" spans="1:11" s="3" customFormat="1" x14ac:dyDescent="0.2">
      <c r="A809" s="64" t="s">
        <v>1535</v>
      </c>
      <c r="B809" s="92" t="s">
        <v>1536</v>
      </c>
      <c r="C809" s="191">
        <f t="shared" si="12"/>
        <v>0</v>
      </c>
      <c r="D809" s="87">
        <f>+Enero!D809+Febrero!D809+'Marzo '!D809+'Abril '!D809+'Mayo '!D809+Junio!D809+Julio!D809+Agosto!D809+Septiembre!D809+'Octubre '!D809+Noviembre!D809+'Diciembre '!D809</f>
        <v>0</v>
      </c>
      <c r="E809" s="87">
        <f>+Enero!E809+Febrero!E809+'Marzo '!E809+'Abril '!E809+'Mayo '!E809+Junio!E809+Julio!E809+Agosto!E809+Septiembre!E809+'Octubre '!E809+Noviembre!E809+'Diciembre '!E809</f>
        <v>0</v>
      </c>
      <c r="F809" s="88"/>
      <c r="G809" s="88"/>
      <c r="H809" s="89"/>
      <c r="I809" s="90"/>
      <c r="J809" s="88"/>
      <c r="K809" s="91"/>
    </row>
    <row r="810" spans="1:11" s="3" customFormat="1" ht="22.5" customHeight="1" x14ac:dyDescent="0.2">
      <c r="A810" s="93" t="s">
        <v>1537</v>
      </c>
      <c r="B810" s="94" t="s">
        <v>1538</v>
      </c>
      <c r="C810" s="191">
        <f t="shared" si="12"/>
        <v>0</v>
      </c>
      <c r="D810" s="87">
        <f>+Enero!D810+Febrero!D810+'Marzo '!D810+'Abril '!D810+'Mayo '!D810+Junio!D810+Julio!D810+Agosto!D810+Septiembre!D810+'Octubre '!D810+Noviembre!D810+'Diciembre '!D810</f>
        <v>0</v>
      </c>
      <c r="E810" s="87">
        <f>+Enero!E810+Febrero!E810+'Marzo '!E810+'Abril '!E810+'Mayo '!E810+Junio!E810+Julio!E810+Agosto!E810+Septiembre!E810+'Octubre '!E810+Noviembre!E810+'Diciembre '!E810</f>
        <v>0</v>
      </c>
      <c r="F810" s="88"/>
      <c r="G810" s="88"/>
      <c r="H810" s="89"/>
      <c r="I810" s="90"/>
      <c r="J810" s="88"/>
      <c r="K810" s="91"/>
    </row>
    <row r="811" spans="1:11" s="3" customFormat="1" x14ac:dyDescent="0.2">
      <c r="A811" s="95"/>
      <c r="B811" s="96" t="s">
        <v>1539</v>
      </c>
      <c r="C811" s="209">
        <f t="shared" si="12"/>
        <v>0</v>
      </c>
      <c r="D811" s="97">
        <f>+Enero!D811+Febrero!D811+'Marzo '!D811+'Abril '!D811+'Mayo '!D811+Junio!D811+Julio!D811+Agosto!D811+Septiembre!D811+'Octubre '!D811+Noviembre!D811+'Diciembre '!D811</f>
        <v>0</v>
      </c>
      <c r="E811" s="97">
        <f>+Enero!E811+Febrero!E811+'Marzo '!E811+'Abril '!E811+'Mayo '!E811+Junio!E811+Julio!E811+Agosto!E811+Septiembre!E811+'Octubre '!E811+Noviembre!E811+'Diciembre '!E811</f>
        <v>0</v>
      </c>
      <c r="F811" s="98">
        <f t="shared" ref="F811:K811" si="13">SUM(F812:F881)</f>
        <v>0</v>
      </c>
      <c r="G811" s="98">
        <f t="shared" si="13"/>
        <v>0</v>
      </c>
      <c r="H811" s="97">
        <f t="shared" si="13"/>
        <v>0</v>
      </c>
      <c r="I811" s="99">
        <f t="shared" si="13"/>
        <v>0</v>
      </c>
      <c r="J811" s="98">
        <f t="shared" si="13"/>
        <v>0</v>
      </c>
      <c r="K811" s="100">
        <f t="shared" si="13"/>
        <v>0</v>
      </c>
    </row>
    <row r="812" spans="1:11" s="3" customFormat="1" x14ac:dyDescent="0.2">
      <c r="A812" s="29" t="s">
        <v>1540</v>
      </c>
      <c r="B812" s="30" t="s">
        <v>1541</v>
      </c>
      <c r="C812" s="205">
        <f t="shared" si="12"/>
        <v>0</v>
      </c>
      <c r="D812" s="101">
        <f>+Enero!D812+Febrero!D812+'Marzo '!D812+'Abril '!D812+'Mayo '!D812+Junio!D812+Julio!D812+Agosto!D812+Septiembre!D812+'Octubre '!D812+Noviembre!D812+'Diciembre '!D812</f>
        <v>0</v>
      </c>
      <c r="E812" s="101">
        <f>+Enero!E812+Febrero!E812+'Marzo '!E812+'Abril '!E812+'Mayo '!E812+Junio!E812+Julio!E812+Agosto!E812+Septiembre!E812+'Octubre '!E812+Noviembre!E812+'Diciembre '!E812</f>
        <v>0</v>
      </c>
      <c r="F812" s="102">
        <f>+G812+H812</f>
        <v>0</v>
      </c>
      <c r="G812" s="103"/>
      <c r="H812" s="104"/>
      <c r="I812" s="105"/>
      <c r="J812" s="103"/>
      <c r="K812" s="106"/>
    </row>
    <row r="813" spans="1:11" s="3" customFormat="1" x14ac:dyDescent="0.2">
      <c r="A813" s="29" t="s">
        <v>1542</v>
      </c>
      <c r="B813" s="30" t="s">
        <v>1543</v>
      </c>
      <c r="C813" s="190">
        <f t="shared" si="12"/>
        <v>0</v>
      </c>
      <c r="D813" s="31">
        <f>+Enero!D813+Febrero!D813+'Marzo '!D813+'Abril '!D813+'Mayo '!D813+Junio!D813+Julio!D813+Agosto!D813+Septiembre!D813+'Octubre '!D813+Noviembre!D813+'Diciembre '!D813</f>
        <v>0</v>
      </c>
      <c r="E813" s="31">
        <f>+Enero!E813+Febrero!E813+'Marzo '!E813+'Abril '!E813+'Mayo '!E813+Junio!E813+Julio!E813+Agosto!E813+Septiembre!E813+'Octubre '!E813+Noviembre!E813+'Diciembre '!E813</f>
        <v>0</v>
      </c>
      <c r="F813" s="107">
        <f t="shared" ref="F813:F876" si="14">+G813+H813</f>
        <v>0</v>
      </c>
      <c r="G813" s="108"/>
      <c r="H813" s="31"/>
      <c r="I813" s="109"/>
      <c r="J813" s="108"/>
      <c r="K813" s="110"/>
    </row>
    <row r="814" spans="1:11" s="3" customFormat="1" x14ac:dyDescent="0.2">
      <c r="A814" s="29" t="s">
        <v>1544</v>
      </c>
      <c r="B814" s="30" t="s">
        <v>1545</v>
      </c>
      <c r="C814" s="190">
        <f t="shared" si="12"/>
        <v>0</v>
      </c>
      <c r="D814" s="31">
        <f>+Enero!D814+Febrero!D814+'Marzo '!D814+'Abril '!D814+'Mayo '!D814+Junio!D814+Julio!D814+Agosto!D814+Septiembre!D814+'Octubre '!D814+Noviembre!D814+'Diciembre '!D814</f>
        <v>0</v>
      </c>
      <c r="E814" s="31">
        <f>+Enero!E814+Febrero!E814+'Marzo '!E814+'Abril '!E814+'Mayo '!E814+Junio!E814+Julio!E814+Agosto!E814+Septiembre!E814+'Octubre '!E814+Noviembre!E814+'Diciembre '!E814</f>
        <v>0</v>
      </c>
      <c r="F814" s="107">
        <f t="shared" si="14"/>
        <v>0</v>
      </c>
      <c r="G814" s="108"/>
      <c r="H814" s="31"/>
      <c r="I814" s="109"/>
      <c r="J814" s="108"/>
      <c r="K814" s="110"/>
    </row>
    <row r="815" spans="1:11" s="3" customFormat="1" x14ac:dyDescent="0.2">
      <c r="A815" s="29" t="s">
        <v>1546</v>
      </c>
      <c r="B815" s="30" t="s">
        <v>1547</v>
      </c>
      <c r="C815" s="190">
        <f t="shared" si="12"/>
        <v>0</v>
      </c>
      <c r="D815" s="31">
        <f>+Enero!D815+Febrero!D815+'Marzo '!D815+'Abril '!D815+'Mayo '!D815+Junio!D815+Julio!D815+Agosto!D815+Septiembre!D815+'Octubre '!D815+Noviembre!D815+'Diciembre '!D815</f>
        <v>0</v>
      </c>
      <c r="E815" s="31">
        <f>+Enero!E815+Febrero!E815+'Marzo '!E815+'Abril '!E815+'Mayo '!E815+Junio!E815+Julio!E815+Agosto!E815+Septiembre!E815+'Octubre '!E815+Noviembre!E815+'Diciembre '!E815</f>
        <v>0</v>
      </c>
      <c r="F815" s="107">
        <f t="shared" si="14"/>
        <v>0</v>
      </c>
      <c r="G815" s="108"/>
      <c r="H815" s="31"/>
      <c r="I815" s="109"/>
      <c r="J815" s="108"/>
      <c r="K815" s="110"/>
    </row>
    <row r="816" spans="1:11" s="3" customFormat="1" x14ac:dyDescent="0.2">
      <c r="A816" s="29" t="s">
        <v>1548</v>
      </c>
      <c r="B816" s="30" t="s">
        <v>1549</v>
      </c>
      <c r="C816" s="190">
        <f t="shared" si="12"/>
        <v>0</v>
      </c>
      <c r="D816" s="31">
        <f>+Enero!D816+Febrero!D816+'Marzo '!D816+'Abril '!D816+'Mayo '!D816+Junio!D816+Julio!D816+Agosto!D816+Septiembre!D816+'Octubre '!D816+Noviembre!D816+'Diciembre '!D816</f>
        <v>0</v>
      </c>
      <c r="E816" s="31">
        <f>+Enero!E816+Febrero!E816+'Marzo '!E816+'Abril '!E816+'Mayo '!E816+Junio!E816+Julio!E816+Agosto!E816+Septiembre!E816+'Octubre '!E816+Noviembre!E816+'Diciembre '!E816</f>
        <v>0</v>
      </c>
      <c r="F816" s="107">
        <f t="shared" si="14"/>
        <v>0</v>
      </c>
      <c r="G816" s="108"/>
      <c r="H816" s="31"/>
      <c r="I816" s="109"/>
      <c r="J816" s="108"/>
      <c r="K816" s="110"/>
    </row>
    <row r="817" spans="1:11" s="3" customFormat="1" x14ac:dyDescent="0.2">
      <c r="A817" s="29" t="s">
        <v>1550</v>
      </c>
      <c r="B817" s="30" t="s">
        <v>1551</v>
      </c>
      <c r="C817" s="190">
        <f t="shared" si="12"/>
        <v>0</v>
      </c>
      <c r="D817" s="31">
        <f>+Enero!D817+Febrero!D817+'Marzo '!D817+'Abril '!D817+'Mayo '!D817+Junio!D817+Julio!D817+Agosto!D817+Septiembre!D817+'Octubre '!D817+Noviembre!D817+'Diciembre '!D817</f>
        <v>0</v>
      </c>
      <c r="E817" s="31">
        <f>+Enero!E817+Febrero!E817+'Marzo '!E817+'Abril '!E817+'Mayo '!E817+Junio!E817+Julio!E817+Agosto!E817+Septiembre!E817+'Octubre '!E817+Noviembre!E817+'Diciembre '!E817</f>
        <v>0</v>
      </c>
      <c r="F817" s="107">
        <f t="shared" si="14"/>
        <v>0</v>
      </c>
      <c r="G817" s="108"/>
      <c r="H817" s="31"/>
      <c r="I817" s="109"/>
      <c r="J817" s="108"/>
      <c r="K817" s="110"/>
    </row>
    <row r="818" spans="1:11" s="3" customFormat="1" x14ac:dyDescent="0.2">
      <c r="A818" s="29" t="s">
        <v>1552</v>
      </c>
      <c r="B818" s="30" t="s">
        <v>1553</v>
      </c>
      <c r="C818" s="190">
        <f t="shared" si="12"/>
        <v>0</v>
      </c>
      <c r="D818" s="31">
        <f>+Enero!D818+Febrero!D818+'Marzo '!D818+'Abril '!D818+'Mayo '!D818+Junio!D818+Julio!D818+Agosto!D818+Septiembre!D818+'Octubre '!D818+Noviembre!D818+'Diciembre '!D818</f>
        <v>0</v>
      </c>
      <c r="E818" s="31">
        <f>+Enero!E818+Febrero!E818+'Marzo '!E818+'Abril '!E818+'Mayo '!E818+Junio!E818+Julio!E818+Agosto!E818+Septiembre!E818+'Octubre '!E818+Noviembre!E818+'Diciembre '!E818</f>
        <v>0</v>
      </c>
      <c r="F818" s="107">
        <f t="shared" si="14"/>
        <v>0</v>
      </c>
      <c r="G818" s="108"/>
      <c r="H818" s="31"/>
      <c r="I818" s="109"/>
      <c r="J818" s="108"/>
      <c r="K818" s="110"/>
    </row>
    <row r="819" spans="1:11" s="3" customFormat="1" x14ac:dyDescent="0.2">
      <c r="A819" s="29" t="s">
        <v>1554</v>
      </c>
      <c r="B819" s="30" t="s">
        <v>1555</v>
      </c>
      <c r="C819" s="190">
        <f t="shared" si="12"/>
        <v>0</v>
      </c>
      <c r="D819" s="31">
        <f>+Enero!D819+Febrero!D819+'Marzo '!D819+'Abril '!D819+'Mayo '!D819+Junio!D819+Julio!D819+Agosto!D819+Septiembre!D819+'Octubre '!D819+Noviembre!D819+'Diciembre '!D819</f>
        <v>0</v>
      </c>
      <c r="E819" s="31">
        <f>+Enero!E819+Febrero!E819+'Marzo '!E819+'Abril '!E819+'Mayo '!E819+Junio!E819+Julio!E819+Agosto!E819+Septiembre!E819+'Octubre '!E819+Noviembre!E819+'Diciembre '!E819</f>
        <v>0</v>
      </c>
      <c r="F819" s="107">
        <f t="shared" si="14"/>
        <v>0</v>
      </c>
      <c r="G819" s="108"/>
      <c r="H819" s="31"/>
      <c r="I819" s="109"/>
      <c r="J819" s="108"/>
      <c r="K819" s="110"/>
    </row>
    <row r="820" spans="1:11" s="3" customFormat="1" x14ac:dyDescent="0.2">
      <c r="A820" s="29" t="s">
        <v>1556</v>
      </c>
      <c r="B820" s="30" t="s">
        <v>1557</v>
      </c>
      <c r="C820" s="190">
        <f t="shared" si="12"/>
        <v>0</v>
      </c>
      <c r="D820" s="31">
        <f>+Enero!D820+Febrero!D820+'Marzo '!D820+'Abril '!D820+'Mayo '!D820+Junio!D820+Julio!D820+Agosto!D820+Septiembre!D820+'Octubre '!D820+Noviembre!D820+'Diciembre '!D820</f>
        <v>0</v>
      </c>
      <c r="E820" s="31">
        <f>+Enero!E820+Febrero!E820+'Marzo '!E820+'Abril '!E820+'Mayo '!E820+Junio!E820+Julio!E820+Agosto!E820+Septiembre!E820+'Octubre '!E820+Noviembre!E820+'Diciembre '!E820</f>
        <v>0</v>
      </c>
      <c r="F820" s="107">
        <f t="shared" si="14"/>
        <v>0</v>
      </c>
      <c r="G820" s="108"/>
      <c r="H820" s="31"/>
      <c r="I820" s="109"/>
      <c r="J820" s="108"/>
      <c r="K820" s="110"/>
    </row>
    <row r="821" spans="1:11" s="3" customFormat="1" x14ac:dyDescent="0.2">
      <c r="A821" s="29" t="s">
        <v>1558</v>
      </c>
      <c r="B821" s="30" t="s">
        <v>1559</v>
      </c>
      <c r="C821" s="190">
        <f t="shared" si="12"/>
        <v>0</v>
      </c>
      <c r="D821" s="31">
        <f>+Enero!D821+Febrero!D821+'Marzo '!D821+'Abril '!D821+'Mayo '!D821+Junio!D821+Julio!D821+Agosto!D821+Septiembre!D821+'Octubre '!D821+Noviembre!D821+'Diciembre '!D821</f>
        <v>0</v>
      </c>
      <c r="E821" s="31">
        <f>+Enero!E821+Febrero!E821+'Marzo '!E821+'Abril '!E821+'Mayo '!E821+Junio!E821+Julio!E821+Agosto!E821+Septiembre!E821+'Octubre '!E821+Noviembre!E821+'Diciembre '!E821</f>
        <v>0</v>
      </c>
      <c r="F821" s="107">
        <f t="shared" si="14"/>
        <v>0</v>
      </c>
      <c r="G821" s="108"/>
      <c r="H821" s="31"/>
      <c r="I821" s="109"/>
      <c r="J821" s="108"/>
      <c r="K821" s="110"/>
    </row>
    <row r="822" spans="1:11" s="3" customFormat="1" x14ac:dyDescent="0.2">
      <c r="A822" s="29" t="s">
        <v>1560</v>
      </c>
      <c r="B822" s="30" t="s">
        <v>1561</v>
      </c>
      <c r="C822" s="190">
        <f t="shared" si="12"/>
        <v>0</v>
      </c>
      <c r="D822" s="31">
        <f>+Enero!D822+Febrero!D822+'Marzo '!D822+'Abril '!D822+'Mayo '!D822+Junio!D822+Julio!D822+Agosto!D822+Septiembre!D822+'Octubre '!D822+Noviembre!D822+'Diciembre '!D822</f>
        <v>0</v>
      </c>
      <c r="E822" s="31">
        <f>+Enero!E822+Febrero!E822+'Marzo '!E822+'Abril '!E822+'Mayo '!E822+Junio!E822+Julio!E822+Agosto!E822+Septiembre!E822+'Octubre '!E822+Noviembre!E822+'Diciembre '!E822</f>
        <v>0</v>
      </c>
      <c r="F822" s="107">
        <f t="shared" si="14"/>
        <v>0</v>
      </c>
      <c r="G822" s="108"/>
      <c r="H822" s="31"/>
      <c r="I822" s="109"/>
      <c r="J822" s="108"/>
      <c r="K822" s="110"/>
    </row>
    <row r="823" spans="1:11" s="3" customFormat="1" x14ac:dyDescent="0.2">
      <c r="A823" s="29" t="s">
        <v>1562</v>
      </c>
      <c r="B823" s="30" t="s">
        <v>1563</v>
      </c>
      <c r="C823" s="190">
        <f t="shared" si="12"/>
        <v>0</v>
      </c>
      <c r="D823" s="31">
        <f>+Enero!D823+Febrero!D823+'Marzo '!D823+'Abril '!D823+'Mayo '!D823+Junio!D823+Julio!D823+Agosto!D823+Septiembre!D823+'Octubre '!D823+Noviembre!D823+'Diciembre '!D823</f>
        <v>0</v>
      </c>
      <c r="E823" s="31">
        <f>+Enero!E823+Febrero!E823+'Marzo '!E823+'Abril '!E823+'Mayo '!E823+Junio!E823+Julio!E823+Agosto!E823+Septiembre!E823+'Octubre '!E823+Noviembre!E823+'Diciembre '!E823</f>
        <v>0</v>
      </c>
      <c r="F823" s="107">
        <f t="shared" si="14"/>
        <v>0</v>
      </c>
      <c r="G823" s="108"/>
      <c r="H823" s="31"/>
      <c r="I823" s="109"/>
      <c r="J823" s="108"/>
      <c r="K823" s="110"/>
    </row>
    <row r="824" spans="1:11" s="3" customFormat="1" x14ac:dyDescent="0.2">
      <c r="A824" s="29" t="s">
        <v>1564</v>
      </c>
      <c r="B824" s="30" t="s">
        <v>1565</v>
      </c>
      <c r="C824" s="190">
        <f t="shared" si="12"/>
        <v>0</v>
      </c>
      <c r="D824" s="31">
        <f>+Enero!D824+Febrero!D824+'Marzo '!D824+'Abril '!D824+'Mayo '!D824+Junio!D824+Julio!D824+Agosto!D824+Septiembre!D824+'Octubre '!D824+Noviembre!D824+'Diciembre '!D824</f>
        <v>0</v>
      </c>
      <c r="E824" s="31">
        <f>+Enero!E824+Febrero!E824+'Marzo '!E824+'Abril '!E824+'Mayo '!E824+Junio!E824+Julio!E824+Agosto!E824+Septiembre!E824+'Octubre '!E824+Noviembre!E824+'Diciembre '!E824</f>
        <v>0</v>
      </c>
      <c r="F824" s="107">
        <f t="shared" si="14"/>
        <v>0</v>
      </c>
      <c r="G824" s="108"/>
      <c r="H824" s="31"/>
      <c r="I824" s="109"/>
      <c r="J824" s="108"/>
      <c r="K824" s="110"/>
    </row>
    <row r="825" spans="1:11" s="3" customFormat="1" x14ac:dyDescent="0.2">
      <c r="A825" s="29" t="s">
        <v>1566</v>
      </c>
      <c r="B825" s="30" t="s">
        <v>1567</v>
      </c>
      <c r="C825" s="190">
        <f t="shared" si="12"/>
        <v>0</v>
      </c>
      <c r="D825" s="31">
        <f>+Enero!D825+Febrero!D825+'Marzo '!D825+'Abril '!D825+'Mayo '!D825+Junio!D825+Julio!D825+Agosto!D825+Septiembre!D825+'Octubre '!D825+Noviembre!D825+'Diciembre '!D825</f>
        <v>0</v>
      </c>
      <c r="E825" s="31">
        <f>+Enero!E825+Febrero!E825+'Marzo '!E825+'Abril '!E825+'Mayo '!E825+Junio!E825+Julio!E825+Agosto!E825+Septiembre!E825+'Octubre '!E825+Noviembre!E825+'Diciembre '!E825</f>
        <v>0</v>
      </c>
      <c r="F825" s="107">
        <f t="shared" si="14"/>
        <v>0</v>
      </c>
      <c r="G825" s="108"/>
      <c r="H825" s="31"/>
      <c r="I825" s="109"/>
      <c r="J825" s="108"/>
      <c r="K825" s="110"/>
    </row>
    <row r="826" spans="1:11" s="3" customFormat="1" x14ac:dyDescent="0.2">
      <c r="A826" s="29" t="s">
        <v>1568</v>
      </c>
      <c r="B826" s="30" t="s">
        <v>1569</v>
      </c>
      <c r="C826" s="190">
        <f t="shared" si="12"/>
        <v>0</v>
      </c>
      <c r="D826" s="31">
        <f>+Enero!D826+Febrero!D826+'Marzo '!D826+'Abril '!D826+'Mayo '!D826+Junio!D826+Julio!D826+Agosto!D826+Septiembre!D826+'Octubre '!D826+Noviembre!D826+'Diciembre '!D826</f>
        <v>0</v>
      </c>
      <c r="E826" s="31">
        <f>+Enero!E826+Febrero!E826+'Marzo '!E826+'Abril '!E826+'Mayo '!E826+Junio!E826+Julio!E826+Agosto!E826+Septiembre!E826+'Octubre '!E826+Noviembre!E826+'Diciembre '!E826</f>
        <v>0</v>
      </c>
      <c r="F826" s="107">
        <f t="shared" si="14"/>
        <v>0</v>
      </c>
      <c r="G826" s="108"/>
      <c r="H826" s="31"/>
      <c r="I826" s="109"/>
      <c r="J826" s="108"/>
      <c r="K826" s="110"/>
    </row>
    <row r="827" spans="1:11" s="3" customFormat="1" x14ac:dyDescent="0.2">
      <c r="A827" s="29" t="s">
        <v>1570</v>
      </c>
      <c r="B827" s="30" t="s">
        <v>1571</v>
      </c>
      <c r="C827" s="190">
        <f t="shared" si="12"/>
        <v>0</v>
      </c>
      <c r="D827" s="31">
        <f>+Enero!D827+Febrero!D827+'Marzo '!D827+'Abril '!D827+'Mayo '!D827+Junio!D827+Julio!D827+Agosto!D827+Septiembre!D827+'Octubre '!D827+Noviembre!D827+'Diciembre '!D827</f>
        <v>0</v>
      </c>
      <c r="E827" s="31">
        <f>+Enero!E827+Febrero!E827+'Marzo '!E827+'Abril '!E827+'Mayo '!E827+Junio!E827+Julio!E827+Agosto!E827+Septiembre!E827+'Octubre '!E827+Noviembre!E827+'Diciembre '!E827</f>
        <v>0</v>
      </c>
      <c r="F827" s="107">
        <f t="shared" si="14"/>
        <v>0</v>
      </c>
      <c r="G827" s="108"/>
      <c r="H827" s="31"/>
      <c r="I827" s="109"/>
      <c r="J827" s="108"/>
      <c r="K827" s="110"/>
    </row>
    <row r="828" spans="1:11" s="3" customFormat="1" x14ac:dyDescent="0.2">
      <c r="A828" s="29" t="s">
        <v>1572</v>
      </c>
      <c r="B828" s="30" t="s">
        <v>1573</v>
      </c>
      <c r="C828" s="190">
        <f t="shared" si="12"/>
        <v>0</v>
      </c>
      <c r="D828" s="31">
        <f>+Enero!D828+Febrero!D828+'Marzo '!D828+'Abril '!D828+'Mayo '!D828+Junio!D828+Julio!D828+Agosto!D828+Septiembre!D828+'Octubre '!D828+Noviembre!D828+'Diciembre '!D828</f>
        <v>0</v>
      </c>
      <c r="E828" s="31">
        <f>+Enero!E828+Febrero!E828+'Marzo '!E828+'Abril '!E828+'Mayo '!E828+Junio!E828+Julio!E828+Agosto!E828+Septiembre!E828+'Octubre '!E828+Noviembre!E828+'Diciembre '!E828</f>
        <v>0</v>
      </c>
      <c r="F828" s="107">
        <f t="shared" si="14"/>
        <v>0</v>
      </c>
      <c r="G828" s="108"/>
      <c r="H828" s="31"/>
      <c r="I828" s="109"/>
      <c r="J828" s="108"/>
      <c r="K828" s="110"/>
    </row>
    <row r="829" spans="1:11" s="3" customFormat="1" ht="23.25" x14ac:dyDescent="0.2">
      <c r="A829" s="29" t="s">
        <v>1574</v>
      </c>
      <c r="B829" s="30" t="s">
        <v>1575</v>
      </c>
      <c r="C829" s="190">
        <f t="shared" si="12"/>
        <v>0</v>
      </c>
      <c r="D829" s="31">
        <f>+Enero!D829+Febrero!D829+'Marzo '!D829+'Abril '!D829+'Mayo '!D829+Junio!D829+Julio!D829+Agosto!D829+Septiembre!D829+'Octubre '!D829+Noviembre!D829+'Diciembre '!D829</f>
        <v>0</v>
      </c>
      <c r="E829" s="31">
        <f>+Enero!E829+Febrero!E829+'Marzo '!E829+'Abril '!E829+'Mayo '!E829+Junio!E829+Julio!E829+Agosto!E829+Septiembre!E829+'Octubre '!E829+Noviembre!E829+'Diciembre '!E829</f>
        <v>0</v>
      </c>
      <c r="F829" s="107">
        <f t="shared" si="14"/>
        <v>0</v>
      </c>
      <c r="G829" s="108"/>
      <c r="H829" s="31"/>
      <c r="I829" s="109"/>
      <c r="J829" s="108"/>
      <c r="K829" s="110"/>
    </row>
    <row r="830" spans="1:11" s="3" customFormat="1" x14ac:dyDescent="0.2">
      <c r="A830" s="29" t="s">
        <v>1576</v>
      </c>
      <c r="B830" s="30" t="s">
        <v>1577</v>
      </c>
      <c r="C830" s="190">
        <f t="shared" si="12"/>
        <v>0</v>
      </c>
      <c r="D830" s="31">
        <f>+Enero!D830+Febrero!D830+'Marzo '!D830+'Abril '!D830+'Mayo '!D830+Junio!D830+Julio!D830+Agosto!D830+Septiembre!D830+'Octubre '!D830+Noviembre!D830+'Diciembre '!D830</f>
        <v>0</v>
      </c>
      <c r="E830" s="31">
        <f>+Enero!E830+Febrero!E830+'Marzo '!E830+'Abril '!E830+'Mayo '!E830+Junio!E830+Julio!E830+Agosto!E830+Septiembre!E830+'Octubre '!E830+Noviembre!E830+'Diciembre '!E830</f>
        <v>0</v>
      </c>
      <c r="F830" s="107">
        <f t="shared" si="14"/>
        <v>0</v>
      </c>
      <c r="G830" s="108"/>
      <c r="H830" s="31"/>
      <c r="I830" s="109"/>
      <c r="J830" s="108"/>
      <c r="K830" s="110"/>
    </row>
    <row r="831" spans="1:11" s="3" customFormat="1" x14ac:dyDescent="0.2">
      <c r="A831" s="29" t="s">
        <v>1578</v>
      </c>
      <c r="B831" s="30" t="s">
        <v>1579</v>
      </c>
      <c r="C831" s="190">
        <f t="shared" si="12"/>
        <v>0</v>
      </c>
      <c r="D831" s="31">
        <f>+Enero!D831+Febrero!D831+'Marzo '!D831+'Abril '!D831+'Mayo '!D831+Junio!D831+Julio!D831+Agosto!D831+Septiembre!D831+'Octubre '!D831+Noviembre!D831+'Diciembre '!D831</f>
        <v>0</v>
      </c>
      <c r="E831" s="31">
        <f>+Enero!E831+Febrero!E831+'Marzo '!E831+'Abril '!E831+'Mayo '!E831+Junio!E831+Julio!E831+Agosto!E831+Septiembre!E831+'Octubre '!E831+Noviembre!E831+'Diciembre '!E831</f>
        <v>0</v>
      </c>
      <c r="F831" s="107">
        <f t="shared" si="14"/>
        <v>0</v>
      </c>
      <c r="G831" s="108"/>
      <c r="H831" s="31"/>
      <c r="I831" s="109"/>
      <c r="J831" s="108"/>
      <c r="K831" s="110"/>
    </row>
    <row r="832" spans="1:11" s="3" customFormat="1" x14ac:dyDescent="0.2">
      <c r="A832" s="29" t="s">
        <v>1580</v>
      </c>
      <c r="B832" s="30" t="s">
        <v>1581</v>
      </c>
      <c r="C832" s="190">
        <f t="shared" si="12"/>
        <v>0</v>
      </c>
      <c r="D832" s="31">
        <f>+Enero!D832+Febrero!D832+'Marzo '!D832+'Abril '!D832+'Mayo '!D832+Junio!D832+Julio!D832+Agosto!D832+Septiembre!D832+'Octubre '!D832+Noviembre!D832+'Diciembre '!D832</f>
        <v>0</v>
      </c>
      <c r="E832" s="31">
        <f>+Enero!E832+Febrero!E832+'Marzo '!E832+'Abril '!E832+'Mayo '!E832+Junio!E832+Julio!E832+Agosto!E832+Septiembre!E832+'Octubre '!E832+Noviembre!E832+'Diciembre '!E832</f>
        <v>0</v>
      </c>
      <c r="F832" s="107">
        <f t="shared" si="14"/>
        <v>0</v>
      </c>
      <c r="G832" s="108"/>
      <c r="H832" s="31"/>
      <c r="I832" s="109"/>
      <c r="J832" s="108"/>
      <c r="K832" s="110"/>
    </row>
    <row r="833" spans="1:11" s="3" customFormat="1" x14ac:dyDescent="0.2">
      <c r="A833" s="29" t="s">
        <v>1582</v>
      </c>
      <c r="B833" s="30" t="s">
        <v>1583</v>
      </c>
      <c r="C833" s="190">
        <f t="shared" si="12"/>
        <v>0</v>
      </c>
      <c r="D833" s="31">
        <f>+Enero!D833+Febrero!D833+'Marzo '!D833+'Abril '!D833+'Mayo '!D833+Junio!D833+Julio!D833+Agosto!D833+Septiembre!D833+'Octubre '!D833+Noviembre!D833+'Diciembre '!D833</f>
        <v>0</v>
      </c>
      <c r="E833" s="31">
        <f>+Enero!E833+Febrero!E833+'Marzo '!E833+'Abril '!E833+'Mayo '!E833+Junio!E833+Julio!E833+Agosto!E833+Septiembre!E833+'Octubre '!E833+Noviembre!E833+'Diciembre '!E833</f>
        <v>0</v>
      </c>
      <c r="F833" s="107">
        <f t="shared" si="14"/>
        <v>0</v>
      </c>
      <c r="G833" s="108"/>
      <c r="H833" s="31"/>
      <c r="I833" s="109"/>
      <c r="J833" s="108"/>
      <c r="K833" s="110"/>
    </row>
    <row r="834" spans="1:11" s="3" customFormat="1" x14ac:dyDescent="0.2">
      <c r="A834" s="29" t="s">
        <v>1584</v>
      </c>
      <c r="B834" s="30" t="s">
        <v>1585</v>
      </c>
      <c r="C834" s="190">
        <f t="shared" si="12"/>
        <v>0</v>
      </c>
      <c r="D834" s="31">
        <f>+Enero!D834+Febrero!D834+'Marzo '!D834+'Abril '!D834+'Mayo '!D834+Junio!D834+Julio!D834+Agosto!D834+Septiembre!D834+'Octubre '!D834+Noviembre!D834+'Diciembre '!D834</f>
        <v>0</v>
      </c>
      <c r="E834" s="31">
        <f>+Enero!E834+Febrero!E834+'Marzo '!E834+'Abril '!E834+'Mayo '!E834+Junio!E834+Julio!E834+Agosto!E834+Septiembre!E834+'Octubre '!E834+Noviembre!E834+'Diciembre '!E834</f>
        <v>0</v>
      </c>
      <c r="F834" s="107">
        <f t="shared" si="14"/>
        <v>0</v>
      </c>
      <c r="G834" s="108"/>
      <c r="H834" s="31"/>
      <c r="I834" s="109"/>
      <c r="J834" s="108"/>
      <c r="K834" s="110"/>
    </row>
    <row r="835" spans="1:11" s="3" customFormat="1" x14ac:dyDescent="0.2">
      <c r="A835" s="29" t="s">
        <v>1586</v>
      </c>
      <c r="B835" s="30" t="s">
        <v>1587</v>
      </c>
      <c r="C835" s="190">
        <f t="shared" si="12"/>
        <v>0</v>
      </c>
      <c r="D835" s="31">
        <f>+Enero!D835+Febrero!D835+'Marzo '!D835+'Abril '!D835+'Mayo '!D835+Junio!D835+Julio!D835+Agosto!D835+Septiembre!D835+'Octubre '!D835+Noviembre!D835+'Diciembre '!D835</f>
        <v>0</v>
      </c>
      <c r="E835" s="31">
        <f>+Enero!E835+Febrero!E835+'Marzo '!E835+'Abril '!E835+'Mayo '!E835+Junio!E835+Julio!E835+Agosto!E835+Septiembre!E835+'Octubre '!E835+Noviembre!E835+'Diciembre '!E835</f>
        <v>0</v>
      </c>
      <c r="F835" s="107">
        <f t="shared" si="14"/>
        <v>0</v>
      </c>
      <c r="G835" s="108"/>
      <c r="H835" s="31"/>
      <c r="I835" s="109"/>
      <c r="J835" s="108"/>
      <c r="K835" s="110"/>
    </row>
    <row r="836" spans="1:11" s="3" customFormat="1" x14ac:dyDescent="0.2">
      <c r="A836" s="29" t="s">
        <v>1588</v>
      </c>
      <c r="B836" s="30" t="s">
        <v>1589</v>
      </c>
      <c r="C836" s="190">
        <f t="shared" si="12"/>
        <v>0</v>
      </c>
      <c r="D836" s="31">
        <f>+Enero!D836+Febrero!D836+'Marzo '!D836+'Abril '!D836+'Mayo '!D836+Junio!D836+Julio!D836+Agosto!D836+Septiembre!D836+'Octubre '!D836+Noviembre!D836+'Diciembre '!D836</f>
        <v>0</v>
      </c>
      <c r="E836" s="31">
        <f>+Enero!E836+Febrero!E836+'Marzo '!E836+'Abril '!E836+'Mayo '!E836+Junio!E836+Julio!E836+Agosto!E836+Septiembre!E836+'Octubre '!E836+Noviembre!E836+'Diciembre '!E836</f>
        <v>0</v>
      </c>
      <c r="F836" s="107">
        <f t="shared" si="14"/>
        <v>0</v>
      </c>
      <c r="G836" s="108"/>
      <c r="H836" s="31"/>
      <c r="I836" s="109"/>
      <c r="J836" s="108"/>
      <c r="K836" s="110"/>
    </row>
    <row r="837" spans="1:11" s="3" customFormat="1" x14ac:dyDescent="0.2">
      <c r="A837" s="29" t="s">
        <v>1590</v>
      </c>
      <c r="B837" s="30" t="s">
        <v>1591</v>
      </c>
      <c r="C837" s="190">
        <f t="shared" si="12"/>
        <v>0</v>
      </c>
      <c r="D837" s="31">
        <f>+Enero!D837+Febrero!D837+'Marzo '!D837+'Abril '!D837+'Mayo '!D837+Junio!D837+Julio!D837+Agosto!D837+Septiembre!D837+'Octubre '!D837+Noviembre!D837+'Diciembre '!D837</f>
        <v>0</v>
      </c>
      <c r="E837" s="31">
        <f>+Enero!E837+Febrero!E837+'Marzo '!E837+'Abril '!E837+'Mayo '!E837+Junio!E837+Julio!E837+Agosto!E837+Septiembre!E837+'Octubre '!E837+Noviembre!E837+'Diciembre '!E837</f>
        <v>0</v>
      </c>
      <c r="F837" s="107">
        <f t="shared" si="14"/>
        <v>0</v>
      </c>
      <c r="G837" s="108"/>
      <c r="H837" s="31"/>
      <c r="I837" s="109"/>
      <c r="J837" s="108"/>
      <c r="K837" s="110"/>
    </row>
    <row r="838" spans="1:11" s="3" customFormat="1" x14ac:dyDescent="0.2">
      <c r="A838" s="29" t="s">
        <v>1592</v>
      </c>
      <c r="B838" s="30" t="s">
        <v>1593</v>
      </c>
      <c r="C838" s="190">
        <f t="shared" si="12"/>
        <v>0</v>
      </c>
      <c r="D838" s="31">
        <f>+Enero!D838+Febrero!D838+'Marzo '!D838+'Abril '!D838+'Mayo '!D838+Junio!D838+Julio!D838+Agosto!D838+Septiembre!D838+'Octubre '!D838+Noviembre!D838+'Diciembre '!D838</f>
        <v>0</v>
      </c>
      <c r="E838" s="31">
        <f>+Enero!E838+Febrero!E838+'Marzo '!E838+'Abril '!E838+'Mayo '!E838+Junio!E838+Julio!E838+Agosto!E838+Septiembre!E838+'Octubre '!E838+Noviembre!E838+'Diciembre '!E838</f>
        <v>0</v>
      </c>
      <c r="F838" s="107">
        <f t="shared" si="14"/>
        <v>0</v>
      </c>
      <c r="G838" s="108"/>
      <c r="H838" s="31"/>
      <c r="I838" s="109"/>
      <c r="J838" s="108"/>
      <c r="K838" s="110"/>
    </row>
    <row r="839" spans="1:11" s="3" customFormat="1" x14ac:dyDescent="0.2">
      <c r="A839" s="29" t="s">
        <v>1594</v>
      </c>
      <c r="B839" s="30" t="s">
        <v>1595</v>
      </c>
      <c r="C839" s="190">
        <f t="shared" si="12"/>
        <v>0</v>
      </c>
      <c r="D839" s="31">
        <f>+Enero!D839+Febrero!D839+'Marzo '!D839+'Abril '!D839+'Mayo '!D839+Junio!D839+Julio!D839+Agosto!D839+Septiembre!D839+'Octubre '!D839+Noviembre!D839+'Diciembre '!D839</f>
        <v>0</v>
      </c>
      <c r="E839" s="31">
        <f>+Enero!E839+Febrero!E839+'Marzo '!E839+'Abril '!E839+'Mayo '!E839+Junio!E839+Julio!E839+Agosto!E839+Septiembre!E839+'Octubre '!E839+Noviembre!E839+'Diciembre '!E839</f>
        <v>0</v>
      </c>
      <c r="F839" s="107">
        <f t="shared" si="14"/>
        <v>0</v>
      </c>
      <c r="G839" s="108"/>
      <c r="H839" s="31"/>
      <c r="I839" s="109"/>
      <c r="J839" s="108"/>
      <c r="K839" s="110"/>
    </row>
    <row r="840" spans="1:11" s="3" customFormat="1" x14ac:dyDescent="0.2">
      <c r="A840" s="29" t="s">
        <v>1596</v>
      </c>
      <c r="B840" s="30" t="s">
        <v>1597</v>
      </c>
      <c r="C840" s="190">
        <f t="shared" si="12"/>
        <v>0</v>
      </c>
      <c r="D840" s="31">
        <f>+Enero!D840+Febrero!D840+'Marzo '!D840+'Abril '!D840+'Mayo '!D840+Junio!D840+Julio!D840+Agosto!D840+Septiembre!D840+'Octubre '!D840+Noviembre!D840+'Diciembre '!D840</f>
        <v>0</v>
      </c>
      <c r="E840" s="31">
        <f>+Enero!E840+Febrero!E840+'Marzo '!E840+'Abril '!E840+'Mayo '!E840+Junio!E840+Julio!E840+Agosto!E840+Septiembre!E840+'Octubre '!E840+Noviembre!E840+'Diciembre '!E840</f>
        <v>0</v>
      </c>
      <c r="F840" s="107">
        <f t="shared" si="14"/>
        <v>0</v>
      </c>
      <c r="G840" s="108"/>
      <c r="H840" s="31"/>
      <c r="I840" s="109"/>
      <c r="J840" s="108"/>
      <c r="K840" s="110"/>
    </row>
    <row r="841" spans="1:11" s="3" customFormat="1" x14ac:dyDescent="0.2">
      <c r="A841" s="29" t="s">
        <v>1598</v>
      </c>
      <c r="B841" s="30" t="s">
        <v>1599</v>
      </c>
      <c r="C841" s="190">
        <f t="shared" si="12"/>
        <v>0</v>
      </c>
      <c r="D841" s="31">
        <f>+Enero!D841+Febrero!D841+'Marzo '!D841+'Abril '!D841+'Mayo '!D841+Junio!D841+Julio!D841+Agosto!D841+Septiembre!D841+'Octubre '!D841+Noviembre!D841+'Diciembre '!D841</f>
        <v>0</v>
      </c>
      <c r="E841" s="31">
        <f>+Enero!E841+Febrero!E841+'Marzo '!E841+'Abril '!E841+'Mayo '!E841+Junio!E841+Julio!E841+Agosto!E841+Septiembre!E841+'Octubre '!E841+Noviembre!E841+'Diciembre '!E841</f>
        <v>0</v>
      </c>
      <c r="F841" s="107">
        <f t="shared" si="14"/>
        <v>0</v>
      </c>
      <c r="G841" s="108"/>
      <c r="H841" s="31"/>
      <c r="I841" s="109"/>
      <c r="J841" s="108"/>
      <c r="K841" s="110"/>
    </row>
    <row r="842" spans="1:11" s="3" customFormat="1" ht="23.25" x14ac:dyDescent="0.2">
      <c r="A842" s="29" t="s">
        <v>1600</v>
      </c>
      <c r="B842" s="30" t="s">
        <v>1601</v>
      </c>
      <c r="C842" s="190">
        <f t="shared" si="12"/>
        <v>0</v>
      </c>
      <c r="D842" s="31">
        <f>+Enero!D842+Febrero!D842+'Marzo '!D842+'Abril '!D842+'Mayo '!D842+Junio!D842+Julio!D842+Agosto!D842+Septiembre!D842+'Octubre '!D842+Noviembre!D842+'Diciembre '!D842</f>
        <v>0</v>
      </c>
      <c r="E842" s="31">
        <f>+Enero!E842+Febrero!E842+'Marzo '!E842+'Abril '!E842+'Mayo '!E842+Junio!E842+Julio!E842+Agosto!E842+Septiembre!E842+'Octubre '!E842+Noviembre!E842+'Diciembre '!E842</f>
        <v>0</v>
      </c>
      <c r="F842" s="107">
        <f t="shared" si="14"/>
        <v>0</v>
      </c>
      <c r="G842" s="108"/>
      <c r="H842" s="31"/>
      <c r="I842" s="109"/>
      <c r="J842" s="108"/>
      <c r="K842" s="110"/>
    </row>
    <row r="843" spans="1:11" s="3" customFormat="1" x14ac:dyDescent="0.2">
      <c r="A843" s="29" t="s">
        <v>1602</v>
      </c>
      <c r="B843" s="30" t="s">
        <v>1603</v>
      </c>
      <c r="C843" s="190">
        <f t="shared" si="12"/>
        <v>0</v>
      </c>
      <c r="D843" s="31">
        <f>+Enero!D843+Febrero!D843+'Marzo '!D843+'Abril '!D843+'Mayo '!D843+Junio!D843+Julio!D843+Agosto!D843+Septiembre!D843+'Octubre '!D843+Noviembre!D843+'Diciembre '!D843</f>
        <v>0</v>
      </c>
      <c r="E843" s="31">
        <f>+Enero!E843+Febrero!E843+'Marzo '!E843+'Abril '!E843+'Mayo '!E843+Junio!E843+Julio!E843+Agosto!E843+Septiembre!E843+'Octubre '!E843+Noviembre!E843+'Diciembre '!E843</f>
        <v>0</v>
      </c>
      <c r="F843" s="107">
        <f t="shared" si="14"/>
        <v>0</v>
      </c>
      <c r="G843" s="108"/>
      <c r="H843" s="31"/>
      <c r="I843" s="109"/>
      <c r="J843" s="108"/>
      <c r="K843" s="110"/>
    </row>
    <row r="844" spans="1:11" s="3" customFormat="1" x14ac:dyDescent="0.2">
      <c r="A844" s="29" t="s">
        <v>1604</v>
      </c>
      <c r="B844" s="30" t="s">
        <v>1605</v>
      </c>
      <c r="C844" s="190">
        <f t="shared" si="12"/>
        <v>0</v>
      </c>
      <c r="D844" s="31">
        <f>+Enero!D844+Febrero!D844+'Marzo '!D844+'Abril '!D844+'Mayo '!D844+Junio!D844+Julio!D844+Agosto!D844+Septiembre!D844+'Octubre '!D844+Noviembre!D844+'Diciembre '!D844</f>
        <v>0</v>
      </c>
      <c r="E844" s="31">
        <f>+Enero!E844+Febrero!E844+'Marzo '!E844+'Abril '!E844+'Mayo '!E844+Junio!E844+Julio!E844+Agosto!E844+Septiembre!E844+'Octubre '!E844+Noviembre!E844+'Diciembre '!E844</f>
        <v>0</v>
      </c>
      <c r="F844" s="107">
        <f t="shared" si="14"/>
        <v>0</v>
      </c>
      <c r="G844" s="108"/>
      <c r="H844" s="31"/>
      <c r="I844" s="109"/>
      <c r="J844" s="108"/>
      <c r="K844" s="110"/>
    </row>
    <row r="845" spans="1:11" s="3" customFormat="1" x14ac:dyDescent="0.2">
      <c r="A845" s="29" t="s">
        <v>1606</v>
      </c>
      <c r="B845" s="30" t="s">
        <v>1607</v>
      </c>
      <c r="C845" s="190">
        <f t="shared" si="12"/>
        <v>0</v>
      </c>
      <c r="D845" s="31">
        <f>+Enero!D845+Febrero!D845+'Marzo '!D845+'Abril '!D845+'Mayo '!D845+Junio!D845+Julio!D845+Agosto!D845+Septiembre!D845+'Octubre '!D845+Noviembre!D845+'Diciembre '!D845</f>
        <v>0</v>
      </c>
      <c r="E845" s="31">
        <f>+Enero!E845+Febrero!E845+'Marzo '!E845+'Abril '!E845+'Mayo '!E845+Junio!E845+Julio!E845+Agosto!E845+Septiembre!E845+'Octubre '!E845+Noviembre!E845+'Diciembre '!E845</f>
        <v>0</v>
      </c>
      <c r="F845" s="107">
        <f t="shared" si="14"/>
        <v>0</v>
      </c>
      <c r="G845" s="108"/>
      <c r="H845" s="31"/>
      <c r="I845" s="109"/>
      <c r="J845" s="108"/>
      <c r="K845" s="110"/>
    </row>
    <row r="846" spans="1:11" s="3" customFormat="1" x14ac:dyDescent="0.2">
      <c r="A846" s="29" t="s">
        <v>1608</v>
      </c>
      <c r="B846" s="30" t="s">
        <v>1609</v>
      </c>
      <c r="C846" s="190">
        <f t="shared" ref="C846:C909" si="15">+D846+E846</f>
        <v>0</v>
      </c>
      <c r="D846" s="31">
        <f>+Enero!D846+Febrero!D846+'Marzo '!D846+'Abril '!D846+'Mayo '!D846+Junio!D846+Julio!D846+Agosto!D846+Septiembre!D846+'Octubre '!D846+Noviembre!D846+'Diciembre '!D846</f>
        <v>0</v>
      </c>
      <c r="E846" s="31">
        <f>+Enero!E846+Febrero!E846+'Marzo '!E846+'Abril '!E846+'Mayo '!E846+Junio!E846+Julio!E846+Agosto!E846+Septiembre!E846+'Octubre '!E846+Noviembre!E846+'Diciembre '!E846</f>
        <v>0</v>
      </c>
      <c r="F846" s="107">
        <f t="shared" si="14"/>
        <v>0</v>
      </c>
      <c r="G846" s="108"/>
      <c r="H846" s="31"/>
      <c r="I846" s="109"/>
      <c r="J846" s="108"/>
      <c r="K846" s="110"/>
    </row>
    <row r="847" spans="1:11" s="3" customFormat="1" x14ac:dyDescent="0.2">
      <c r="A847" s="29" t="s">
        <v>1610</v>
      </c>
      <c r="B847" s="30" t="s">
        <v>1611</v>
      </c>
      <c r="C847" s="190">
        <f t="shared" si="15"/>
        <v>0</v>
      </c>
      <c r="D847" s="31">
        <f>+Enero!D847+Febrero!D847+'Marzo '!D847+'Abril '!D847+'Mayo '!D847+Junio!D847+Julio!D847+Agosto!D847+Septiembre!D847+'Octubre '!D847+Noviembre!D847+'Diciembre '!D847</f>
        <v>0</v>
      </c>
      <c r="E847" s="31">
        <f>+Enero!E847+Febrero!E847+'Marzo '!E847+'Abril '!E847+'Mayo '!E847+Junio!E847+Julio!E847+Agosto!E847+Septiembre!E847+'Octubre '!E847+Noviembre!E847+'Diciembre '!E847</f>
        <v>0</v>
      </c>
      <c r="F847" s="107">
        <f t="shared" si="14"/>
        <v>0</v>
      </c>
      <c r="G847" s="108"/>
      <c r="H847" s="31"/>
      <c r="I847" s="109"/>
      <c r="J847" s="108"/>
      <c r="K847" s="110"/>
    </row>
    <row r="848" spans="1:11" s="3" customFormat="1" x14ac:dyDescent="0.2">
      <c r="A848" s="29" t="s">
        <v>1612</v>
      </c>
      <c r="B848" s="30" t="s">
        <v>1613</v>
      </c>
      <c r="C848" s="190">
        <f t="shared" si="15"/>
        <v>0</v>
      </c>
      <c r="D848" s="31">
        <f>+Enero!D848+Febrero!D848+'Marzo '!D848+'Abril '!D848+'Mayo '!D848+Junio!D848+Julio!D848+Agosto!D848+Septiembre!D848+'Octubre '!D848+Noviembre!D848+'Diciembre '!D848</f>
        <v>0</v>
      </c>
      <c r="E848" s="31">
        <f>+Enero!E848+Febrero!E848+'Marzo '!E848+'Abril '!E848+'Mayo '!E848+Junio!E848+Julio!E848+Agosto!E848+Septiembre!E848+'Octubre '!E848+Noviembre!E848+'Diciembre '!E848</f>
        <v>0</v>
      </c>
      <c r="F848" s="107">
        <f t="shared" si="14"/>
        <v>0</v>
      </c>
      <c r="G848" s="108"/>
      <c r="H848" s="31"/>
      <c r="I848" s="109"/>
      <c r="J848" s="108"/>
      <c r="K848" s="110"/>
    </row>
    <row r="849" spans="1:11" s="3" customFormat="1" x14ac:dyDescent="0.2">
      <c r="A849" s="29" t="s">
        <v>1614</v>
      </c>
      <c r="B849" s="30" t="s">
        <v>1615</v>
      </c>
      <c r="C849" s="190">
        <f t="shared" si="15"/>
        <v>0</v>
      </c>
      <c r="D849" s="31">
        <f>+Enero!D849+Febrero!D849+'Marzo '!D849+'Abril '!D849+'Mayo '!D849+Junio!D849+Julio!D849+Agosto!D849+Septiembre!D849+'Octubre '!D849+Noviembre!D849+'Diciembre '!D849</f>
        <v>0</v>
      </c>
      <c r="E849" s="31">
        <f>+Enero!E849+Febrero!E849+'Marzo '!E849+'Abril '!E849+'Mayo '!E849+Junio!E849+Julio!E849+Agosto!E849+Septiembre!E849+'Octubre '!E849+Noviembre!E849+'Diciembre '!E849</f>
        <v>0</v>
      </c>
      <c r="F849" s="107">
        <f t="shared" si="14"/>
        <v>0</v>
      </c>
      <c r="G849" s="108"/>
      <c r="H849" s="31"/>
      <c r="I849" s="109"/>
      <c r="J849" s="108"/>
      <c r="K849" s="110"/>
    </row>
    <row r="850" spans="1:11" s="3" customFormat="1" x14ac:dyDescent="0.2">
      <c r="A850" s="29" t="s">
        <v>1616</v>
      </c>
      <c r="B850" s="30" t="s">
        <v>1617</v>
      </c>
      <c r="C850" s="190">
        <f t="shared" si="15"/>
        <v>0</v>
      </c>
      <c r="D850" s="31">
        <f>+Enero!D850+Febrero!D850+'Marzo '!D850+'Abril '!D850+'Mayo '!D850+Junio!D850+Julio!D850+Agosto!D850+Septiembre!D850+'Octubre '!D850+Noviembre!D850+'Diciembre '!D850</f>
        <v>0</v>
      </c>
      <c r="E850" s="31">
        <f>+Enero!E850+Febrero!E850+'Marzo '!E850+'Abril '!E850+'Mayo '!E850+Junio!E850+Julio!E850+Agosto!E850+Septiembre!E850+'Octubre '!E850+Noviembre!E850+'Diciembre '!E850</f>
        <v>0</v>
      </c>
      <c r="F850" s="107">
        <f t="shared" si="14"/>
        <v>0</v>
      </c>
      <c r="G850" s="108"/>
      <c r="H850" s="31"/>
      <c r="I850" s="109"/>
      <c r="J850" s="108"/>
      <c r="K850" s="110"/>
    </row>
    <row r="851" spans="1:11" s="3" customFormat="1" x14ac:dyDescent="0.2">
      <c r="A851" s="29" t="s">
        <v>1618</v>
      </c>
      <c r="B851" s="30" t="s">
        <v>1619</v>
      </c>
      <c r="C851" s="190">
        <f t="shared" si="15"/>
        <v>0</v>
      </c>
      <c r="D851" s="31">
        <f>+Enero!D851+Febrero!D851+'Marzo '!D851+'Abril '!D851+'Mayo '!D851+Junio!D851+Julio!D851+Agosto!D851+Septiembre!D851+'Octubre '!D851+Noviembre!D851+'Diciembre '!D851</f>
        <v>0</v>
      </c>
      <c r="E851" s="31">
        <f>+Enero!E851+Febrero!E851+'Marzo '!E851+'Abril '!E851+'Mayo '!E851+Junio!E851+Julio!E851+Agosto!E851+Septiembre!E851+'Octubre '!E851+Noviembre!E851+'Diciembre '!E851</f>
        <v>0</v>
      </c>
      <c r="F851" s="107">
        <f t="shared" si="14"/>
        <v>0</v>
      </c>
      <c r="G851" s="108"/>
      <c r="H851" s="31"/>
      <c r="I851" s="109"/>
      <c r="J851" s="108"/>
      <c r="K851" s="110"/>
    </row>
    <row r="852" spans="1:11" s="3" customFormat="1" x14ac:dyDescent="0.2">
      <c r="A852" s="29" t="s">
        <v>1620</v>
      </c>
      <c r="B852" s="30" t="s">
        <v>1621</v>
      </c>
      <c r="C852" s="190">
        <f t="shared" si="15"/>
        <v>0</v>
      </c>
      <c r="D852" s="31">
        <f>+Enero!D852+Febrero!D852+'Marzo '!D852+'Abril '!D852+'Mayo '!D852+Junio!D852+Julio!D852+Agosto!D852+Septiembre!D852+'Octubre '!D852+Noviembre!D852+'Diciembre '!D852</f>
        <v>0</v>
      </c>
      <c r="E852" s="31">
        <f>+Enero!E852+Febrero!E852+'Marzo '!E852+'Abril '!E852+'Mayo '!E852+Junio!E852+Julio!E852+Agosto!E852+Septiembre!E852+'Octubre '!E852+Noviembre!E852+'Diciembre '!E852</f>
        <v>0</v>
      </c>
      <c r="F852" s="107">
        <f t="shared" si="14"/>
        <v>0</v>
      </c>
      <c r="G852" s="108"/>
      <c r="H852" s="31"/>
      <c r="I852" s="109"/>
      <c r="J852" s="108"/>
      <c r="K852" s="110"/>
    </row>
    <row r="853" spans="1:11" s="3" customFormat="1" x14ac:dyDescent="0.2">
      <c r="A853" s="29" t="s">
        <v>1622</v>
      </c>
      <c r="B853" s="30" t="s">
        <v>1623</v>
      </c>
      <c r="C853" s="190">
        <f t="shared" si="15"/>
        <v>0</v>
      </c>
      <c r="D853" s="31">
        <f>+Enero!D853+Febrero!D853+'Marzo '!D853+'Abril '!D853+'Mayo '!D853+Junio!D853+Julio!D853+Agosto!D853+Septiembre!D853+'Octubre '!D853+Noviembre!D853+'Diciembre '!D853</f>
        <v>0</v>
      </c>
      <c r="E853" s="31">
        <f>+Enero!E853+Febrero!E853+'Marzo '!E853+'Abril '!E853+'Mayo '!E853+Junio!E853+Julio!E853+Agosto!E853+Septiembre!E853+'Octubre '!E853+Noviembre!E853+'Diciembre '!E853</f>
        <v>0</v>
      </c>
      <c r="F853" s="107">
        <f t="shared" si="14"/>
        <v>0</v>
      </c>
      <c r="G853" s="108"/>
      <c r="H853" s="31"/>
      <c r="I853" s="109"/>
      <c r="J853" s="108"/>
      <c r="K853" s="110"/>
    </row>
    <row r="854" spans="1:11" s="3" customFormat="1" x14ac:dyDescent="0.2">
      <c r="A854" s="29" t="s">
        <v>1624</v>
      </c>
      <c r="B854" s="30" t="s">
        <v>1625</v>
      </c>
      <c r="C854" s="190">
        <f t="shared" si="15"/>
        <v>0</v>
      </c>
      <c r="D854" s="31">
        <f>+Enero!D854+Febrero!D854+'Marzo '!D854+'Abril '!D854+'Mayo '!D854+Junio!D854+Julio!D854+Agosto!D854+Septiembre!D854+'Octubre '!D854+Noviembre!D854+'Diciembre '!D854</f>
        <v>0</v>
      </c>
      <c r="E854" s="31">
        <f>+Enero!E854+Febrero!E854+'Marzo '!E854+'Abril '!E854+'Mayo '!E854+Junio!E854+Julio!E854+Agosto!E854+Septiembre!E854+'Octubre '!E854+Noviembre!E854+'Diciembre '!E854</f>
        <v>0</v>
      </c>
      <c r="F854" s="107">
        <f t="shared" si="14"/>
        <v>0</v>
      </c>
      <c r="G854" s="108"/>
      <c r="H854" s="31"/>
      <c r="I854" s="109"/>
      <c r="J854" s="108"/>
      <c r="K854" s="110"/>
    </row>
    <row r="855" spans="1:11" s="3" customFormat="1" x14ac:dyDescent="0.2">
      <c r="A855" s="29" t="s">
        <v>1626</v>
      </c>
      <c r="B855" s="30" t="s">
        <v>1627</v>
      </c>
      <c r="C855" s="190">
        <f t="shared" si="15"/>
        <v>0</v>
      </c>
      <c r="D855" s="31">
        <f>+Enero!D855+Febrero!D855+'Marzo '!D855+'Abril '!D855+'Mayo '!D855+Junio!D855+Julio!D855+Agosto!D855+Septiembre!D855+'Octubre '!D855+Noviembre!D855+'Diciembre '!D855</f>
        <v>0</v>
      </c>
      <c r="E855" s="31">
        <f>+Enero!E855+Febrero!E855+'Marzo '!E855+'Abril '!E855+'Mayo '!E855+Junio!E855+Julio!E855+Agosto!E855+Septiembre!E855+'Octubre '!E855+Noviembre!E855+'Diciembre '!E855</f>
        <v>0</v>
      </c>
      <c r="F855" s="107">
        <f t="shared" si="14"/>
        <v>0</v>
      </c>
      <c r="G855" s="108"/>
      <c r="H855" s="31"/>
      <c r="I855" s="109"/>
      <c r="J855" s="108"/>
      <c r="K855" s="110"/>
    </row>
    <row r="856" spans="1:11" s="3" customFormat="1" x14ac:dyDescent="0.2">
      <c r="A856" s="29" t="s">
        <v>1628</v>
      </c>
      <c r="B856" s="30" t="s">
        <v>1629</v>
      </c>
      <c r="C856" s="190">
        <f t="shared" si="15"/>
        <v>0</v>
      </c>
      <c r="D856" s="31">
        <f>+Enero!D856+Febrero!D856+'Marzo '!D856+'Abril '!D856+'Mayo '!D856+Junio!D856+Julio!D856+Agosto!D856+Septiembre!D856+'Octubre '!D856+Noviembre!D856+'Diciembre '!D856</f>
        <v>0</v>
      </c>
      <c r="E856" s="31">
        <f>+Enero!E856+Febrero!E856+'Marzo '!E856+'Abril '!E856+'Mayo '!E856+Junio!E856+Julio!E856+Agosto!E856+Septiembre!E856+'Octubre '!E856+Noviembre!E856+'Diciembre '!E856</f>
        <v>0</v>
      </c>
      <c r="F856" s="107">
        <f t="shared" si="14"/>
        <v>0</v>
      </c>
      <c r="G856" s="108"/>
      <c r="H856" s="31"/>
      <c r="I856" s="109"/>
      <c r="J856" s="108"/>
      <c r="K856" s="110"/>
    </row>
    <row r="857" spans="1:11" s="3" customFormat="1" x14ac:dyDescent="0.2">
      <c r="A857" s="29" t="s">
        <v>1630</v>
      </c>
      <c r="B857" s="30" t="s">
        <v>1631</v>
      </c>
      <c r="C857" s="190">
        <f t="shared" si="15"/>
        <v>0</v>
      </c>
      <c r="D857" s="31">
        <f>+Enero!D857+Febrero!D857+'Marzo '!D857+'Abril '!D857+'Mayo '!D857+Junio!D857+Julio!D857+Agosto!D857+Septiembre!D857+'Octubre '!D857+Noviembre!D857+'Diciembre '!D857</f>
        <v>0</v>
      </c>
      <c r="E857" s="31">
        <f>+Enero!E857+Febrero!E857+'Marzo '!E857+'Abril '!E857+'Mayo '!E857+Junio!E857+Julio!E857+Agosto!E857+Septiembre!E857+'Octubre '!E857+Noviembre!E857+'Diciembre '!E857</f>
        <v>0</v>
      </c>
      <c r="F857" s="107">
        <f t="shared" si="14"/>
        <v>0</v>
      </c>
      <c r="G857" s="108"/>
      <c r="H857" s="31"/>
      <c r="I857" s="109"/>
      <c r="J857" s="108"/>
      <c r="K857" s="110"/>
    </row>
    <row r="858" spans="1:11" s="3" customFormat="1" x14ac:dyDescent="0.2">
      <c r="A858" s="29" t="s">
        <v>1632</v>
      </c>
      <c r="B858" s="30" t="s">
        <v>1633</v>
      </c>
      <c r="C858" s="190">
        <f t="shared" si="15"/>
        <v>0</v>
      </c>
      <c r="D858" s="31">
        <f>+Enero!D858+Febrero!D858+'Marzo '!D858+'Abril '!D858+'Mayo '!D858+Junio!D858+Julio!D858+Agosto!D858+Septiembre!D858+'Octubre '!D858+Noviembre!D858+'Diciembre '!D858</f>
        <v>0</v>
      </c>
      <c r="E858" s="31">
        <f>+Enero!E858+Febrero!E858+'Marzo '!E858+'Abril '!E858+'Mayo '!E858+Junio!E858+Julio!E858+Agosto!E858+Septiembre!E858+'Octubre '!E858+Noviembre!E858+'Diciembre '!E858</f>
        <v>0</v>
      </c>
      <c r="F858" s="107">
        <f t="shared" si="14"/>
        <v>0</v>
      </c>
      <c r="G858" s="108"/>
      <c r="H858" s="31"/>
      <c r="I858" s="109"/>
      <c r="J858" s="108"/>
      <c r="K858" s="110"/>
    </row>
    <row r="859" spans="1:11" s="3" customFormat="1" ht="23.25" x14ac:dyDescent="0.2">
      <c r="A859" s="29" t="s">
        <v>1634</v>
      </c>
      <c r="B859" s="30" t="s">
        <v>1635</v>
      </c>
      <c r="C859" s="190">
        <f t="shared" si="15"/>
        <v>0</v>
      </c>
      <c r="D859" s="31">
        <f>+Enero!D859+Febrero!D859+'Marzo '!D859+'Abril '!D859+'Mayo '!D859+Junio!D859+Julio!D859+Agosto!D859+Septiembre!D859+'Octubre '!D859+Noviembre!D859+'Diciembre '!D859</f>
        <v>0</v>
      </c>
      <c r="E859" s="31">
        <f>+Enero!E859+Febrero!E859+'Marzo '!E859+'Abril '!E859+'Mayo '!E859+Junio!E859+Julio!E859+Agosto!E859+Septiembre!E859+'Octubre '!E859+Noviembre!E859+'Diciembre '!E859</f>
        <v>0</v>
      </c>
      <c r="F859" s="107">
        <f t="shared" si="14"/>
        <v>0</v>
      </c>
      <c r="G859" s="108"/>
      <c r="H859" s="31"/>
      <c r="I859" s="109"/>
      <c r="J859" s="108"/>
      <c r="K859" s="110"/>
    </row>
    <row r="860" spans="1:11" s="3" customFormat="1" x14ac:dyDescent="0.2">
      <c r="A860" s="29" t="s">
        <v>1636</v>
      </c>
      <c r="B860" s="30" t="s">
        <v>1637</v>
      </c>
      <c r="C860" s="190">
        <f t="shared" si="15"/>
        <v>0</v>
      </c>
      <c r="D860" s="31">
        <f>+Enero!D860+Febrero!D860+'Marzo '!D860+'Abril '!D860+'Mayo '!D860+Junio!D860+Julio!D860+Agosto!D860+Septiembre!D860+'Octubre '!D860+Noviembre!D860+'Diciembre '!D860</f>
        <v>0</v>
      </c>
      <c r="E860" s="31">
        <f>+Enero!E860+Febrero!E860+'Marzo '!E860+'Abril '!E860+'Mayo '!E860+Junio!E860+Julio!E860+Agosto!E860+Septiembre!E860+'Octubre '!E860+Noviembre!E860+'Diciembre '!E860</f>
        <v>0</v>
      </c>
      <c r="F860" s="107">
        <f t="shared" si="14"/>
        <v>0</v>
      </c>
      <c r="G860" s="108"/>
      <c r="H860" s="31"/>
      <c r="I860" s="109"/>
      <c r="J860" s="108"/>
      <c r="K860" s="110"/>
    </row>
    <row r="861" spans="1:11" s="3" customFormat="1" ht="23.25" x14ac:dyDescent="0.2">
      <c r="A861" s="29" t="s">
        <v>1638</v>
      </c>
      <c r="B861" s="30" t="s">
        <v>1639</v>
      </c>
      <c r="C861" s="190">
        <f t="shared" si="15"/>
        <v>0</v>
      </c>
      <c r="D861" s="31">
        <f>+Enero!D861+Febrero!D861+'Marzo '!D861+'Abril '!D861+'Mayo '!D861+Junio!D861+Julio!D861+Agosto!D861+Septiembre!D861+'Octubre '!D861+Noviembre!D861+'Diciembre '!D861</f>
        <v>0</v>
      </c>
      <c r="E861" s="31">
        <f>+Enero!E861+Febrero!E861+'Marzo '!E861+'Abril '!E861+'Mayo '!E861+Junio!E861+Julio!E861+Agosto!E861+Septiembre!E861+'Octubre '!E861+Noviembre!E861+'Diciembre '!E861</f>
        <v>0</v>
      </c>
      <c r="F861" s="107">
        <f t="shared" si="14"/>
        <v>0</v>
      </c>
      <c r="G861" s="108"/>
      <c r="H861" s="31"/>
      <c r="I861" s="109"/>
      <c r="J861" s="108"/>
      <c r="K861" s="110"/>
    </row>
    <row r="862" spans="1:11" s="3" customFormat="1" x14ac:dyDescent="0.2">
      <c r="A862" s="29" t="s">
        <v>1640</v>
      </c>
      <c r="B862" s="30" t="s">
        <v>1641</v>
      </c>
      <c r="C862" s="190">
        <f t="shared" si="15"/>
        <v>0</v>
      </c>
      <c r="D862" s="31">
        <f>+Enero!D862+Febrero!D862+'Marzo '!D862+'Abril '!D862+'Mayo '!D862+Junio!D862+Julio!D862+Agosto!D862+Septiembre!D862+'Octubre '!D862+Noviembre!D862+'Diciembre '!D862</f>
        <v>0</v>
      </c>
      <c r="E862" s="31">
        <f>+Enero!E862+Febrero!E862+'Marzo '!E862+'Abril '!E862+'Mayo '!E862+Junio!E862+Julio!E862+Agosto!E862+Septiembre!E862+'Octubre '!E862+Noviembre!E862+'Diciembre '!E862</f>
        <v>0</v>
      </c>
      <c r="F862" s="107">
        <f t="shared" si="14"/>
        <v>0</v>
      </c>
      <c r="G862" s="108"/>
      <c r="H862" s="31"/>
      <c r="I862" s="109"/>
      <c r="J862" s="108"/>
      <c r="K862" s="110"/>
    </row>
    <row r="863" spans="1:11" s="3" customFormat="1" x14ac:dyDescent="0.2">
      <c r="A863" s="29" t="s">
        <v>1642</v>
      </c>
      <c r="B863" s="30" t="s">
        <v>1643</v>
      </c>
      <c r="C863" s="190">
        <f t="shared" si="15"/>
        <v>0</v>
      </c>
      <c r="D863" s="31">
        <f>+Enero!D863+Febrero!D863+'Marzo '!D863+'Abril '!D863+'Mayo '!D863+Junio!D863+Julio!D863+Agosto!D863+Septiembre!D863+'Octubre '!D863+Noviembre!D863+'Diciembre '!D863</f>
        <v>0</v>
      </c>
      <c r="E863" s="31">
        <f>+Enero!E863+Febrero!E863+'Marzo '!E863+'Abril '!E863+'Mayo '!E863+Junio!E863+Julio!E863+Agosto!E863+Septiembre!E863+'Octubre '!E863+Noviembre!E863+'Diciembre '!E863</f>
        <v>0</v>
      </c>
      <c r="F863" s="107">
        <f t="shared" si="14"/>
        <v>0</v>
      </c>
      <c r="G863" s="108"/>
      <c r="H863" s="31"/>
      <c r="I863" s="109"/>
      <c r="J863" s="108"/>
      <c r="K863" s="110"/>
    </row>
    <row r="864" spans="1:11" s="3" customFormat="1" x14ac:dyDescent="0.2">
      <c r="A864" s="29" t="s">
        <v>1644</v>
      </c>
      <c r="B864" s="30" t="s">
        <v>1645</v>
      </c>
      <c r="C864" s="190">
        <f t="shared" si="15"/>
        <v>0</v>
      </c>
      <c r="D864" s="31">
        <f>+Enero!D864+Febrero!D864+'Marzo '!D864+'Abril '!D864+'Mayo '!D864+Junio!D864+Julio!D864+Agosto!D864+Septiembre!D864+'Octubre '!D864+Noviembre!D864+'Diciembre '!D864</f>
        <v>0</v>
      </c>
      <c r="E864" s="31">
        <f>+Enero!E864+Febrero!E864+'Marzo '!E864+'Abril '!E864+'Mayo '!E864+Junio!E864+Julio!E864+Agosto!E864+Septiembre!E864+'Octubre '!E864+Noviembre!E864+'Diciembre '!E864</f>
        <v>0</v>
      </c>
      <c r="F864" s="107">
        <f t="shared" si="14"/>
        <v>0</v>
      </c>
      <c r="G864" s="108"/>
      <c r="H864" s="31"/>
      <c r="I864" s="109"/>
      <c r="J864" s="108"/>
      <c r="K864" s="110"/>
    </row>
    <row r="865" spans="1:11" s="3" customFormat="1" x14ac:dyDescent="0.2">
      <c r="A865" s="29" t="s">
        <v>1646</v>
      </c>
      <c r="B865" s="30" t="s">
        <v>1647</v>
      </c>
      <c r="C865" s="190">
        <f t="shared" si="15"/>
        <v>0</v>
      </c>
      <c r="D865" s="31">
        <f>+Enero!D865+Febrero!D865+'Marzo '!D865+'Abril '!D865+'Mayo '!D865+Junio!D865+Julio!D865+Agosto!D865+Septiembre!D865+'Octubre '!D865+Noviembre!D865+'Diciembre '!D865</f>
        <v>0</v>
      </c>
      <c r="E865" s="31">
        <f>+Enero!E865+Febrero!E865+'Marzo '!E865+'Abril '!E865+'Mayo '!E865+Junio!E865+Julio!E865+Agosto!E865+Septiembre!E865+'Octubre '!E865+Noviembre!E865+'Diciembre '!E865</f>
        <v>0</v>
      </c>
      <c r="F865" s="107">
        <f t="shared" si="14"/>
        <v>0</v>
      </c>
      <c r="G865" s="108"/>
      <c r="H865" s="31"/>
      <c r="I865" s="109"/>
      <c r="J865" s="108"/>
      <c r="K865" s="110"/>
    </row>
    <row r="866" spans="1:11" s="3" customFormat="1" x14ac:dyDescent="0.2">
      <c r="A866" s="29" t="s">
        <v>1648</v>
      </c>
      <c r="B866" s="30" t="s">
        <v>1649</v>
      </c>
      <c r="C866" s="190">
        <f t="shared" si="15"/>
        <v>0</v>
      </c>
      <c r="D866" s="31">
        <f>+Enero!D866+Febrero!D866+'Marzo '!D866+'Abril '!D866+'Mayo '!D866+Junio!D866+Julio!D866+Agosto!D866+Septiembre!D866+'Octubre '!D866+Noviembre!D866+'Diciembre '!D866</f>
        <v>0</v>
      </c>
      <c r="E866" s="31">
        <f>+Enero!E866+Febrero!E866+'Marzo '!E866+'Abril '!E866+'Mayo '!E866+Junio!E866+Julio!E866+Agosto!E866+Septiembre!E866+'Octubre '!E866+Noviembre!E866+'Diciembre '!E866</f>
        <v>0</v>
      </c>
      <c r="F866" s="107">
        <f t="shared" si="14"/>
        <v>0</v>
      </c>
      <c r="G866" s="108"/>
      <c r="H866" s="31"/>
      <c r="I866" s="109"/>
      <c r="J866" s="108"/>
      <c r="K866" s="110"/>
    </row>
    <row r="867" spans="1:11" s="3" customFormat="1" x14ac:dyDescent="0.2">
      <c r="A867" s="29" t="s">
        <v>1650</v>
      </c>
      <c r="B867" s="30" t="s">
        <v>1651</v>
      </c>
      <c r="C867" s="190">
        <f t="shared" si="15"/>
        <v>0</v>
      </c>
      <c r="D867" s="31">
        <f>+Enero!D867+Febrero!D867+'Marzo '!D867+'Abril '!D867+'Mayo '!D867+Junio!D867+Julio!D867+Agosto!D867+Septiembre!D867+'Octubre '!D867+Noviembre!D867+'Diciembre '!D867</f>
        <v>0</v>
      </c>
      <c r="E867" s="31">
        <f>+Enero!E867+Febrero!E867+'Marzo '!E867+'Abril '!E867+'Mayo '!E867+Junio!E867+Julio!E867+Agosto!E867+Septiembre!E867+'Octubre '!E867+Noviembre!E867+'Diciembre '!E867</f>
        <v>0</v>
      </c>
      <c r="F867" s="107">
        <f t="shared" si="14"/>
        <v>0</v>
      </c>
      <c r="G867" s="108"/>
      <c r="H867" s="31"/>
      <c r="I867" s="109"/>
      <c r="J867" s="108"/>
      <c r="K867" s="110"/>
    </row>
    <row r="868" spans="1:11" s="3" customFormat="1" x14ac:dyDescent="0.2">
      <c r="A868" s="29" t="s">
        <v>1652</v>
      </c>
      <c r="B868" s="30" t="s">
        <v>1653</v>
      </c>
      <c r="C868" s="190">
        <f t="shared" si="15"/>
        <v>0</v>
      </c>
      <c r="D868" s="31">
        <f>+Enero!D868+Febrero!D868+'Marzo '!D868+'Abril '!D868+'Mayo '!D868+Junio!D868+Julio!D868+Agosto!D868+Septiembre!D868+'Octubre '!D868+Noviembre!D868+'Diciembre '!D868</f>
        <v>0</v>
      </c>
      <c r="E868" s="31">
        <f>+Enero!E868+Febrero!E868+'Marzo '!E868+'Abril '!E868+'Mayo '!E868+Junio!E868+Julio!E868+Agosto!E868+Septiembre!E868+'Octubre '!E868+Noviembre!E868+'Diciembre '!E868</f>
        <v>0</v>
      </c>
      <c r="F868" s="107">
        <f t="shared" si="14"/>
        <v>0</v>
      </c>
      <c r="G868" s="108"/>
      <c r="H868" s="31"/>
      <c r="I868" s="109"/>
      <c r="J868" s="108"/>
      <c r="K868" s="110"/>
    </row>
    <row r="869" spans="1:11" s="3" customFormat="1" x14ac:dyDescent="0.2">
      <c r="A869" s="29" t="s">
        <v>1654</v>
      </c>
      <c r="B869" s="30" t="s">
        <v>1655</v>
      </c>
      <c r="C869" s="190">
        <f t="shared" si="15"/>
        <v>0</v>
      </c>
      <c r="D869" s="31">
        <f>+Enero!D869+Febrero!D869+'Marzo '!D869+'Abril '!D869+'Mayo '!D869+Junio!D869+Julio!D869+Agosto!D869+Septiembre!D869+'Octubre '!D869+Noviembre!D869+'Diciembre '!D869</f>
        <v>0</v>
      </c>
      <c r="E869" s="31">
        <f>+Enero!E869+Febrero!E869+'Marzo '!E869+'Abril '!E869+'Mayo '!E869+Junio!E869+Julio!E869+Agosto!E869+Septiembre!E869+'Octubre '!E869+Noviembre!E869+'Diciembre '!E869</f>
        <v>0</v>
      </c>
      <c r="F869" s="107">
        <f t="shared" si="14"/>
        <v>0</v>
      </c>
      <c r="G869" s="108"/>
      <c r="H869" s="31"/>
      <c r="I869" s="109"/>
      <c r="J869" s="108"/>
      <c r="K869" s="110"/>
    </row>
    <row r="870" spans="1:11" s="3" customFormat="1" x14ac:dyDescent="0.2">
      <c r="A870" s="29" t="s">
        <v>1656</v>
      </c>
      <c r="B870" s="30" t="s">
        <v>1657</v>
      </c>
      <c r="C870" s="190">
        <f t="shared" si="15"/>
        <v>0</v>
      </c>
      <c r="D870" s="31">
        <f>+Enero!D870+Febrero!D870+'Marzo '!D870+'Abril '!D870+'Mayo '!D870+Junio!D870+Julio!D870+Agosto!D870+Septiembre!D870+'Octubre '!D870+Noviembre!D870+'Diciembre '!D870</f>
        <v>0</v>
      </c>
      <c r="E870" s="31">
        <f>+Enero!E870+Febrero!E870+'Marzo '!E870+'Abril '!E870+'Mayo '!E870+Junio!E870+Julio!E870+Agosto!E870+Septiembre!E870+'Octubre '!E870+Noviembre!E870+'Diciembre '!E870</f>
        <v>0</v>
      </c>
      <c r="F870" s="107">
        <f t="shared" si="14"/>
        <v>0</v>
      </c>
      <c r="G870" s="108"/>
      <c r="H870" s="31"/>
      <c r="I870" s="109"/>
      <c r="J870" s="108"/>
      <c r="K870" s="110"/>
    </row>
    <row r="871" spans="1:11" s="3" customFormat="1" x14ac:dyDescent="0.2">
      <c r="A871" s="29" t="s">
        <v>1658</v>
      </c>
      <c r="B871" s="30" t="s">
        <v>1659</v>
      </c>
      <c r="C871" s="190">
        <f t="shared" si="15"/>
        <v>0</v>
      </c>
      <c r="D871" s="31">
        <f>+Enero!D871+Febrero!D871+'Marzo '!D871+'Abril '!D871+'Mayo '!D871+Junio!D871+Julio!D871+Agosto!D871+Septiembre!D871+'Octubre '!D871+Noviembre!D871+'Diciembre '!D871</f>
        <v>0</v>
      </c>
      <c r="E871" s="31">
        <f>+Enero!E871+Febrero!E871+'Marzo '!E871+'Abril '!E871+'Mayo '!E871+Junio!E871+Julio!E871+Agosto!E871+Septiembre!E871+'Octubre '!E871+Noviembre!E871+'Diciembre '!E871</f>
        <v>0</v>
      </c>
      <c r="F871" s="107">
        <f t="shared" si="14"/>
        <v>0</v>
      </c>
      <c r="G871" s="108"/>
      <c r="H871" s="31"/>
      <c r="I871" s="109"/>
      <c r="J871" s="108"/>
      <c r="K871" s="110"/>
    </row>
    <row r="872" spans="1:11" s="3" customFormat="1" x14ac:dyDescent="0.2">
      <c r="A872" s="29" t="s">
        <v>1660</v>
      </c>
      <c r="B872" s="30" t="s">
        <v>1661</v>
      </c>
      <c r="C872" s="190">
        <f t="shared" si="15"/>
        <v>0</v>
      </c>
      <c r="D872" s="31">
        <f>+Enero!D872+Febrero!D872+'Marzo '!D872+'Abril '!D872+'Mayo '!D872+Junio!D872+Julio!D872+Agosto!D872+Septiembre!D872+'Octubre '!D872+Noviembre!D872+'Diciembre '!D872</f>
        <v>0</v>
      </c>
      <c r="E872" s="31">
        <f>+Enero!E872+Febrero!E872+'Marzo '!E872+'Abril '!E872+'Mayo '!E872+Junio!E872+Julio!E872+Agosto!E872+Septiembre!E872+'Octubre '!E872+Noviembre!E872+'Diciembre '!E872</f>
        <v>0</v>
      </c>
      <c r="F872" s="107">
        <f t="shared" si="14"/>
        <v>0</v>
      </c>
      <c r="G872" s="108"/>
      <c r="H872" s="31"/>
      <c r="I872" s="109"/>
      <c r="J872" s="108"/>
      <c r="K872" s="110"/>
    </row>
    <row r="873" spans="1:11" s="3" customFormat="1" x14ac:dyDescent="0.2">
      <c r="A873" s="29" t="s">
        <v>1662</v>
      </c>
      <c r="B873" s="30" t="s">
        <v>1663</v>
      </c>
      <c r="C873" s="190">
        <f t="shared" si="15"/>
        <v>0</v>
      </c>
      <c r="D873" s="31">
        <f>+Enero!D873+Febrero!D873+'Marzo '!D873+'Abril '!D873+'Mayo '!D873+Junio!D873+Julio!D873+Agosto!D873+Septiembre!D873+'Octubre '!D873+Noviembre!D873+'Diciembre '!D873</f>
        <v>0</v>
      </c>
      <c r="E873" s="31">
        <f>+Enero!E873+Febrero!E873+'Marzo '!E873+'Abril '!E873+'Mayo '!E873+Junio!E873+Julio!E873+Agosto!E873+Septiembre!E873+'Octubre '!E873+Noviembre!E873+'Diciembre '!E873</f>
        <v>0</v>
      </c>
      <c r="F873" s="107">
        <f t="shared" si="14"/>
        <v>0</v>
      </c>
      <c r="G873" s="108"/>
      <c r="H873" s="31"/>
      <c r="I873" s="109"/>
      <c r="J873" s="108"/>
      <c r="K873" s="110"/>
    </row>
    <row r="874" spans="1:11" s="3" customFormat="1" x14ac:dyDescent="0.2">
      <c r="A874" s="29" t="s">
        <v>1664</v>
      </c>
      <c r="B874" s="30" t="s">
        <v>1665</v>
      </c>
      <c r="C874" s="190">
        <f t="shared" si="15"/>
        <v>0</v>
      </c>
      <c r="D874" s="31">
        <f>+Enero!D874+Febrero!D874+'Marzo '!D874+'Abril '!D874+'Mayo '!D874+Junio!D874+Julio!D874+Agosto!D874+Septiembre!D874+'Octubre '!D874+Noviembre!D874+'Diciembre '!D874</f>
        <v>0</v>
      </c>
      <c r="E874" s="31">
        <f>+Enero!E874+Febrero!E874+'Marzo '!E874+'Abril '!E874+'Mayo '!E874+Junio!E874+Julio!E874+Agosto!E874+Septiembre!E874+'Octubre '!E874+Noviembre!E874+'Diciembre '!E874</f>
        <v>0</v>
      </c>
      <c r="F874" s="107">
        <f t="shared" si="14"/>
        <v>0</v>
      </c>
      <c r="G874" s="108"/>
      <c r="H874" s="31"/>
      <c r="I874" s="109"/>
      <c r="J874" s="108"/>
      <c r="K874" s="110"/>
    </row>
    <row r="875" spans="1:11" s="3" customFormat="1" x14ac:dyDescent="0.2">
      <c r="A875" s="29" t="s">
        <v>1666</v>
      </c>
      <c r="B875" s="30" t="s">
        <v>1667</v>
      </c>
      <c r="C875" s="190">
        <f t="shared" si="15"/>
        <v>0</v>
      </c>
      <c r="D875" s="31">
        <f>+Enero!D875+Febrero!D875+'Marzo '!D875+'Abril '!D875+'Mayo '!D875+Junio!D875+Julio!D875+Agosto!D875+Septiembre!D875+'Octubre '!D875+Noviembre!D875+'Diciembre '!D875</f>
        <v>0</v>
      </c>
      <c r="E875" s="31">
        <f>+Enero!E875+Febrero!E875+'Marzo '!E875+'Abril '!E875+'Mayo '!E875+Junio!E875+Julio!E875+Agosto!E875+Septiembre!E875+'Octubre '!E875+Noviembre!E875+'Diciembre '!E875</f>
        <v>0</v>
      </c>
      <c r="F875" s="107">
        <f t="shared" si="14"/>
        <v>0</v>
      </c>
      <c r="G875" s="108"/>
      <c r="H875" s="31"/>
      <c r="I875" s="109"/>
      <c r="J875" s="108"/>
      <c r="K875" s="110"/>
    </row>
    <row r="876" spans="1:11" s="3" customFormat="1" x14ac:dyDescent="0.2">
      <c r="A876" s="29" t="s">
        <v>1668</v>
      </c>
      <c r="B876" s="30" t="s">
        <v>1669</v>
      </c>
      <c r="C876" s="190">
        <f t="shared" si="15"/>
        <v>0</v>
      </c>
      <c r="D876" s="31">
        <f>+Enero!D876+Febrero!D876+'Marzo '!D876+'Abril '!D876+'Mayo '!D876+Junio!D876+Julio!D876+Agosto!D876+Septiembre!D876+'Octubre '!D876+Noviembre!D876+'Diciembre '!D876</f>
        <v>0</v>
      </c>
      <c r="E876" s="31">
        <f>+Enero!E876+Febrero!E876+'Marzo '!E876+'Abril '!E876+'Mayo '!E876+Junio!E876+Julio!E876+Agosto!E876+Septiembre!E876+'Octubre '!E876+Noviembre!E876+'Diciembre '!E876</f>
        <v>0</v>
      </c>
      <c r="F876" s="107">
        <f t="shared" si="14"/>
        <v>0</v>
      </c>
      <c r="G876" s="108"/>
      <c r="H876" s="31"/>
      <c r="I876" s="109"/>
      <c r="J876" s="108"/>
      <c r="K876" s="110"/>
    </row>
    <row r="877" spans="1:11" s="3" customFormat="1" x14ac:dyDescent="0.2">
      <c r="A877" s="29" t="s">
        <v>1670</v>
      </c>
      <c r="B877" s="30" t="s">
        <v>1671</v>
      </c>
      <c r="C877" s="190">
        <f t="shared" si="15"/>
        <v>0</v>
      </c>
      <c r="D877" s="31">
        <f>+Enero!D877+Febrero!D877+'Marzo '!D877+'Abril '!D877+'Mayo '!D877+Junio!D877+Julio!D877+Agosto!D877+Septiembre!D877+'Octubre '!D877+Noviembre!D877+'Diciembre '!D877</f>
        <v>0</v>
      </c>
      <c r="E877" s="31">
        <f>+Enero!E877+Febrero!E877+'Marzo '!E877+'Abril '!E877+'Mayo '!E877+Junio!E877+Julio!E877+Agosto!E877+Septiembre!E877+'Octubre '!E877+Noviembre!E877+'Diciembre '!E877</f>
        <v>0</v>
      </c>
      <c r="F877" s="107">
        <f t="shared" ref="F877:F940" si="16">+G877+H877</f>
        <v>0</v>
      </c>
      <c r="G877" s="108"/>
      <c r="H877" s="31"/>
      <c r="I877" s="109"/>
      <c r="J877" s="108"/>
      <c r="K877" s="110"/>
    </row>
    <row r="878" spans="1:11" s="3" customFormat="1" x14ac:dyDescent="0.2">
      <c r="A878" s="29" t="s">
        <v>1672</v>
      </c>
      <c r="B878" s="30" t="s">
        <v>1673</v>
      </c>
      <c r="C878" s="190">
        <f t="shared" si="15"/>
        <v>0</v>
      </c>
      <c r="D878" s="31">
        <f>+Enero!D878+Febrero!D878+'Marzo '!D878+'Abril '!D878+'Mayo '!D878+Junio!D878+Julio!D878+Agosto!D878+Septiembre!D878+'Octubre '!D878+Noviembre!D878+'Diciembre '!D878</f>
        <v>0</v>
      </c>
      <c r="E878" s="31">
        <f>+Enero!E878+Febrero!E878+'Marzo '!E878+'Abril '!E878+'Mayo '!E878+Junio!E878+Julio!E878+Agosto!E878+Septiembre!E878+'Octubre '!E878+Noviembre!E878+'Diciembre '!E878</f>
        <v>0</v>
      </c>
      <c r="F878" s="107">
        <f t="shared" si="16"/>
        <v>0</v>
      </c>
      <c r="G878" s="108"/>
      <c r="H878" s="31"/>
      <c r="I878" s="109"/>
      <c r="J878" s="108"/>
      <c r="K878" s="110"/>
    </row>
    <row r="879" spans="1:11" s="3" customFormat="1" x14ac:dyDescent="0.2">
      <c r="A879" s="29" t="s">
        <v>1674</v>
      </c>
      <c r="B879" s="30" t="s">
        <v>1675</v>
      </c>
      <c r="C879" s="190">
        <f t="shared" si="15"/>
        <v>0</v>
      </c>
      <c r="D879" s="31">
        <f>+Enero!D879+Febrero!D879+'Marzo '!D879+'Abril '!D879+'Mayo '!D879+Junio!D879+Julio!D879+Agosto!D879+Septiembre!D879+'Octubre '!D879+Noviembre!D879+'Diciembre '!D879</f>
        <v>0</v>
      </c>
      <c r="E879" s="31">
        <f>+Enero!E879+Febrero!E879+'Marzo '!E879+'Abril '!E879+'Mayo '!E879+Junio!E879+Julio!E879+Agosto!E879+Septiembre!E879+'Octubre '!E879+Noviembre!E879+'Diciembre '!E879</f>
        <v>0</v>
      </c>
      <c r="F879" s="107">
        <f t="shared" si="16"/>
        <v>0</v>
      </c>
      <c r="G879" s="108"/>
      <c r="H879" s="31"/>
      <c r="I879" s="109"/>
      <c r="J879" s="108"/>
      <c r="K879" s="110"/>
    </row>
    <row r="880" spans="1:11" s="3" customFormat="1" x14ac:dyDescent="0.2">
      <c r="A880" s="29" t="s">
        <v>1676</v>
      </c>
      <c r="B880" s="30" t="s">
        <v>1677</v>
      </c>
      <c r="C880" s="190">
        <f t="shared" si="15"/>
        <v>0</v>
      </c>
      <c r="D880" s="31">
        <f>+Enero!D880+Febrero!D880+'Marzo '!D880+'Abril '!D880+'Mayo '!D880+Junio!D880+Julio!D880+Agosto!D880+Septiembre!D880+'Octubre '!D880+Noviembre!D880+'Diciembre '!D880</f>
        <v>0</v>
      </c>
      <c r="E880" s="31">
        <f>+Enero!E880+Febrero!E880+'Marzo '!E880+'Abril '!E880+'Mayo '!E880+Junio!E880+Julio!E880+Agosto!E880+Septiembre!E880+'Octubre '!E880+Noviembre!E880+'Diciembre '!E880</f>
        <v>0</v>
      </c>
      <c r="F880" s="107">
        <f t="shared" si="16"/>
        <v>0</v>
      </c>
      <c r="G880" s="108"/>
      <c r="H880" s="31"/>
      <c r="I880" s="109"/>
      <c r="J880" s="108"/>
      <c r="K880" s="110"/>
    </row>
    <row r="881" spans="1:11" s="3" customFormat="1" x14ac:dyDescent="0.2">
      <c r="A881" s="29" t="s">
        <v>1678</v>
      </c>
      <c r="B881" s="36" t="s">
        <v>1679</v>
      </c>
      <c r="C881" s="193">
        <f t="shared" si="15"/>
        <v>0</v>
      </c>
      <c r="D881" s="48">
        <f>+Enero!D881+Febrero!D881+'Marzo '!D881+'Abril '!D881+'Mayo '!D881+Junio!D881+Julio!D881+Agosto!D881+Septiembre!D881+'Octubre '!D881+Noviembre!D881+'Diciembre '!D881</f>
        <v>0</v>
      </c>
      <c r="E881" s="48">
        <f>+Enero!E881+Febrero!E881+'Marzo '!E881+'Abril '!E881+'Mayo '!E881+Junio!E881+Julio!E881+Agosto!E881+Septiembre!E881+'Octubre '!E881+Noviembre!E881+'Diciembre '!E881</f>
        <v>0</v>
      </c>
      <c r="F881" s="111">
        <f t="shared" si="16"/>
        <v>0</v>
      </c>
      <c r="G881" s="112"/>
      <c r="H881" s="48"/>
      <c r="I881" s="113"/>
      <c r="J881" s="112"/>
      <c r="K881" s="114"/>
    </row>
    <row r="882" spans="1:11" s="3" customFormat="1" x14ac:dyDescent="0.2">
      <c r="A882" s="66"/>
      <c r="B882" s="61" t="s">
        <v>1680</v>
      </c>
      <c r="C882" s="199">
        <f t="shared" si="15"/>
        <v>0</v>
      </c>
      <c r="D882" s="52">
        <f>+Enero!D882+Febrero!D882+'Marzo '!D882+'Abril '!D882+'Mayo '!D882+Junio!D882+Julio!D882+Agosto!D882+Septiembre!D882+'Octubre '!D882+Noviembre!D882+'Diciembre '!D882</f>
        <v>0</v>
      </c>
      <c r="E882" s="52">
        <f>+Enero!E882+Febrero!E882+'Marzo '!E882+'Abril '!E882+'Mayo '!E882+Junio!E882+Julio!E882+Agosto!E882+Septiembre!E882+'Octubre '!E882+Noviembre!E882+'Diciembre '!E882</f>
        <v>0</v>
      </c>
      <c r="F882" s="115">
        <f t="shared" ref="F882:K882" si="17">SUM(F883:F960)</f>
        <v>0</v>
      </c>
      <c r="G882" s="115">
        <f t="shared" si="17"/>
        <v>0</v>
      </c>
      <c r="H882" s="52">
        <f t="shared" si="17"/>
        <v>0</v>
      </c>
      <c r="I882" s="116">
        <f t="shared" si="17"/>
        <v>0</v>
      </c>
      <c r="J882" s="115">
        <f t="shared" si="17"/>
        <v>0</v>
      </c>
      <c r="K882" s="85">
        <f t="shared" si="17"/>
        <v>0</v>
      </c>
    </row>
    <row r="883" spans="1:11" s="3" customFormat="1" x14ac:dyDescent="0.2">
      <c r="A883" s="29" t="s">
        <v>1681</v>
      </c>
      <c r="B883" s="30" t="s">
        <v>1682</v>
      </c>
      <c r="C883" s="190">
        <f t="shared" si="15"/>
        <v>0</v>
      </c>
      <c r="D883" s="31">
        <f>+Enero!D883+Febrero!D883+'Marzo '!D883+'Abril '!D883+'Mayo '!D883+Junio!D883+Julio!D883+Agosto!D883+Septiembre!D883+'Octubre '!D883+Noviembre!D883+'Diciembre '!D883</f>
        <v>0</v>
      </c>
      <c r="E883" s="31">
        <f>+Enero!E883+Febrero!E883+'Marzo '!E883+'Abril '!E883+'Mayo '!E883+Junio!E883+Julio!E883+Agosto!E883+Septiembre!E883+'Octubre '!E883+Noviembre!E883+'Diciembre '!E883</f>
        <v>0</v>
      </c>
      <c r="F883" s="107">
        <f t="shared" si="16"/>
        <v>0</v>
      </c>
      <c r="G883" s="108"/>
      <c r="H883" s="31"/>
      <c r="I883" s="109"/>
      <c r="J883" s="108"/>
      <c r="K883" s="110"/>
    </row>
    <row r="884" spans="1:11" s="3" customFormat="1" x14ac:dyDescent="0.2">
      <c r="A884" s="29" t="s">
        <v>1683</v>
      </c>
      <c r="B884" s="30" t="s">
        <v>1684</v>
      </c>
      <c r="C884" s="190">
        <f t="shared" si="15"/>
        <v>0</v>
      </c>
      <c r="D884" s="31">
        <f>+Enero!D884+Febrero!D884+'Marzo '!D884+'Abril '!D884+'Mayo '!D884+Junio!D884+Julio!D884+Agosto!D884+Septiembre!D884+'Octubre '!D884+Noviembre!D884+'Diciembre '!D884</f>
        <v>0</v>
      </c>
      <c r="E884" s="31">
        <f>+Enero!E884+Febrero!E884+'Marzo '!E884+'Abril '!E884+'Mayo '!E884+Junio!E884+Julio!E884+Agosto!E884+Septiembre!E884+'Octubre '!E884+Noviembre!E884+'Diciembre '!E884</f>
        <v>0</v>
      </c>
      <c r="F884" s="107">
        <f t="shared" si="16"/>
        <v>0</v>
      </c>
      <c r="G884" s="108"/>
      <c r="H884" s="31"/>
      <c r="I884" s="109"/>
      <c r="J884" s="108"/>
      <c r="K884" s="110"/>
    </row>
    <row r="885" spans="1:11" s="3" customFormat="1" x14ac:dyDescent="0.2">
      <c r="A885" s="29" t="s">
        <v>1685</v>
      </c>
      <c r="B885" s="30" t="s">
        <v>1686</v>
      </c>
      <c r="C885" s="190">
        <f t="shared" si="15"/>
        <v>0</v>
      </c>
      <c r="D885" s="31">
        <f>+Enero!D885+Febrero!D885+'Marzo '!D885+'Abril '!D885+'Mayo '!D885+Junio!D885+Julio!D885+Agosto!D885+Septiembre!D885+'Octubre '!D885+Noviembre!D885+'Diciembre '!D885</f>
        <v>0</v>
      </c>
      <c r="E885" s="31">
        <f>+Enero!E885+Febrero!E885+'Marzo '!E885+'Abril '!E885+'Mayo '!E885+Junio!E885+Julio!E885+Agosto!E885+Septiembre!E885+'Octubre '!E885+Noviembre!E885+'Diciembre '!E885</f>
        <v>0</v>
      </c>
      <c r="F885" s="107">
        <f t="shared" si="16"/>
        <v>0</v>
      </c>
      <c r="G885" s="108"/>
      <c r="H885" s="31"/>
      <c r="I885" s="109"/>
      <c r="J885" s="108"/>
      <c r="K885" s="110"/>
    </row>
    <row r="886" spans="1:11" s="3" customFormat="1" x14ac:dyDescent="0.2">
      <c r="A886" s="29" t="s">
        <v>1687</v>
      </c>
      <c r="B886" s="30" t="s">
        <v>1688</v>
      </c>
      <c r="C886" s="190">
        <f t="shared" si="15"/>
        <v>0</v>
      </c>
      <c r="D886" s="31">
        <f>+Enero!D886+Febrero!D886+'Marzo '!D886+'Abril '!D886+'Mayo '!D886+Junio!D886+Julio!D886+Agosto!D886+Septiembre!D886+'Octubre '!D886+Noviembre!D886+'Diciembre '!D886</f>
        <v>0</v>
      </c>
      <c r="E886" s="31">
        <f>+Enero!E886+Febrero!E886+'Marzo '!E886+'Abril '!E886+'Mayo '!E886+Junio!E886+Julio!E886+Agosto!E886+Septiembre!E886+'Octubre '!E886+Noviembre!E886+'Diciembre '!E886</f>
        <v>0</v>
      </c>
      <c r="F886" s="107">
        <f t="shared" si="16"/>
        <v>0</v>
      </c>
      <c r="G886" s="108"/>
      <c r="H886" s="31"/>
      <c r="I886" s="109"/>
      <c r="J886" s="108"/>
      <c r="K886" s="110"/>
    </row>
    <row r="887" spans="1:11" s="3" customFormat="1" x14ac:dyDescent="0.2">
      <c r="A887" s="29" t="s">
        <v>1689</v>
      </c>
      <c r="B887" s="30" t="s">
        <v>1690</v>
      </c>
      <c r="C887" s="190">
        <f t="shared" si="15"/>
        <v>0</v>
      </c>
      <c r="D887" s="31">
        <f>+Enero!D887+Febrero!D887+'Marzo '!D887+'Abril '!D887+'Mayo '!D887+Junio!D887+Julio!D887+Agosto!D887+Septiembre!D887+'Octubre '!D887+Noviembre!D887+'Diciembre '!D887</f>
        <v>0</v>
      </c>
      <c r="E887" s="31">
        <f>+Enero!E887+Febrero!E887+'Marzo '!E887+'Abril '!E887+'Mayo '!E887+Junio!E887+Julio!E887+Agosto!E887+Septiembre!E887+'Octubre '!E887+Noviembre!E887+'Diciembre '!E887</f>
        <v>0</v>
      </c>
      <c r="F887" s="107">
        <f t="shared" si="16"/>
        <v>0</v>
      </c>
      <c r="G887" s="108"/>
      <c r="H887" s="31"/>
      <c r="I887" s="109"/>
      <c r="J887" s="108"/>
      <c r="K887" s="110"/>
    </row>
    <row r="888" spans="1:11" s="3" customFormat="1" x14ac:dyDescent="0.2">
      <c r="A888" s="29" t="s">
        <v>1691</v>
      </c>
      <c r="B888" s="30" t="s">
        <v>1692</v>
      </c>
      <c r="C888" s="190">
        <f t="shared" si="15"/>
        <v>0</v>
      </c>
      <c r="D888" s="31">
        <f>+Enero!D888+Febrero!D888+'Marzo '!D888+'Abril '!D888+'Mayo '!D888+Junio!D888+Julio!D888+Agosto!D888+Septiembre!D888+'Octubre '!D888+Noviembre!D888+'Diciembre '!D888</f>
        <v>0</v>
      </c>
      <c r="E888" s="31">
        <f>+Enero!E888+Febrero!E888+'Marzo '!E888+'Abril '!E888+'Mayo '!E888+Junio!E888+Julio!E888+Agosto!E888+Septiembre!E888+'Octubre '!E888+Noviembre!E888+'Diciembre '!E888</f>
        <v>0</v>
      </c>
      <c r="F888" s="107">
        <f t="shared" si="16"/>
        <v>0</v>
      </c>
      <c r="G888" s="108"/>
      <c r="H888" s="31"/>
      <c r="I888" s="109"/>
      <c r="J888" s="108"/>
      <c r="K888" s="110"/>
    </row>
    <row r="889" spans="1:11" s="3" customFormat="1" x14ac:dyDescent="0.2">
      <c r="A889" s="29" t="s">
        <v>1693</v>
      </c>
      <c r="B889" s="30" t="s">
        <v>1694</v>
      </c>
      <c r="C889" s="190">
        <f t="shared" si="15"/>
        <v>0</v>
      </c>
      <c r="D889" s="31">
        <f>+Enero!D889+Febrero!D889+'Marzo '!D889+'Abril '!D889+'Mayo '!D889+Junio!D889+Julio!D889+Agosto!D889+Septiembre!D889+'Octubre '!D889+Noviembre!D889+'Diciembre '!D889</f>
        <v>0</v>
      </c>
      <c r="E889" s="31">
        <f>+Enero!E889+Febrero!E889+'Marzo '!E889+'Abril '!E889+'Mayo '!E889+Junio!E889+Julio!E889+Agosto!E889+Septiembre!E889+'Octubre '!E889+Noviembre!E889+'Diciembre '!E889</f>
        <v>0</v>
      </c>
      <c r="F889" s="107">
        <f t="shared" si="16"/>
        <v>0</v>
      </c>
      <c r="G889" s="108"/>
      <c r="H889" s="31"/>
      <c r="I889" s="109"/>
      <c r="J889" s="108"/>
      <c r="K889" s="110"/>
    </row>
    <row r="890" spans="1:11" s="3" customFormat="1" x14ac:dyDescent="0.2">
      <c r="A890" s="29" t="s">
        <v>1695</v>
      </c>
      <c r="B890" s="30" t="s">
        <v>1696</v>
      </c>
      <c r="C890" s="190">
        <f t="shared" si="15"/>
        <v>0</v>
      </c>
      <c r="D890" s="31">
        <f>+Enero!D890+Febrero!D890+'Marzo '!D890+'Abril '!D890+'Mayo '!D890+Junio!D890+Julio!D890+Agosto!D890+Septiembre!D890+'Octubre '!D890+Noviembre!D890+'Diciembre '!D890</f>
        <v>0</v>
      </c>
      <c r="E890" s="31">
        <f>+Enero!E890+Febrero!E890+'Marzo '!E890+'Abril '!E890+'Mayo '!E890+Junio!E890+Julio!E890+Agosto!E890+Septiembre!E890+'Octubre '!E890+Noviembre!E890+'Diciembre '!E890</f>
        <v>0</v>
      </c>
      <c r="F890" s="107">
        <f t="shared" si="16"/>
        <v>0</v>
      </c>
      <c r="G890" s="108"/>
      <c r="H890" s="31"/>
      <c r="I890" s="109"/>
      <c r="J890" s="108"/>
      <c r="K890" s="110"/>
    </row>
    <row r="891" spans="1:11" s="3" customFormat="1" x14ac:dyDescent="0.2">
      <c r="A891" s="29" t="s">
        <v>1697</v>
      </c>
      <c r="B891" s="30" t="s">
        <v>1698</v>
      </c>
      <c r="C891" s="190">
        <f t="shared" si="15"/>
        <v>0</v>
      </c>
      <c r="D891" s="31">
        <f>+Enero!D891+Febrero!D891+'Marzo '!D891+'Abril '!D891+'Mayo '!D891+Junio!D891+Julio!D891+Agosto!D891+Septiembre!D891+'Octubre '!D891+Noviembre!D891+'Diciembre '!D891</f>
        <v>0</v>
      </c>
      <c r="E891" s="31">
        <f>+Enero!E891+Febrero!E891+'Marzo '!E891+'Abril '!E891+'Mayo '!E891+Junio!E891+Julio!E891+Agosto!E891+Septiembre!E891+'Octubre '!E891+Noviembre!E891+'Diciembre '!E891</f>
        <v>0</v>
      </c>
      <c r="F891" s="107">
        <f t="shared" si="16"/>
        <v>0</v>
      </c>
      <c r="G891" s="108"/>
      <c r="H891" s="31"/>
      <c r="I891" s="109"/>
      <c r="J891" s="108"/>
      <c r="K891" s="110"/>
    </row>
    <row r="892" spans="1:11" s="3" customFormat="1" x14ac:dyDescent="0.2">
      <c r="A892" s="29" t="s">
        <v>1699</v>
      </c>
      <c r="B892" s="30" t="s">
        <v>1700</v>
      </c>
      <c r="C892" s="190">
        <f t="shared" si="15"/>
        <v>0</v>
      </c>
      <c r="D892" s="31">
        <f>+Enero!D892+Febrero!D892+'Marzo '!D892+'Abril '!D892+'Mayo '!D892+Junio!D892+Julio!D892+Agosto!D892+Septiembre!D892+'Octubre '!D892+Noviembre!D892+'Diciembre '!D892</f>
        <v>0</v>
      </c>
      <c r="E892" s="31">
        <f>+Enero!E892+Febrero!E892+'Marzo '!E892+'Abril '!E892+'Mayo '!E892+Junio!E892+Julio!E892+Agosto!E892+Septiembre!E892+'Octubre '!E892+Noviembre!E892+'Diciembre '!E892</f>
        <v>0</v>
      </c>
      <c r="F892" s="107">
        <f t="shared" si="16"/>
        <v>0</v>
      </c>
      <c r="G892" s="108"/>
      <c r="H892" s="31"/>
      <c r="I892" s="109"/>
      <c r="J892" s="108"/>
      <c r="K892" s="110"/>
    </row>
    <row r="893" spans="1:11" s="3" customFormat="1" x14ac:dyDescent="0.2">
      <c r="A893" s="29" t="s">
        <v>1701</v>
      </c>
      <c r="B893" s="30" t="s">
        <v>1702</v>
      </c>
      <c r="C893" s="190">
        <f t="shared" si="15"/>
        <v>0</v>
      </c>
      <c r="D893" s="31">
        <f>+Enero!D893+Febrero!D893+'Marzo '!D893+'Abril '!D893+'Mayo '!D893+Junio!D893+Julio!D893+Agosto!D893+Septiembre!D893+'Octubre '!D893+Noviembre!D893+'Diciembre '!D893</f>
        <v>0</v>
      </c>
      <c r="E893" s="31">
        <f>+Enero!E893+Febrero!E893+'Marzo '!E893+'Abril '!E893+'Mayo '!E893+Junio!E893+Julio!E893+Agosto!E893+Septiembre!E893+'Octubre '!E893+Noviembre!E893+'Diciembre '!E893</f>
        <v>0</v>
      </c>
      <c r="F893" s="107">
        <f t="shared" si="16"/>
        <v>0</v>
      </c>
      <c r="G893" s="108"/>
      <c r="H893" s="31"/>
      <c r="I893" s="109"/>
      <c r="J893" s="108"/>
      <c r="K893" s="110"/>
    </row>
    <row r="894" spans="1:11" s="3" customFormat="1" x14ac:dyDescent="0.2">
      <c r="A894" s="29" t="s">
        <v>1703</v>
      </c>
      <c r="B894" s="30" t="s">
        <v>1704</v>
      </c>
      <c r="C894" s="190">
        <f t="shared" si="15"/>
        <v>0</v>
      </c>
      <c r="D894" s="31">
        <f>+Enero!D894+Febrero!D894+'Marzo '!D894+'Abril '!D894+'Mayo '!D894+Junio!D894+Julio!D894+Agosto!D894+Septiembre!D894+'Octubre '!D894+Noviembre!D894+'Diciembre '!D894</f>
        <v>0</v>
      </c>
      <c r="E894" s="31">
        <f>+Enero!E894+Febrero!E894+'Marzo '!E894+'Abril '!E894+'Mayo '!E894+Junio!E894+Julio!E894+Agosto!E894+Septiembre!E894+'Octubre '!E894+Noviembre!E894+'Diciembre '!E894</f>
        <v>0</v>
      </c>
      <c r="F894" s="107">
        <f t="shared" si="16"/>
        <v>0</v>
      </c>
      <c r="G894" s="108"/>
      <c r="H894" s="31"/>
      <c r="I894" s="109"/>
      <c r="J894" s="108"/>
      <c r="K894" s="110"/>
    </row>
    <row r="895" spans="1:11" s="3" customFormat="1" x14ac:dyDescent="0.2">
      <c r="A895" s="29" t="s">
        <v>1705</v>
      </c>
      <c r="B895" s="30" t="s">
        <v>1706</v>
      </c>
      <c r="C895" s="190">
        <f t="shared" si="15"/>
        <v>0</v>
      </c>
      <c r="D895" s="31">
        <f>+Enero!D895+Febrero!D895+'Marzo '!D895+'Abril '!D895+'Mayo '!D895+Junio!D895+Julio!D895+Agosto!D895+Septiembre!D895+'Octubre '!D895+Noviembre!D895+'Diciembre '!D895</f>
        <v>0</v>
      </c>
      <c r="E895" s="31">
        <f>+Enero!E895+Febrero!E895+'Marzo '!E895+'Abril '!E895+'Mayo '!E895+Junio!E895+Julio!E895+Agosto!E895+Septiembre!E895+'Octubre '!E895+Noviembre!E895+'Diciembre '!E895</f>
        <v>0</v>
      </c>
      <c r="F895" s="107">
        <f t="shared" si="16"/>
        <v>0</v>
      </c>
      <c r="G895" s="108"/>
      <c r="H895" s="31"/>
      <c r="I895" s="109"/>
      <c r="J895" s="108"/>
      <c r="K895" s="110"/>
    </row>
    <row r="896" spans="1:11" s="3" customFormat="1" x14ac:dyDescent="0.2">
      <c r="A896" s="29" t="s">
        <v>1707</v>
      </c>
      <c r="B896" s="30" t="s">
        <v>1708</v>
      </c>
      <c r="C896" s="190">
        <f t="shared" si="15"/>
        <v>0</v>
      </c>
      <c r="D896" s="31">
        <f>+Enero!D896+Febrero!D896+'Marzo '!D896+'Abril '!D896+'Mayo '!D896+Junio!D896+Julio!D896+Agosto!D896+Septiembre!D896+'Octubre '!D896+Noviembre!D896+'Diciembre '!D896</f>
        <v>0</v>
      </c>
      <c r="E896" s="31">
        <f>+Enero!E896+Febrero!E896+'Marzo '!E896+'Abril '!E896+'Mayo '!E896+Junio!E896+Julio!E896+Agosto!E896+Septiembre!E896+'Octubre '!E896+Noviembre!E896+'Diciembre '!E896</f>
        <v>0</v>
      </c>
      <c r="F896" s="107">
        <f t="shared" si="16"/>
        <v>0</v>
      </c>
      <c r="G896" s="108"/>
      <c r="H896" s="31"/>
      <c r="I896" s="109"/>
      <c r="J896" s="108"/>
      <c r="K896" s="110"/>
    </row>
    <row r="897" spans="1:11" s="3" customFormat="1" x14ac:dyDescent="0.2">
      <c r="A897" s="29" t="s">
        <v>1709</v>
      </c>
      <c r="B897" s="30" t="s">
        <v>1710</v>
      </c>
      <c r="C897" s="190">
        <f t="shared" si="15"/>
        <v>0</v>
      </c>
      <c r="D897" s="31">
        <f>+Enero!D897+Febrero!D897+'Marzo '!D897+'Abril '!D897+'Mayo '!D897+Junio!D897+Julio!D897+Agosto!D897+Septiembre!D897+'Octubre '!D897+Noviembre!D897+'Diciembre '!D897</f>
        <v>0</v>
      </c>
      <c r="E897" s="31">
        <f>+Enero!E897+Febrero!E897+'Marzo '!E897+'Abril '!E897+'Mayo '!E897+Junio!E897+Julio!E897+Agosto!E897+Septiembre!E897+'Octubre '!E897+Noviembre!E897+'Diciembre '!E897</f>
        <v>0</v>
      </c>
      <c r="F897" s="107">
        <f t="shared" si="16"/>
        <v>0</v>
      </c>
      <c r="G897" s="108"/>
      <c r="H897" s="31"/>
      <c r="I897" s="109"/>
      <c r="J897" s="108"/>
      <c r="K897" s="110"/>
    </row>
    <row r="898" spans="1:11" s="3" customFormat="1" x14ac:dyDescent="0.2">
      <c r="A898" s="29" t="s">
        <v>1711</v>
      </c>
      <c r="B898" s="30" t="s">
        <v>1712</v>
      </c>
      <c r="C898" s="190">
        <f t="shared" si="15"/>
        <v>0</v>
      </c>
      <c r="D898" s="31">
        <f>+Enero!D898+Febrero!D898+'Marzo '!D898+'Abril '!D898+'Mayo '!D898+Junio!D898+Julio!D898+Agosto!D898+Septiembre!D898+'Octubre '!D898+Noviembre!D898+'Diciembre '!D898</f>
        <v>0</v>
      </c>
      <c r="E898" s="31">
        <f>+Enero!E898+Febrero!E898+'Marzo '!E898+'Abril '!E898+'Mayo '!E898+Junio!E898+Julio!E898+Agosto!E898+Septiembre!E898+'Octubre '!E898+Noviembre!E898+'Diciembre '!E898</f>
        <v>0</v>
      </c>
      <c r="F898" s="107">
        <f t="shared" si="16"/>
        <v>0</v>
      </c>
      <c r="G898" s="108"/>
      <c r="H898" s="31"/>
      <c r="I898" s="109"/>
      <c r="J898" s="108"/>
      <c r="K898" s="110"/>
    </row>
    <row r="899" spans="1:11" s="3" customFormat="1" x14ac:dyDescent="0.2">
      <c r="A899" s="29" t="s">
        <v>1713</v>
      </c>
      <c r="B899" s="30" t="s">
        <v>1714</v>
      </c>
      <c r="C899" s="190">
        <f t="shared" si="15"/>
        <v>0</v>
      </c>
      <c r="D899" s="31">
        <f>+Enero!D899+Febrero!D899+'Marzo '!D899+'Abril '!D899+'Mayo '!D899+Junio!D899+Julio!D899+Agosto!D899+Septiembre!D899+'Octubre '!D899+Noviembre!D899+'Diciembre '!D899</f>
        <v>0</v>
      </c>
      <c r="E899" s="31">
        <f>+Enero!E899+Febrero!E899+'Marzo '!E899+'Abril '!E899+'Mayo '!E899+Junio!E899+Julio!E899+Agosto!E899+Septiembre!E899+'Octubre '!E899+Noviembre!E899+'Diciembre '!E899</f>
        <v>0</v>
      </c>
      <c r="F899" s="107">
        <f t="shared" si="16"/>
        <v>0</v>
      </c>
      <c r="G899" s="108"/>
      <c r="H899" s="31"/>
      <c r="I899" s="109"/>
      <c r="J899" s="108"/>
      <c r="K899" s="110"/>
    </row>
    <row r="900" spans="1:11" s="3" customFormat="1" x14ac:dyDescent="0.2">
      <c r="A900" s="29" t="s">
        <v>1715</v>
      </c>
      <c r="B900" s="30" t="s">
        <v>1716</v>
      </c>
      <c r="C900" s="190">
        <f t="shared" si="15"/>
        <v>0</v>
      </c>
      <c r="D900" s="31">
        <f>+Enero!D900+Febrero!D900+'Marzo '!D900+'Abril '!D900+'Mayo '!D900+Junio!D900+Julio!D900+Agosto!D900+Septiembre!D900+'Octubre '!D900+Noviembre!D900+'Diciembre '!D900</f>
        <v>0</v>
      </c>
      <c r="E900" s="31">
        <f>+Enero!E900+Febrero!E900+'Marzo '!E900+'Abril '!E900+'Mayo '!E900+Junio!E900+Julio!E900+Agosto!E900+Septiembre!E900+'Octubre '!E900+Noviembre!E900+'Diciembre '!E900</f>
        <v>0</v>
      </c>
      <c r="F900" s="107">
        <f t="shared" si="16"/>
        <v>0</v>
      </c>
      <c r="G900" s="108"/>
      <c r="H900" s="31"/>
      <c r="I900" s="109"/>
      <c r="J900" s="108"/>
      <c r="K900" s="110"/>
    </row>
    <row r="901" spans="1:11" s="3" customFormat="1" x14ac:dyDescent="0.2">
      <c r="A901" s="29" t="s">
        <v>1717</v>
      </c>
      <c r="B901" s="30" t="s">
        <v>1718</v>
      </c>
      <c r="C901" s="190">
        <f t="shared" si="15"/>
        <v>0</v>
      </c>
      <c r="D901" s="31">
        <f>+Enero!D901+Febrero!D901+'Marzo '!D901+'Abril '!D901+'Mayo '!D901+Junio!D901+Julio!D901+Agosto!D901+Septiembre!D901+'Octubre '!D901+Noviembre!D901+'Diciembre '!D901</f>
        <v>0</v>
      </c>
      <c r="E901" s="31">
        <f>+Enero!E901+Febrero!E901+'Marzo '!E901+'Abril '!E901+'Mayo '!E901+Junio!E901+Julio!E901+Agosto!E901+Septiembre!E901+'Octubre '!E901+Noviembre!E901+'Diciembre '!E901</f>
        <v>0</v>
      </c>
      <c r="F901" s="107">
        <f t="shared" si="16"/>
        <v>0</v>
      </c>
      <c r="G901" s="108"/>
      <c r="H901" s="31"/>
      <c r="I901" s="109"/>
      <c r="J901" s="108"/>
      <c r="K901" s="110"/>
    </row>
    <row r="902" spans="1:11" s="3" customFormat="1" x14ac:dyDescent="0.2">
      <c r="A902" s="29" t="s">
        <v>1719</v>
      </c>
      <c r="B902" s="30" t="s">
        <v>1720</v>
      </c>
      <c r="C902" s="190">
        <f t="shared" si="15"/>
        <v>0</v>
      </c>
      <c r="D902" s="31">
        <f>+Enero!D902+Febrero!D902+'Marzo '!D902+'Abril '!D902+'Mayo '!D902+Junio!D902+Julio!D902+Agosto!D902+Septiembre!D902+'Octubre '!D902+Noviembre!D902+'Diciembre '!D902</f>
        <v>0</v>
      </c>
      <c r="E902" s="31">
        <f>+Enero!E902+Febrero!E902+'Marzo '!E902+'Abril '!E902+'Mayo '!E902+Junio!E902+Julio!E902+Agosto!E902+Septiembre!E902+'Octubre '!E902+Noviembre!E902+'Diciembre '!E902</f>
        <v>0</v>
      </c>
      <c r="F902" s="107">
        <f t="shared" si="16"/>
        <v>0</v>
      </c>
      <c r="G902" s="108"/>
      <c r="H902" s="31"/>
      <c r="I902" s="109"/>
      <c r="J902" s="108"/>
      <c r="K902" s="110"/>
    </row>
    <row r="903" spans="1:11" s="3" customFormat="1" x14ac:dyDescent="0.2">
      <c r="A903" s="29" t="s">
        <v>1721</v>
      </c>
      <c r="B903" s="30" t="s">
        <v>1722</v>
      </c>
      <c r="C903" s="190">
        <f t="shared" si="15"/>
        <v>0</v>
      </c>
      <c r="D903" s="31">
        <f>+Enero!D903+Febrero!D903+'Marzo '!D903+'Abril '!D903+'Mayo '!D903+Junio!D903+Julio!D903+Agosto!D903+Septiembre!D903+'Octubre '!D903+Noviembre!D903+'Diciembre '!D903</f>
        <v>0</v>
      </c>
      <c r="E903" s="31">
        <f>+Enero!E903+Febrero!E903+'Marzo '!E903+'Abril '!E903+'Mayo '!E903+Junio!E903+Julio!E903+Agosto!E903+Septiembre!E903+'Octubre '!E903+Noviembre!E903+'Diciembre '!E903</f>
        <v>0</v>
      </c>
      <c r="F903" s="107">
        <f t="shared" si="16"/>
        <v>0</v>
      </c>
      <c r="G903" s="108"/>
      <c r="H903" s="31"/>
      <c r="I903" s="109"/>
      <c r="J903" s="108"/>
      <c r="K903" s="110"/>
    </row>
    <row r="904" spans="1:11" s="3" customFormat="1" x14ac:dyDescent="0.2">
      <c r="A904" s="29" t="s">
        <v>1723</v>
      </c>
      <c r="B904" s="30" t="s">
        <v>1724</v>
      </c>
      <c r="C904" s="190">
        <f t="shared" si="15"/>
        <v>0</v>
      </c>
      <c r="D904" s="31">
        <f>+Enero!D904+Febrero!D904+'Marzo '!D904+'Abril '!D904+'Mayo '!D904+Junio!D904+Julio!D904+Agosto!D904+Septiembre!D904+'Octubre '!D904+Noviembre!D904+'Diciembre '!D904</f>
        <v>0</v>
      </c>
      <c r="E904" s="31">
        <f>+Enero!E904+Febrero!E904+'Marzo '!E904+'Abril '!E904+'Mayo '!E904+Junio!E904+Julio!E904+Agosto!E904+Septiembre!E904+'Octubre '!E904+Noviembre!E904+'Diciembre '!E904</f>
        <v>0</v>
      </c>
      <c r="F904" s="107">
        <f t="shared" si="16"/>
        <v>0</v>
      </c>
      <c r="G904" s="108"/>
      <c r="H904" s="31"/>
      <c r="I904" s="109"/>
      <c r="J904" s="108"/>
      <c r="K904" s="110"/>
    </row>
    <row r="905" spans="1:11" s="3" customFormat="1" x14ac:dyDescent="0.2">
      <c r="A905" s="29" t="s">
        <v>1725</v>
      </c>
      <c r="B905" s="30" t="s">
        <v>1726</v>
      </c>
      <c r="C905" s="190">
        <f t="shared" si="15"/>
        <v>0</v>
      </c>
      <c r="D905" s="31">
        <f>+Enero!D905+Febrero!D905+'Marzo '!D905+'Abril '!D905+'Mayo '!D905+Junio!D905+Julio!D905+Agosto!D905+Septiembre!D905+'Octubre '!D905+Noviembre!D905+'Diciembre '!D905</f>
        <v>0</v>
      </c>
      <c r="E905" s="31">
        <f>+Enero!E905+Febrero!E905+'Marzo '!E905+'Abril '!E905+'Mayo '!E905+Junio!E905+Julio!E905+Agosto!E905+Septiembre!E905+'Octubre '!E905+Noviembre!E905+'Diciembre '!E905</f>
        <v>0</v>
      </c>
      <c r="F905" s="107">
        <f t="shared" si="16"/>
        <v>0</v>
      </c>
      <c r="G905" s="108"/>
      <c r="H905" s="31"/>
      <c r="I905" s="109"/>
      <c r="J905" s="108"/>
      <c r="K905" s="110"/>
    </row>
    <row r="906" spans="1:11" s="3" customFormat="1" x14ac:dyDescent="0.2">
      <c r="A906" s="29" t="s">
        <v>1727</v>
      </c>
      <c r="B906" s="30" t="s">
        <v>1728</v>
      </c>
      <c r="C906" s="190">
        <f t="shared" si="15"/>
        <v>0</v>
      </c>
      <c r="D906" s="31">
        <f>+Enero!D906+Febrero!D906+'Marzo '!D906+'Abril '!D906+'Mayo '!D906+Junio!D906+Julio!D906+Agosto!D906+Septiembre!D906+'Octubre '!D906+Noviembre!D906+'Diciembre '!D906</f>
        <v>0</v>
      </c>
      <c r="E906" s="31">
        <f>+Enero!E906+Febrero!E906+'Marzo '!E906+'Abril '!E906+'Mayo '!E906+Junio!E906+Julio!E906+Agosto!E906+Septiembre!E906+'Octubre '!E906+Noviembre!E906+'Diciembre '!E906</f>
        <v>0</v>
      </c>
      <c r="F906" s="107">
        <f t="shared" si="16"/>
        <v>0</v>
      </c>
      <c r="G906" s="108"/>
      <c r="H906" s="31"/>
      <c r="I906" s="109"/>
      <c r="J906" s="108"/>
      <c r="K906" s="110"/>
    </row>
    <row r="907" spans="1:11" s="3" customFormat="1" x14ac:dyDescent="0.2">
      <c r="A907" s="29" t="s">
        <v>1729</v>
      </c>
      <c r="B907" s="30" t="s">
        <v>1730</v>
      </c>
      <c r="C907" s="190">
        <f t="shared" si="15"/>
        <v>0</v>
      </c>
      <c r="D907" s="31">
        <f>+Enero!D907+Febrero!D907+'Marzo '!D907+'Abril '!D907+'Mayo '!D907+Junio!D907+Julio!D907+Agosto!D907+Septiembre!D907+'Octubre '!D907+Noviembre!D907+'Diciembre '!D907</f>
        <v>0</v>
      </c>
      <c r="E907" s="31">
        <f>+Enero!E907+Febrero!E907+'Marzo '!E907+'Abril '!E907+'Mayo '!E907+Junio!E907+Julio!E907+Agosto!E907+Septiembre!E907+'Octubre '!E907+Noviembre!E907+'Diciembre '!E907</f>
        <v>0</v>
      </c>
      <c r="F907" s="107">
        <f t="shared" si="16"/>
        <v>0</v>
      </c>
      <c r="G907" s="108"/>
      <c r="H907" s="31"/>
      <c r="I907" s="109"/>
      <c r="J907" s="108"/>
      <c r="K907" s="110"/>
    </row>
    <row r="908" spans="1:11" s="3" customFormat="1" x14ac:dyDescent="0.2">
      <c r="A908" s="29" t="s">
        <v>1731</v>
      </c>
      <c r="B908" s="30" t="s">
        <v>1732</v>
      </c>
      <c r="C908" s="190">
        <f t="shared" si="15"/>
        <v>0</v>
      </c>
      <c r="D908" s="31">
        <f>+Enero!D908+Febrero!D908+'Marzo '!D908+'Abril '!D908+'Mayo '!D908+Junio!D908+Julio!D908+Agosto!D908+Septiembre!D908+'Octubre '!D908+Noviembre!D908+'Diciembre '!D908</f>
        <v>0</v>
      </c>
      <c r="E908" s="31">
        <f>+Enero!E908+Febrero!E908+'Marzo '!E908+'Abril '!E908+'Mayo '!E908+Junio!E908+Julio!E908+Agosto!E908+Septiembre!E908+'Octubre '!E908+Noviembre!E908+'Diciembre '!E908</f>
        <v>0</v>
      </c>
      <c r="F908" s="107">
        <f t="shared" si="16"/>
        <v>0</v>
      </c>
      <c r="G908" s="108"/>
      <c r="H908" s="31"/>
      <c r="I908" s="109"/>
      <c r="J908" s="108"/>
      <c r="K908" s="110"/>
    </row>
    <row r="909" spans="1:11" s="3" customFormat="1" x14ac:dyDescent="0.2">
      <c r="A909" s="29" t="s">
        <v>1733</v>
      </c>
      <c r="B909" s="30" t="s">
        <v>1734</v>
      </c>
      <c r="C909" s="190">
        <f t="shared" si="15"/>
        <v>0</v>
      </c>
      <c r="D909" s="31">
        <f>+Enero!D909+Febrero!D909+'Marzo '!D909+'Abril '!D909+'Mayo '!D909+Junio!D909+Julio!D909+Agosto!D909+Septiembre!D909+'Octubre '!D909+Noviembre!D909+'Diciembre '!D909</f>
        <v>0</v>
      </c>
      <c r="E909" s="31">
        <f>+Enero!E909+Febrero!E909+'Marzo '!E909+'Abril '!E909+'Mayo '!E909+Junio!E909+Julio!E909+Agosto!E909+Septiembre!E909+'Octubre '!E909+Noviembre!E909+'Diciembre '!E909</f>
        <v>0</v>
      </c>
      <c r="F909" s="107">
        <f t="shared" si="16"/>
        <v>0</v>
      </c>
      <c r="G909" s="108"/>
      <c r="H909" s="31"/>
      <c r="I909" s="109"/>
      <c r="J909" s="108"/>
      <c r="K909" s="110"/>
    </row>
    <row r="910" spans="1:11" s="3" customFormat="1" x14ac:dyDescent="0.2">
      <c r="A910" s="29" t="s">
        <v>1735</v>
      </c>
      <c r="B910" s="30" t="s">
        <v>1736</v>
      </c>
      <c r="C910" s="190">
        <f t="shared" ref="C910:C973" si="18">+D910+E910</f>
        <v>0</v>
      </c>
      <c r="D910" s="31">
        <f>+Enero!D910+Febrero!D910+'Marzo '!D910+'Abril '!D910+'Mayo '!D910+Junio!D910+Julio!D910+Agosto!D910+Septiembre!D910+'Octubre '!D910+Noviembre!D910+'Diciembre '!D910</f>
        <v>0</v>
      </c>
      <c r="E910" s="31">
        <f>+Enero!E910+Febrero!E910+'Marzo '!E910+'Abril '!E910+'Mayo '!E910+Junio!E910+Julio!E910+Agosto!E910+Septiembre!E910+'Octubre '!E910+Noviembre!E910+'Diciembre '!E910</f>
        <v>0</v>
      </c>
      <c r="F910" s="107">
        <f t="shared" si="16"/>
        <v>0</v>
      </c>
      <c r="G910" s="108"/>
      <c r="H910" s="31"/>
      <c r="I910" s="109"/>
      <c r="J910" s="108"/>
      <c r="K910" s="110"/>
    </row>
    <row r="911" spans="1:11" s="3" customFormat="1" x14ac:dyDescent="0.2">
      <c r="A911" s="29" t="s">
        <v>1737</v>
      </c>
      <c r="B911" s="30" t="s">
        <v>1738</v>
      </c>
      <c r="C911" s="190">
        <f t="shared" si="18"/>
        <v>0</v>
      </c>
      <c r="D911" s="31">
        <f>+Enero!D911+Febrero!D911+'Marzo '!D911+'Abril '!D911+'Mayo '!D911+Junio!D911+Julio!D911+Agosto!D911+Septiembre!D911+'Octubre '!D911+Noviembre!D911+'Diciembre '!D911</f>
        <v>0</v>
      </c>
      <c r="E911" s="31">
        <f>+Enero!E911+Febrero!E911+'Marzo '!E911+'Abril '!E911+'Mayo '!E911+Junio!E911+Julio!E911+Agosto!E911+Septiembre!E911+'Octubre '!E911+Noviembre!E911+'Diciembre '!E911</f>
        <v>0</v>
      </c>
      <c r="F911" s="107">
        <f t="shared" si="16"/>
        <v>0</v>
      </c>
      <c r="G911" s="108"/>
      <c r="H911" s="31"/>
      <c r="I911" s="109"/>
      <c r="J911" s="108"/>
      <c r="K911" s="110"/>
    </row>
    <row r="912" spans="1:11" s="3" customFormat="1" x14ac:dyDescent="0.2">
      <c r="A912" s="29" t="s">
        <v>1739</v>
      </c>
      <c r="B912" s="30" t="s">
        <v>1700</v>
      </c>
      <c r="C912" s="190">
        <f t="shared" si="18"/>
        <v>0</v>
      </c>
      <c r="D912" s="31">
        <f>+Enero!D912+Febrero!D912+'Marzo '!D912+'Abril '!D912+'Mayo '!D912+Junio!D912+Julio!D912+Agosto!D912+Septiembre!D912+'Octubre '!D912+Noviembre!D912+'Diciembre '!D912</f>
        <v>0</v>
      </c>
      <c r="E912" s="31">
        <f>+Enero!E912+Febrero!E912+'Marzo '!E912+'Abril '!E912+'Mayo '!E912+Junio!E912+Julio!E912+Agosto!E912+Septiembre!E912+'Octubre '!E912+Noviembre!E912+'Diciembre '!E912</f>
        <v>0</v>
      </c>
      <c r="F912" s="107">
        <f t="shared" si="16"/>
        <v>0</v>
      </c>
      <c r="G912" s="108"/>
      <c r="H912" s="31"/>
      <c r="I912" s="109"/>
      <c r="J912" s="108"/>
      <c r="K912" s="110"/>
    </row>
    <row r="913" spans="1:11" s="3" customFormat="1" x14ac:dyDescent="0.2">
      <c r="A913" s="29" t="s">
        <v>1740</v>
      </c>
      <c r="B913" s="30" t="s">
        <v>1741</v>
      </c>
      <c r="C913" s="190">
        <f t="shared" si="18"/>
        <v>0</v>
      </c>
      <c r="D913" s="31">
        <f>+Enero!D913+Febrero!D913+'Marzo '!D913+'Abril '!D913+'Mayo '!D913+Junio!D913+Julio!D913+Agosto!D913+Septiembre!D913+'Octubre '!D913+Noviembre!D913+'Diciembre '!D913</f>
        <v>0</v>
      </c>
      <c r="E913" s="31">
        <f>+Enero!E913+Febrero!E913+'Marzo '!E913+'Abril '!E913+'Mayo '!E913+Junio!E913+Julio!E913+Agosto!E913+Septiembre!E913+'Octubre '!E913+Noviembre!E913+'Diciembre '!E913</f>
        <v>0</v>
      </c>
      <c r="F913" s="107">
        <f t="shared" si="16"/>
        <v>0</v>
      </c>
      <c r="G913" s="108"/>
      <c r="H913" s="31"/>
      <c r="I913" s="109"/>
      <c r="J913" s="108"/>
      <c r="K913" s="110"/>
    </row>
    <row r="914" spans="1:11" s="3" customFormat="1" x14ac:dyDescent="0.2">
      <c r="A914" s="29" t="s">
        <v>1742</v>
      </c>
      <c r="B914" s="30" t="s">
        <v>1743</v>
      </c>
      <c r="C914" s="190">
        <f t="shared" si="18"/>
        <v>0</v>
      </c>
      <c r="D914" s="31">
        <f>+Enero!D914+Febrero!D914+'Marzo '!D914+'Abril '!D914+'Mayo '!D914+Junio!D914+Julio!D914+Agosto!D914+Septiembre!D914+'Octubre '!D914+Noviembre!D914+'Diciembre '!D914</f>
        <v>0</v>
      </c>
      <c r="E914" s="31">
        <f>+Enero!E914+Febrero!E914+'Marzo '!E914+'Abril '!E914+'Mayo '!E914+Junio!E914+Julio!E914+Agosto!E914+Septiembre!E914+'Octubre '!E914+Noviembre!E914+'Diciembre '!E914</f>
        <v>0</v>
      </c>
      <c r="F914" s="107">
        <f t="shared" si="16"/>
        <v>0</v>
      </c>
      <c r="G914" s="108"/>
      <c r="H914" s="31"/>
      <c r="I914" s="109"/>
      <c r="J914" s="108"/>
      <c r="K914" s="110"/>
    </row>
    <row r="915" spans="1:11" s="3" customFormat="1" x14ac:dyDescent="0.2">
      <c r="A915" s="29" t="s">
        <v>1744</v>
      </c>
      <c r="B915" s="30" t="s">
        <v>1745</v>
      </c>
      <c r="C915" s="190">
        <f t="shared" si="18"/>
        <v>0</v>
      </c>
      <c r="D915" s="31">
        <f>+Enero!D915+Febrero!D915+'Marzo '!D915+'Abril '!D915+'Mayo '!D915+Junio!D915+Julio!D915+Agosto!D915+Septiembre!D915+'Octubre '!D915+Noviembre!D915+'Diciembre '!D915</f>
        <v>0</v>
      </c>
      <c r="E915" s="31">
        <f>+Enero!E915+Febrero!E915+'Marzo '!E915+'Abril '!E915+'Mayo '!E915+Junio!E915+Julio!E915+Agosto!E915+Septiembre!E915+'Octubre '!E915+Noviembre!E915+'Diciembre '!E915</f>
        <v>0</v>
      </c>
      <c r="F915" s="107">
        <f t="shared" si="16"/>
        <v>0</v>
      </c>
      <c r="G915" s="108"/>
      <c r="H915" s="31"/>
      <c r="I915" s="109"/>
      <c r="J915" s="108"/>
      <c r="K915" s="110"/>
    </row>
    <row r="916" spans="1:11" s="3" customFormat="1" x14ac:dyDescent="0.2">
      <c r="A916" s="29" t="s">
        <v>1746</v>
      </c>
      <c r="B916" s="30" t="s">
        <v>1747</v>
      </c>
      <c r="C916" s="190">
        <f t="shared" si="18"/>
        <v>0</v>
      </c>
      <c r="D916" s="31">
        <f>+Enero!D916+Febrero!D916+'Marzo '!D916+'Abril '!D916+'Mayo '!D916+Junio!D916+Julio!D916+Agosto!D916+Septiembre!D916+'Octubre '!D916+Noviembre!D916+'Diciembre '!D916</f>
        <v>0</v>
      </c>
      <c r="E916" s="31">
        <f>+Enero!E916+Febrero!E916+'Marzo '!E916+'Abril '!E916+'Mayo '!E916+Junio!E916+Julio!E916+Agosto!E916+Septiembre!E916+'Octubre '!E916+Noviembre!E916+'Diciembre '!E916</f>
        <v>0</v>
      </c>
      <c r="F916" s="107">
        <f t="shared" si="16"/>
        <v>0</v>
      </c>
      <c r="G916" s="108"/>
      <c r="H916" s="31"/>
      <c r="I916" s="109"/>
      <c r="J916" s="108"/>
      <c r="K916" s="110"/>
    </row>
    <row r="917" spans="1:11" s="3" customFormat="1" x14ac:dyDescent="0.2">
      <c r="A917" s="29" t="s">
        <v>1748</v>
      </c>
      <c r="B917" s="30" t="s">
        <v>1749</v>
      </c>
      <c r="C917" s="190">
        <f t="shared" si="18"/>
        <v>0</v>
      </c>
      <c r="D917" s="31">
        <f>+Enero!D917+Febrero!D917+'Marzo '!D917+'Abril '!D917+'Mayo '!D917+Junio!D917+Julio!D917+Agosto!D917+Septiembre!D917+'Octubre '!D917+Noviembre!D917+'Diciembre '!D917</f>
        <v>0</v>
      </c>
      <c r="E917" s="31">
        <f>+Enero!E917+Febrero!E917+'Marzo '!E917+'Abril '!E917+'Mayo '!E917+Junio!E917+Julio!E917+Agosto!E917+Septiembre!E917+'Octubre '!E917+Noviembre!E917+'Diciembre '!E917</f>
        <v>0</v>
      </c>
      <c r="F917" s="107">
        <f t="shared" si="16"/>
        <v>0</v>
      </c>
      <c r="G917" s="108"/>
      <c r="H917" s="31"/>
      <c r="I917" s="109"/>
      <c r="J917" s="108"/>
      <c r="K917" s="110"/>
    </row>
    <row r="918" spans="1:11" s="3" customFormat="1" x14ac:dyDescent="0.2">
      <c r="A918" s="29" t="s">
        <v>1750</v>
      </c>
      <c r="B918" s="30" t="s">
        <v>1751</v>
      </c>
      <c r="C918" s="190">
        <f t="shared" si="18"/>
        <v>0</v>
      </c>
      <c r="D918" s="31">
        <f>+Enero!D918+Febrero!D918+'Marzo '!D918+'Abril '!D918+'Mayo '!D918+Junio!D918+Julio!D918+Agosto!D918+Septiembre!D918+'Octubre '!D918+Noviembre!D918+'Diciembre '!D918</f>
        <v>0</v>
      </c>
      <c r="E918" s="31">
        <f>+Enero!E918+Febrero!E918+'Marzo '!E918+'Abril '!E918+'Mayo '!E918+Junio!E918+Julio!E918+Agosto!E918+Septiembre!E918+'Octubre '!E918+Noviembre!E918+'Diciembre '!E918</f>
        <v>0</v>
      </c>
      <c r="F918" s="107">
        <f t="shared" si="16"/>
        <v>0</v>
      </c>
      <c r="G918" s="108"/>
      <c r="H918" s="31"/>
      <c r="I918" s="109"/>
      <c r="J918" s="108"/>
      <c r="K918" s="110"/>
    </row>
    <row r="919" spans="1:11" s="3" customFormat="1" x14ac:dyDescent="0.2">
      <c r="A919" s="29" t="s">
        <v>1752</v>
      </c>
      <c r="B919" s="30" t="s">
        <v>1753</v>
      </c>
      <c r="C919" s="190">
        <f t="shared" si="18"/>
        <v>0</v>
      </c>
      <c r="D919" s="31">
        <f>+Enero!D919+Febrero!D919+'Marzo '!D919+'Abril '!D919+'Mayo '!D919+Junio!D919+Julio!D919+Agosto!D919+Septiembre!D919+'Octubre '!D919+Noviembre!D919+'Diciembre '!D919</f>
        <v>0</v>
      </c>
      <c r="E919" s="31">
        <f>+Enero!E919+Febrero!E919+'Marzo '!E919+'Abril '!E919+'Mayo '!E919+Junio!E919+Julio!E919+Agosto!E919+Septiembre!E919+'Octubre '!E919+Noviembre!E919+'Diciembre '!E919</f>
        <v>0</v>
      </c>
      <c r="F919" s="107">
        <f t="shared" si="16"/>
        <v>0</v>
      </c>
      <c r="G919" s="108"/>
      <c r="H919" s="31"/>
      <c r="I919" s="109"/>
      <c r="J919" s="108"/>
      <c r="K919" s="110"/>
    </row>
    <row r="920" spans="1:11" s="3" customFormat="1" x14ac:dyDescent="0.2">
      <c r="A920" s="29" t="s">
        <v>1754</v>
      </c>
      <c r="B920" s="30" t="s">
        <v>1755</v>
      </c>
      <c r="C920" s="190">
        <f t="shared" si="18"/>
        <v>0</v>
      </c>
      <c r="D920" s="31">
        <f>+Enero!D920+Febrero!D920+'Marzo '!D920+'Abril '!D920+'Mayo '!D920+Junio!D920+Julio!D920+Agosto!D920+Septiembre!D920+'Octubre '!D920+Noviembre!D920+'Diciembre '!D920</f>
        <v>0</v>
      </c>
      <c r="E920" s="31">
        <f>+Enero!E920+Febrero!E920+'Marzo '!E920+'Abril '!E920+'Mayo '!E920+Junio!E920+Julio!E920+Agosto!E920+Septiembre!E920+'Octubre '!E920+Noviembre!E920+'Diciembre '!E920</f>
        <v>0</v>
      </c>
      <c r="F920" s="107">
        <f t="shared" si="16"/>
        <v>0</v>
      </c>
      <c r="G920" s="108"/>
      <c r="H920" s="31"/>
      <c r="I920" s="109"/>
      <c r="J920" s="108"/>
      <c r="K920" s="110"/>
    </row>
    <row r="921" spans="1:11" s="3" customFormat="1" x14ac:dyDescent="0.2">
      <c r="A921" s="29" t="s">
        <v>1756</v>
      </c>
      <c r="B921" s="30" t="s">
        <v>1757</v>
      </c>
      <c r="C921" s="190">
        <f t="shared" si="18"/>
        <v>0</v>
      </c>
      <c r="D921" s="31">
        <f>+Enero!D921+Febrero!D921+'Marzo '!D921+'Abril '!D921+'Mayo '!D921+Junio!D921+Julio!D921+Agosto!D921+Septiembre!D921+'Octubre '!D921+Noviembre!D921+'Diciembre '!D921</f>
        <v>0</v>
      </c>
      <c r="E921" s="31">
        <f>+Enero!E921+Febrero!E921+'Marzo '!E921+'Abril '!E921+'Mayo '!E921+Junio!E921+Julio!E921+Agosto!E921+Septiembre!E921+'Octubre '!E921+Noviembre!E921+'Diciembre '!E921</f>
        <v>0</v>
      </c>
      <c r="F921" s="107">
        <f t="shared" si="16"/>
        <v>0</v>
      </c>
      <c r="G921" s="108"/>
      <c r="H921" s="31"/>
      <c r="I921" s="109"/>
      <c r="J921" s="108"/>
      <c r="K921" s="110"/>
    </row>
    <row r="922" spans="1:11" s="3" customFormat="1" x14ac:dyDescent="0.2">
      <c r="A922" s="29" t="s">
        <v>1758</v>
      </c>
      <c r="B922" s="30" t="s">
        <v>1759</v>
      </c>
      <c r="C922" s="190">
        <f t="shared" si="18"/>
        <v>0</v>
      </c>
      <c r="D922" s="31">
        <f>+Enero!D922+Febrero!D922+'Marzo '!D922+'Abril '!D922+'Mayo '!D922+Junio!D922+Julio!D922+Agosto!D922+Septiembre!D922+'Octubre '!D922+Noviembre!D922+'Diciembre '!D922</f>
        <v>0</v>
      </c>
      <c r="E922" s="31">
        <f>+Enero!E922+Febrero!E922+'Marzo '!E922+'Abril '!E922+'Mayo '!E922+Junio!E922+Julio!E922+Agosto!E922+Septiembre!E922+'Octubre '!E922+Noviembre!E922+'Diciembre '!E922</f>
        <v>0</v>
      </c>
      <c r="F922" s="107">
        <f t="shared" si="16"/>
        <v>0</v>
      </c>
      <c r="G922" s="108"/>
      <c r="H922" s="31"/>
      <c r="I922" s="109"/>
      <c r="J922" s="108"/>
      <c r="K922" s="110"/>
    </row>
    <row r="923" spans="1:11" s="3" customFormat="1" x14ac:dyDescent="0.2">
      <c r="A923" s="29" t="s">
        <v>1760</v>
      </c>
      <c r="B923" s="30" t="s">
        <v>1761</v>
      </c>
      <c r="C923" s="190">
        <f t="shared" si="18"/>
        <v>0</v>
      </c>
      <c r="D923" s="31">
        <f>+Enero!D923+Febrero!D923+'Marzo '!D923+'Abril '!D923+'Mayo '!D923+Junio!D923+Julio!D923+Agosto!D923+Septiembre!D923+'Octubre '!D923+Noviembre!D923+'Diciembre '!D923</f>
        <v>0</v>
      </c>
      <c r="E923" s="31">
        <f>+Enero!E923+Febrero!E923+'Marzo '!E923+'Abril '!E923+'Mayo '!E923+Junio!E923+Julio!E923+Agosto!E923+Septiembre!E923+'Octubre '!E923+Noviembre!E923+'Diciembre '!E923</f>
        <v>0</v>
      </c>
      <c r="F923" s="107">
        <f t="shared" si="16"/>
        <v>0</v>
      </c>
      <c r="G923" s="108"/>
      <c r="H923" s="31"/>
      <c r="I923" s="109"/>
      <c r="J923" s="108"/>
      <c r="K923" s="110"/>
    </row>
    <row r="924" spans="1:11" s="3" customFormat="1" x14ac:dyDescent="0.2">
      <c r="A924" s="29" t="s">
        <v>1762</v>
      </c>
      <c r="B924" s="30" t="s">
        <v>1763</v>
      </c>
      <c r="C924" s="190">
        <f t="shared" si="18"/>
        <v>0</v>
      </c>
      <c r="D924" s="31">
        <f>+Enero!D924+Febrero!D924+'Marzo '!D924+'Abril '!D924+'Mayo '!D924+Junio!D924+Julio!D924+Agosto!D924+Septiembre!D924+'Octubre '!D924+Noviembre!D924+'Diciembre '!D924</f>
        <v>0</v>
      </c>
      <c r="E924" s="31">
        <f>+Enero!E924+Febrero!E924+'Marzo '!E924+'Abril '!E924+'Mayo '!E924+Junio!E924+Julio!E924+Agosto!E924+Septiembre!E924+'Octubre '!E924+Noviembre!E924+'Diciembre '!E924</f>
        <v>0</v>
      </c>
      <c r="F924" s="107">
        <f t="shared" si="16"/>
        <v>0</v>
      </c>
      <c r="G924" s="108"/>
      <c r="H924" s="31"/>
      <c r="I924" s="109"/>
      <c r="J924" s="108"/>
      <c r="K924" s="110"/>
    </row>
    <row r="925" spans="1:11" s="3" customFormat="1" x14ac:dyDescent="0.2">
      <c r="A925" s="29" t="s">
        <v>1764</v>
      </c>
      <c r="B925" s="30" t="s">
        <v>1765</v>
      </c>
      <c r="C925" s="190">
        <f t="shared" si="18"/>
        <v>0</v>
      </c>
      <c r="D925" s="31">
        <f>+Enero!D925+Febrero!D925+'Marzo '!D925+'Abril '!D925+'Mayo '!D925+Junio!D925+Julio!D925+Agosto!D925+Septiembre!D925+'Octubre '!D925+Noviembre!D925+'Diciembre '!D925</f>
        <v>0</v>
      </c>
      <c r="E925" s="31">
        <f>+Enero!E925+Febrero!E925+'Marzo '!E925+'Abril '!E925+'Mayo '!E925+Junio!E925+Julio!E925+Agosto!E925+Septiembre!E925+'Octubre '!E925+Noviembre!E925+'Diciembre '!E925</f>
        <v>0</v>
      </c>
      <c r="F925" s="107">
        <f t="shared" si="16"/>
        <v>0</v>
      </c>
      <c r="G925" s="108"/>
      <c r="H925" s="31"/>
      <c r="I925" s="109"/>
      <c r="J925" s="108"/>
      <c r="K925" s="110"/>
    </row>
    <row r="926" spans="1:11" s="3" customFormat="1" x14ac:dyDescent="0.2">
      <c r="A926" s="29" t="s">
        <v>1766</v>
      </c>
      <c r="B926" s="30" t="s">
        <v>1767</v>
      </c>
      <c r="C926" s="190">
        <f t="shared" si="18"/>
        <v>0</v>
      </c>
      <c r="D926" s="31">
        <f>+Enero!D926+Febrero!D926+'Marzo '!D926+'Abril '!D926+'Mayo '!D926+Junio!D926+Julio!D926+Agosto!D926+Septiembre!D926+'Octubre '!D926+Noviembre!D926+'Diciembre '!D926</f>
        <v>0</v>
      </c>
      <c r="E926" s="31">
        <f>+Enero!E926+Febrero!E926+'Marzo '!E926+'Abril '!E926+'Mayo '!E926+Junio!E926+Julio!E926+Agosto!E926+Septiembre!E926+'Octubre '!E926+Noviembre!E926+'Diciembre '!E926</f>
        <v>0</v>
      </c>
      <c r="F926" s="107">
        <f t="shared" si="16"/>
        <v>0</v>
      </c>
      <c r="G926" s="108"/>
      <c r="H926" s="31"/>
      <c r="I926" s="109"/>
      <c r="J926" s="108"/>
      <c r="K926" s="110"/>
    </row>
    <row r="927" spans="1:11" s="3" customFormat="1" x14ac:dyDescent="0.2">
      <c r="A927" s="29" t="s">
        <v>1768</v>
      </c>
      <c r="B927" s="30" t="s">
        <v>1769</v>
      </c>
      <c r="C927" s="190">
        <f t="shared" si="18"/>
        <v>0</v>
      </c>
      <c r="D927" s="31">
        <f>+Enero!D927+Febrero!D927+'Marzo '!D927+'Abril '!D927+'Mayo '!D927+Junio!D927+Julio!D927+Agosto!D927+Septiembre!D927+'Octubre '!D927+Noviembre!D927+'Diciembre '!D927</f>
        <v>0</v>
      </c>
      <c r="E927" s="31">
        <f>+Enero!E927+Febrero!E927+'Marzo '!E927+'Abril '!E927+'Mayo '!E927+Junio!E927+Julio!E927+Agosto!E927+Septiembre!E927+'Octubre '!E927+Noviembre!E927+'Diciembre '!E927</f>
        <v>0</v>
      </c>
      <c r="F927" s="107">
        <f t="shared" si="16"/>
        <v>0</v>
      </c>
      <c r="G927" s="108"/>
      <c r="H927" s="31"/>
      <c r="I927" s="109"/>
      <c r="J927" s="108"/>
      <c r="K927" s="110"/>
    </row>
    <row r="928" spans="1:11" s="3" customFormat="1" x14ac:dyDescent="0.2">
      <c r="A928" s="29" t="s">
        <v>1770</v>
      </c>
      <c r="B928" s="30" t="s">
        <v>1771</v>
      </c>
      <c r="C928" s="190">
        <f t="shared" si="18"/>
        <v>0</v>
      </c>
      <c r="D928" s="31">
        <f>+Enero!D928+Febrero!D928+'Marzo '!D928+'Abril '!D928+'Mayo '!D928+Junio!D928+Julio!D928+Agosto!D928+Septiembre!D928+'Octubre '!D928+Noviembre!D928+'Diciembre '!D928</f>
        <v>0</v>
      </c>
      <c r="E928" s="31">
        <f>+Enero!E928+Febrero!E928+'Marzo '!E928+'Abril '!E928+'Mayo '!E928+Junio!E928+Julio!E928+Agosto!E928+Septiembre!E928+'Octubre '!E928+Noviembre!E928+'Diciembre '!E928</f>
        <v>0</v>
      </c>
      <c r="F928" s="107">
        <f t="shared" si="16"/>
        <v>0</v>
      </c>
      <c r="G928" s="108"/>
      <c r="H928" s="31"/>
      <c r="I928" s="109"/>
      <c r="J928" s="108"/>
      <c r="K928" s="110"/>
    </row>
    <row r="929" spans="1:11" s="3" customFormat="1" x14ac:dyDescent="0.2">
      <c r="A929" s="29" t="s">
        <v>1772</v>
      </c>
      <c r="B929" s="30" t="s">
        <v>1773</v>
      </c>
      <c r="C929" s="190">
        <f t="shared" si="18"/>
        <v>0</v>
      </c>
      <c r="D929" s="31">
        <f>+Enero!D929+Febrero!D929+'Marzo '!D929+'Abril '!D929+'Mayo '!D929+Junio!D929+Julio!D929+Agosto!D929+Septiembre!D929+'Octubre '!D929+Noviembre!D929+'Diciembre '!D929</f>
        <v>0</v>
      </c>
      <c r="E929" s="31">
        <f>+Enero!E929+Febrero!E929+'Marzo '!E929+'Abril '!E929+'Mayo '!E929+Junio!E929+Julio!E929+Agosto!E929+Septiembre!E929+'Octubre '!E929+Noviembre!E929+'Diciembre '!E929</f>
        <v>0</v>
      </c>
      <c r="F929" s="107">
        <f t="shared" si="16"/>
        <v>0</v>
      </c>
      <c r="G929" s="108"/>
      <c r="H929" s="31"/>
      <c r="I929" s="109"/>
      <c r="J929" s="108"/>
      <c r="K929" s="110"/>
    </row>
    <row r="930" spans="1:11" s="3" customFormat="1" x14ac:dyDescent="0.2">
      <c r="A930" s="29" t="s">
        <v>1774</v>
      </c>
      <c r="B930" s="30" t="s">
        <v>1775</v>
      </c>
      <c r="C930" s="190">
        <f t="shared" si="18"/>
        <v>0</v>
      </c>
      <c r="D930" s="31">
        <f>+Enero!D930+Febrero!D930+'Marzo '!D930+'Abril '!D930+'Mayo '!D930+Junio!D930+Julio!D930+Agosto!D930+Septiembre!D930+'Octubre '!D930+Noviembre!D930+'Diciembre '!D930</f>
        <v>0</v>
      </c>
      <c r="E930" s="31">
        <f>+Enero!E930+Febrero!E930+'Marzo '!E930+'Abril '!E930+'Mayo '!E930+Junio!E930+Julio!E930+Agosto!E930+Septiembre!E930+'Octubre '!E930+Noviembre!E930+'Diciembre '!E930</f>
        <v>0</v>
      </c>
      <c r="F930" s="107">
        <f t="shared" si="16"/>
        <v>0</v>
      </c>
      <c r="G930" s="108"/>
      <c r="H930" s="31"/>
      <c r="I930" s="109"/>
      <c r="J930" s="108"/>
      <c r="K930" s="110"/>
    </row>
    <row r="931" spans="1:11" s="3" customFormat="1" x14ac:dyDescent="0.2">
      <c r="A931" s="29" t="s">
        <v>1776</v>
      </c>
      <c r="B931" s="30" t="s">
        <v>1777</v>
      </c>
      <c r="C931" s="190">
        <f t="shared" si="18"/>
        <v>0</v>
      </c>
      <c r="D931" s="31">
        <f>+Enero!D931+Febrero!D931+'Marzo '!D931+'Abril '!D931+'Mayo '!D931+Junio!D931+Julio!D931+Agosto!D931+Septiembre!D931+'Octubre '!D931+Noviembre!D931+'Diciembre '!D931</f>
        <v>0</v>
      </c>
      <c r="E931" s="31">
        <f>+Enero!E931+Febrero!E931+'Marzo '!E931+'Abril '!E931+'Mayo '!E931+Junio!E931+Julio!E931+Agosto!E931+Septiembre!E931+'Octubre '!E931+Noviembre!E931+'Diciembre '!E931</f>
        <v>0</v>
      </c>
      <c r="F931" s="107">
        <f t="shared" si="16"/>
        <v>0</v>
      </c>
      <c r="G931" s="108"/>
      <c r="H931" s="31"/>
      <c r="I931" s="109"/>
      <c r="J931" s="108"/>
      <c r="K931" s="110"/>
    </row>
    <row r="932" spans="1:11" s="3" customFormat="1" x14ac:dyDescent="0.2">
      <c r="A932" s="29" t="s">
        <v>1778</v>
      </c>
      <c r="B932" s="30" t="s">
        <v>1779</v>
      </c>
      <c r="C932" s="190">
        <f t="shared" si="18"/>
        <v>0</v>
      </c>
      <c r="D932" s="31">
        <f>+Enero!D932+Febrero!D932+'Marzo '!D932+'Abril '!D932+'Mayo '!D932+Junio!D932+Julio!D932+Agosto!D932+Septiembre!D932+'Octubre '!D932+Noviembre!D932+'Diciembre '!D932</f>
        <v>0</v>
      </c>
      <c r="E932" s="31">
        <f>+Enero!E932+Febrero!E932+'Marzo '!E932+'Abril '!E932+'Mayo '!E932+Junio!E932+Julio!E932+Agosto!E932+Septiembre!E932+'Octubre '!E932+Noviembre!E932+'Diciembre '!E932</f>
        <v>0</v>
      </c>
      <c r="F932" s="107">
        <f t="shared" si="16"/>
        <v>0</v>
      </c>
      <c r="G932" s="108"/>
      <c r="H932" s="31"/>
      <c r="I932" s="109"/>
      <c r="J932" s="108"/>
      <c r="K932" s="110"/>
    </row>
    <row r="933" spans="1:11" s="3" customFormat="1" x14ac:dyDescent="0.2">
      <c r="A933" s="29" t="s">
        <v>1780</v>
      </c>
      <c r="B933" s="30" t="s">
        <v>1781</v>
      </c>
      <c r="C933" s="190">
        <f t="shared" si="18"/>
        <v>0</v>
      </c>
      <c r="D933" s="31">
        <f>+Enero!D933+Febrero!D933+'Marzo '!D933+'Abril '!D933+'Mayo '!D933+Junio!D933+Julio!D933+Agosto!D933+Septiembre!D933+'Octubre '!D933+Noviembre!D933+'Diciembre '!D933</f>
        <v>0</v>
      </c>
      <c r="E933" s="31">
        <f>+Enero!E933+Febrero!E933+'Marzo '!E933+'Abril '!E933+'Mayo '!E933+Junio!E933+Julio!E933+Agosto!E933+Septiembre!E933+'Octubre '!E933+Noviembre!E933+'Diciembre '!E933</f>
        <v>0</v>
      </c>
      <c r="F933" s="107">
        <f t="shared" si="16"/>
        <v>0</v>
      </c>
      <c r="G933" s="108"/>
      <c r="H933" s="31"/>
      <c r="I933" s="109"/>
      <c r="J933" s="108"/>
      <c r="K933" s="110"/>
    </row>
    <row r="934" spans="1:11" s="3" customFormat="1" x14ac:dyDescent="0.2">
      <c r="A934" s="29" t="s">
        <v>1782</v>
      </c>
      <c r="B934" s="30" t="s">
        <v>1783</v>
      </c>
      <c r="C934" s="190">
        <f t="shared" si="18"/>
        <v>0</v>
      </c>
      <c r="D934" s="31">
        <f>+Enero!D934+Febrero!D934+'Marzo '!D934+'Abril '!D934+'Mayo '!D934+Junio!D934+Julio!D934+Agosto!D934+Septiembre!D934+'Octubre '!D934+Noviembre!D934+'Diciembre '!D934</f>
        <v>0</v>
      </c>
      <c r="E934" s="31">
        <f>+Enero!E934+Febrero!E934+'Marzo '!E934+'Abril '!E934+'Mayo '!E934+Junio!E934+Julio!E934+Agosto!E934+Septiembre!E934+'Octubre '!E934+Noviembre!E934+'Diciembre '!E934</f>
        <v>0</v>
      </c>
      <c r="F934" s="107">
        <f t="shared" si="16"/>
        <v>0</v>
      </c>
      <c r="G934" s="108"/>
      <c r="H934" s="31"/>
      <c r="I934" s="109"/>
      <c r="J934" s="108"/>
      <c r="K934" s="110"/>
    </row>
    <row r="935" spans="1:11" s="3" customFormat="1" x14ac:dyDescent="0.2">
      <c r="A935" s="29" t="s">
        <v>1784</v>
      </c>
      <c r="B935" s="30" t="s">
        <v>1785</v>
      </c>
      <c r="C935" s="190">
        <f t="shared" si="18"/>
        <v>0</v>
      </c>
      <c r="D935" s="31">
        <f>+Enero!D935+Febrero!D935+'Marzo '!D935+'Abril '!D935+'Mayo '!D935+Junio!D935+Julio!D935+Agosto!D935+Septiembre!D935+'Octubre '!D935+Noviembre!D935+'Diciembre '!D935</f>
        <v>0</v>
      </c>
      <c r="E935" s="31">
        <f>+Enero!E935+Febrero!E935+'Marzo '!E935+'Abril '!E935+'Mayo '!E935+Junio!E935+Julio!E935+Agosto!E935+Septiembre!E935+'Octubre '!E935+Noviembre!E935+'Diciembre '!E935</f>
        <v>0</v>
      </c>
      <c r="F935" s="107">
        <f t="shared" si="16"/>
        <v>0</v>
      </c>
      <c r="G935" s="108"/>
      <c r="H935" s="31"/>
      <c r="I935" s="109"/>
      <c r="J935" s="108"/>
      <c r="K935" s="110"/>
    </row>
    <row r="936" spans="1:11" s="3" customFormat="1" ht="15.75" customHeight="1" x14ac:dyDescent="0.2">
      <c r="A936" s="29" t="s">
        <v>1786</v>
      </c>
      <c r="B936" s="30" t="s">
        <v>1787</v>
      </c>
      <c r="C936" s="190">
        <f t="shared" si="18"/>
        <v>0</v>
      </c>
      <c r="D936" s="31">
        <f>+Enero!D936+Febrero!D936+'Marzo '!D936+'Abril '!D936+'Mayo '!D936+Junio!D936+Julio!D936+Agosto!D936+Septiembre!D936+'Octubre '!D936+Noviembre!D936+'Diciembre '!D936</f>
        <v>0</v>
      </c>
      <c r="E936" s="31">
        <f>+Enero!E936+Febrero!E936+'Marzo '!E936+'Abril '!E936+'Mayo '!E936+Junio!E936+Julio!E936+Agosto!E936+Septiembre!E936+'Octubre '!E936+Noviembre!E936+'Diciembre '!E936</f>
        <v>0</v>
      </c>
      <c r="F936" s="107">
        <f t="shared" si="16"/>
        <v>0</v>
      </c>
      <c r="G936" s="108"/>
      <c r="H936" s="31"/>
      <c r="I936" s="109"/>
      <c r="J936" s="108"/>
      <c r="K936" s="110"/>
    </row>
    <row r="937" spans="1:11" s="3" customFormat="1" ht="12.75" customHeight="1" x14ac:dyDescent="0.2">
      <c r="A937" s="29" t="s">
        <v>1788</v>
      </c>
      <c r="B937" s="30" t="s">
        <v>1789</v>
      </c>
      <c r="C937" s="190">
        <f t="shared" si="18"/>
        <v>0</v>
      </c>
      <c r="D937" s="31">
        <f>+Enero!D937+Febrero!D937+'Marzo '!D937+'Abril '!D937+'Mayo '!D937+Junio!D937+Julio!D937+Agosto!D937+Septiembre!D937+'Octubre '!D937+Noviembre!D937+'Diciembre '!D937</f>
        <v>0</v>
      </c>
      <c r="E937" s="31">
        <f>+Enero!E937+Febrero!E937+'Marzo '!E937+'Abril '!E937+'Mayo '!E937+Junio!E937+Julio!E937+Agosto!E937+Septiembre!E937+'Octubre '!E937+Noviembre!E937+'Diciembre '!E937</f>
        <v>0</v>
      </c>
      <c r="F937" s="107">
        <f t="shared" si="16"/>
        <v>0</v>
      </c>
      <c r="G937" s="108"/>
      <c r="H937" s="31"/>
      <c r="I937" s="109"/>
      <c r="J937" s="108"/>
      <c r="K937" s="110"/>
    </row>
    <row r="938" spans="1:11" s="3" customFormat="1" x14ac:dyDescent="0.2">
      <c r="A938" s="29" t="s">
        <v>1790</v>
      </c>
      <c r="B938" s="30" t="s">
        <v>1791</v>
      </c>
      <c r="C938" s="190">
        <f t="shared" si="18"/>
        <v>0</v>
      </c>
      <c r="D938" s="31">
        <f>+Enero!D938+Febrero!D938+'Marzo '!D938+'Abril '!D938+'Mayo '!D938+Junio!D938+Julio!D938+Agosto!D938+Septiembre!D938+'Octubre '!D938+Noviembre!D938+'Diciembre '!D938</f>
        <v>0</v>
      </c>
      <c r="E938" s="31">
        <f>+Enero!E938+Febrero!E938+'Marzo '!E938+'Abril '!E938+'Mayo '!E938+Junio!E938+Julio!E938+Agosto!E938+Septiembre!E938+'Octubre '!E938+Noviembre!E938+'Diciembre '!E938</f>
        <v>0</v>
      </c>
      <c r="F938" s="107">
        <f t="shared" si="16"/>
        <v>0</v>
      </c>
      <c r="G938" s="108"/>
      <c r="H938" s="31"/>
      <c r="I938" s="109"/>
      <c r="J938" s="108"/>
      <c r="K938" s="110"/>
    </row>
    <row r="939" spans="1:11" s="3" customFormat="1" x14ac:dyDescent="0.2">
      <c r="A939" s="29" t="s">
        <v>1792</v>
      </c>
      <c r="B939" s="30" t="s">
        <v>1793</v>
      </c>
      <c r="C939" s="190">
        <f t="shared" si="18"/>
        <v>0</v>
      </c>
      <c r="D939" s="31">
        <f>+Enero!D939+Febrero!D939+'Marzo '!D939+'Abril '!D939+'Mayo '!D939+Junio!D939+Julio!D939+Agosto!D939+Septiembre!D939+'Octubre '!D939+Noviembre!D939+'Diciembre '!D939</f>
        <v>0</v>
      </c>
      <c r="E939" s="31">
        <f>+Enero!E939+Febrero!E939+'Marzo '!E939+'Abril '!E939+'Mayo '!E939+Junio!E939+Julio!E939+Agosto!E939+Septiembre!E939+'Octubre '!E939+Noviembre!E939+'Diciembre '!E939</f>
        <v>0</v>
      </c>
      <c r="F939" s="107">
        <f t="shared" si="16"/>
        <v>0</v>
      </c>
      <c r="G939" s="108"/>
      <c r="H939" s="31"/>
      <c r="I939" s="109"/>
      <c r="J939" s="108"/>
      <c r="K939" s="110"/>
    </row>
    <row r="940" spans="1:11" s="3" customFormat="1" x14ac:dyDescent="0.2">
      <c r="A940" s="29" t="s">
        <v>1794</v>
      </c>
      <c r="B940" s="30" t="s">
        <v>1795</v>
      </c>
      <c r="C940" s="190">
        <f t="shared" si="18"/>
        <v>0</v>
      </c>
      <c r="D940" s="31">
        <f>+Enero!D940+Febrero!D940+'Marzo '!D940+'Abril '!D940+'Mayo '!D940+Junio!D940+Julio!D940+Agosto!D940+Septiembre!D940+'Octubre '!D940+Noviembre!D940+'Diciembre '!D940</f>
        <v>0</v>
      </c>
      <c r="E940" s="31">
        <f>+Enero!E940+Febrero!E940+'Marzo '!E940+'Abril '!E940+'Mayo '!E940+Junio!E940+Julio!E940+Agosto!E940+Septiembre!E940+'Octubre '!E940+Noviembre!E940+'Diciembre '!E940</f>
        <v>0</v>
      </c>
      <c r="F940" s="107">
        <f t="shared" si="16"/>
        <v>0</v>
      </c>
      <c r="G940" s="108"/>
      <c r="H940" s="31"/>
      <c r="I940" s="109"/>
      <c r="J940" s="108"/>
      <c r="K940" s="110"/>
    </row>
    <row r="941" spans="1:11" s="3" customFormat="1" x14ac:dyDescent="0.2">
      <c r="A941" s="29" t="s">
        <v>1796</v>
      </c>
      <c r="B941" s="30" t="s">
        <v>1797</v>
      </c>
      <c r="C941" s="190">
        <f t="shared" si="18"/>
        <v>0</v>
      </c>
      <c r="D941" s="31">
        <f>+Enero!D941+Febrero!D941+'Marzo '!D941+'Abril '!D941+'Mayo '!D941+Junio!D941+Julio!D941+Agosto!D941+Septiembre!D941+'Octubre '!D941+Noviembre!D941+'Diciembre '!D941</f>
        <v>0</v>
      </c>
      <c r="E941" s="31">
        <f>+Enero!E941+Febrero!E941+'Marzo '!E941+'Abril '!E941+'Mayo '!E941+Junio!E941+Julio!E941+Agosto!E941+Septiembre!E941+'Octubre '!E941+Noviembre!E941+'Diciembre '!E941</f>
        <v>0</v>
      </c>
      <c r="F941" s="107">
        <f t="shared" ref="F941:F1004" si="19">+G941+H941</f>
        <v>0</v>
      </c>
      <c r="G941" s="108"/>
      <c r="H941" s="31"/>
      <c r="I941" s="109"/>
      <c r="J941" s="108"/>
      <c r="K941" s="110"/>
    </row>
    <row r="942" spans="1:11" s="3" customFormat="1" x14ac:dyDescent="0.2">
      <c r="A942" s="29" t="s">
        <v>1798</v>
      </c>
      <c r="B942" s="30" t="s">
        <v>1799</v>
      </c>
      <c r="C942" s="190">
        <f t="shared" si="18"/>
        <v>0</v>
      </c>
      <c r="D942" s="31">
        <f>+Enero!D942+Febrero!D942+'Marzo '!D942+'Abril '!D942+'Mayo '!D942+Junio!D942+Julio!D942+Agosto!D942+Septiembre!D942+'Octubre '!D942+Noviembre!D942+'Diciembre '!D942</f>
        <v>0</v>
      </c>
      <c r="E942" s="31">
        <f>+Enero!E942+Febrero!E942+'Marzo '!E942+'Abril '!E942+'Mayo '!E942+Junio!E942+Julio!E942+Agosto!E942+Septiembre!E942+'Octubre '!E942+Noviembre!E942+'Diciembre '!E942</f>
        <v>0</v>
      </c>
      <c r="F942" s="107">
        <f t="shared" si="19"/>
        <v>0</v>
      </c>
      <c r="G942" s="108"/>
      <c r="H942" s="31"/>
      <c r="I942" s="109"/>
      <c r="J942" s="108"/>
      <c r="K942" s="110"/>
    </row>
    <row r="943" spans="1:11" s="3" customFormat="1" x14ac:dyDescent="0.2">
      <c r="A943" s="29" t="s">
        <v>1800</v>
      </c>
      <c r="B943" s="30" t="s">
        <v>1801</v>
      </c>
      <c r="C943" s="190">
        <f t="shared" si="18"/>
        <v>0</v>
      </c>
      <c r="D943" s="31">
        <f>+Enero!D943+Febrero!D943+'Marzo '!D943+'Abril '!D943+'Mayo '!D943+Junio!D943+Julio!D943+Agosto!D943+Septiembre!D943+'Octubre '!D943+Noviembre!D943+'Diciembre '!D943</f>
        <v>0</v>
      </c>
      <c r="E943" s="31">
        <f>+Enero!E943+Febrero!E943+'Marzo '!E943+'Abril '!E943+'Mayo '!E943+Junio!E943+Julio!E943+Agosto!E943+Septiembre!E943+'Octubre '!E943+Noviembre!E943+'Diciembre '!E943</f>
        <v>0</v>
      </c>
      <c r="F943" s="107">
        <f t="shared" si="19"/>
        <v>0</v>
      </c>
      <c r="G943" s="108"/>
      <c r="H943" s="31"/>
      <c r="I943" s="109"/>
      <c r="J943" s="108"/>
      <c r="K943" s="110"/>
    </row>
    <row r="944" spans="1:11" s="3" customFormat="1" x14ac:dyDescent="0.2">
      <c r="A944" s="29" t="s">
        <v>1802</v>
      </c>
      <c r="B944" s="30" t="s">
        <v>1803</v>
      </c>
      <c r="C944" s="190">
        <f t="shared" si="18"/>
        <v>0</v>
      </c>
      <c r="D944" s="31">
        <f>+Enero!D944+Febrero!D944+'Marzo '!D944+'Abril '!D944+'Mayo '!D944+Junio!D944+Julio!D944+Agosto!D944+Septiembre!D944+'Octubre '!D944+Noviembre!D944+'Diciembre '!D944</f>
        <v>0</v>
      </c>
      <c r="E944" s="31">
        <f>+Enero!E944+Febrero!E944+'Marzo '!E944+'Abril '!E944+'Mayo '!E944+Junio!E944+Julio!E944+Agosto!E944+Septiembre!E944+'Octubre '!E944+Noviembre!E944+'Diciembre '!E944</f>
        <v>0</v>
      </c>
      <c r="F944" s="107">
        <f t="shared" si="19"/>
        <v>0</v>
      </c>
      <c r="G944" s="108"/>
      <c r="H944" s="31"/>
      <c r="I944" s="109"/>
      <c r="J944" s="108"/>
      <c r="K944" s="110"/>
    </row>
    <row r="945" spans="1:11" s="3" customFormat="1" x14ac:dyDescent="0.2">
      <c r="A945" s="29" t="s">
        <v>1804</v>
      </c>
      <c r="B945" s="30" t="s">
        <v>1805</v>
      </c>
      <c r="C945" s="190">
        <f t="shared" si="18"/>
        <v>0</v>
      </c>
      <c r="D945" s="31">
        <f>+Enero!D945+Febrero!D945+'Marzo '!D945+'Abril '!D945+'Mayo '!D945+Junio!D945+Julio!D945+Agosto!D945+Septiembre!D945+'Octubre '!D945+Noviembre!D945+'Diciembre '!D945</f>
        <v>0</v>
      </c>
      <c r="E945" s="31">
        <f>+Enero!E945+Febrero!E945+'Marzo '!E945+'Abril '!E945+'Mayo '!E945+Junio!E945+Julio!E945+Agosto!E945+Septiembre!E945+'Octubre '!E945+Noviembre!E945+'Diciembre '!E945</f>
        <v>0</v>
      </c>
      <c r="F945" s="107">
        <f t="shared" si="19"/>
        <v>0</v>
      </c>
      <c r="G945" s="108"/>
      <c r="H945" s="31"/>
      <c r="I945" s="109"/>
      <c r="J945" s="108"/>
      <c r="K945" s="110"/>
    </row>
    <row r="946" spans="1:11" s="3" customFormat="1" x14ac:dyDescent="0.2">
      <c r="A946" s="29" t="s">
        <v>1806</v>
      </c>
      <c r="B946" s="30" t="s">
        <v>1807</v>
      </c>
      <c r="C946" s="190">
        <f t="shared" si="18"/>
        <v>0</v>
      </c>
      <c r="D946" s="31">
        <f>+Enero!D946+Febrero!D946+'Marzo '!D946+'Abril '!D946+'Mayo '!D946+Junio!D946+Julio!D946+Agosto!D946+Septiembre!D946+'Octubre '!D946+Noviembre!D946+'Diciembre '!D946</f>
        <v>0</v>
      </c>
      <c r="E946" s="31">
        <f>+Enero!E946+Febrero!E946+'Marzo '!E946+'Abril '!E946+'Mayo '!E946+Junio!E946+Julio!E946+Agosto!E946+Septiembre!E946+'Octubre '!E946+Noviembre!E946+'Diciembre '!E946</f>
        <v>0</v>
      </c>
      <c r="F946" s="107">
        <f t="shared" si="19"/>
        <v>0</v>
      </c>
      <c r="G946" s="108"/>
      <c r="H946" s="31"/>
      <c r="I946" s="109"/>
      <c r="J946" s="108"/>
      <c r="K946" s="110"/>
    </row>
    <row r="947" spans="1:11" s="3" customFormat="1" x14ac:dyDescent="0.2">
      <c r="A947" s="29" t="s">
        <v>1808</v>
      </c>
      <c r="B947" s="30" t="s">
        <v>1809</v>
      </c>
      <c r="C947" s="190">
        <f t="shared" si="18"/>
        <v>0</v>
      </c>
      <c r="D947" s="31">
        <f>+Enero!D947+Febrero!D947+'Marzo '!D947+'Abril '!D947+'Mayo '!D947+Junio!D947+Julio!D947+Agosto!D947+Septiembre!D947+'Octubre '!D947+Noviembre!D947+'Diciembre '!D947</f>
        <v>0</v>
      </c>
      <c r="E947" s="31">
        <f>+Enero!E947+Febrero!E947+'Marzo '!E947+'Abril '!E947+'Mayo '!E947+Junio!E947+Julio!E947+Agosto!E947+Septiembre!E947+'Octubre '!E947+Noviembre!E947+'Diciembre '!E947</f>
        <v>0</v>
      </c>
      <c r="F947" s="107">
        <f t="shared" si="19"/>
        <v>0</v>
      </c>
      <c r="G947" s="108"/>
      <c r="H947" s="31"/>
      <c r="I947" s="109"/>
      <c r="J947" s="108"/>
      <c r="K947" s="110"/>
    </row>
    <row r="948" spans="1:11" s="3" customFormat="1" x14ac:dyDescent="0.2">
      <c r="A948" s="29" t="s">
        <v>1810</v>
      </c>
      <c r="B948" s="30" t="s">
        <v>1811</v>
      </c>
      <c r="C948" s="190">
        <f t="shared" si="18"/>
        <v>0</v>
      </c>
      <c r="D948" s="31">
        <f>+Enero!D948+Febrero!D948+'Marzo '!D948+'Abril '!D948+'Mayo '!D948+Junio!D948+Julio!D948+Agosto!D948+Septiembre!D948+'Octubre '!D948+Noviembre!D948+'Diciembre '!D948</f>
        <v>0</v>
      </c>
      <c r="E948" s="31">
        <f>+Enero!E948+Febrero!E948+'Marzo '!E948+'Abril '!E948+'Mayo '!E948+Junio!E948+Julio!E948+Agosto!E948+Septiembre!E948+'Octubre '!E948+Noviembre!E948+'Diciembre '!E948</f>
        <v>0</v>
      </c>
      <c r="F948" s="107">
        <f t="shared" si="19"/>
        <v>0</v>
      </c>
      <c r="G948" s="108"/>
      <c r="H948" s="31"/>
      <c r="I948" s="109"/>
      <c r="J948" s="108"/>
      <c r="K948" s="110"/>
    </row>
    <row r="949" spans="1:11" s="3" customFormat="1" x14ac:dyDescent="0.2">
      <c r="A949" s="29" t="s">
        <v>1812</v>
      </c>
      <c r="B949" s="30" t="s">
        <v>1813</v>
      </c>
      <c r="C949" s="190">
        <f t="shared" si="18"/>
        <v>0</v>
      </c>
      <c r="D949" s="31">
        <f>+Enero!D949+Febrero!D949+'Marzo '!D949+'Abril '!D949+'Mayo '!D949+Junio!D949+Julio!D949+Agosto!D949+Septiembre!D949+'Octubre '!D949+Noviembre!D949+'Diciembre '!D949</f>
        <v>0</v>
      </c>
      <c r="E949" s="31">
        <f>+Enero!E949+Febrero!E949+'Marzo '!E949+'Abril '!E949+'Mayo '!E949+Junio!E949+Julio!E949+Agosto!E949+Septiembre!E949+'Octubre '!E949+Noviembre!E949+'Diciembre '!E949</f>
        <v>0</v>
      </c>
      <c r="F949" s="107">
        <f t="shared" si="19"/>
        <v>0</v>
      </c>
      <c r="G949" s="108"/>
      <c r="H949" s="31"/>
      <c r="I949" s="109"/>
      <c r="J949" s="108"/>
      <c r="K949" s="110"/>
    </row>
    <row r="950" spans="1:11" s="3" customFormat="1" x14ac:dyDescent="0.2">
      <c r="A950" s="29" t="s">
        <v>1814</v>
      </c>
      <c r="B950" s="117" t="s">
        <v>1815</v>
      </c>
      <c r="C950" s="210">
        <f t="shared" si="18"/>
        <v>0</v>
      </c>
      <c r="D950" s="31">
        <f>+Enero!D950+Febrero!D950+'Marzo '!D950+'Abril '!D950+'Mayo '!D950+Junio!D950+Julio!D950+Agosto!D950+Septiembre!D950+'Octubre '!D950+Noviembre!D950+'Diciembre '!D950</f>
        <v>0</v>
      </c>
      <c r="E950" s="31">
        <f>+Enero!E950+Febrero!E950+'Marzo '!E950+'Abril '!E950+'Mayo '!E950+Junio!E950+Julio!E950+Agosto!E950+Septiembre!E950+'Octubre '!E950+Noviembre!E950+'Diciembre '!E950</f>
        <v>0</v>
      </c>
      <c r="F950" s="107">
        <f t="shared" si="19"/>
        <v>0</v>
      </c>
      <c r="G950" s="108"/>
      <c r="H950" s="31"/>
      <c r="I950" s="109"/>
      <c r="J950" s="108"/>
      <c r="K950" s="110"/>
    </row>
    <row r="951" spans="1:11" s="3" customFormat="1" x14ac:dyDescent="0.2">
      <c r="A951" s="29" t="s">
        <v>1816</v>
      </c>
      <c r="B951" s="117" t="s">
        <v>1817</v>
      </c>
      <c r="C951" s="210">
        <f t="shared" si="18"/>
        <v>0</v>
      </c>
      <c r="D951" s="31">
        <f>+Enero!D951+Febrero!D951+'Marzo '!D951+'Abril '!D951+'Mayo '!D951+Junio!D951+Julio!D951+Agosto!D951+Septiembre!D951+'Octubre '!D951+Noviembre!D951+'Diciembre '!D951</f>
        <v>0</v>
      </c>
      <c r="E951" s="31">
        <f>+Enero!E951+Febrero!E951+'Marzo '!E951+'Abril '!E951+'Mayo '!E951+Junio!E951+Julio!E951+Agosto!E951+Septiembre!E951+'Octubre '!E951+Noviembre!E951+'Diciembre '!E951</f>
        <v>0</v>
      </c>
      <c r="F951" s="107">
        <f t="shared" si="19"/>
        <v>0</v>
      </c>
      <c r="G951" s="108"/>
      <c r="H951" s="31"/>
      <c r="I951" s="109"/>
      <c r="J951" s="108"/>
      <c r="K951" s="110"/>
    </row>
    <row r="952" spans="1:11" s="3" customFormat="1" x14ac:dyDescent="0.2">
      <c r="A952" s="29" t="s">
        <v>1818</v>
      </c>
      <c r="B952" s="117" t="s">
        <v>1819</v>
      </c>
      <c r="C952" s="210">
        <f t="shared" si="18"/>
        <v>0</v>
      </c>
      <c r="D952" s="31">
        <f>+Enero!D952+Febrero!D952+'Marzo '!D952+'Abril '!D952+'Mayo '!D952+Junio!D952+Julio!D952+Agosto!D952+Septiembre!D952+'Octubre '!D952+Noviembre!D952+'Diciembre '!D952</f>
        <v>0</v>
      </c>
      <c r="E952" s="31">
        <f>+Enero!E952+Febrero!E952+'Marzo '!E952+'Abril '!E952+'Mayo '!E952+Junio!E952+Julio!E952+Agosto!E952+Septiembre!E952+'Octubre '!E952+Noviembre!E952+'Diciembre '!E952</f>
        <v>0</v>
      </c>
      <c r="F952" s="107">
        <f t="shared" si="19"/>
        <v>0</v>
      </c>
      <c r="G952" s="108"/>
      <c r="H952" s="31"/>
      <c r="I952" s="109"/>
      <c r="J952" s="108"/>
      <c r="K952" s="110"/>
    </row>
    <row r="953" spans="1:11" s="3" customFormat="1" x14ac:dyDescent="0.2">
      <c r="A953" s="29" t="s">
        <v>1820</v>
      </c>
      <c r="B953" s="30" t="s">
        <v>1821</v>
      </c>
      <c r="C953" s="190">
        <f t="shared" si="18"/>
        <v>0</v>
      </c>
      <c r="D953" s="31">
        <f>+Enero!D953+Febrero!D953+'Marzo '!D953+'Abril '!D953+'Mayo '!D953+Junio!D953+Julio!D953+Agosto!D953+Septiembre!D953+'Octubre '!D953+Noviembre!D953+'Diciembre '!D953</f>
        <v>0</v>
      </c>
      <c r="E953" s="31">
        <f>+Enero!E953+Febrero!E953+'Marzo '!E953+'Abril '!E953+'Mayo '!E953+Junio!E953+Julio!E953+Agosto!E953+Septiembre!E953+'Octubre '!E953+Noviembre!E953+'Diciembre '!E953</f>
        <v>0</v>
      </c>
      <c r="F953" s="107">
        <f t="shared" si="19"/>
        <v>0</v>
      </c>
      <c r="G953" s="108"/>
      <c r="H953" s="31"/>
      <c r="I953" s="109"/>
      <c r="J953" s="108"/>
      <c r="K953" s="110"/>
    </row>
    <row r="954" spans="1:11" s="3" customFormat="1" x14ac:dyDescent="0.2">
      <c r="A954" s="29" t="s">
        <v>1822</v>
      </c>
      <c r="B954" s="30" t="s">
        <v>1823</v>
      </c>
      <c r="C954" s="190">
        <f t="shared" si="18"/>
        <v>0</v>
      </c>
      <c r="D954" s="31">
        <f>+Enero!D954+Febrero!D954+'Marzo '!D954+'Abril '!D954+'Mayo '!D954+Junio!D954+Julio!D954+Agosto!D954+Septiembre!D954+'Octubre '!D954+Noviembre!D954+'Diciembre '!D954</f>
        <v>0</v>
      </c>
      <c r="E954" s="31">
        <f>+Enero!E954+Febrero!E954+'Marzo '!E954+'Abril '!E954+'Mayo '!E954+Junio!E954+Julio!E954+Agosto!E954+Septiembre!E954+'Octubre '!E954+Noviembre!E954+'Diciembre '!E954</f>
        <v>0</v>
      </c>
      <c r="F954" s="107">
        <f t="shared" si="19"/>
        <v>0</v>
      </c>
      <c r="G954" s="108"/>
      <c r="H954" s="31"/>
      <c r="I954" s="109"/>
      <c r="J954" s="108"/>
      <c r="K954" s="110"/>
    </row>
    <row r="955" spans="1:11" s="3" customFormat="1" x14ac:dyDescent="0.2">
      <c r="A955" s="29" t="s">
        <v>1824</v>
      </c>
      <c r="B955" s="30" t="s">
        <v>1825</v>
      </c>
      <c r="C955" s="190">
        <f t="shared" si="18"/>
        <v>0</v>
      </c>
      <c r="D955" s="31">
        <f>+Enero!D955+Febrero!D955+'Marzo '!D955+'Abril '!D955+'Mayo '!D955+Junio!D955+Julio!D955+Agosto!D955+Septiembre!D955+'Octubre '!D955+Noviembre!D955+'Diciembre '!D955</f>
        <v>0</v>
      </c>
      <c r="E955" s="31">
        <f>+Enero!E955+Febrero!E955+'Marzo '!E955+'Abril '!E955+'Mayo '!E955+Junio!E955+Julio!E955+Agosto!E955+Septiembre!E955+'Octubre '!E955+Noviembre!E955+'Diciembre '!E955</f>
        <v>0</v>
      </c>
      <c r="F955" s="107">
        <f t="shared" si="19"/>
        <v>0</v>
      </c>
      <c r="G955" s="108"/>
      <c r="H955" s="31"/>
      <c r="I955" s="109"/>
      <c r="J955" s="108"/>
      <c r="K955" s="110"/>
    </row>
    <row r="956" spans="1:11" s="3" customFormat="1" ht="23.25" x14ac:dyDescent="0.2">
      <c r="A956" s="29" t="s">
        <v>1826</v>
      </c>
      <c r="B956" s="117" t="s">
        <v>1827</v>
      </c>
      <c r="C956" s="210">
        <f t="shared" si="18"/>
        <v>0</v>
      </c>
      <c r="D956" s="31">
        <f>+Enero!D956+Febrero!D956+'Marzo '!D956+'Abril '!D956+'Mayo '!D956+Junio!D956+Julio!D956+Agosto!D956+Septiembre!D956+'Octubre '!D956+Noviembre!D956+'Diciembre '!D956</f>
        <v>0</v>
      </c>
      <c r="E956" s="31">
        <f>+Enero!E956+Febrero!E956+'Marzo '!E956+'Abril '!E956+'Mayo '!E956+Junio!E956+Julio!E956+Agosto!E956+Septiembre!E956+'Octubre '!E956+Noviembre!E956+'Diciembre '!E956</f>
        <v>0</v>
      </c>
      <c r="F956" s="107">
        <f t="shared" si="19"/>
        <v>0</v>
      </c>
      <c r="G956" s="108"/>
      <c r="H956" s="31"/>
      <c r="I956" s="109"/>
      <c r="J956" s="108"/>
      <c r="K956" s="110"/>
    </row>
    <row r="957" spans="1:11" s="3" customFormat="1" x14ac:dyDescent="0.2">
      <c r="A957" s="29" t="s">
        <v>1828</v>
      </c>
      <c r="B957" s="30" t="s">
        <v>1829</v>
      </c>
      <c r="C957" s="190">
        <f t="shared" si="18"/>
        <v>0</v>
      </c>
      <c r="D957" s="31">
        <f>+Enero!D957+Febrero!D957+'Marzo '!D957+'Abril '!D957+'Mayo '!D957+Junio!D957+Julio!D957+Agosto!D957+Septiembre!D957+'Octubre '!D957+Noviembre!D957+'Diciembre '!D957</f>
        <v>0</v>
      </c>
      <c r="E957" s="31">
        <f>+Enero!E957+Febrero!E957+'Marzo '!E957+'Abril '!E957+'Mayo '!E957+Junio!E957+Julio!E957+Agosto!E957+Septiembre!E957+'Octubre '!E957+Noviembre!E957+'Diciembre '!E957</f>
        <v>0</v>
      </c>
      <c r="F957" s="107">
        <f t="shared" si="19"/>
        <v>0</v>
      </c>
      <c r="G957" s="108"/>
      <c r="H957" s="31"/>
      <c r="I957" s="109"/>
      <c r="J957" s="108"/>
      <c r="K957" s="110"/>
    </row>
    <row r="958" spans="1:11" s="3" customFormat="1" x14ac:dyDescent="0.2">
      <c r="A958" s="29" t="s">
        <v>1830</v>
      </c>
      <c r="B958" s="30" t="s">
        <v>1831</v>
      </c>
      <c r="C958" s="190">
        <f t="shared" si="18"/>
        <v>0</v>
      </c>
      <c r="D958" s="31">
        <f>+Enero!D958+Febrero!D958+'Marzo '!D958+'Abril '!D958+'Mayo '!D958+Junio!D958+Julio!D958+Agosto!D958+Septiembre!D958+'Octubre '!D958+Noviembre!D958+'Diciembre '!D958</f>
        <v>0</v>
      </c>
      <c r="E958" s="31">
        <f>+Enero!E958+Febrero!E958+'Marzo '!E958+'Abril '!E958+'Mayo '!E958+Junio!E958+Julio!E958+Agosto!E958+Septiembre!E958+'Octubre '!E958+Noviembre!E958+'Diciembre '!E958</f>
        <v>0</v>
      </c>
      <c r="F958" s="107">
        <f t="shared" si="19"/>
        <v>0</v>
      </c>
      <c r="G958" s="108"/>
      <c r="H958" s="31"/>
      <c r="I958" s="109"/>
      <c r="J958" s="108"/>
      <c r="K958" s="110"/>
    </row>
    <row r="959" spans="1:11" s="3" customFormat="1" x14ac:dyDescent="0.2">
      <c r="A959" s="29" t="s">
        <v>1832</v>
      </c>
      <c r="B959" s="30" t="s">
        <v>1833</v>
      </c>
      <c r="C959" s="190">
        <f t="shared" si="18"/>
        <v>0</v>
      </c>
      <c r="D959" s="31">
        <f>+Enero!D959+Febrero!D959+'Marzo '!D959+'Abril '!D959+'Mayo '!D959+Junio!D959+Julio!D959+Agosto!D959+Septiembre!D959+'Octubre '!D959+Noviembre!D959+'Diciembre '!D959</f>
        <v>0</v>
      </c>
      <c r="E959" s="31">
        <f>+Enero!E959+Febrero!E959+'Marzo '!E959+'Abril '!E959+'Mayo '!E959+Junio!E959+Julio!E959+Agosto!E959+Septiembre!E959+'Octubre '!E959+Noviembre!E959+'Diciembre '!E959</f>
        <v>0</v>
      </c>
      <c r="F959" s="107">
        <f t="shared" si="19"/>
        <v>0</v>
      </c>
      <c r="G959" s="108"/>
      <c r="H959" s="31"/>
      <c r="I959" s="109"/>
      <c r="J959" s="108"/>
      <c r="K959" s="110"/>
    </row>
    <row r="960" spans="1:11" s="3" customFormat="1" x14ac:dyDescent="0.2">
      <c r="A960" s="29" t="s">
        <v>1834</v>
      </c>
      <c r="B960" s="65" t="s">
        <v>1835</v>
      </c>
      <c r="C960" s="191">
        <f t="shared" si="18"/>
        <v>0</v>
      </c>
      <c r="D960" s="31">
        <f>+Enero!D960+Febrero!D960+'Marzo '!D960+'Abril '!D960+'Mayo '!D960+Junio!D960+Julio!D960+Agosto!D960+Septiembre!D960+'Octubre '!D960+Noviembre!D960+'Diciembre '!D960</f>
        <v>0</v>
      </c>
      <c r="E960" s="31">
        <f>+Enero!E960+Febrero!E960+'Marzo '!E960+'Abril '!E960+'Mayo '!E960+Junio!E960+Julio!E960+Agosto!E960+Septiembre!E960+'Octubre '!E960+Noviembre!E960+'Diciembre '!E960</f>
        <v>0</v>
      </c>
      <c r="F960" s="107">
        <f t="shared" si="19"/>
        <v>0</v>
      </c>
      <c r="G960" s="108"/>
      <c r="H960" s="31"/>
      <c r="I960" s="109"/>
      <c r="J960" s="108"/>
      <c r="K960" s="110"/>
    </row>
    <row r="961" spans="1:11" s="3" customFormat="1" x14ac:dyDescent="0.2">
      <c r="A961" s="59"/>
      <c r="B961" s="61" t="s">
        <v>1836</v>
      </c>
      <c r="C961" s="199">
        <f t="shared" si="18"/>
        <v>0</v>
      </c>
      <c r="D961" s="52">
        <f>+Enero!D961+Febrero!D961+'Marzo '!D961+'Abril '!D961+'Mayo '!D961+Junio!D961+Julio!D961+Agosto!D961+Septiembre!D961+'Octubre '!D961+Noviembre!D961+'Diciembre '!D961</f>
        <v>0</v>
      </c>
      <c r="E961" s="52">
        <f>+Enero!E961+Febrero!E961+'Marzo '!E961+'Abril '!E961+'Mayo '!E961+Junio!E961+Julio!E961+Agosto!E961+Septiembre!E961+'Octubre '!E961+Noviembre!E961+'Diciembre '!E961</f>
        <v>0</v>
      </c>
      <c r="F961" s="115">
        <f t="shared" ref="F961:K961" si="20">SUM(F962:F1033)</f>
        <v>0</v>
      </c>
      <c r="G961" s="115">
        <f t="shared" si="20"/>
        <v>0</v>
      </c>
      <c r="H961" s="52">
        <f t="shared" si="20"/>
        <v>0</v>
      </c>
      <c r="I961" s="116">
        <f t="shared" si="20"/>
        <v>0</v>
      </c>
      <c r="J961" s="115">
        <f t="shared" si="20"/>
        <v>0</v>
      </c>
      <c r="K961" s="85">
        <f t="shared" si="20"/>
        <v>0</v>
      </c>
    </row>
    <row r="962" spans="1:11" s="3" customFormat="1" x14ac:dyDescent="0.2">
      <c r="A962" s="29" t="s">
        <v>1837</v>
      </c>
      <c r="B962" s="118" t="s">
        <v>1838</v>
      </c>
      <c r="C962" s="205">
        <f t="shared" si="18"/>
        <v>0</v>
      </c>
      <c r="D962" s="31">
        <f>+Enero!D962+Febrero!D962+'Marzo '!D962+'Abril '!D962+'Mayo '!D962+Junio!D962+Julio!D962+Agosto!D962+Septiembre!D962+'Octubre '!D962+Noviembre!D962+'Diciembre '!D962</f>
        <v>0</v>
      </c>
      <c r="E962" s="31">
        <f>+Enero!E962+Febrero!E962+'Marzo '!E962+'Abril '!E962+'Mayo '!E962+Junio!E962+Julio!E962+Agosto!E962+Septiembre!E962+'Octubre '!E962+Noviembre!E962+'Diciembre '!E962</f>
        <v>0</v>
      </c>
      <c r="F962" s="107">
        <f t="shared" si="19"/>
        <v>0</v>
      </c>
      <c r="G962" s="108"/>
      <c r="H962" s="31"/>
      <c r="I962" s="109"/>
      <c r="J962" s="108"/>
      <c r="K962" s="110"/>
    </row>
    <row r="963" spans="1:11" s="3" customFormat="1" x14ac:dyDescent="0.2">
      <c r="A963" s="29" t="s">
        <v>1839</v>
      </c>
      <c r="B963" s="30" t="s">
        <v>1840</v>
      </c>
      <c r="C963" s="190">
        <f t="shared" si="18"/>
        <v>0</v>
      </c>
      <c r="D963" s="31">
        <f>+Enero!D963+Febrero!D963+'Marzo '!D963+'Abril '!D963+'Mayo '!D963+Junio!D963+Julio!D963+Agosto!D963+Septiembre!D963+'Octubre '!D963+Noviembre!D963+'Diciembre '!D963</f>
        <v>0</v>
      </c>
      <c r="E963" s="31">
        <f>+Enero!E963+Febrero!E963+'Marzo '!E963+'Abril '!E963+'Mayo '!E963+Junio!E963+Julio!E963+Agosto!E963+Septiembre!E963+'Octubre '!E963+Noviembre!E963+'Diciembre '!E963</f>
        <v>0</v>
      </c>
      <c r="F963" s="107">
        <f t="shared" si="19"/>
        <v>0</v>
      </c>
      <c r="G963" s="108"/>
      <c r="H963" s="31"/>
      <c r="I963" s="109"/>
      <c r="J963" s="108"/>
      <c r="K963" s="110"/>
    </row>
    <row r="964" spans="1:11" s="3" customFormat="1" x14ac:dyDescent="0.2">
      <c r="A964" s="29" t="s">
        <v>1841</v>
      </c>
      <c r="B964" s="30" t="s">
        <v>1842</v>
      </c>
      <c r="C964" s="190">
        <f t="shared" si="18"/>
        <v>0</v>
      </c>
      <c r="D964" s="31">
        <f>+Enero!D964+Febrero!D964+'Marzo '!D964+'Abril '!D964+'Mayo '!D964+Junio!D964+Julio!D964+Agosto!D964+Septiembre!D964+'Octubre '!D964+Noviembre!D964+'Diciembre '!D964</f>
        <v>0</v>
      </c>
      <c r="E964" s="31">
        <f>+Enero!E964+Febrero!E964+'Marzo '!E964+'Abril '!E964+'Mayo '!E964+Junio!E964+Julio!E964+Agosto!E964+Septiembre!E964+'Octubre '!E964+Noviembre!E964+'Diciembre '!E964</f>
        <v>0</v>
      </c>
      <c r="F964" s="107">
        <f t="shared" si="19"/>
        <v>0</v>
      </c>
      <c r="G964" s="108"/>
      <c r="H964" s="31"/>
      <c r="I964" s="109"/>
      <c r="J964" s="108"/>
      <c r="K964" s="110"/>
    </row>
    <row r="965" spans="1:11" s="3" customFormat="1" x14ac:dyDescent="0.2">
      <c r="A965" s="29" t="s">
        <v>1843</v>
      </c>
      <c r="B965" s="30" t="s">
        <v>1844</v>
      </c>
      <c r="C965" s="190">
        <f t="shared" si="18"/>
        <v>0</v>
      </c>
      <c r="D965" s="31">
        <f>+Enero!D965+Febrero!D965+'Marzo '!D965+'Abril '!D965+'Mayo '!D965+Junio!D965+Julio!D965+Agosto!D965+Septiembre!D965+'Octubre '!D965+Noviembre!D965+'Diciembre '!D965</f>
        <v>0</v>
      </c>
      <c r="E965" s="31">
        <f>+Enero!E965+Febrero!E965+'Marzo '!E965+'Abril '!E965+'Mayo '!E965+Junio!E965+Julio!E965+Agosto!E965+Septiembre!E965+'Octubre '!E965+Noviembre!E965+'Diciembre '!E965</f>
        <v>0</v>
      </c>
      <c r="F965" s="107">
        <f t="shared" si="19"/>
        <v>0</v>
      </c>
      <c r="G965" s="108"/>
      <c r="H965" s="31"/>
      <c r="I965" s="109"/>
      <c r="J965" s="108"/>
      <c r="K965" s="110"/>
    </row>
    <row r="966" spans="1:11" s="3" customFormat="1" x14ac:dyDescent="0.2">
      <c r="A966" s="29" t="s">
        <v>1845</v>
      </c>
      <c r="B966" s="30" t="s">
        <v>1846</v>
      </c>
      <c r="C966" s="190">
        <f t="shared" si="18"/>
        <v>0</v>
      </c>
      <c r="D966" s="31">
        <f>+Enero!D966+Febrero!D966+'Marzo '!D966+'Abril '!D966+'Mayo '!D966+Junio!D966+Julio!D966+Agosto!D966+Septiembre!D966+'Octubre '!D966+Noviembre!D966+'Diciembre '!D966</f>
        <v>0</v>
      </c>
      <c r="E966" s="31">
        <f>+Enero!E966+Febrero!E966+'Marzo '!E966+'Abril '!E966+'Mayo '!E966+Junio!E966+Julio!E966+Agosto!E966+Septiembre!E966+'Octubre '!E966+Noviembre!E966+'Diciembre '!E966</f>
        <v>0</v>
      </c>
      <c r="F966" s="107">
        <f t="shared" si="19"/>
        <v>0</v>
      </c>
      <c r="G966" s="108"/>
      <c r="H966" s="31"/>
      <c r="I966" s="109"/>
      <c r="J966" s="108"/>
      <c r="K966" s="110"/>
    </row>
    <row r="967" spans="1:11" s="3" customFormat="1" x14ac:dyDescent="0.2">
      <c r="A967" s="29" t="s">
        <v>1847</v>
      </c>
      <c r="B967" s="30" t="s">
        <v>1848</v>
      </c>
      <c r="C967" s="190">
        <f t="shared" si="18"/>
        <v>0</v>
      </c>
      <c r="D967" s="31">
        <f>+Enero!D967+Febrero!D967+'Marzo '!D967+'Abril '!D967+'Mayo '!D967+Junio!D967+Julio!D967+Agosto!D967+Septiembre!D967+'Octubre '!D967+Noviembre!D967+'Diciembre '!D967</f>
        <v>0</v>
      </c>
      <c r="E967" s="31">
        <f>+Enero!E967+Febrero!E967+'Marzo '!E967+'Abril '!E967+'Mayo '!E967+Junio!E967+Julio!E967+Agosto!E967+Septiembre!E967+'Octubre '!E967+Noviembre!E967+'Diciembre '!E967</f>
        <v>0</v>
      </c>
      <c r="F967" s="107">
        <f t="shared" si="19"/>
        <v>0</v>
      </c>
      <c r="G967" s="108"/>
      <c r="H967" s="31"/>
      <c r="I967" s="109"/>
      <c r="J967" s="108"/>
      <c r="K967" s="110"/>
    </row>
    <row r="968" spans="1:11" s="3" customFormat="1" x14ac:dyDescent="0.2">
      <c r="A968" s="29" t="s">
        <v>1849</v>
      </c>
      <c r="B968" s="30" t="s">
        <v>1850</v>
      </c>
      <c r="C968" s="190">
        <f t="shared" si="18"/>
        <v>0</v>
      </c>
      <c r="D968" s="31">
        <f>+Enero!D968+Febrero!D968+'Marzo '!D968+'Abril '!D968+'Mayo '!D968+Junio!D968+Julio!D968+Agosto!D968+Septiembre!D968+'Octubre '!D968+Noviembre!D968+'Diciembre '!D968</f>
        <v>0</v>
      </c>
      <c r="E968" s="31">
        <f>+Enero!E968+Febrero!E968+'Marzo '!E968+'Abril '!E968+'Mayo '!E968+Junio!E968+Julio!E968+Agosto!E968+Septiembre!E968+'Octubre '!E968+Noviembre!E968+'Diciembre '!E968</f>
        <v>0</v>
      </c>
      <c r="F968" s="107">
        <f t="shared" si="19"/>
        <v>0</v>
      </c>
      <c r="G968" s="108"/>
      <c r="H968" s="31"/>
      <c r="I968" s="109"/>
      <c r="J968" s="108"/>
      <c r="K968" s="110"/>
    </row>
    <row r="969" spans="1:11" s="3" customFormat="1" x14ac:dyDescent="0.2">
      <c r="A969" s="29" t="s">
        <v>1851</v>
      </c>
      <c r="B969" s="30" t="s">
        <v>1852</v>
      </c>
      <c r="C969" s="190">
        <f t="shared" si="18"/>
        <v>0</v>
      </c>
      <c r="D969" s="31">
        <f>+Enero!D969+Febrero!D969+'Marzo '!D969+'Abril '!D969+'Mayo '!D969+Junio!D969+Julio!D969+Agosto!D969+Septiembre!D969+'Octubre '!D969+Noviembre!D969+'Diciembre '!D969</f>
        <v>0</v>
      </c>
      <c r="E969" s="31">
        <f>+Enero!E969+Febrero!E969+'Marzo '!E969+'Abril '!E969+'Mayo '!E969+Junio!E969+Julio!E969+Agosto!E969+Septiembre!E969+'Octubre '!E969+Noviembre!E969+'Diciembre '!E969</f>
        <v>0</v>
      </c>
      <c r="F969" s="107">
        <f t="shared" si="19"/>
        <v>0</v>
      </c>
      <c r="G969" s="108"/>
      <c r="H969" s="31"/>
      <c r="I969" s="109"/>
      <c r="J969" s="108"/>
      <c r="K969" s="110"/>
    </row>
    <row r="970" spans="1:11" s="3" customFormat="1" x14ac:dyDescent="0.2">
      <c r="A970" s="29" t="s">
        <v>1853</v>
      </c>
      <c r="B970" s="30" t="s">
        <v>1854</v>
      </c>
      <c r="C970" s="190">
        <f t="shared" si="18"/>
        <v>0</v>
      </c>
      <c r="D970" s="31">
        <f>+Enero!D970+Febrero!D970+'Marzo '!D970+'Abril '!D970+'Mayo '!D970+Junio!D970+Julio!D970+Agosto!D970+Septiembre!D970+'Octubre '!D970+Noviembre!D970+'Diciembre '!D970</f>
        <v>0</v>
      </c>
      <c r="E970" s="31">
        <f>+Enero!E970+Febrero!E970+'Marzo '!E970+'Abril '!E970+'Mayo '!E970+Junio!E970+Julio!E970+Agosto!E970+Septiembre!E970+'Octubre '!E970+Noviembre!E970+'Diciembre '!E970</f>
        <v>0</v>
      </c>
      <c r="F970" s="107">
        <f t="shared" si="19"/>
        <v>0</v>
      </c>
      <c r="G970" s="108"/>
      <c r="H970" s="31"/>
      <c r="I970" s="109"/>
      <c r="J970" s="108"/>
      <c r="K970" s="110"/>
    </row>
    <row r="971" spans="1:11" s="3" customFormat="1" x14ac:dyDescent="0.2">
      <c r="A971" s="29" t="s">
        <v>1855</v>
      </c>
      <c r="B971" s="30" t="s">
        <v>1856</v>
      </c>
      <c r="C971" s="190">
        <f t="shared" si="18"/>
        <v>0</v>
      </c>
      <c r="D971" s="31">
        <f>+Enero!D971+Febrero!D971+'Marzo '!D971+'Abril '!D971+'Mayo '!D971+Junio!D971+Julio!D971+Agosto!D971+Septiembre!D971+'Octubre '!D971+Noviembre!D971+'Diciembre '!D971</f>
        <v>0</v>
      </c>
      <c r="E971" s="31">
        <f>+Enero!E971+Febrero!E971+'Marzo '!E971+'Abril '!E971+'Mayo '!E971+Junio!E971+Julio!E971+Agosto!E971+Septiembre!E971+'Octubre '!E971+Noviembre!E971+'Diciembre '!E971</f>
        <v>0</v>
      </c>
      <c r="F971" s="107">
        <f t="shared" si="19"/>
        <v>0</v>
      </c>
      <c r="G971" s="108"/>
      <c r="H971" s="31"/>
      <c r="I971" s="109"/>
      <c r="J971" s="108"/>
      <c r="K971" s="110"/>
    </row>
    <row r="972" spans="1:11" s="3" customFormat="1" x14ac:dyDescent="0.2">
      <c r="A972" s="29" t="s">
        <v>1857</v>
      </c>
      <c r="B972" s="30" t="s">
        <v>1858</v>
      </c>
      <c r="C972" s="190">
        <f t="shared" si="18"/>
        <v>0</v>
      </c>
      <c r="D972" s="31">
        <f>+Enero!D972+Febrero!D972+'Marzo '!D972+'Abril '!D972+'Mayo '!D972+Junio!D972+Julio!D972+Agosto!D972+Septiembre!D972+'Octubre '!D972+Noviembre!D972+'Diciembre '!D972</f>
        <v>0</v>
      </c>
      <c r="E972" s="31">
        <f>+Enero!E972+Febrero!E972+'Marzo '!E972+'Abril '!E972+'Mayo '!E972+Junio!E972+Julio!E972+Agosto!E972+Septiembre!E972+'Octubre '!E972+Noviembre!E972+'Diciembre '!E972</f>
        <v>0</v>
      </c>
      <c r="F972" s="107">
        <f t="shared" si="19"/>
        <v>0</v>
      </c>
      <c r="G972" s="108"/>
      <c r="H972" s="31"/>
      <c r="I972" s="109"/>
      <c r="J972" s="108"/>
      <c r="K972" s="110"/>
    </row>
    <row r="973" spans="1:11" s="3" customFormat="1" x14ac:dyDescent="0.2">
      <c r="A973" s="29" t="s">
        <v>1859</v>
      </c>
      <c r="B973" s="30" t="s">
        <v>1860</v>
      </c>
      <c r="C973" s="190">
        <f t="shared" si="18"/>
        <v>0</v>
      </c>
      <c r="D973" s="31">
        <f>+Enero!D973+Febrero!D973+'Marzo '!D973+'Abril '!D973+'Mayo '!D973+Junio!D973+Julio!D973+Agosto!D973+Septiembre!D973+'Octubre '!D973+Noviembre!D973+'Diciembre '!D973</f>
        <v>0</v>
      </c>
      <c r="E973" s="31">
        <f>+Enero!E973+Febrero!E973+'Marzo '!E973+'Abril '!E973+'Mayo '!E973+Junio!E973+Julio!E973+Agosto!E973+Septiembre!E973+'Octubre '!E973+Noviembre!E973+'Diciembre '!E973</f>
        <v>0</v>
      </c>
      <c r="F973" s="107">
        <f t="shared" si="19"/>
        <v>0</v>
      </c>
      <c r="G973" s="108"/>
      <c r="H973" s="31"/>
      <c r="I973" s="109"/>
      <c r="J973" s="108"/>
      <c r="K973" s="110"/>
    </row>
    <row r="974" spans="1:11" s="3" customFormat="1" x14ac:dyDescent="0.2">
      <c r="A974" s="29" t="s">
        <v>1861</v>
      </c>
      <c r="B974" s="30" t="s">
        <v>1862</v>
      </c>
      <c r="C974" s="190">
        <f t="shared" ref="C974:C1037" si="21">+D974+E974</f>
        <v>0</v>
      </c>
      <c r="D974" s="31">
        <f>+Enero!D974+Febrero!D974+'Marzo '!D974+'Abril '!D974+'Mayo '!D974+Junio!D974+Julio!D974+Agosto!D974+Septiembre!D974+'Octubre '!D974+Noviembre!D974+'Diciembre '!D974</f>
        <v>0</v>
      </c>
      <c r="E974" s="31">
        <f>+Enero!E974+Febrero!E974+'Marzo '!E974+'Abril '!E974+'Mayo '!E974+Junio!E974+Julio!E974+Agosto!E974+Septiembre!E974+'Octubre '!E974+Noviembre!E974+'Diciembre '!E974</f>
        <v>0</v>
      </c>
      <c r="F974" s="107">
        <f t="shared" si="19"/>
        <v>0</v>
      </c>
      <c r="G974" s="108"/>
      <c r="H974" s="31"/>
      <c r="I974" s="109"/>
      <c r="J974" s="108"/>
      <c r="K974" s="110"/>
    </row>
    <row r="975" spans="1:11" s="3" customFormat="1" x14ac:dyDescent="0.2">
      <c r="A975" s="29" t="s">
        <v>1863</v>
      </c>
      <c r="B975" s="30" t="s">
        <v>1864</v>
      </c>
      <c r="C975" s="190">
        <f t="shared" si="21"/>
        <v>0</v>
      </c>
      <c r="D975" s="31">
        <f>+Enero!D975+Febrero!D975+'Marzo '!D975+'Abril '!D975+'Mayo '!D975+Junio!D975+Julio!D975+Agosto!D975+Septiembre!D975+'Octubre '!D975+Noviembre!D975+'Diciembre '!D975</f>
        <v>0</v>
      </c>
      <c r="E975" s="31">
        <f>+Enero!E975+Febrero!E975+'Marzo '!E975+'Abril '!E975+'Mayo '!E975+Junio!E975+Julio!E975+Agosto!E975+Septiembre!E975+'Octubre '!E975+Noviembre!E975+'Diciembre '!E975</f>
        <v>0</v>
      </c>
      <c r="F975" s="107">
        <f t="shared" si="19"/>
        <v>0</v>
      </c>
      <c r="G975" s="108"/>
      <c r="H975" s="31"/>
      <c r="I975" s="109"/>
      <c r="J975" s="108"/>
      <c r="K975" s="110"/>
    </row>
    <row r="976" spans="1:11" s="3" customFormat="1" x14ac:dyDescent="0.2">
      <c r="A976" s="29" t="s">
        <v>1865</v>
      </c>
      <c r="B976" s="30" t="s">
        <v>1866</v>
      </c>
      <c r="C976" s="190">
        <f t="shared" si="21"/>
        <v>0</v>
      </c>
      <c r="D976" s="31">
        <f>+Enero!D976+Febrero!D976+'Marzo '!D976+'Abril '!D976+'Mayo '!D976+Junio!D976+Julio!D976+Agosto!D976+Septiembre!D976+'Octubre '!D976+Noviembre!D976+'Diciembre '!D976</f>
        <v>0</v>
      </c>
      <c r="E976" s="31">
        <f>+Enero!E976+Febrero!E976+'Marzo '!E976+'Abril '!E976+'Mayo '!E976+Junio!E976+Julio!E976+Agosto!E976+Septiembre!E976+'Octubre '!E976+Noviembre!E976+'Diciembre '!E976</f>
        <v>0</v>
      </c>
      <c r="F976" s="107">
        <f t="shared" si="19"/>
        <v>0</v>
      </c>
      <c r="G976" s="108"/>
      <c r="H976" s="31"/>
      <c r="I976" s="109"/>
      <c r="J976" s="108"/>
      <c r="K976" s="110"/>
    </row>
    <row r="977" spans="1:11" s="3" customFormat="1" ht="23.25" x14ac:dyDescent="0.2">
      <c r="A977" s="29" t="s">
        <v>1867</v>
      </c>
      <c r="B977" s="30" t="s">
        <v>1868</v>
      </c>
      <c r="C977" s="190">
        <f t="shared" si="21"/>
        <v>0</v>
      </c>
      <c r="D977" s="31">
        <f>+Enero!D977+Febrero!D977+'Marzo '!D977+'Abril '!D977+'Mayo '!D977+Junio!D977+Julio!D977+Agosto!D977+Septiembre!D977+'Octubre '!D977+Noviembre!D977+'Diciembre '!D977</f>
        <v>0</v>
      </c>
      <c r="E977" s="31">
        <f>+Enero!E977+Febrero!E977+'Marzo '!E977+'Abril '!E977+'Mayo '!E977+Junio!E977+Julio!E977+Agosto!E977+Septiembre!E977+'Octubre '!E977+Noviembre!E977+'Diciembre '!E977</f>
        <v>0</v>
      </c>
      <c r="F977" s="107">
        <f t="shared" si="19"/>
        <v>0</v>
      </c>
      <c r="G977" s="108"/>
      <c r="H977" s="31"/>
      <c r="I977" s="109"/>
      <c r="J977" s="108"/>
      <c r="K977" s="110"/>
    </row>
    <row r="978" spans="1:11" s="3" customFormat="1" x14ac:dyDescent="0.2">
      <c r="A978" s="29" t="s">
        <v>1869</v>
      </c>
      <c r="B978" s="30" t="s">
        <v>1870</v>
      </c>
      <c r="C978" s="190">
        <f t="shared" si="21"/>
        <v>0</v>
      </c>
      <c r="D978" s="31">
        <f>+Enero!D978+Febrero!D978+'Marzo '!D978+'Abril '!D978+'Mayo '!D978+Junio!D978+Julio!D978+Agosto!D978+Septiembre!D978+'Octubre '!D978+Noviembre!D978+'Diciembre '!D978</f>
        <v>0</v>
      </c>
      <c r="E978" s="31">
        <f>+Enero!E978+Febrero!E978+'Marzo '!E978+'Abril '!E978+'Mayo '!E978+Junio!E978+Julio!E978+Agosto!E978+Septiembre!E978+'Octubre '!E978+Noviembre!E978+'Diciembre '!E978</f>
        <v>0</v>
      </c>
      <c r="F978" s="107">
        <f t="shared" si="19"/>
        <v>0</v>
      </c>
      <c r="G978" s="108"/>
      <c r="H978" s="31"/>
      <c r="I978" s="109"/>
      <c r="J978" s="108"/>
      <c r="K978" s="110"/>
    </row>
    <row r="979" spans="1:11" s="3" customFormat="1" x14ac:dyDescent="0.2">
      <c r="A979" s="29" t="s">
        <v>1871</v>
      </c>
      <c r="B979" s="30" t="s">
        <v>1872</v>
      </c>
      <c r="C979" s="190">
        <f t="shared" si="21"/>
        <v>0</v>
      </c>
      <c r="D979" s="31">
        <f>+Enero!D979+Febrero!D979+'Marzo '!D979+'Abril '!D979+'Mayo '!D979+Junio!D979+Julio!D979+Agosto!D979+Septiembre!D979+'Octubre '!D979+Noviembre!D979+'Diciembre '!D979</f>
        <v>0</v>
      </c>
      <c r="E979" s="31">
        <f>+Enero!E979+Febrero!E979+'Marzo '!E979+'Abril '!E979+'Mayo '!E979+Junio!E979+Julio!E979+Agosto!E979+Septiembre!E979+'Octubre '!E979+Noviembre!E979+'Diciembre '!E979</f>
        <v>0</v>
      </c>
      <c r="F979" s="107">
        <f t="shared" si="19"/>
        <v>0</v>
      </c>
      <c r="G979" s="108"/>
      <c r="H979" s="31"/>
      <c r="I979" s="109"/>
      <c r="J979" s="108"/>
      <c r="K979" s="110"/>
    </row>
    <row r="980" spans="1:11" s="3" customFormat="1" x14ac:dyDescent="0.2">
      <c r="A980" s="29" t="s">
        <v>1873</v>
      </c>
      <c r="B980" s="30" t="s">
        <v>1874</v>
      </c>
      <c r="C980" s="190">
        <f t="shared" si="21"/>
        <v>0</v>
      </c>
      <c r="D980" s="31">
        <f>+Enero!D980+Febrero!D980+'Marzo '!D980+'Abril '!D980+'Mayo '!D980+Junio!D980+Julio!D980+Agosto!D980+Septiembre!D980+'Octubre '!D980+Noviembre!D980+'Diciembre '!D980</f>
        <v>0</v>
      </c>
      <c r="E980" s="31">
        <f>+Enero!E980+Febrero!E980+'Marzo '!E980+'Abril '!E980+'Mayo '!E980+Junio!E980+Julio!E980+Agosto!E980+Septiembre!E980+'Octubre '!E980+Noviembre!E980+'Diciembre '!E980</f>
        <v>0</v>
      </c>
      <c r="F980" s="107">
        <f t="shared" si="19"/>
        <v>0</v>
      </c>
      <c r="G980" s="108"/>
      <c r="H980" s="31"/>
      <c r="I980" s="109"/>
      <c r="J980" s="108"/>
      <c r="K980" s="110"/>
    </row>
    <row r="981" spans="1:11" s="3" customFormat="1" x14ac:dyDescent="0.2">
      <c r="A981" s="29" t="s">
        <v>1875</v>
      </c>
      <c r="B981" s="30" t="s">
        <v>1876</v>
      </c>
      <c r="C981" s="190">
        <f t="shared" si="21"/>
        <v>0</v>
      </c>
      <c r="D981" s="31">
        <f>+Enero!D981+Febrero!D981+'Marzo '!D981+'Abril '!D981+'Mayo '!D981+Junio!D981+Julio!D981+Agosto!D981+Septiembre!D981+'Octubre '!D981+Noviembre!D981+'Diciembre '!D981</f>
        <v>0</v>
      </c>
      <c r="E981" s="31">
        <f>+Enero!E981+Febrero!E981+'Marzo '!E981+'Abril '!E981+'Mayo '!E981+Junio!E981+Julio!E981+Agosto!E981+Septiembre!E981+'Octubre '!E981+Noviembre!E981+'Diciembre '!E981</f>
        <v>0</v>
      </c>
      <c r="F981" s="107">
        <f t="shared" si="19"/>
        <v>0</v>
      </c>
      <c r="G981" s="108"/>
      <c r="H981" s="31"/>
      <c r="I981" s="109"/>
      <c r="J981" s="108"/>
      <c r="K981" s="110"/>
    </row>
    <row r="982" spans="1:11" s="3" customFormat="1" x14ac:dyDescent="0.2">
      <c r="A982" s="29" t="s">
        <v>1877</v>
      </c>
      <c r="B982" s="30" t="s">
        <v>1878</v>
      </c>
      <c r="C982" s="190">
        <f t="shared" si="21"/>
        <v>0</v>
      </c>
      <c r="D982" s="31">
        <f>+Enero!D982+Febrero!D982+'Marzo '!D982+'Abril '!D982+'Mayo '!D982+Junio!D982+Julio!D982+Agosto!D982+Septiembre!D982+'Octubre '!D982+Noviembre!D982+'Diciembre '!D982</f>
        <v>0</v>
      </c>
      <c r="E982" s="31">
        <f>+Enero!E982+Febrero!E982+'Marzo '!E982+'Abril '!E982+'Mayo '!E982+Junio!E982+Julio!E982+Agosto!E982+Septiembre!E982+'Octubre '!E982+Noviembre!E982+'Diciembre '!E982</f>
        <v>0</v>
      </c>
      <c r="F982" s="107">
        <f t="shared" si="19"/>
        <v>0</v>
      </c>
      <c r="G982" s="108"/>
      <c r="H982" s="31"/>
      <c r="I982" s="109"/>
      <c r="J982" s="108"/>
      <c r="K982" s="110"/>
    </row>
    <row r="983" spans="1:11" s="3" customFormat="1" x14ac:dyDescent="0.2">
      <c r="A983" s="29" t="s">
        <v>1879</v>
      </c>
      <c r="B983" s="30" t="s">
        <v>1880</v>
      </c>
      <c r="C983" s="190">
        <f t="shared" si="21"/>
        <v>0</v>
      </c>
      <c r="D983" s="31">
        <f>+Enero!D983+Febrero!D983+'Marzo '!D983+'Abril '!D983+'Mayo '!D983+Junio!D983+Julio!D983+Agosto!D983+Septiembre!D983+'Octubre '!D983+Noviembre!D983+'Diciembre '!D983</f>
        <v>0</v>
      </c>
      <c r="E983" s="31">
        <f>+Enero!E983+Febrero!E983+'Marzo '!E983+'Abril '!E983+'Mayo '!E983+Junio!E983+Julio!E983+Agosto!E983+Septiembre!E983+'Octubre '!E983+Noviembre!E983+'Diciembre '!E983</f>
        <v>0</v>
      </c>
      <c r="F983" s="107">
        <f t="shared" si="19"/>
        <v>0</v>
      </c>
      <c r="G983" s="108"/>
      <c r="H983" s="31"/>
      <c r="I983" s="109"/>
      <c r="J983" s="108"/>
      <c r="K983" s="110"/>
    </row>
    <row r="984" spans="1:11" s="3" customFormat="1" x14ac:dyDescent="0.2">
      <c r="A984" s="29" t="s">
        <v>1881</v>
      </c>
      <c r="B984" s="30" t="s">
        <v>1882</v>
      </c>
      <c r="C984" s="190">
        <f t="shared" si="21"/>
        <v>0</v>
      </c>
      <c r="D984" s="31">
        <f>+Enero!D984+Febrero!D984+'Marzo '!D984+'Abril '!D984+'Mayo '!D984+Junio!D984+Julio!D984+Agosto!D984+Septiembre!D984+'Octubre '!D984+Noviembre!D984+'Diciembre '!D984</f>
        <v>0</v>
      </c>
      <c r="E984" s="31">
        <f>+Enero!E984+Febrero!E984+'Marzo '!E984+'Abril '!E984+'Mayo '!E984+Junio!E984+Julio!E984+Agosto!E984+Septiembre!E984+'Octubre '!E984+Noviembre!E984+'Diciembre '!E984</f>
        <v>0</v>
      </c>
      <c r="F984" s="107">
        <f t="shared" si="19"/>
        <v>0</v>
      </c>
      <c r="G984" s="108"/>
      <c r="H984" s="31"/>
      <c r="I984" s="109"/>
      <c r="J984" s="108"/>
      <c r="K984" s="110"/>
    </row>
    <row r="985" spans="1:11" s="3" customFormat="1" x14ac:dyDescent="0.2">
      <c r="A985" s="29" t="s">
        <v>1883</v>
      </c>
      <c r="B985" s="30" t="s">
        <v>1884</v>
      </c>
      <c r="C985" s="190">
        <f t="shared" si="21"/>
        <v>0</v>
      </c>
      <c r="D985" s="31">
        <f>+Enero!D985+Febrero!D985+'Marzo '!D985+'Abril '!D985+'Mayo '!D985+Junio!D985+Julio!D985+Agosto!D985+Septiembre!D985+'Octubre '!D985+Noviembre!D985+'Diciembre '!D985</f>
        <v>0</v>
      </c>
      <c r="E985" s="31">
        <f>+Enero!E985+Febrero!E985+'Marzo '!E985+'Abril '!E985+'Mayo '!E985+Junio!E985+Julio!E985+Agosto!E985+Septiembre!E985+'Octubre '!E985+Noviembre!E985+'Diciembre '!E985</f>
        <v>0</v>
      </c>
      <c r="F985" s="107">
        <f t="shared" si="19"/>
        <v>0</v>
      </c>
      <c r="G985" s="108"/>
      <c r="H985" s="31"/>
      <c r="I985" s="109"/>
      <c r="J985" s="108"/>
      <c r="K985" s="110"/>
    </row>
    <row r="986" spans="1:11" s="3" customFormat="1" x14ac:dyDescent="0.2">
      <c r="A986" s="29" t="s">
        <v>1885</v>
      </c>
      <c r="B986" s="30" t="s">
        <v>1886</v>
      </c>
      <c r="C986" s="190">
        <f t="shared" si="21"/>
        <v>0</v>
      </c>
      <c r="D986" s="31">
        <f>+Enero!D986+Febrero!D986+'Marzo '!D986+'Abril '!D986+'Mayo '!D986+Junio!D986+Julio!D986+Agosto!D986+Septiembre!D986+'Octubre '!D986+Noviembre!D986+'Diciembre '!D986</f>
        <v>0</v>
      </c>
      <c r="E986" s="31">
        <f>+Enero!E986+Febrero!E986+'Marzo '!E986+'Abril '!E986+'Mayo '!E986+Junio!E986+Julio!E986+Agosto!E986+Septiembre!E986+'Octubre '!E986+Noviembre!E986+'Diciembre '!E986</f>
        <v>0</v>
      </c>
      <c r="F986" s="107">
        <f t="shared" si="19"/>
        <v>0</v>
      </c>
      <c r="G986" s="108"/>
      <c r="H986" s="31"/>
      <c r="I986" s="109"/>
      <c r="J986" s="108"/>
      <c r="K986" s="110"/>
    </row>
    <row r="987" spans="1:11" s="3" customFormat="1" x14ac:dyDescent="0.2">
      <c r="A987" s="29" t="s">
        <v>1887</v>
      </c>
      <c r="B987" s="30" t="s">
        <v>1888</v>
      </c>
      <c r="C987" s="190">
        <f t="shared" si="21"/>
        <v>0</v>
      </c>
      <c r="D987" s="31">
        <f>+Enero!D987+Febrero!D987+'Marzo '!D987+'Abril '!D987+'Mayo '!D987+Junio!D987+Julio!D987+Agosto!D987+Septiembre!D987+'Octubre '!D987+Noviembre!D987+'Diciembre '!D987</f>
        <v>0</v>
      </c>
      <c r="E987" s="31">
        <f>+Enero!E987+Febrero!E987+'Marzo '!E987+'Abril '!E987+'Mayo '!E987+Junio!E987+Julio!E987+Agosto!E987+Septiembre!E987+'Octubre '!E987+Noviembre!E987+'Diciembre '!E987</f>
        <v>0</v>
      </c>
      <c r="F987" s="107">
        <f t="shared" si="19"/>
        <v>0</v>
      </c>
      <c r="G987" s="108"/>
      <c r="H987" s="31"/>
      <c r="I987" s="109"/>
      <c r="J987" s="108"/>
      <c r="K987" s="110"/>
    </row>
    <row r="988" spans="1:11" s="3" customFormat="1" x14ac:dyDescent="0.2">
      <c r="A988" s="29" t="s">
        <v>1889</v>
      </c>
      <c r="B988" s="30" t="s">
        <v>1890</v>
      </c>
      <c r="C988" s="190">
        <f t="shared" si="21"/>
        <v>0</v>
      </c>
      <c r="D988" s="31">
        <f>+Enero!D988+Febrero!D988+'Marzo '!D988+'Abril '!D988+'Mayo '!D988+Junio!D988+Julio!D988+Agosto!D988+Septiembre!D988+'Octubre '!D988+Noviembre!D988+'Diciembre '!D988</f>
        <v>0</v>
      </c>
      <c r="E988" s="31">
        <f>+Enero!E988+Febrero!E988+'Marzo '!E988+'Abril '!E988+'Mayo '!E988+Junio!E988+Julio!E988+Agosto!E988+Septiembre!E988+'Octubre '!E988+Noviembre!E988+'Diciembre '!E988</f>
        <v>0</v>
      </c>
      <c r="F988" s="107">
        <f t="shared" si="19"/>
        <v>0</v>
      </c>
      <c r="G988" s="108"/>
      <c r="H988" s="31"/>
      <c r="I988" s="109"/>
      <c r="J988" s="108"/>
      <c r="K988" s="110"/>
    </row>
    <row r="989" spans="1:11" s="3" customFormat="1" x14ac:dyDescent="0.2">
      <c r="A989" s="29" t="s">
        <v>1891</v>
      </c>
      <c r="B989" s="30" t="s">
        <v>1892</v>
      </c>
      <c r="C989" s="190">
        <f t="shared" si="21"/>
        <v>0</v>
      </c>
      <c r="D989" s="31">
        <f>+Enero!D989+Febrero!D989+'Marzo '!D989+'Abril '!D989+'Mayo '!D989+Junio!D989+Julio!D989+Agosto!D989+Septiembre!D989+'Octubre '!D989+Noviembre!D989+'Diciembre '!D989</f>
        <v>0</v>
      </c>
      <c r="E989" s="31">
        <f>+Enero!E989+Febrero!E989+'Marzo '!E989+'Abril '!E989+'Mayo '!E989+Junio!E989+Julio!E989+Agosto!E989+Septiembre!E989+'Octubre '!E989+Noviembre!E989+'Diciembre '!E989</f>
        <v>0</v>
      </c>
      <c r="F989" s="107">
        <f t="shared" si="19"/>
        <v>0</v>
      </c>
      <c r="G989" s="108"/>
      <c r="H989" s="31"/>
      <c r="I989" s="109"/>
      <c r="J989" s="108"/>
      <c r="K989" s="110"/>
    </row>
    <row r="990" spans="1:11" s="3" customFormat="1" x14ac:dyDescent="0.2">
      <c r="A990" s="29" t="s">
        <v>1893</v>
      </c>
      <c r="B990" s="30" t="s">
        <v>1894</v>
      </c>
      <c r="C990" s="190">
        <f t="shared" si="21"/>
        <v>0</v>
      </c>
      <c r="D990" s="31">
        <f>+Enero!D990+Febrero!D990+'Marzo '!D990+'Abril '!D990+'Mayo '!D990+Junio!D990+Julio!D990+Agosto!D990+Septiembre!D990+'Octubre '!D990+Noviembre!D990+'Diciembre '!D990</f>
        <v>0</v>
      </c>
      <c r="E990" s="31">
        <f>+Enero!E990+Febrero!E990+'Marzo '!E990+'Abril '!E990+'Mayo '!E990+Junio!E990+Julio!E990+Agosto!E990+Septiembre!E990+'Octubre '!E990+Noviembre!E990+'Diciembre '!E990</f>
        <v>0</v>
      </c>
      <c r="F990" s="107">
        <f t="shared" si="19"/>
        <v>0</v>
      </c>
      <c r="G990" s="108"/>
      <c r="H990" s="31"/>
      <c r="I990" s="109"/>
      <c r="J990" s="108"/>
      <c r="K990" s="110"/>
    </row>
    <row r="991" spans="1:11" s="3" customFormat="1" x14ac:dyDescent="0.2">
      <c r="A991" s="29" t="s">
        <v>1895</v>
      </c>
      <c r="B991" s="30" t="s">
        <v>1896</v>
      </c>
      <c r="C991" s="190">
        <f t="shared" si="21"/>
        <v>0</v>
      </c>
      <c r="D991" s="31">
        <f>+Enero!D991+Febrero!D991+'Marzo '!D991+'Abril '!D991+'Mayo '!D991+Junio!D991+Julio!D991+Agosto!D991+Septiembre!D991+'Octubre '!D991+Noviembre!D991+'Diciembre '!D991</f>
        <v>0</v>
      </c>
      <c r="E991" s="31">
        <f>+Enero!E991+Febrero!E991+'Marzo '!E991+'Abril '!E991+'Mayo '!E991+Junio!E991+Julio!E991+Agosto!E991+Septiembre!E991+'Octubre '!E991+Noviembre!E991+'Diciembre '!E991</f>
        <v>0</v>
      </c>
      <c r="F991" s="107">
        <f t="shared" si="19"/>
        <v>0</v>
      </c>
      <c r="G991" s="108"/>
      <c r="H991" s="31"/>
      <c r="I991" s="109"/>
      <c r="J991" s="108"/>
      <c r="K991" s="110"/>
    </row>
    <row r="992" spans="1:11" s="3" customFormat="1" x14ac:dyDescent="0.2">
      <c r="A992" s="29" t="s">
        <v>1897</v>
      </c>
      <c r="B992" s="30" t="s">
        <v>1898</v>
      </c>
      <c r="C992" s="190">
        <f t="shared" si="21"/>
        <v>0</v>
      </c>
      <c r="D992" s="31">
        <f>+Enero!D992+Febrero!D992+'Marzo '!D992+'Abril '!D992+'Mayo '!D992+Junio!D992+Julio!D992+Agosto!D992+Septiembre!D992+'Octubre '!D992+Noviembre!D992+'Diciembre '!D992</f>
        <v>0</v>
      </c>
      <c r="E992" s="31">
        <f>+Enero!E992+Febrero!E992+'Marzo '!E992+'Abril '!E992+'Mayo '!E992+Junio!E992+Julio!E992+Agosto!E992+Septiembre!E992+'Octubre '!E992+Noviembre!E992+'Diciembre '!E992</f>
        <v>0</v>
      </c>
      <c r="F992" s="107">
        <f t="shared" si="19"/>
        <v>0</v>
      </c>
      <c r="G992" s="108"/>
      <c r="H992" s="31"/>
      <c r="I992" s="109"/>
      <c r="J992" s="108"/>
      <c r="K992" s="110"/>
    </row>
    <row r="993" spans="1:11" s="3" customFormat="1" x14ac:dyDescent="0.2">
      <c r="A993" s="29" t="s">
        <v>1899</v>
      </c>
      <c r="B993" s="30" t="s">
        <v>1900</v>
      </c>
      <c r="C993" s="190">
        <f t="shared" si="21"/>
        <v>0</v>
      </c>
      <c r="D993" s="31">
        <f>+Enero!D993+Febrero!D993+'Marzo '!D993+'Abril '!D993+'Mayo '!D993+Junio!D993+Julio!D993+Agosto!D993+Septiembre!D993+'Octubre '!D993+Noviembre!D993+'Diciembre '!D993</f>
        <v>0</v>
      </c>
      <c r="E993" s="31">
        <f>+Enero!E993+Febrero!E993+'Marzo '!E993+'Abril '!E993+'Mayo '!E993+Junio!E993+Julio!E993+Agosto!E993+Septiembre!E993+'Octubre '!E993+Noviembre!E993+'Diciembre '!E993</f>
        <v>0</v>
      </c>
      <c r="F993" s="107">
        <f t="shared" si="19"/>
        <v>0</v>
      </c>
      <c r="G993" s="108"/>
      <c r="H993" s="31"/>
      <c r="I993" s="109"/>
      <c r="J993" s="108"/>
      <c r="K993" s="110"/>
    </row>
    <row r="994" spans="1:11" s="3" customFormat="1" x14ac:dyDescent="0.2">
      <c r="A994" s="29" t="s">
        <v>1901</v>
      </c>
      <c r="B994" s="30" t="s">
        <v>1902</v>
      </c>
      <c r="C994" s="190">
        <f t="shared" si="21"/>
        <v>0</v>
      </c>
      <c r="D994" s="31">
        <f>+Enero!D994+Febrero!D994+'Marzo '!D994+'Abril '!D994+'Mayo '!D994+Junio!D994+Julio!D994+Agosto!D994+Septiembre!D994+'Octubre '!D994+Noviembre!D994+'Diciembre '!D994</f>
        <v>0</v>
      </c>
      <c r="E994" s="31">
        <f>+Enero!E994+Febrero!E994+'Marzo '!E994+'Abril '!E994+'Mayo '!E994+Junio!E994+Julio!E994+Agosto!E994+Septiembre!E994+'Octubre '!E994+Noviembre!E994+'Diciembre '!E994</f>
        <v>0</v>
      </c>
      <c r="F994" s="107">
        <f t="shared" si="19"/>
        <v>0</v>
      </c>
      <c r="G994" s="108"/>
      <c r="H994" s="31"/>
      <c r="I994" s="109"/>
      <c r="J994" s="108"/>
      <c r="K994" s="110"/>
    </row>
    <row r="995" spans="1:11" s="3" customFormat="1" x14ac:dyDescent="0.2">
      <c r="A995" s="29" t="s">
        <v>1903</v>
      </c>
      <c r="B995" s="30" t="s">
        <v>1904</v>
      </c>
      <c r="C995" s="190">
        <f t="shared" si="21"/>
        <v>0</v>
      </c>
      <c r="D995" s="31">
        <f>+Enero!D995+Febrero!D995+'Marzo '!D995+'Abril '!D995+'Mayo '!D995+Junio!D995+Julio!D995+Agosto!D995+Septiembre!D995+'Octubre '!D995+Noviembre!D995+'Diciembre '!D995</f>
        <v>0</v>
      </c>
      <c r="E995" s="31">
        <f>+Enero!E995+Febrero!E995+'Marzo '!E995+'Abril '!E995+'Mayo '!E995+Junio!E995+Julio!E995+Agosto!E995+Septiembre!E995+'Octubre '!E995+Noviembre!E995+'Diciembre '!E995</f>
        <v>0</v>
      </c>
      <c r="F995" s="107">
        <f t="shared" si="19"/>
        <v>0</v>
      </c>
      <c r="G995" s="108"/>
      <c r="H995" s="31"/>
      <c r="I995" s="109"/>
      <c r="J995" s="108"/>
      <c r="K995" s="110"/>
    </row>
    <row r="996" spans="1:11" s="3" customFormat="1" x14ac:dyDescent="0.2">
      <c r="A996" s="29" t="s">
        <v>1905</v>
      </c>
      <c r="B996" s="30" t="s">
        <v>1906</v>
      </c>
      <c r="C996" s="190">
        <f t="shared" si="21"/>
        <v>0</v>
      </c>
      <c r="D996" s="31">
        <f>+Enero!D996+Febrero!D996+'Marzo '!D996+'Abril '!D996+'Mayo '!D996+Junio!D996+Julio!D996+Agosto!D996+Septiembre!D996+'Octubre '!D996+Noviembre!D996+'Diciembre '!D996</f>
        <v>0</v>
      </c>
      <c r="E996" s="31">
        <f>+Enero!E996+Febrero!E996+'Marzo '!E996+'Abril '!E996+'Mayo '!E996+Junio!E996+Julio!E996+Agosto!E996+Septiembre!E996+'Octubre '!E996+Noviembre!E996+'Diciembre '!E996</f>
        <v>0</v>
      </c>
      <c r="F996" s="107">
        <f t="shared" si="19"/>
        <v>0</v>
      </c>
      <c r="G996" s="108"/>
      <c r="H996" s="31"/>
      <c r="I996" s="109"/>
      <c r="J996" s="108"/>
      <c r="K996" s="110"/>
    </row>
    <row r="997" spans="1:11" s="3" customFormat="1" x14ac:dyDescent="0.2">
      <c r="A997" s="29" t="s">
        <v>1907</v>
      </c>
      <c r="B997" s="30" t="s">
        <v>1908</v>
      </c>
      <c r="C997" s="190">
        <f t="shared" si="21"/>
        <v>0</v>
      </c>
      <c r="D997" s="31">
        <f>+Enero!D997+Febrero!D997+'Marzo '!D997+'Abril '!D997+'Mayo '!D997+Junio!D997+Julio!D997+Agosto!D997+Septiembre!D997+'Octubre '!D997+Noviembre!D997+'Diciembre '!D997</f>
        <v>0</v>
      </c>
      <c r="E997" s="31">
        <f>+Enero!E997+Febrero!E997+'Marzo '!E997+'Abril '!E997+'Mayo '!E997+Junio!E997+Julio!E997+Agosto!E997+Septiembre!E997+'Octubre '!E997+Noviembre!E997+'Diciembre '!E997</f>
        <v>0</v>
      </c>
      <c r="F997" s="107">
        <f t="shared" si="19"/>
        <v>0</v>
      </c>
      <c r="G997" s="108"/>
      <c r="H997" s="31"/>
      <c r="I997" s="109"/>
      <c r="J997" s="108"/>
      <c r="K997" s="110"/>
    </row>
    <row r="998" spans="1:11" s="3" customFormat="1" x14ac:dyDescent="0.2">
      <c r="A998" s="29" t="s">
        <v>1909</v>
      </c>
      <c r="B998" s="30" t="s">
        <v>1910</v>
      </c>
      <c r="C998" s="190">
        <f t="shared" si="21"/>
        <v>0</v>
      </c>
      <c r="D998" s="31">
        <f>+Enero!D998+Febrero!D998+'Marzo '!D998+'Abril '!D998+'Mayo '!D998+Junio!D998+Julio!D998+Agosto!D998+Septiembre!D998+'Octubre '!D998+Noviembre!D998+'Diciembre '!D998</f>
        <v>0</v>
      </c>
      <c r="E998" s="31">
        <f>+Enero!E998+Febrero!E998+'Marzo '!E998+'Abril '!E998+'Mayo '!E998+Junio!E998+Julio!E998+Agosto!E998+Septiembre!E998+'Octubre '!E998+Noviembre!E998+'Diciembre '!E998</f>
        <v>0</v>
      </c>
      <c r="F998" s="107">
        <f t="shared" si="19"/>
        <v>0</v>
      </c>
      <c r="G998" s="108"/>
      <c r="H998" s="31"/>
      <c r="I998" s="109"/>
      <c r="J998" s="108"/>
      <c r="K998" s="110"/>
    </row>
    <row r="999" spans="1:11" s="3" customFormat="1" x14ac:dyDescent="0.2">
      <c r="A999" s="29" t="s">
        <v>1911</v>
      </c>
      <c r="B999" s="30" t="s">
        <v>1912</v>
      </c>
      <c r="C999" s="190">
        <f t="shared" si="21"/>
        <v>0</v>
      </c>
      <c r="D999" s="31">
        <f>+Enero!D999+Febrero!D999+'Marzo '!D999+'Abril '!D999+'Mayo '!D999+Junio!D999+Julio!D999+Agosto!D999+Septiembre!D999+'Octubre '!D999+Noviembre!D999+'Diciembre '!D999</f>
        <v>0</v>
      </c>
      <c r="E999" s="31">
        <f>+Enero!E999+Febrero!E999+'Marzo '!E999+'Abril '!E999+'Mayo '!E999+Junio!E999+Julio!E999+Agosto!E999+Septiembre!E999+'Octubre '!E999+Noviembre!E999+'Diciembre '!E999</f>
        <v>0</v>
      </c>
      <c r="F999" s="107">
        <f t="shared" si="19"/>
        <v>0</v>
      </c>
      <c r="G999" s="108"/>
      <c r="H999" s="31"/>
      <c r="I999" s="109"/>
      <c r="J999" s="108"/>
      <c r="K999" s="110"/>
    </row>
    <row r="1000" spans="1:11" s="3" customFormat="1" x14ac:dyDescent="0.2">
      <c r="A1000" s="29" t="s">
        <v>1913</v>
      </c>
      <c r="B1000" s="30" t="s">
        <v>1914</v>
      </c>
      <c r="C1000" s="190">
        <f t="shared" si="21"/>
        <v>0</v>
      </c>
      <c r="D1000" s="31">
        <f>+Enero!D1000+Febrero!D1000+'Marzo '!D1000+'Abril '!D1000+'Mayo '!D1000+Junio!D1000+Julio!D1000+Agosto!D1000+Septiembre!D1000+'Octubre '!D1000+Noviembre!D1000+'Diciembre '!D1000</f>
        <v>0</v>
      </c>
      <c r="E1000" s="31">
        <f>+Enero!E1000+Febrero!E1000+'Marzo '!E1000+'Abril '!E1000+'Mayo '!E1000+Junio!E1000+Julio!E1000+Agosto!E1000+Septiembre!E1000+'Octubre '!E1000+Noviembre!E1000+'Diciembre '!E1000</f>
        <v>0</v>
      </c>
      <c r="F1000" s="107">
        <f t="shared" si="19"/>
        <v>0</v>
      </c>
      <c r="G1000" s="108"/>
      <c r="H1000" s="31"/>
      <c r="I1000" s="109"/>
      <c r="J1000" s="108"/>
      <c r="K1000" s="110"/>
    </row>
    <row r="1001" spans="1:11" s="3" customFormat="1" x14ac:dyDescent="0.2">
      <c r="A1001" s="29" t="s">
        <v>1915</v>
      </c>
      <c r="B1001" s="30" t="s">
        <v>1916</v>
      </c>
      <c r="C1001" s="190">
        <f t="shared" si="21"/>
        <v>0</v>
      </c>
      <c r="D1001" s="31">
        <f>+Enero!D1001+Febrero!D1001+'Marzo '!D1001+'Abril '!D1001+'Mayo '!D1001+Junio!D1001+Julio!D1001+Agosto!D1001+Septiembre!D1001+'Octubre '!D1001+Noviembre!D1001+'Diciembre '!D1001</f>
        <v>0</v>
      </c>
      <c r="E1001" s="31">
        <f>+Enero!E1001+Febrero!E1001+'Marzo '!E1001+'Abril '!E1001+'Mayo '!E1001+Junio!E1001+Julio!E1001+Agosto!E1001+Septiembre!E1001+'Octubre '!E1001+Noviembre!E1001+'Diciembre '!E1001</f>
        <v>0</v>
      </c>
      <c r="F1001" s="107">
        <f t="shared" si="19"/>
        <v>0</v>
      </c>
      <c r="G1001" s="108"/>
      <c r="H1001" s="31"/>
      <c r="I1001" s="109"/>
      <c r="J1001" s="108"/>
      <c r="K1001" s="110"/>
    </row>
    <row r="1002" spans="1:11" s="3" customFormat="1" x14ac:dyDescent="0.2">
      <c r="A1002" s="29" t="s">
        <v>1917</v>
      </c>
      <c r="B1002" s="30" t="s">
        <v>1918</v>
      </c>
      <c r="C1002" s="190">
        <f t="shared" si="21"/>
        <v>0</v>
      </c>
      <c r="D1002" s="31">
        <f>+Enero!D1002+Febrero!D1002+'Marzo '!D1002+'Abril '!D1002+'Mayo '!D1002+Junio!D1002+Julio!D1002+Agosto!D1002+Septiembre!D1002+'Octubre '!D1002+Noviembre!D1002+'Diciembre '!D1002</f>
        <v>0</v>
      </c>
      <c r="E1002" s="31">
        <f>+Enero!E1002+Febrero!E1002+'Marzo '!E1002+'Abril '!E1002+'Mayo '!E1002+Junio!E1002+Julio!E1002+Agosto!E1002+Septiembre!E1002+'Octubre '!E1002+Noviembre!E1002+'Diciembre '!E1002</f>
        <v>0</v>
      </c>
      <c r="F1002" s="107">
        <f t="shared" si="19"/>
        <v>0</v>
      </c>
      <c r="G1002" s="108"/>
      <c r="H1002" s="31"/>
      <c r="I1002" s="109"/>
      <c r="J1002" s="108"/>
      <c r="K1002" s="110"/>
    </row>
    <row r="1003" spans="1:11" s="3" customFormat="1" x14ac:dyDescent="0.2">
      <c r="A1003" s="29" t="s">
        <v>1919</v>
      </c>
      <c r="B1003" s="30" t="s">
        <v>1920</v>
      </c>
      <c r="C1003" s="190">
        <f t="shared" si="21"/>
        <v>0</v>
      </c>
      <c r="D1003" s="31">
        <f>+Enero!D1003+Febrero!D1003+'Marzo '!D1003+'Abril '!D1003+'Mayo '!D1003+Junio!D1003+Julio!D1003+Agosto!D1003+Septiembre!D1003+'Octubre '!D1003+Noviembre!D1003+'Diciembre '!D1003</f>
        <v>0</v>
      </c>
      <c r="E1003" s="31">
        <f>+Enero!E1003+Febrero!E1003+'Marzo '!E1003+'Abril '!E1003+'Mayo '!E1003+Junio!E1003+Julio!E1003+Agosto!E1003+Septiembre!E1003+'Octubre '!E1003+Noviembre!E1003+'Diciembre '!E1003</f>
        <v>0</v>
      </c>
      <c r="F1003" s="107">
        <f t="shared" si="19"/>
        <v>0</v>
      </c>
      <c r="G1003" s="108"/>
      <c r="H1003" s="31"/>
      <c r="I1003" s="109"/>
      <c r="J1003" s="108"/>
      <c r="K1003" s="110"/>
    </row>
    <row r="1004" spans="1:11" s="3" customFormat="1" x14ac:dyDescent="0.2">
      <c r="A1004" s="29" t="s">
        <v>1921</v>
      </c>
      <c r="B1004" s="30" t="s">
        <v>1922</v>
      </c>
      <c r="C1004" s="190">
        <f t="shared" si="21"/>
        <v>0</v>
      </c>
      <c r="D1004" s="31">
        <f>+Enero!D1004+Febrero!D1004+'Marzo '!D1004+'Abril '!D1004+'Mayo '!D1004+Junio!D1004+Julio!D1004+Agosto!D1004+Septiembre!D1004+'Octubre '!D1004+Noviembre!D1004+'Diciembre '!D1004</f>
        <v>0</v>
      </c>
      <c r="E1004" s="31">
        <f>+Enero!E1004+Febrero!E1004+'Marzo '!E1004+'Abril '!E1004+'Mayo '!E1004+Junio!E1004+Julio!E1004+Agosto!E1004+Septiembre!E1004+'Octubre '!E1004+Noviembre!E1004+'Diciembre '!E1004</f>
        <v>0</v>
      </c>
      <c r="F1004" s="107">
        <f t="shared" si="19"/>
        <v>0</v>
      </c>
      <c r="G1004" s="108"/>
      <c r="H1004" s="31"/>
      <c r="I1004" s="109"/>
      <c r="J1004" s="108"/>
      <c r="K1004" s="110"/>
    </row>
    <row r="1005" spans="1:11" s="3" customFormat="1" x14ac:dyDescent="0.2">
      <c r="A1005" s="29" t="s">
        <v>1923</v>
      </c>
      <c r="B1005" s="30" t="s">
        <v>1924</v>
      </c>
      <c r="C1005" s="190">
        <f t="shared" si="21"/>
        <v>0</v>
      </c>
      <c r="D1005" s="31">
        <f>+Enero!D1005+Febrero!D1005+'Marzo '!D1005+'Abril '!D1005+'Mayo '!D1005+Junio!D1005+Julio!D1005+Agosto!D1005+Septiembre!D1005+'Octubre '!D1005+Noviembre!D1005+'Diciembre '!D1005</f>
        <v>0</v>
      </c>
      <c r="E1005" s="31">
        <f>+Enero!E1005+Febrero!E1005+'Marzo '!E1005+'Abril '!E1005+'Mayo '!E1005+Junio!E1005+Julio!E1005+Agosto!E1005+Septiembre!E1005+'Octubre '!E1005+Noviembre!E1005+'Diciembre '!E1005</f>
        <v>0</v>
      </c>
      <c r="F1005" s="107">
        <f t="shared" ref="F1005:F1068" si="22">+G1005+H1005</f>
        <v>0</v>
      </c>
      <c r="G1005" s="108"/>
      <c r="H1005" s="31"/>
      <c r="I1005" s="109"/>
      <c r="J1005" s="108"/>
      <c r="K1005" s="110"/>
    </row>
    <row r="1006" spans="1:11" s="3" customFormat="1" x14ac:dyDescent="0.2">
      <c r="A1006" s="29" t="s">
        <v>1925</v>
      </c>
      <c r="B1006" s="30" t="s">
        <v>1926</v>
      </c>
      <c r="C1006" s="190">
        <f t="shared" si="21"/>
        <v>0</v>
      </c>
      <c r="D1006" s="31">
        <f>+Enero!D1006+Febrero!D1006+'Marzo '!D1006+'Abril '!D1006+'Mayo '!D1006+Junio!D1006+Julio!D1006+Agosto!D1006+Septiembre!D1006+'Octubre '!D1006+Noviembre!D1006+'Diciembre '!D1006</f>
        <v>0</v>
      </c>
      <c r="E1006" s="31">
        <f>+Enero!E1006+Febrero!E1006+'Marzo '!E1006+'Abril '!E1006+'Mayo '!E1006+Junio!E1006+Julio!E1006+Agosto!E1006+Septiembre!E1006+'Octubre '!E1006+Noviembre!E1006+'Diciembre '!E1006</f>
        <v>0</v>
      </c>
      <c r="F1006" s="107">
        <f t="shared" si="22"/>
        <v>0</v>
      </c>
      <c r="G1006" s="108"/>
      <c r="H1006" s="31"/>
      <c r="I1006" s="109"/>
      <c r="J1006" s="108"/>
      <c r="K1006" s="110"/>
    </row>
    <row r="1007" spans="1:11" s="3" customFormat="1" x14ac:dyDescent="0.2">
      <c r="A1007" s="29" t="s">
        <v>1927</v>
      </c>
      <c r="B1007" s="30" t="s">
        <v>1928</v>
      </c>
      <c r="C1007" s="190">
        <f t="shared" si="21"/>
        <v>0</v>
      </c>
      <c r="D1007" s="31">
        <f>+Enero!D1007+Febrero!D1007+'Marzo '!D1007+'Abril '!D1007+'Mayo '!D1007+Junio!D1007+Julio!D1007+Agosto!D1007+Septiembre!D1007+'Octubre '!D1007+Noviembre!D1007+'Diciembre '!D1007</f>
        <v>0</v>
      </c>
      <c r="E1007" s="31">
        <f>+Enero!E1007+Febrero!E1007+'Marzo '!E1007+'Abril '!E1007+'Mayo '!E1007+Junio!E1007+Julio!E1007+Agosto!E1007+Septiembre!E1007+'Octubre '!E1007+Noviembre!E1007+'Diciembre '!E1007</f>
        <v>0</v>
      </c>
      <c r="F1007" s="107">
        <f t="shared" si="22"/>
        <v>0</v>
      </c>
      <c r="G1007" s="108"/>
      <c r="H1007" s="31"/>
      <c r="I1007" s="109"/>
      <c r="J1007" s="108"/>
      <c r="K1007" s="110"/>
    </row>
    <row r="1008" spans="1:11" s="3" customFormat="1" x14ac:dyDescent="0.2">
      <c r="A1008" s="29" t="s">
        <v>1929</v>
      </c>
      <c r="B1008" s="30" t="s">
        <v>1930</v>
      </c>
      <c r="C1008" s="190">
        <f t="shared" si="21"/>
        <v>0</v>
      </c>
      <c r="D1008" s="31">
        <f>+Enero!D1008+Febrero!D1008+'Marzo '!D1008+'Abril '!D1008+'Mayo '!D1008+Junio!D1008+Julio!D1008+Agosto!D1008+Septiembre!D1008+'Octubre '!D1008+Noviembre!D1008+'Diciembre '!D1008</f>
        <v>0</v>
      </c>
      <c r="E1008" s="31">
        <f>+Enero!E1008+Febrero!E1008+'Marzo '!E1008+'Abril '!E1008+'Mayo '!E1008+Junio!E1008+Julio!E1008+Agosto!E1008+Septiembre!E1008+'Octubre '!E1008+Noviembre!E1008+'Diciembre '!E1008</f>
        <v>0</v>
      </c>
      <c r="F1008" s="107">
        <f t="shared" si="22"/>
        <v>0</v>
      </c>
      <c r="G1008" s="108"/>
      <c r="H1008" s="31"/>
      <c r="I1008" s="109"/>
      <c r="J1008" s="108"/>
      <c r="K1008" s="110"/>
    </row>
    <row r="1009" spans="1:11" s="3" customFormat="1" x14ac:dyDescent="0.2">
      <c r="A1009" s="29" t="s">
        <v>1931</v>
      </c>
      <c r="B1009" s="30" t="s">
        <v>1932</v>
      </c>
      <c r="C1009" s="190">
        <f t="shared" si="21"/>
        <v>0</v>
      </c>
      <c r="D1009" s="31">
        <f>+Enero!D1009+Febrero!D1009+'Marzo '!D1009+'Abril '!D1009+'Mayo '!D1009+Junio!D1009+Julio!D1009+Agosto!D1009+Septiembre!D1009+'Octubre '!D1009+Noviembre!D1009+'Diciembre '!D1009</f>
        <v>0</v>
      </c>
      <c r="E1009" s="31">
        <f>+Enero!E1009+Febrero!E1009+'Marzo '!E1009+'Abril '!E1009+'Mayo '!E1009+Junio!E1009+Julio!E1009+Agosto!E1009+Septiembre!E1009+'Octubre '!E1009+Noviembre!E1009+'Diciembre '!E1009</f>
        <v>0</v>
      </c>
      <c r="F1009" s="107">
        <f t="shared" si="22"/>
        <v>0</v>
      </c>
      <c r="G1009" s="108"/>
      <c r="H1009" s="31"/>
      <c r="I1009" s="109"/>
      <c r="J1009" s="108"/>
      <c r="K1009" s="110"/>
    </row>
    <row r="1010" spans="1:11" s="3" customFormat="1" x14ac:dyDescent="0.2">
      <c r="A1010" s="29" t="s">
        <v>1933</v>
      </c>
      <c r="B1010" s="30" t="s">
        <v>1934</v>
      </c>
      <c r="C1010" s="190">
        <f t="shared" si="21"/>
        <v>0</v>
      </c>
      <c r="D1010" s="31">
        <f>+Enero!D1010+Febrero!D1010+'Marzo '!D1010+'Abril '!D1010+'Mayo '!D1010+Junio!D1010+Julio!D1010+Agosto!D1010+Septiembre!D1010+'Octubre '!D1010+Noviembre!D1010+'Diciembre '!D1010</f>
        <v>0</v>
      </c>
      <c r="E1010" s="31">
        <f>+Enero!E1010+Febrero!E1010+'Marzo '!E1010+'Abril '!E1010+'Mayo '!E1010+Junio!E1010+Julio!E1010+Agosto!E1010+Septiembre!E1010+'Octubre '!E1010+Noviembre!E1010+'Diciembre '!E1010</f>
        <v>0</v>
      </c>
      <c r="F1010" s="107">
        <f t="shared" si="22"/>
        <v>0</v>
      </c>
      <c r="G1010" s="108"/>
      <c r="H1010" s="31"/>
      <c r="I1010" s="109"/>
      <c r="J1010" s="108"/>
      <c r="K1010" s="110"/>
    </row>
    <row r="1011" spans="1:11" s="3" customFormat="1" x14ac:dyDescent="0.2">
      <c r="A1011" s="29" t="s">
        <v>1935</v>
      </c>
      <c r="B1011" s="30" t="s">
        <v>1936</v>
      </c>
      <c r="C1011" s="190">
        <f t="shared" si="21"/>
        <v>0</v>
      </c>
      <c r="D1011" s="31">
        <f>+Enero!D1011+Febrero!D1011+'Marzo '!D1011+'Abril '!D1011+'Mayo '!D1011+Junio!D1011+Julio!D1011+Agosto!D1011+Septiembre!D1011+'Octubre '!D1011+Noviembre!D1011+'Diciembre '!D1011</f>
        <v>0</v>
      </c>
      <c r="E1011" s="31">
        <f>+Enero!E1011+Febrero!E1011+'Marzo '!E1011+'Abril '!E1011+'Mayo '!E1011+Junio!E1011+Julio!E1011+Agosto!E1011+Septiembre!E1011+'Octubre '!E1011+Noviembre!E1011+'Diciembre '!E1011</f>
        <v>0</v>
      </c>
      <c r="F1011" s="107">
        <f t="shared" si="22"/>
        <v>0</v>
      </c>
      <c r="G1011" s="108"/>
      <c r="H1011" s="31"/>
      <c r="I1011" s="109"/>
      <c r="J1011" s="108"/>
      <c r="K1011" s="110"/>
    </row>
    <row r="1012" spans="1:11" s="3" customFormat="1" x14ac:dyDescent="0.2">
      <c r="A1012" s="29" t="s">
        <v>1937</v>
      </c>
      <c r="B1012" s="30" t="s">
        <v>1938</v>
      </c>
      <c r="C1012" s="190">
        <f t="shared" si="21"/>
        <v>0</v>
      </c>
      <c r="D1012" s="31">
        <f>+Enero!D1012+Febrero!D1012+'Marzo '!D1012+'Abril '!D1012+'Mayo '!D1012+Junio!D1012+Julio!D1012+Agosto!D1012+Septiembre!D1012+'Octubre '!D1012+Noviembre!D1012+'Diciembre '!D1012</f>
        <v>0</v>
      </c>
      <c r="E1012" s="31">
        <f>+Enero!E1012+Febrero!E1012+'Marzo '!E1012+'Abril '!E1012+'Mayo '!E1012+Junio!E1012+Julio!E1012+Agosto!E1012+Septiembre!E1012+'Octubre '!E1012+Noviembre!E1012+'Diciembre '!E1012</f>
        <v>0</v>
      </c>
      <c r="F1012" s="107">
        <f t="shared" si="22"/>
        <v>0</v>
      </c>
      <c r="G1012" s="108"/>
      <c r="H1012" s="31"/>
      <c r="I1012" s="109"/>
      <c r="J1012" s="108"/>
      <c r="K1012" s="110"/>
    </row>
    <row r="1013" spans="1:11" s="3" customFormat="1" x14ac:dyDescent="0.2">
      <c r="A1013" s="29" t="s">
        <v>1939</v>
      </c>
      <c r="B1013" s="30" t="s">
        <v>1940</v>
      </c>
      <c r="C1013" s="190">
        <f t="shared" si="21"/>
        <v>0</v>
      </c>
      <c r="D1013" s="31">
        <f>+Enero!D1013+Febrero!D1013+'Marzo '!D1013+'Abril '!D1013+'Mayo '!D1013+Junio!D1013+Julio!D1013+Agosto!D1013+Septiembre!D1013+'Octubre '!D1013+Noviembre!D1013+'Diciembre '!D1013</f>
        <v>0</v>
      </c>
      <c r="E1013" s="31">
        <f>+Enero!E1013+Febrero!E1013+'Marzo '!E1013+'Abril '!E1013+'Mayo '!E1013+Junio!E1013+Julio!E1013+Agosto!E1013+Septiembre!E1013+'Octubre '!E1013+Noviembre!E1013+'Diciembre '!E1013</f>
        <v>0</v>
      </c>
      <c r="F1013" s="107">
        <f t="shared" si="22"/>
        <v>0</v>
      </c>
      <c r="G1013" s="108"/>
      <c r="H1013" s="31"/>
      <c r="I1013" s="109"/>
      <c r="J1013" s="108"/>
      <c r="K1013" s="110"/>
    </row>
    <row r="1014" spans="1:11" s="3" customFormat="1" x14ac:dyDescent="0.2">
      <c r="A1014" s="29" t="s">
        <v>1941</v>
      </c>
      <c r="B1014" s="30" t="s">
        <v>1942</v>
      </c>
      <c r="C1014" s="190">
        <f t="shared" si="21"/>
        <v>0</v>
      </c>
      <c r="D1014" s="31">
        <f>+Enero!D1014+Febrero!D1014+'Marzo '!D1014+'Abril '!D1014+'Mayo '!D1014+Junio!D1014+Julio!D1014+Agosto!D1014+Septiembre!D1014+'Octubre '!D1014+Noviembre!D1014+'Diciembre '!D1014</f>
        <v>0</v>
      </c>
      <c r="E1014" s="31">
        <f>+Enero!E1014+Febrero!E1014+'Marzo '!E1014+'Abril '!E1014+'Mayo '!E1014+Junio!E1014+Julio!E1014+Agosto!E1014+Septiembre!E1014+'Octubre '!E1014+Noviembre!E1014+'Diciembre '!E1014</f>
        <v>0</v>
      </c>
      <c r="F1014" s="107">
        <f t="shared" si="22"/>
        <v>0</v>
      </c>
      <c r="G1014" s="108"/>
      <c r="H1014" s="31"/>
      <c r="I1014" s="109"/>
      <c r="J1014" s="108"/>
      <c r="K1014" s="110"/>
    </row>
    <row r="1015" spans="1:11" s="3" customFormat="1" x14ac:dyDescent="0.2">
      <c r="A1015" s="29" t="s">
        <v>1943</v>
      </c>
      <c r="B1015" s="30" t="s">
        <v>1944</v>
      </c>
      <c r="C1015" s="190">
        <f t="shared" si="21"/>
        <v>0</v>
      </c>
      <c r="D1015" s="31">
        <f>+Enero!D1015+Febrero!D1015+'Marzo '!D1015+'Abril '!D1015+'Mayo '!D1015+Junio!D1015+Julio!D1015+Agosto!D1015+Septiembre!D1015+'Octubre '!D1015+Noviembre!D1015+'Diciembre '!D1015</f>
        <v>0</v>
      </c>
      <c r="E1015" s="31">
        <f>+Enero!E1015+Febrero!E1015+'Marzo '!E1015+'Abril '!E1015+'Mayo '!E1015+Junio!E1015+Julio!E1015+Agosto!E1015+Septiembre!E1015+'Octubre '!E1015+Noviembre!E1015+'Diciembre '!E1015</f>
        <v>0</v>
      </c>
      <c r="F1015" s="107">
        <f t="shared" si="22"/>
        <v>0</v>
      </c>
      <c r="G1015" s="108"/>
      <c r="H1015" s="31"/>
      <c r="I1015" s="109"/>
      <c r="J1015" s="108"/>
      <c r="K1015" s="110"/>
    </row>
    <row r="1016" spans="1:11" s="3" customFormat="1" x14ac:dyDescent="0.2">
      <c r="A1016" s="29" t="s">
        <v>1945</v>
      </c>
      <c r="B1016" s="30" t="s">
        <v>1946</v>
      </c>
      <c r="C1016" s="190">
        <f t="shared" si="21"/>
        <v>0</v>
      </c>
      <c r="D1016" s="31">
        <f>+Enero!D1016+Febrero!D1016+'Marzo '!D1016+'Abril '!D1016+'Mayo '!D1016+Junio!D1016+Julio!D1016+Agosto!D1016+Septiembre!D1016+'Octubre '!D1016+Noviembre!D1016+'Diciembre '!D1016</f>
        <v>0</v>
      </c>
      <c r="E1016" s="31">
        <f>+Enero!E1016+Febrero!E1016+'Marzo '!E1016+'Abril '!E1016+'Mayo '!E1016+Junio!E1016+Julio!E1016+Agosto!E1016+Septiembre!E1016+'Octubre '!E1016+Noviembre!E1016+'Diciembre '!E1016</f>
        <v>0</v>
      </c>
      <c r="F1016" s="107">
        <f t="shared" si="22"/>
        <v>0</v>
      </c>
      <c r="G1016" s="108"/>
      <c r="H1016" s="31"/>
      <c r="I1016" s="109"/>
      <c r="J1016" s="108"/>
      <c r="K1016" s="110"/>
    </row>
    <row r="1017" spans="1:11" s="3" customFormat="1" x14ac:dyDescent="0.2">
      <c r="A1017" s="29" t="s">
        <v>1947</v>
      </c>
      <c r="B1017" s="30" t="s">
        <v>1948</v>
      </c>
      <c r="C1017" s="190">
        <f t="shared" si="21"/>
        <v>0</v>
      </c>
      <c r="D1017" s="31">
        <f>+Enero!D1017+Febrero!D1017+'Marzo '!D1017+'Abril '!D1017+'Mayo '!D1017+Junio!D1017+Julio!D1017+Agosto!D1017+Septiembre!D1017+'Octubre '!D1017+Noviembre!D1017+'Diciembre '!D1017</f>
        <v>0</v>
      </c>
      <c r="E1017" s="31">
        <f>+Enero!E1017+Febrero!E1017+'Marzo '!E1017+'Abril '!E1017+'Mayo '!E1017+Junio!E1017+Julio!E1017+Agosto!E1017+Septiembre!E1017+'Octubre '!E1017+Noviembre!E1017+'Diciembre '!E1017</f>
        <v>0</v>
      </c>
      <c r="F1017" s="107">
        <f t="shared" si="22"/>
        <v>0</v>
      </c>
      <c r="G1017" s="108"/>
      <c r="H1017" s="31"/>
      <c r="I1017" s="109"/>
      <c r="J1017" s="108"/>
      <c r="K1017" s="110"/>
    </row>
    <row r="1018" spans="1:11" s="3" customFormat="1" x14ac:dyDescent="0.2">
      <c r="A1018" s="29" t="s">
        <v>1949</v>
      </c>
      <c r="B1018" s="30" t="s">
        <v>1950</v>
      </c>
      <c r="C1018" s="190">
        <f t="shared" si="21"/>
        <v>0</v>
      </c>
      <c r="D1018" s="31">
        <f>+Enero!D1018+Febrero!D1018+'Marzo '!D1018+'Abril '!D1018+'Mayo '!D1018+Junio!D1018+Julio!D1018+Agosto!D1018+Septiembre!D1018+'Octubre '!D1018+Noviembre!D1018+'Diciembre '!D1018</f>
        <v>0</v>
      </c>
      <c r="E1018" s="31">
        <f>+Enero!E1018+Febrero!E1018+'Marzo '!E1018+'Abril '!E1018+'Mayo '!E1018+Junio!E1018+Julio!E1018+Agosto!E1018+Septiembre!E1018+'Octubre '!E1018+Noviembre!E1018+'Diciembre '!E1018</f>
        <v>0</v>
      </c>
      <c r="F1018" s="107">
        <f t="shared" si="22"/>
        <v>0</v>
      </c>
      <c r="G1018" s="108"/>
      <c r="H1018" s="31"/>
      <c r="I1018" s="109"/>
      <c r="J1018" s="108"/>
      <c r="K1018" s="110"/>
    </row>
    <row r="1019" spans="1:11" s="3" customFormat="1" x14ac:dyDescent="0.2">
      <c r="A1019" s="29" t="s">
        <v>1951</v>
      </c>
      <c r="B1019" s="30" t="s">
        <v>1952</v>
      </c>
      <c r="C1019" s="190">
        <f t="shared" si="21"/>
        <v>0</v>
      </c>
      <c r="D1019" s="31">
        <f>+Enero!D1019+Febrero!D1019+'Marzo '!D1019+'Abril '!D1019+'Mayo '!D1019+Junio!D1019+Julio!D1019+Agosto!D1019+Septiembre!D1019+'Octubre '!D1019+Noviembre!D1019+'Diciembre '!D1019</f>
        <v>0</v>
      </c>
      <c r="E1019" s="31">
        <f>+Enero!E1019+Febrero!E1019+'Marzo '!E1019+'Abril '!E1019+'Mayo '!E1019+Junio!E1019+Julio!E1019+Agosto!E1019+Septiembre!E1019+'Octubre '!E1019+Noviembre!E1019+'Diciembre '!E1019</f>
        <v>0</v>
      </c>
      <c r="F1019" s="107">
        <f t="shared" si="22"/>
        <v>0</v>
      </c>
      <c r="G1019" s="108"/>
      <c r="H1019" s="31"/>
      <c r="I1019" s="109"/>
      <c r="J1019" s="108"/>
      <c r="K1019" s="110"/>
    </row>
    <row r="1020" spans="1:11" s="3" customFormat="1" x14ac:dyDescent="0.2">
      <c r="A1020" s="29" t="s">
        <v>1953</v>
      </c>
      <c r="B1020" s="30" t="s">
        <v>1954</v>
      </c>
      <c r="C1020" s="190">
        <f t="shared" si="21"/>
        <v>0</v>
      </c>
      <c r="D1020" s="31">
        <f>+Enero!D1020+Febrero!D1020+'Marzo '!D1020+'Abril '!D1020+'Mayo '!D1020+Junio!D1020+Julio!D1020+Agosto!D1020+Septiembre!D1020+'Octubre '!D1020+Noviembre!D1020+'Diciembre '!D1020</f>
        <v>0</v>
      </c>
      <c r="E1020" s="31">
        <f>+Enero!E1020+Febrero!E1020+'Marzo '!E1020+'Abril '!E1020+'Mayo '!E1020+Junio!E1020+Julio!E1020+Agosto!E1020+Septiembre!E1020+'Octubre '!E1020+Noviembre!E1020+'Diciembre '!E1020</f>
        <v>0</v>
      </c>
      <c r="F1020" s="107">
        <f t="shared" si="22"/>
        <v>0</v>
      </c>
      <c r="G1020" s="108"/>
      <c r="H1020" s="31"/>
      <c r="I1020" s="109"/>
      <c r="J1020" s="108"/>
      <c r="K1020" s="110"/>
    </row>
    <row r="1021" spans="1:11" s="3" customFormat="1" x14ac:dyDescent="0.2">
      <c r="A1021" s="29" t="s">
        <v>1955</v>
      </c>
      <c r="B1021" s="30" t="s">
        <v>1956</v>
      </c>
      <c r="C1021" s="190">
        <f t="shared" si="21"/>
        <v>0</v>
      </c>
      <c r="D1021" s="31">
        <f>+Enero!D1021+Febrero!D1021+'Marzo '!D1021+'Abril '!D1021+'Mayo '!D1021+Junio!D1021+Julio!D1021+Agosto!D1021+Septiembre!D1021+'Octubre '!D1021+Noviembre!D1021+'Diciembre '!D1021</f>
        <v>0</v>
      </c>
      <c r="E1021" s="31">
        <f>+Enero!E1021+Febrero!E1021+'Marzo '!E1021+'Abril '!E1021+'Mayo '!E1021+Junio!E1021+Julio!E1021+Agosto!E1021+Septiembre!E1021+'Octubre '!E1021+Noviembre!E1021+'Diciembre '!E1021</f>
        <v>0</v>
      </c>
      <c r="F1021" s="107">
        <f t="shared" si="22"/>
        <v>0</v>
      </c>
      <c r="G1021" s="108"/>
      <c r="H1021" s="31"/>
      <c r="I1021" s="109"/>
      <c r="J1021" s="108"/>
      <c r="K1021" s="110"/>
    </row>
    <row r="1022" spans="1:11" s="3" customFormat="1" x14ac:dyDescent="0.2">
      <c r="A1022" s="29" t="s">
        <v>1957</v>
      </c>
      <c r="B1022" s="30" t="s">
        <v>1958</v>
      </c>
      <c r="C1022" s="190">
        <f t="shared" si="21"/>
        <v>0</v>
      </c>
      <c r="D1022" s="31">
        <f>+Enero!D1022+Febrero!D1022+'Marzo '!D1022+'Abril '!D1022+'Mayo '!D1022+Junio!D1022+Julio!D1022+Agosto!D1022+Septiembre!D1022+'Octubre '!D1022+Noviembre!D1022+'Diciembre '!D1022</f>
        <v>0</v>
      </c>
      <c r="E1022" s="31">
        <f>+Enero!E1022+Febrero!E1022+'Marzo '!E1022+'Abril '!E1022+'Mayo '!E1022+Junio!E1022+Julio!E1022+Agosto!E1022+Septiembre!E1022+'Octubre '!E1022+Noviembre!E1022+'Diciembre '!E1022</f>
        <v>0</v>
      </c>
      <c r="F1022" s="107">
        <f t="shared" si="22"/>
        <v>0</v>
      </c>
      <c r="G1022" s="108"/>
      <c r="H1022" s="31"/>
      <c r="I1022" s="109"/>
      <c r="J1022" s="108"/>
      <c r="K1022" s="110"/>
    </row>
    <row r="1023" spans="1:11" s="3" customFormat="1" x14ac:dyDescent="0.2">
      <c r="A1023" s="29" t="s">
        <v>1959</v>
      </c>
      <c r="B1023" s="30" t="s">
        <v>1960</v>
      </c>
      <c r="C1023" s="190">
        <f t="shared" si="21"/>
        <v>0</v>
      </c>
      <c r="D1023" s="31">
        <f>+Enero!D1023+Febrero!D1023+'Marzo '!D1023+'Abril '!D1023+'Mayo '!D1023+Junio!D1023+Julio!D1023+Agosto!D1023+Septiembre!D1023+'Octubre '!D1023+Noviembre!D1023+'Diciembre '!D1023</f>
        <v>0</v>
      </c>
      <c r="E1023" s="31">
        <f>+Enero!E1023+Febrero!E1023+'Marzo '!E1023+'Abril '!E1023+'Mayo '!E1023+Junio!E1023+Julio!E1023+Agosto!E1023+Septiembre!E1023+'Octubre '!E1023+Noviembre!E1023+'Diciembre '!E1023</f>
        <v>0</v>
      </c>
      <c r="F1023" s="107">
        <f t="shared" si="22"/>
        <v>0</v>
      </c>
      <c r="G1023" s="108"/>
      <c r="H1023" s="31"/>
      <c r="I1023" s="109"/>
      <c r="J1023" s="108"/>
      <c r="K1023" s="110"/>
    </row>
    <row r="1024" spans="1:11" s="3" customFormat="1" x14ac:dyDescent="0.2">
      <c r="A1024" s="29" t="s">
        <v>1961</v>
      </c>
      <c r="B1024" s="30" t="s">
        <v>1962</v>
      </c>
      <c r="C1024" s="190">
        <f t="shared" si="21"/>
        <v>0</v>
      </c>
      <c r="D1024" s="31">
        <f>+Enero!D1024+Febrero!D1024+'Marzo '!D1024+'Abril '!D1024+'Mayo '!D1024+Junio!D1024+Julio!D1024+Agosto!D1024+Septiembre!D1024+'Octubre '!D1024+Noviembre!D1024+'Diciembre '!D1024</f>
        <v>0</v>
      </c>
      <c r="E1024" s="31">
        <f>+Enero!E1024+Febrero!E1024+'Marzo '!E1024+'Abril '!E1024+'Mayo '!E1024+Junio!E1024+Julio!E1024+Agosto!E1024+Septiembre!E1024+'Octubre '!E1024+Noviembre!E1024+'Diciembre '!E1024</f>
        <v>0</v>
      </c>
      <c r="F1024" s="107">
        <f t="shared" si="22"/>
        <v>0</v>
      </c>
      <c r="G1024" s="108"/>
      <c r="H1024" s="31"/>
      <c r="I1024" s="109"/>
      <c r="J1024" s="108"/>
      <c r="K1024" s="110"/>
    </row>
    <row r="1025" spans="1:11" s="3" customFormat="1" x14ac:dyDescent="0.2">
      <c r="A1025" s="29" t="s">
        <v>1963</v>
      </c>
      <c r="B1025" s="30" t="s">
        <v>1964</v>
      </c>
      <c r="C1025" s="190">
        <f t="shared" si="21"/>
        <v>0</v>
      </c>
      <c r="D1025" s="31">
        <f>+Enero!D1025+Febrero!D1025+'Marzo '!D1025+'Abril '!D1025+'Mayo '!D1025+Junio!D1025+Julio!D1025+Agosto!D1025+Septiembre!D1025+'Octubre '!D1025+Noviembre!D1025+'Diciembre '!D1025</f>
        <v>0</v>
      </c>
      <c r="E1025" s="31">
        <f>+Enero!E1025+Febrero!E1025+'Marzo '!E1025+'Abril '!E1025+'Mayo '!E1025+Junio!E1025+Julio!E1025+Agosto!E1025+Septiembre!E1025+'Octubre '!E1025+Noviembre!E1025+'Diciembre '!E1025</f>
        <v>0</v>
      </c>
      <c r="F1025" s="107">
        <f t="shared" si="22"/>
        <v>0</v>
      </c>
      <c r="G1025" s="108"/>
      <c r="H1025" s="31"/>
      <c r="I1025" s="109"/>
      <c r="J1025" s="108"/>
      <c r="K1025" s="110"/>
    </row>
    <row r="1026" spans="1:11" s="3" customFormat="1" x14ac:dyDescent="0.2">
      <c r="A1026" s="29" t="s">
        <v>1965</v>
      </c>
      <c r="B1026" s="30" t="s">
        <v>1966</v>
      </c>
      <c r="C1026" s="190">
        <f t="shared" si="21"/>
        <v>0</v>
      </c>
      <c r="D1026" s="31">
        <f>+Enero!D1026+Febrero!D1026+'Marzo '!D1026+'Abril '!D1026+'Mayo '!D1026+Junio!D1026+Julio!D1026+Agosto!D1026+Septiembre!D1026+'Octubre '!D1026+Noviembre!D1026+'Diciembre '!D1026</f>
        <v>0</v>
      </c>
      <c r="E1026" s="31">
        <f>+Enero!E1026+Febrero!E1026+'Marzo '!E1026+'Abril '!E1026+'Mayo '!E1026+Junio!E1026+Julio!E1026+Agosto!E1026+Septiembre!E1026+'Octubre '!E1026+Noviembre!E1026+'Diciembre '!E1026</f>
        <v>0</v>
      </c>
      <c r="F1026" s="107">
        <f t="shared" si="22"/>
        <v>0</v>
      </c>
      <c r="G1026" s="108"/>
      <c r="H1026" s="31"/>
      <c r="I1026" s="109"/>
      <c r="J1026" s="108"/>
      <c r="K1026" s="110"/>
    </row>
    <row r="1027" spans="1:11" s="3" customFormat="1" x14ac:dyDescent="0.2">
      <c r="A1027" s="29" t="s">
        <v>1967</v>
      </c>
      <c r="B1027" s="30" t="s">
        <v>1968</v>
      </c>
      <c r="C1027" s="190">
        <f t="shared" si="21"/>
        <v>0</v>
      </c>
      <c r="D1027" s="31">
        <f>+Enero!D1027+Febrero!D1027+'Marzo '!D1027+'Abril '!D1027+'Mayo '!D1027+Junio!D1027+Julio!D1027+Agosto!D1027+Septiembre!D1027+'Octubre '!D1027+Noviembre!D1027+'Diciembre '!D1027</f>
        <v>0</v>
      </c>
      <c r="E1027" s="31">
        <f>+Enero!E1027+Febrero!E1027+'Marzo '!E1027+'Abril '!E1027+'Mayo '!E1027+Junio!E1027+Julio!E1027+Agosto!E1027+Septiembre!E1027+'Octubre '!E1027+Noviembre!E1027+'Diciembre '!E1027</f>
        <v>0</v>
      </c>
      <c r="F1027" s="107">
        <f t="shared" si="22"/>
        <v>0</v>
      </c>
      <c r="G1027" s="108"/>
      <c r="H1027" s="31"/>
      <c r="I1027" s="109"/>
      <c r="J1027" s="108"/>
      <c r="K1027" s="110"/>
    </row>
    <row r="1028" spans="1:11" s="3" customFormat="1" x14ac:dyDescent="0.2">
      <c r="A1028" s="29" t="s">
        <v>1969</v>
      </c>
      <c r="B1028" s="30" t="s">
        <v>1970</v>
      </c>
      <c r="C1028" s="190">
        <f t="shared" si="21"/>
        <v>0</v>
      </c>
      <c r="D1028" s="31">
        <f>+Enero!D1028+Febrero!D1028+'Marzo '!D1028+'Abril '!D1028+'Mayo '!D1028+Junio!D1028+Julio!D1028+Agosto!D1028+Septiembre!D1028+'Octubre '!D1028+Noviembre!D1028+'Diciembre '!D1028</f>
        <v>0</v>
      </c>
      <c r="E1028" s="31">
        <f>+Enero!E1028+Febrero!E1028+'Marzo '!E1028+'Abril '!E1028+'Mayo '!E1028+Junio!E1028+Julio!E1028+Agosto!E1028+Septiembre!E1028+'Octubre '!E1028+Noviembre!E1028+'Diciembre '!E1028</f>
        <v>0</v>
      </c>
      <c r="F1028" s="107">
        <f t="shared" si="22"/>
        <v>0</v>
      </c>
      <c r="G1028" s="108"/>
      <c r="H1028" s="31"/>
      <c r="I1028" s="109"/>
      <c r="J1028" s="108"/>
      <c r="K1028" s="110"/>
    </row>
    <row r="1029" spans="1:11" s="3" customFormat="1" x14ac:dyDescent="0.2">
      <c r="A1029" s="29" t="s">
        <v>1971</v>
      </c>
      <c r="B1029" s="30" t="s">
        <v>1972</v>
      </c>
      <c r="C1029" s="190">
        <f t="shared" si="21"/>
        <v>0</v>
      </c>
      <c r="D1029" s="31">
        <f>+Enero!D1029+Febrero!D1029+'Marzo '!D1029+'Abril '!D1029+'Mayo '!D1029+Junio!D1029+Julio!D1029+Agosto!D1029+Septiembre!D1029+'Octubre '!D1029+Noviembre!D1029+'Diciembre '!D1029</f>
        <v>0</v>
      </c>
      <c r="E1029" s="31">
        <f>+Enero!E1029+Febrero!E1029+'Marzo '!E1029+'Abril '!E1029+'Mayo '!E1029+Junio!E1029+Julio!E1029+Agosto!E1029+Septiembre!E1029+'Octubre '!E1029+Noviembre!E1029+'Diciembre '!E1029</f>
        <v>0</v>
      </c>
      <c r="F1029" s="107">
        <f t="shared" si="22"/>
        <v>0</v>
      </c>
      <c r="G1029" s="108"/>
      <c r="H1029" s="31"/>
      <c r="I1029" s="109"/>
      <c r="J1029" s="108"/>
      <c r="K1029" s="110"/>
    </row>
    <row r="1030" spans="1:11" s="3" customFormat="1" x14ac:dyDescent="0.2">
      <c r="A1030" s="29" t="s">
        <v>1973</v>
      </c>
      <c r="B1030" s="30" t="s">
        <v>1974</v>
      </c>
      <c r="C1030" s="190">
        <f t="shared" si="21"/>
        <v>0</v>
      </c>
      <c r="D1030" s="31">
        <f>+Enero!D1030+Febrero!D1030+'Marzo '!D1030+'Abril '!D1030+'Mayo '!D1030+Junio!D1030+Julio!D1030+Agosto!D1030+Septiembre!D1030+'Octubre '!D1030+Noviembre!D1030+'Diciembre '!D1030</f>
        <v>0</v>
      </c>
      <c r="E1030" s="31">
        <f>+Enero!E1030+Febrero!E1030+'Marzo '!E1030+'Abril '!E1030+'Mayo '!E1030+Junio!E1030+Julio!E1030+Agosto!E1030+Septiembre!E1030+'Octubre '!E1030+Noviembre!E1030+'Diciembre '!E1030</f>
        <v>0</v>
      </c>
      <c r="F1030" s="107">
        <f t="shared" si="22"/>
        <v>0</v>
      </c>
      <c r="G1030" s="108"/>
      <c r="H1030" s="31"/>
      <c r="I1030" s="109"/>
      <c r="J1030" s="108"/>
      <c r="K1030" s="110"/>
    </row>
    <row r="1031" spans="1:11" s="3" customFormat="1" x14ac:dyDescent="0.2">
      <c r="A1031" s="29" t="s">
        <v>1975</v>
      </c>
      <c r="B1031" s="30" t="s">
        <v>1976</v>
      </c>
      <c r="C1031" s="190">
        <f t="shared" si="21"/>
        <v>0</v>
      </c>
      <c r="D1031" s="31">
        <f>+Enero!D1031+Febrero!D1031+'Marzo '!D1031+'Abril '!D1031+'Mayo '!D1031+Junio!D1031+Julio!D1031+Agosto!D1031+Septiembre!D1031+'Octubre '!D1031+Noviembre!D1031+'Diciembre '!D1031</f>
        <v>0</v>
      </c>
      <c r="E1031" s="31">
        <f>+Enero!E1031+Febrero!E1031+'Marzo '!E1031+'Abril '!E1031+'Mayo '!E1031+Junio!E1031+Julio!E1031+Agosto!E1031+Septiembre!E1031+'Octubre '!E1031+Noviembre!E1031+'Diciembre '!E1031</f>
        <v>0</v>
      </c>
      <c r="F1031" s="107">
        <f t="shared" si="22"/>
        <v>0</v>
      </c>
      <c r="G1031" s="108"/>
      <c r="H1031" s="31"/>
      <c r="I1031" s="109"/>
      <c r="J1031" s="108"/>
      <c r="K1031" s="110"/>
    </row>
    <row r="1032" spans="1:11" s="3" customFormat="1" x14ac:dyDescent="0.2">
      <c r="A1032" s="29" t="s">
        <v>1977</v>
      </c>
      <c r="B1032" s="30" t="s">
        <v>1978</v>
      </c>
      <c r="C1032" s="190">
        <f t="shared" si="21"/>
        <v>0</v>
      </c>
      <c r="D1032" s="31">
        <f>+Enero!D1032+Febrero!D1032+'Marzo '!D1032+'Abril '!D1032+'Mayo '!D1032+Junio!D1032+Julio!D1032+Agosto!D1032+Septiembre!D1032+'Octubre '!D1032+Noviembre!D1032+'Diciembre '!D1032</f>
        <v>0</v>
      </c>
      <c r="E1032" s="31">
        <f>+Enero!E1032+Febrero!E1032+'Marzo '!E1032+'Abril '!E1032+'Mayo '!E1032+Junio!E1032+Julio!E1032+Agosto!E1032+Septiembre!E1032+'Octubre '!E1032+Noviembre!E1032+'Diciembre '!E1032</f>
        <v>0</v>
      </c>
      <c r="F1032" s="107">
        <f t="shared" si="22"/>
        <v>0</v>
      </c>
      <c r="G1032" s="108"/>
      <c r="H1032" s="31"/>
      <c r="I1032" s="109"/>
      <c r="J1032" s="108"/>
      <c r="K1032" s="110"/>
    </row>
    <row r="1033" spans="1:11" s="3" customFormat="1" x14ac:dyDescent="0.2">
      <c r="A1033" s="29" t="s">
        <v>1979</v>
      </c>
      <c r="B1033" s="65" t="s">
        <v>1980</v>
      </c>
      <c r="C1033" s="191">
        <f t="shared" si="21"/>
        <v>0</v>
      </c>
      <c r="D1033" s="31">
        <f>+Enero!D1033+Febrero!D1033+'Marzo '!D1033+'Abril '!D1033+'Mayo '!D1033+Junio!D1033+Julio!D1033+Agosto!D1033+Septiembre!D1033+'Octubre '!D1033+Noviembre!D1033+'Diciembre '!D1033</f>
        <v>0</v>
      </c>
      <c r="E1033" s="31">
        <f>+Enero!E1033+Febrero!E1033+'Marzo '!E1033+'Abril '!E1033+'Mayo '!E1033+Junio!E1033+Julio!E1033+Agosto!E1033+Septiembre!E1033+'Octubre '!E1033+Noviembre!E1033+'Diciembre '!E1033</f>
        <v>0</v>
      </c>
      <c r="F1033" s="107">
        <f t="shared" si="22"/>
        <v>0</v>
      </c>
      <c r="G1033" s="108"/>
      <c r="H1033" s="31"/>
      <c r="I1033" s="109"/>
      <c r="J1033" s="108"/>
      <c r="K1033" s="110"/>
    </row>
    <row r="1034" spans="1:11" s="3" customFormat="1" ht="16.5" customHeight="1" x14ac:dyDescent="0.2">
      <c r="A1034" s="59"/>
      <c r="B1034" s="119" t="s">
        <v>1981</v>
      </c>
      <c r="C1034" s="199">
        <f t="shared" si="21"/>
        <v>0</v>
      </c>
      <c r="D1034" s="52">
        <f>+Enero!D1034+Febrero!D1034+'Marzo '!D1034+'Abril '!D1034+'Mayo '!D1034+Junio!D1034+Julio!D1034+Agosto!D1034+Septiembre!D1034+'Octubre '!D1034+Noviembre!D1034+'Diciembre '!D1034</f>
        <v>0</v>
      </c>
      <c r="E1034" s="52">
        <f>+Enero!E1034+Febrero!E1034+'Marzo '!E1034+'Abril '!E1034+'Mayo '!E1034+Junio!E1034+Julio!E1034+Agosto!E1034+Septiembre!E1034+'Octubre '!E1034+Noviembre!E1034+'Diciembre '!E1034</f>
        <v>0</v>
      </c>
      <c r="F1034" s="53"/>
      <c r="G1034" s="53"/>
      <c r="H1034" s="54"/>
      <c r="I1034" s="55"/>
      <c r="J1034" s="53"/>
      <c r="K1034" s="56"/>
    </row>
    <row r="1035" spans="1:11" s="3" customFormat="1" x14ac:dyDescent="0.2">
      <c r="A1035" s="59"/>
      <c r="B1035" s="60" t="s">
        <v>1982</v>
      </c>
      <c r="C1035" s="198">
        <f t="shared" si="21"/>
        <v>0</v>
      </c>
      <c r="D1035" s="52">
        <f>+Enero!D1035+Febrero!D1035+'Marzo '!D1035+'Abril '!D1035+'Mayo '!D1035+Junio!D1035+Julio!D1035+Agosto!D1035+Septiembre!D1035+'Octubre '!D1035+Noviembre!D1035+'Diciembre '!D1035</f>
        <v>0</v>
      </c>
      <c r="E1035" s="52">
        <f>+Enero!E1035+Febrero!E1035+'Marzo '!E1035+'Abril '!E1035+'Mayo '!E1035+Junio!E1035+Julio!E1035+Agosto!E1035+Septiembre!E1035+'Octubre '!E1035+Noviembre!E1035+'Diciembre '!E1035</f>
        <v>0</v>
      </c>
      <c r="F1035" s="53"/>
      <c r="G1035" s="53"/>
      <c r="H1035" s="54"/>
      <c r="I1035" s="55"/>
      <c r="J1035" s="53"/>
      <c r="K1035" s="56"/>
    </row>
    <row r="1036" spans="1:11" s="3" customFormat="1" x14ac:dyDescent="0.2">
      <c r="A1036" s="29" t="s">
        <v>1983</v>
      </c>
      <c r="B1036" s="36" t="s">
        <v>1984</v>
      </c>
      <c r="C1036" s="191">
        <f t="shared" si="21"/>
        <v>0</v>
      </c>
      <c r="D1036" s="120">
        <f>+Enero!D1036+Febrero!D1036+'Marzo '!D1036+'Abril '!D1036+'Mayo '!D1036+Junio!D1036+Julio!D1036+Agosto!D1036+Septiembre!D1036+'Octubre '!D1036+Noviembre!D1036+'Diciembre '!D1036</f>
        <v>0</v>
      </c>
      <c r="E1036" s="120">
        <f>+Enero!E1036+Febrero!E1036+'Marzo '!E1036+'Abril '!E1036+'Mayo '!E1036+Junio!E1036+Julio!E1036+Agosto!E1036+Septiembre!E1036+'Octubre '!E1036+Noviembre!E1036+'Diciembre '!E1036</f>
        <v>0</v>
      </c>
      <c r="F1036" s="32"/>
      <c r="G1036" s="32"/>
      <c r="H1036" s="33"/>
      <c r="I1036" s="34"/>
      <c r="J1036" s="32"/>
      <c r="K1036" s="35"/>
    </row>
    <row r="1037" spans="1:11" s="3" customFormat="1" x14ac:dyDescent="0.2">
      <c r="A1037" s="59"/>
      <c r="B1037" s="60" t="s">
        <v>1985</v>
      </c>
      <c r="C1037" s="198">
        <f t="shared" si="21"/>
        <v>0</v>
      </c>
      <c r="D1037" s="52">
        <f>+Enero!D1037+Febrero!D1037+'Marzo '!D1037+'Abril '!D1037+'Mayo '!D1037+Junio!D1037+Julio!D1037+Agosto!D1037+Septiembre!D1037+'Octubre '!D1037+Noviembre!D1037+'Diciembre '!D1037</f>
        <v>0</v>
      </c>
      <c r="E1037" s="52">
        <f>+Enero!E1037+Febrero!E1037+'Marzo '!E1037+'Abril '!E1037+'Mayo '!E1037+Junio!E1037+Julio!E1037+Agosto!E1037+Septiembre!E1037+'Octubre '!E1037+Noviembre!E1037+'Diciembre '!E1037</f>
        <v>0</v>
      </c>
      <c r="F1037" s="115">
        <f t="shared" ref="F1037:K1037" si="23">SUM(F1038:F1096)</f>
        <v>0</v>
      </c>
      <c r="G1037" s="115">
        <f t="shared" si="23"/>
        <v>0</v>
      </c>
      <c r="H1037" s="52">
        <f t="shared" si="23"/>
        <v>0</v>
      </c>
      <c r="I1037" s="116">
        <f t="shared" si="23"/>
        <v>0</v>
      </c>
      <c r="J1037" s="115">
        <f t="shared" si="23"/>
        <v>0</v>
      </c>
      <c r="K1037" s="85">
        <f t="shared" si="23"/>
        <v>0</v>
      </c>
    </row>
    <row r="1038" spans="1:11" s="3" customFormat="1" x14ac:dyDescent="0.2">
      <c r="A1038" s="29" t="s">
        <v>1986</v>
      </c>
      <c r="B1038" s="30" t="s">
        <v>1987</v>
      </c>
      <c r="C1038" s="190">
        <f t="shared" ref="C1038:C1101" si="24">+D1038+E1038</f>
        <v>0</v>
      </c>
      <c r="D1038" s="31">
        <f>+Enero!D1038+Febrero!D1038+'Marzo '!D1038+'Abril '!D1038+'Mayo '!D1038+Junio!D1038+Julio!D1038+Agosto!D1038+Septiembre!D1038+'Octubre '!D1038+Noviembre!D1038+'Diciembre '!D1038</f>
        <v>0</v>
      </c>
      <c r="E1038" s="31">
        <f>+Enero!E1038+Febrero!E1038+'Marzo '!E1038+'Abril '!E1038+'Mayo '!E1038+Junio!E1038+Julio!E1038+Agosto!E1038+Septiembre!E1038+'Octubre '!E1038+Noviembre!E1038+'Diciembre '!E1038</f>
        <v>0</v>
      </c>
      <c r="F1038" s="107">
        <f t="shared" si="22"/>
        <v>0</v>
      </c>
      <c r="G1038" s="108"/>
      <c r="H1038" s="31"/>
      <c r="I1038" s="109"/>
      <c r="J1038" s="108"/>
      <c r="K1038" s="110"/>
    </row>
    <row r="1039" spans="1:11" s="3" customFormat="1" x14ac:dyDescent="0.2">
      <c r="A1039" s="29" t="s">
        <v>1988</v>
      </c>
      <c r="B1039" s="30" t="s">
        <v>1989</v>
      </c>
      <c r="C1039" s="190">
        <f t="shared" si="24"/>
        <v>0</v>
      </c>
      <c r="D1039" s="31">
        <f>+Enero!D1039+Febrero!D1039+'Marzo '!D1039+'Abril '!D1039+'Mayo '!D1039+Junio!D1039+Julio!D1039+Agosto!D1039+Septiembre!D1039+'Octubre '!D1039+Noviembre!D1039+'Diciembre '!D1039</f>
        <v>0</v>
      </c>
      <c r="E1039" s="31">
        <f>+Enero!E1039+Febrero!E1039+'Marzo '!E1039+'Abril '!E1039+'Mayo '!E1039+Junio!E1039+Julio!E1039+Agosto!E1039+Septiembre!E1039+'Octubre '!E1039+Noviembre!E1039+'Diciembre '!E1039</f>
        <v>0</v>
      </c>
      <c r="F1039" s="107">
        <f t="shared" si="22"/>
        <v>0</v>
      </c>
      <c r="G1039" s="108"/>
      <c r="H1039" s="31"/>
      <c r="I1039" s="109"/>
      <c r="J1039" s="108"/>
      <c r="K1039" s="110"/>
    </row>
    <row r="1040" spans="1:11" s="3" customFormat="1" x14ac:dyDescent="0.2">
      <c r="A1040" s="29" t="s">
        <v>1990</v>
      </c>
      <c r="B1040" s="30" t="s">
        <v>1991</v>
      </c>
      <c r="C1040" s="190">
        <f t="shared" si="24"/>
        <v>0</v>
      </c>
      <c r="D1040" s="31">
        <f>+Enero!D1040+Febrero!D1040+'Marzo '!D1040+'Abril '!D1040+'Mayo '!D1040+Junio!D1040+Julio!D1040+Agosto!D1040+Septiembre!D1040+'Octubre '!D1040+Noviembre!D1040+'Diciembre '!D1040</f>
        <v>0</v>
      </c>
      <c r="E1040" s="31">
        <f>+Enero!E1040+Febrero!E1040+'Marzo '!E1040+'Abril '!E1040+'Mayo '!E1040+Junio!E1040+Julio!E1040+Agosto!E1040+Septiembre!E1040+'Octubre '!E1040+Noviembre!E1040+'Diciembre '!E1040</f>
        <v>0</v>
      </c>
      <c r="F1040" s="107">
        <f t="shared" si="22"/>
        <v>0</v>
      </c>
      <c r="G1040" s="108"/>
      <c r="H1040" s="31"/>
      <c r="I1040" s="109"/>
      <c r="J1040" s="108"/>
      <c r="K1040" s="110"/>
    </row>
    <row r="1041" spans="1:11" s="3" customFormat="1" x14ac:dyDescent="0.2">
      <c r="A1041" s="29" t="s">
        <v>1992</v>
      </c>
      <c r="B1041" s="30" t="s">
        <v>1993</v>
      </c>
      <c r="C1041" s="190">
        <f t="shared" si="24"/>
        <v>0</v>
      </c>
      <c r="D1041" s="31">
        <f>+Enero!D1041+Febrero!D1041+'Marzo '!D1041+'Abril '!D1041+'Mayo '!D1041+Junio!D1041+Julio!D1041+Agosto!D1041+Septiembre!D1041+'Octubre '!D1041+Noviembre!D1041+'Diciembre '!D1041</f>
        <v>0</v>
      </c>
      <c r="E1041" s="31">
        <f>+Enero!E1041+Febrero!E1041+'Marzo '!E1041+'Abril '!E1041+'Mayo '!E1041+Junio!E1041+Julio!E1041+Agosto!E1041+Septiembre!E1041+'Octubre '!E1041+Noviembre!E1041+'Diciembre '!E1041</f>
        <v>0</v>
      </c>
      <c r="F1041" s="107">
        <f t="shared" si="22"/>
        <v>0</v>
      </c>
      <c r="G1041" s="108"/>
      <c r="H1041" s="31"/>
      <c r="I1041" s="109"/>
      <c r="J1041" s="108"/>
      <c r="K1041" s="110"/>
    </row>
    <row r="1042" spans="1:11" s="3" customFormat="1" x14ac:dyDescent="0.2">
      <c r="A1042" s="29" t="s">
        <v>1994</v>
      </c>
      <c r="B1042" s="30" t="s">
        <v>1995</v>
      </c>
      <c r="C1042" s="190">
        <f t="shared" si="24"/>
        <v>0</v>
      </c>
      <c r="D1042" s="31">
        <f>+Enero!D1042+Febrero!D1042+'Marzo '!D1042+'Abril '!D1042+'Mayo '!D1042+Junio!D1042+Julio!D1042+Agosto!D1042+Septiembre!D1042+'Octubre '!D1042+Noviembre!D1042+'Diciembre '!D1042</f>
        <v>0</v>
      </c>
      <c r="E1042" s="31">
        <f>+Enero!E1042+Febrero!E1042+'Marzo '!E1042+'Abril '!E1042+'Mayo '!E1042+Junio!E1042+Julio!E1042+Agosto!E1042+Septiembre!E1042+'Octubre '!E1042+Noviembre!E1042+'Diciembre '!E1042</f>
        <v>0</v>
      </c>
      <c r="F1042" s="107">
        <f t="shared" si="22"/>
        <v>0</v>
      </c>
      <c r="G1042" s="108"/>
      <c r="H1042" s="31"/>
      <c r="I1042" s="109"/>
      <c r="J1042" s="108"/>
      <c r="K1042" s="110"/>
    </row>
    <row r="1043" spans="1:11" s="3" customFormat="1" x14ac:dyDescent="0.2">
      <c r="A1043" s="29" t="s">
        <v>1996</v>
      </c>
      <c r="B1043" s="30" t="s">
        <v>1997</v>
      </c>
      <c r="C1043" s="190">
        <f t="shared" si="24"/>
        <v>0</v>
      </c>
      <c r="D1043" s="31">
        <f>+Enero!D1043+Febrero!D1043+'Marzo '!D1043+'Abril '!D1043+'Mayo '!D1043+Junio!D1043+Julio!D1043+Agosto!D1043+Septiembre!D1043+'Octubre '!D1043+Noviembre!D1043+'Diciembre '!D1043</f>
        <v>0</v>
      </c>
      <c r="E1043" s="31">
        <f>+Enero!E1043+Febrero!E1043+'Marzo '!E1043+'Abril '!E1043+'Mayo '!E1043+Junio!E1043+Julio!E1043+Agosto!E1043+Septiembre!E1043+'Octubre '!E1043+Noviembre!E1043+'Diciembre '!E1043</f>
        <v>0</v>
      </c>
      <c r="F1043" s="107">
        <f t="shared" si="22"/>
        <v>0</v>
      </c>
      <c r="G1043" s="108"/>
      <c r="H1043" s="31"/>
      <c r="I1043" s="109"/>
      <c r="J1043" s="108"/>
      <c r="K1043" s="110"/>
    </row>
    <row r="1044" spans="1:11" s="3" customFormat="1" ht="23.25" x14ac:dyDescent="0.2">
      <c r="A1044" s="29" t="s">
        <v>1998</v>
      </c>
      <c r="B1044" s="30" t="s">
        <v>1999</v>
      </c>
      <c r="C1044" s="190">
        <f t="shared" si="24"/>
        <v>0</v>
      </c>
      <c r="D1044" s="31">
        <f>+Enero!D1044+Febrero!D1044+'Marzo '!D1044+'Abril '!D1044+'Mayo '!D1044+Junio!D1044+Julio!D1044+Agosto!D1044+Septiembre!D1044+'Octubre '!D1044+Noviembre!D1044+'Diciembre '!D1044</f>
        <v>0</v>
      </c>
      <c r="E1044" s="31">
        <f>+Enero!E1044+Febrero!E1044+'Marzo '!E1044+'Abril '!E1044+'Mayo '!E1044+Junio!E1044+Julio!E1044+Agosto!E1044+Septiembre!E1044+'Octubre '!E1044+Noviembre!E1044+'Diciembre '!E1044</f>
        <v>0</v>
      </c>
      <c r="F1044" s="107">
        <f t="shared" si="22"/>
        <v>0</v>
      </c>
      <c r="G1044" s="108"/>
      <c r="H1044" s="31"/>
      <c r="I1044" s="109"/>
      <c r="J1044" s="108"/>
      <c r="K1044" s="110"/>
    </row>
    <row r="1045" spans="1:11" s="3" customFormat="1" x14ac:dyDescent="0.2">
      <c r="A1045" s="29" t="s">
        <v>2000</v>
      </c>
      <c r="B1045" s="30" t="s">
        <v>2001</v>
      </c>
      <c r="C1045" s="190">
        <f t="shared" si="24"/>
        <v>0</v>
      </c>
      <c r="D1045" s="31">
        <f>+Enero!D1045+Febrero!D1045+'Marzo '!D1045+'Abril '!D1045+'Mayo '!D1045+Junio!D1045+Julio!D1045+Agosto!D1045+Septiembre!D1045+'Octubre '!D1045+Noviembre!D1045+'Diciembre '!D1045</f>
        <v>0</v>
      </c>
      <c r="E1045" s="31">
        <f>+Enero!E1045+Febrero!E1045+'Marzo '!E1045+'Abril '!E1045+'Mayo '!E1045+Junio!E1045+Julio!E1045+Agosto!E1045+Septiembre!E1045+'Octubre '!E1045+Noviembre!E1045+'Diciembre '!E1045</f>
        <v>0</v>
      </c>
      <c r="F1045" s="107">
        <f t="shared" si="22"/>
        <v>0</v>
      </c>
      <c r="G1045" s="108"/>
      <c r="H1045" s="31"/>
      <c r="I1045" s="109"/>
      <c r="J1045" s="108"/>
      <c r="K1045" s="110"/>
    </row>
    <row r="1046" spans="1:11" s="3" customFormat="1" x14ac:dyDescent="0.2">
      <c r="A1046" s="29" t="s">
        <v>2002</v>
      </c>
      <c r="B1046" s="30" t="s">
        <v>2003</v>
      </c>
      <c r="C1046" s="190">
        <f t="shared" si="24"/>
        <v>0</v>
      </c>
      <c r="D1046" s="31">
        <f>+Enero!D1046+Febrero!D1046+'Marzo '!D1046+'Abril '!D1046+'Mayo '!D1046+Junio!D1046+Julio!D1046+Agosto!D1046+Septiembre!D1046+'Octubre '!D1046+Noviembre!D1046+'Diciembre '!D1046</f>
        <v>0</v>
      </c>
      <c r="E1046" s="31">
        <f>+Enero!E1046+Febrero!E1046+'Marzo '!E1046+'Abril '!E1046+'Mayo '!E1046+Junio!E1046+Julio!E1046+Agosto!E1046+Septiembre!E1046+'Octubre '!E1046+Noviembre!E1046+'Diciembre '!E1046</f>
        <v>0</v>
      </c>
      <c r="F1046" s="107">
        <f t="shared" si="22"/>
        <v>0</v>
      </c>
      <c r="G1046" s="108"/>
      <c r="H1046" s="31"/>
      <c r="I1046" s="109"/>
      <c r="J1046" s="108"/>
      <c r="K1046" s="110"/>
    </row>
    <row r="1047" spans="1:11" s="3" customFormat="1" x14ac:dyDescent="0.2">
      <c r="A1047" s="29" t="s">
        <v>2004</v>
      </c>
      <c r="B1047" s="30" t="s">
        <v>2005</v>
      </c>
      <c r="C1047" s="190">
        <f t="shared" si="24"/>
        <v>0</v>
      </c>
      <c r="D1047" s="31">
        <f>+Enero!D1047+Febrero!D1047+'Marzo '!D1047+'Abril '!D1047+'Mayo '!D1047+Junio!D1047+Julio!D1047+Agosto!D1047+Septiembre!D1047+'Octubre '!D1047+Noviembre!D1047+'Diciembre '!D1047</f>
        <v>0</v>
      </c>
      <c r="E1047" s="31">
        <f>+Enero!E1047+Febrero!E1047+'Marzo '!E1047+'Abril '!E1047+'Mayo '!E1047+Junio!E1047+Julio!E1047+Agosto!E1047+Septiembre!E1047+'Octubre '!E1047+Noviembre!E1047+'Diciembre '!E1047</f>
        <v>0</v>
      </c>
      <c r="F1047" s="107">
        <f t="shared" si="22"/>
        <v>0</v>
      </c>
      <c r="G1047" s="108"/>
      <c r="H1047" s="31"/>
      <c r="I1047" s="109"/>
      <c r="J1047" s="108"/>
      <c r="K1047" s="110"/>
    </row>
    <row r="1048" spans="1:11" s="3" customFormat="1" x14ac:dyDescent="0.2">
      <c r="A1048" s="29" t="s">
        <v>2006</v>
      </c>
      <c r="B1048" s="30" t="s">
        <v>2007</v>
      </c>
      <c r="C1048" s="190">
        <f t="shared" si="24"/>
        <v>0</v>
      </c>
      <c r="D1048" s="31">
        <f>+Enero!D1048+Febrero!D1048+'Marzo '!D1048+'Abril '!D1048+'Mayo '!D1048+Junio!D1048+Julio!D1048+Agosto!D1048+Septiembre!D1048+'Octubre '!D1048+Noviembre!D1048+'Diciembre '!D1048</f>
        <v>0</v>
      </c>
      <c r="E1048" s="31">
        <f>+Enero!E1048+Febrero!E1048+'Marzo '!E1048+'Abril '!E1048+'Mayo '!E1048+Junio!E1048+Julio!E1048+Agosto!E1048+Septiembre!E1048+'Octubre '!E1048+Noviembre!E1048+'Diciembre '!E1048</f>
        <v>0</v>
      </c>
      <c r="F1048" s="107">
        <f t="shared" si="22"/>
        <v>0</v>
      </c>
      <c r="G1048" s="108"/>
      <c r="H1048" s="31"/>
      <c r="I1048" s="109"/>
      <c r="J1048" s="108"/>
      <c r="K1048" s="110"/>
    </row>
    <row r="1049" spans="1:11" s="3" customFormat="1" x14ac:dyDescent="0.2">
      <c r="A1049" s="29" t="s">
        <v>2008</v>
      </c>
      <c r="B1049" s="30" t="s">
        <v>2009</v>
      </c>
      <c r="C1049" s="190">
        <f t="shared" si="24"/>
        <v>0</v>
      </c>
      <c r="D1049" s="31">
        <f>+Enero!D1049+Febrero!D1049+'Marzo '!D1049+'Abril '!D1049+'Mayo '!D1049+Junio!D1049+Julio!D1049+Agosto!D1049+Septiembre!D1049+'Octubre '!D1049+Noviembre!D1049+'Diciembre '!D1049</f>
        <v>0</v>
      </c>
      <c r="E1049" s="31">
        <f>+Enero!E1049+Febrero!E1049+'Marzo '!E1049+'Abril '!E1049+'Mayo '!E1049+Junio!E1049+Julio!E1049+Agosto!E1049+Septiembre!E1049+'Octubre '!E1049+Noviembre!E1049+'Diciembre '!E1049</f>
        <v>0</v>
      </c>
      <c r="F1049" s="107">
        <f t="shared" si="22"/>
        <v>0</v>
      </c>
      <c r="G1049" s="108"/>
      <c r="H1049" s="31"/>
      <c r="I1049" s="109"/>
      <c r="J1049" s="108"/>
      <c r="K1049" s="110"/>
    </row>
    <row r="1050" spans="1:11" s="3" customFormat="1" ht="23.25" x14ac:dyDescent="0.2">
      <c r="A1050" s="29" t="s">
        <v>2010</v>
      </c>
      <c r="B1050" s="30" t="s">
        <v>2011</v>
      </c>
      <c r="C1050" s="190">
        <f t="shared" si="24"/>
        <v>0</v>
      </c>
      <c r="D1050" s="31">
        <f>+Enero!D1050+Febrero!D1050+'Marzo '!D1050+'Abril '!D1050+'Mayo '!D1050+Junio!D1050+Julio!D1050+Agosto!D1050+Septiembre!D1050+'Octubre '!D1050+Noviembre!D1050+'Diciembre '!D1050</f>
        <v>0</v>
      </c>
      <c r="E1050" s="31">
        <f>+Enero!E1050+Febrero!E1050+'Marzo '!E1050+'Abril '!E1050+'Mayo '!E1050+Junio!E1050+Julio!E1050+Agosto!E1050+Septiembre!E1050+'Octubre '!E1050+Noviembre!E1050+'Diciembre '!E1050</f>
        <v>0</v>
      </c>
      <c r="F1050" s="107">
        <f t="shared" si="22"/>
        <v>0</v>
      </c>
      <c r="G1050" s="108"/>
      <c r="H1050" s="31"/>
      <c r="I1050" s="109"/>
      <c r="J1050" s="108"/>
      <c r="K1050" s="110"/>
    </row>
    <row r="1051" spans="1:11" s="3" customFormat="1" x14ac:dyDescent="0.2">
      <c r="A1051" s="29" t="s">
        <v>2012</v>
      </c>
      <c r="B1051" s="30" t="s">
        <v>2013</v>
      </c>
      <c r="C1051" s="190">
        <f t="shared" si="24"/>
        <v>0</v>
      </c>
      <c r="D1051" s="31">
        <f>+Enero!D1051+Febrero!D1051+'Marzo '!D1051+'Abril '!D1051+'Mayo '!D1051+Junio!D1051+Julio!D1051+Agosto!D1051+Septiembre!D1051+'Octubre '!D1051+Noviembre!D1051+'Diciembre '!D1051</f>
        <v>0</v>
      </c>
      <c r="E1051" s="31">
        <f>+Enero!E1051+Febrero!E1051+'Marzo '!E1051+'Abril '!E1051+'Mayo '!E1051+Junio!E1051+Julio!E1051+Agosto!E1051+Septiembre!E1051+'Octubre '!E1051+Noviembre!E1051+'Diciembre '!E1051</f>
        <v>0</v>
      </c>
      <c r="F1051" s="107">
        <f t="shared" si="22"/>
        <v>0</v>
      </c>
      <c r="G1051" s="108"/>
      <c r="H1051" s="31"/>
      <c r="I1051" s="109"/>
      <c r="J1051" s="108"/>
      <c r="K1051" s="110"/>
    </row>
    <row r="1052" spans="1:11" s="3" customFormat="1" ht="23.25" x14ac:dyDescent="0.2">
      <c r="A1052" s="29" t="s">
        <v>2014</v>
      </c>
      <c r="B1052" s="30" t="s">
        <v>2015</v>
      </c>
      <c r="C1052" s="190">
        <f t="shared" si="24"/>
        <v>0</v>
      </c>
      <c r="D1052" s="31">
        <f>+Enero!D1052+Febrero!D1052+'Marzo '!D1052+'Abril '!D1052+'Mayo '!D1052+Junio!D1052+Julio!D1052+Agosto!D1052+Septiembre!D1052+'Octubre '!D1052+Noviembre!D1052+'Diciembre '!D1052</f>
        <v>0</v>
      </c>
      <c r="E1052" s="31">
        <f>+Enero!E1052+Febrero!E1052+'Marzo '!E1052+'Abril '!E1052+'Mayo '!E1052+Junio!E1052+Julio!E1052+Agosto!E1052+Septiembre!E1052+'Octubre '!E1052+Noviembre!E1052+'Diciembre '!E1052</f>
        <v>0</v>
      </c>
      <c r="F1052" s="107">
        <f t="shared" si="22"/>
        <v>0</v>
      </c>
      <c r="G1052" s="108"/>
      <c r="H1052" s="31"/>
      <c r="I1052" s="109"/>
      <c r="J1052" s="108"/>
      <c r="K1052" s="110"/>
    </row>
    <row r="1053" spans="1:11" s="3" customFormat="1" x14ac:dyDescent="0.2">
      <c r="A1053" s="29" t="s">
        <v>2016</v>
      </c>
      <c r="B1053" s="30" t="s">
        <v>2017</v>
      </c>
      <c r="C1053" s="190">
        <f t="shared" si="24"/>
        <v>0</v>
      </c>
      <c r="D1053" s="31">
        <f>+Enero!D1053+Febrero!D1053+'Marzo '!D1053+'Abril '!D1053+'Mayo '!D1053+Junio!D1053+Julio!D1053+Agosto!D1053+Septiembre!D1053+'Octubre '!D1053+Noviembre!D1053+'Diciembre '!D1053</f>
        <v>0</v>
      </c>
      <c r="E1053" s="31">
        <f>+Enero!E1053+Febrero!E1053+'Marzo '!E1053+'Abril '!E1053+'Mayo '!E1053+Junio!E1053+Julio!E1053+Agosto!E1053+Septiembre!E1053+'Octubre '!E1053+Noviembre!E1053+'Diciembre '!E1053</f>
        <v>0</v>
      </c>
      <c r="F1053" s="107">
        <f t="shared" si="22"/>
        <v>0</v>
      </c>
      <c r="G1053" s="108"/>
      <c r="H1053" s="31"/>
      <c r="I1053" s="109"/>
      <c r="J1053" s="108"/>
      <c r="K1053" s="110"/>
    </row>
    <row r="1054" spans="1:11" s="3" customFormat="1" x14ac:dyDescent="0.2">
      <c r="A1054" s="29" t="s">
        <v>2018</v>
      </c>
      <c r="B1054" s="30" t="s">
        <v>2019</v>
      </c>
      <c r="C1054" s="190">
        <f t="shared" si="24"/>
        <v>0</v>
      </c>
      <c r="D1054" s="31">
        <f>+Enero!D1054+Febrero!D1054+'Marzo '!D1054+'Abril '!D1054+'Mayo '!D1054+Junio!D1054+Julio!D1054+Agosto!D1054+Septiembre!D1054+'Octubre '!D1054+Noviembre!D1054+'Diciembre '!D1054</f>
        <v>0</v>
      </c>
      <c r="E1054" s="31">
        <f>+Enero!E1054+Febrero!E1054+'Marzo '!E1054+'Abril '!E1054+'Mayo '!E1054+Junio!E1054+Julio!E1054+Agosto!E1054+Septiembre!E1054+'Octubre '!E1054+Noviembre!E1054+'Diciembre '!E1054</f>
        <v>0</v>
      </c>
      <c r="F1054" s="107">
        <f t="shared" si="22"/>
        <v>0</v>
      </c>
      <c r="G1054" s="108"/>
      <c r="H1054" s="31"/>
      <c r="I1054" s="109"/>
      <c r="J1054" s="108"/>
      <c r="K1054" s="110"/>
    </row>
    <row r="1055" spans="1:11" s="3" customFormat="1" ht="23.25" x14ac:dyDescent="0.2">
      <c r="A1055" s="29" t="s">
        <v>2020</v>
      </c>
      <c r="B1055" s="30" t="s">
        <v>2021</v>
      </c>
      <c r="C1055" s="190">
        <f t="shared" si="24"/>
        <v>0</v>
      </c>
      <c r="D1055" s="31">
        <f>+Enero!D1055+Febrero!D1055+'Marzo '!D1055+'Abril '!D1055+'Mayo '!D1055+Junio!D1055+Julio!D1055+Agosto!D1055+Septiembre!D1055+'Octubre '!D1055+Noviembre!D1055+'Diciembre '!D1055</f>
        <v>0</v>
      </c>
      <c r="E1055" s="31">
        <f>+Enero!E1055+Febrero!E1055+'Marzo '!E1055+'Abril '!E1055+'Mayo '!E1055+Junio!E1055+Julio!E1055+Agosto!E1055+Septiembre!E1055+'Octubre '!E1055+Noviembre!E1055+'Diciembre '!E1055</f>
        <v>0</v>
      </c>
      <c r="F1055" s="107">
        <f t="shared" si="22"/>
        <v>0</v>
      </c>
      <c r="G1055" s="108"/>
      <c r="H1055" s="31"/>
      <c r="I1055" s="109"/>
      <c r="J1055" s="108"/>
      <c r="K1055" s="110"/>
    </row>
    <row r="1056" spans="1:11" s="3" customFormat="1" x14ac:dyDescent="0.2">
      <c r="A1056" s="29" t="s">
        <v>2022</v>
      </c>
      <c r="B1056" s="30" t="s">
        <v>2023</v>
      </c>
      <c r="C1056" s="190">
        <f t="shared" si="24"/>
        <v>0</v>
      </c>
      <c r="D1056" s="31">
        <f>+Enero!D1056+Febrero!D1056+'Marzo '!D1056+'Abril '!D1056+'Mayo '!D1056+Junio!D1056+Julio!D1056+Agosto!D1056+Septiembre!D1056+'Octubre '!D1056+Noviembre!D1056+'Diciembre '!D1056</f>
        <v>0</v>
      </c>
      <c r="E1056" s="31">
        <f>+Enero!E1056+Febrero!E1056+'Marzo '!E1056+'Abril '!E1056+'Mayo '!E1056+Junio!E1056+Julio!E1056+Agosto!E1056+Septiembre!E1056+'Octubre '!E1056+Noviembre!E1056+'Diciembre '!E1056</f>
        <v>0</v>
      </c>
      <c r="F1056" s="107">
        <f t="shared" si="22"/>
        <v>0</v>
      </c>
      <c r="G1056" s="108"/>
      <c r="H1056" s="31"/>
      <c r="I1056" s="109"/>
      <c r="J1056" s="108"/>
      <c r="K1056" s="110"/>
    </row>
    <row r="1057" spans="1:11" s="3" customFormat="1" x14ac:dyDescent="0.2">
      <c r="A1057" s="29" t="s">
        <v>2024</v>
      </c>
      <c r="B1057" s="30" t="s">
        <v>2025</v>
      </c>
      <c r="C1057" s="190">
        <f t="shared" si="24"/>
        <v>0</v>
      </c>
      <c r="D1057" s="31">
        <f>+Enero!D1057+Febrero!D1057+'Marzo '!D1057+'Abril '!D1057+'Mayo '!D1057+Junio!D1057+Julio!D1057+Agosto!D1057+Septiembre!D1057+'Octubre '!D1057+Noviembre!D1057+'Diciembre '!D1057</f>
        <v>0</v>
      </c>
      <c r="E1057" s="31">
        <f>+Enero!E1057+Febrero!E1057+'Marzo '!E1057+'Abril '!E1057+'Mayo '!E1057+Junio!E1057+Julio!E1057+Agosto!E1057+Septiembre!E1057+'Octubre '!E1057+Noviembre!E1057+'Diciembre '!E1057</f>
        <v>0</v>
      </c>
      <c r="F1057" s="107">
        <f t="shared" si="22"/>
        <v>0</v>
      </c>
      <c r="G1057" s="108"/>
      <c r="H1057" s="31"/>
      <c r="I1057" s="109"/>
      <c r="J1057" s="108"/>
      <c r="K1057" s="110"/>
    </row>
    <row r="1058" spans="1:11" s="3" customFormat="1" x14ac:dyDescent="0.2">
      <c r="A1058" s="29" t="s">
        <v>2026</v>
      </c>
      <c r="B1058" s="30" t="s">
        <v>2027</v>
      </c>
      <c r="C1058" s="190">
        <f t="shared" si="24"/>
        <v>0</v>
      </c>
      <c r="D1058" s="31">
        <f>+Enero!D1058+Febrero!D1058+'Marzo '!D1058+'Abril '!D1058+'Mayo '!D1058+Junio!D1058+Julio!D1058+Agosto!D1058+Septiembre!D1058+'Octubre '!D1058+Noviembre!D1058+'Diciembre '!D1058</f>
        <v>0</v>
      </c>
      <c r="E1058" s="31">
        <f>+Enero!E1058+Febrero!E1058+'Marzo '!E1058+'Abril '!E1058+'Mayo '!E1058+Junio!E1058+Julio!E1058+Agosto!E1058+Septiembre!E1058+'Octubre '!E1058+Noviembre!E1058+'Diciembre '!E1058</f>
        <v>0</v>
      </c>
      <c r="F1058" s="107">
        <f t="shared" si="22"/>
        <v>0</v>
      </c>
      <c r="G1058" s="108"/>
      <c r="H1058" s="31"/>
      <c r="I1058" s="109"/>
      <c r="J1058" s="108"/>
      <c r="K1058" s="110"/>
    </row>
    <row r="1059" spans="1:11" s="3" customFormat="1" x14ac:dyDescent="0.2">
      <c r="A1059" s="29" t="s">
        <v>2028</v>
      </c>
      <c r="B1059" s="30" t="s">
        <v>2029</v>
      </c>
      <c r="C1059" s="190">
        <f t="shared" si="24"/>
        <v>0</v>
      </c>
      <c r="D1059" s="31">
        <f>+Enero!D1059+Febrero!D1059+'Marzo '!D1059+'Abril '!D1059+'Mayo '!D1059+Junio!D1059+Julio!D1059+Agosto!D1059+Septiembre!D1059+'Octubre '!D1059+Noviembre!D1059+'Diciembre '!D1059</f>
        <v>0</v>
      </c>
      <c r="E1059" s="31">
        <f>+Enero!E1059+Febrero!E1059+'Marzo '!E1059+'Abril '!E1059+'Mayo '!E1059+Junio!E1059+Julio!E1059+Agosto!E1059+Septiembre!E1059+'Octubre '!E1059+Noviembre!E1059+'Diciembre '!E1059</f>
        <v>0</v>
      </c>
      <c r="F1059" s="107">
        <f t="shared" si="22"/>
        <v>0</v>
      </c>
      <c r="G1059" s="108"/>
      <c r="H1059" s="31"/>
      <c r="I1059" s="109"/>
      <c r="J1059" s="108"/>
      <c r="K1059" s="110"/>
    </row>
    <row r="1060" spans="1:11" s="3" customFormat="1" x14ac:dyDescent="0.2">
      <c r="A1060" s="29" t="s">
        <v>2030</v>
      </c>
      <c r="B1060" s="30" t="s">
        <v>2031</v>
      </c>
      <c r="C1060" s="190">
        <f t="shared" si="24"/>
        <v>0</v>
      </c>
      <c r="D1060" s="31">
        <f>+Enero!D1060+Febrero!D1060+'Marzo '!D1060+'Abril '!D1060+'Mayo '!D1060+Junio!D1060+Julio!D1060+Agosto!D1060+Septiembre!D1060+'Octubre '!D1060+Noviembre!D1060+'Diciembre '!D1060</f>
        <v>0</v>
      </c>
      <c r="E1060" s="31">
        <f>+Enero!E1060+Febrero!E1060+'Marzo '!E1060+'Abril '!E1060+'Mayo '!E1060+Junio!E1060+Julio!E1060+Agosto!E1060+Septiembre!E1060+'Octubre '!E1060+Noviembre!E1060+'Diciembre '!E1060</f>
        <v>0</v>
      </c>
      <c r="F1060" s="107">
        <f t="shared" si="22"/>
        <v>0</v>
      </c>
      <c r="G1060" s="108"/>
      <c r="H1060" s="31"/>
      <c r="I1060" s="109"/>
      <c r="J1060" s="108"/>
      <c r="K1060" s="110"/>
    </row>
    <row r="1061" spans="1:11" s="3" customFormat="1" ht="23.25" x14ac:dyDescent="0.2">
      <c r="A1061" s="29" t="s">
        <v>2032</v>
      </c>
      <c r="B1061" s="30" t="s">
        <v>2033</v>
      </c>
      <c r="C1061" s="190">
        <f t="shared" si="24"/>
        <v>0</v>
      </c>
      <c r="D1061" s="31">
        <f>+Enero!D1061+Febrero!D1061+'Marzo '!D1061+'Abril '!D1061+'Mayo '!D1061+Junio!D1061+Julio!D1061+Agosto!D1061+Septiembre!D1061+'Octubre '!D1061+Noviembre!D1061+'Diciembre '!D1061</f>
        <v>0</v>
      </c>
      <c r="E1061" s="31">
        <f>+Enero!E1061+Febrero!E1061+'Marzo '!E1061+'Abril '!E1061+'Mayo '!E1061+Junio!E1061+Julio!E1061+Agosto!E1061+Septiembre!E1061+'Octubre '!E1061+Noviembre!E1061+'Diciembre '!E1061</f>
        <v>0</v>
      </c>
      <c r="F1061" s="107">
        <f t="shared" si="22"/>
        <v>0</v>
      </c>
      <c r="G1061" s="108"/>
      <c r="H1061" s="31"/>
      <c r="I1061" s="109"/>
      <c r="J1061" s="108"/>
      <c r="K1061" s="110"/>
    </row>
    <row r="1062" spans="1:11" s="3" customFormat="1" x14ac:dyDescent="0.2">
      <c r="A1062" s="29" t="s">
        <v>2034</v>
      </c>
      <c r="B1062" s="30" t="s">
        <v>2035</v>
      </c>
      <c r="C1062" s="190">
        <f t="shared" si="24"/>
        <v>0</v>
      </c>
      <c r="D1062" s="31">
        <f>+Enero!D1062+Febrero!D1062+'Marzo '!D1062+'Abril '!D1062+'Mayo '!D1062+Junio!D1062+Julio!D1062+Agosto!D1062+Septiembre!D1062+'Octubre '!D1062+Noviembre!D1062+'Diciembre '!D1062</f>
        <v>0</v>
      </c>
      <c r="E1062" s="31">
        <f>+Enero!E1062+Febrero!E1062+'Marzo '!E1062+'Abril '!E1062+'Mayo '!E1062+Junio!E1062+Julio!E1062+Agosto!E1062+Septiembre!E1062+'Octubre '!E1062+Noviembre!E1062+'Diciembre '!E1062</f>
        <v>0</v>
      </c>
      <c r="F1062" s="107">
        <f t="shared" si="22"/>
        <v>0</v>
      </c>
      <c r="G1062" s="108"/>
      <c r="H1062" s="31"/>
      <c r="I1062" s="109"/>
      <c r="J1062" s="108"/>
      <c r="K1062" s="110"/>
    </row>
    <row r="1063" spans="1:11" s="3" customFormat="1" x14ac:dyDescent="0.2">
      <c r="A1063" s="29" t="s">
        <v>2036</v>
      </c>
      <c r="B1063" s="30" t="s">
        <v>2037</v>
      </c>
      <c r="C1063" s="190">
        <f t="shared" si="24"/>
        <v>0</v>
      </c>
      <c r="D1063" s="31">
        <f>+Enero!D1063+Febrero!D1063+'Marzo '!D1063+'Abril '!D1063+'Mayo '!D1063+Junio!D1063+Julio!D1063+Agosto!D1063+Septiembre!D1063+'Octubre '!D1063+Noviembre!D1063+'Diciembre '!D1063</f>
        <v>0</v>
      </c>
      <c r="E1063" s="31">
        <f>+Enero!E1063+Febrero!E1063+'Marzo '!E1063+'Abril '!E1063+'Mayo '!E1063+Junio!E1063+Julio!E1063+Agosto!E1063+Septiembre!E1063+'Octubre '!E1063+Noviembre!E1063+'Diciembre '!E1063</f>
        <v>0</v>
      </c>
      <c r="F1063" s="107">
        <f t="shared" si="22"/>
        <v>0</v>
      </c>
      <c r="G1063" s="108"/>
      <c r="H1063" s="31"/>
      <c r="I1063" s="109"/>
      <c r="J1063" s="108"/>
      <c r="K1063" s="110"/>
    </row>
    <row r="1064" spans="1:11" s="3" customFormat="1" x14ac:dyDescent="0.2">
      <c r="A1064" s="29" t="s">
        <v>2038</v>
      </c>
      <c r="B1064" s="30" t="s">
        <v>2039</v>
      </c>
      <c r="C1064" s="190">
        <f t="shared" si="24"/>
        <v>0</v>
      </c>
      <c r="D1064" s="31">
        <f>+Enero!D1064+Febrero!D1064+'Marzo '!D1064+'Abril '!D1064+'Mayo '!D1064+Junio!D1064+Julio!D1064+Agosto!D1064+Septiembre!D1064+'Octubre '!D1064+Noviembre!D1064+'Diciembre '!D1064</f>
        <v>0</v>
      </c>
      <c r="E1064" s="31">
        <f>+Enero!E1064+Febrero!E1064+'Marzo '!E1064+'Abril '!E1064+'Mayo '!E1064+Junio!E1064+Julio!E1064+Agosto!E1064+Septiembre!E1064+'Octubre '!E1064+Noviembre!E1064+'Diciembre '!E1064</f>
        <v>0</v>
      </c>
      <c r="F1064" s="107">
        <f t="shared" si="22"/>
        <v>0</v>
      </c>
      <c r="G1064" s="108"/>
      <c r="H1064" s="31"/>
      <c r="I1064" s="109"/>
      <c r="J1064" s="108"/>
      <c r="K1064" s="110"/>
    </row>
    <row r="1065" spans="1:11" s="3" customFormat="1" ht="23.25" x14ac:dyDescent="0.2">
      <c r="A1065" s="29" t="s">
        <v>2040</v>
      </c>
      <c r="B1065" s="30" t="s">
        <v>2041</v>
      </c>
      <c r="C1065" s="190">
        <f t="shared" si="24"/>
        <v>0</v>
      </c>
      <c r="D1065" s="31">
        <f>+Enero!D1065+Febrero!D1065+'Marzo '!D1065+'Abril '!D1065+'Mayo '!D1065+Junio!D1065+Julio!D1065+Agosto!D1065+Septiembre!D1065+'Octubre '!D1065+Noviembre!D1065+'Diciembre '!D1065</f>
        <v>0</v>
      </c>
      <c r="E1065" s="31">
        <f>+Enero!E1065+Febrero!E1065+'Marzo '!E1065+'Abril '!E1065+'Mayo '!E1065+Junio!E1065+Julio!E1065+Agosto!E1065+Septiembre!E1065+'Octubre '!E1065+Noviembre!E1065+'Diciembre '!E1065</f>
        <v>0</v>
      </c>
      <c r="F1065" s="107">
        <f t="shared" si="22"/>
        <v>0</v>
      </c>
      <c r="G1065" s="108"/>
      <c r="H1065" s="31"/>
      <c r="I1065" s="109"/>
      <c r="J1065" s="108"/>
      <c r="K1065" s="110"/>
    </row>
    <row r="1066" spans="1:11" s="3" customFormat="1" x14ac:dyDescent="0.2">
      <c r="A1066" s="29" t="s">
        <v>2042</v>
      </c>
      <c r="B1066" s="30" t="s">
        <v>2043</v>
      </c>
      <c r="C1066" s="190">
        <f t="shared" si="24"/>
        <v>0</v>
      </c>
      <c r="D1066" s="31">
        <f>+Enero!D1066+Febrero!D1066+'Marzo '!D1066+'Abril '!D1066+'Mayo '!D1066+Junio!D1066+Julio!D1066+Agosto!D1066+Septiembre!D1066+'Octubre '!D1066+Noviembre!D1066+'Diciembre '!D1066</f>
        <v>0</v>
      </c>
      <c r="E1066" s="31">
        <f>+Enero!E1066+Febrero!E1066+'Marzo '!E1066+'Abril '!E1066+'Mayo '!E1066+Junio!E1066+Julio!E1066+Agosto!E1066+Septiembre!E1066+'Octubre '!E1066+Noviembre!E1066+'Diciembre '!E1066</f>
        <v>0</v>
      </c>
      <c r="F1066" s="107">
        <f t="shared" si="22"/>
        <v>0</v>
      </c>
      <c r="G1066" s="108"/>
      <c r="H1066" s="31"/>
      <c r="I1066" s="109"/>
      <c r="J1066" s="108"/>
      <c r="K1066" s="110"/>
    </row>
    <row r="1067" spans="1:11" s="3" customFormat="1" x14ac:dyDescent="0.2">
      <c r="A1067" s="29" t="s">
        <v>2044</v>
      </c>
      <c r="B1067" s="30" t="s">
        <v>2045</v>
      </c>
      <c r="C1067" s="190">
        <f t="shared" si="24"/>
        <v>0</v>
      </c>
      <c r="D1067" s="31">
        <f>+Enero!D1067+Febrero!D1067+'Marzo '!D1067+'Abril '!D1067+'Mayo '!D1067+Junio!D1067+Julio!D1067+Agosto!D1067+Septiembre!D1067+'Octubre '!D1067+Noviembre!D1067+'Diciembre '!D1067</f>
        <v>0</v>
      </c>
      <c r="E1067" s="31">
        <f>+Enero!E1067+Febrero!E1067+'Marzo '!E1067+'Abril '!E1067+'Mayo '!E1067+Junio!E1067+Julio!E1067+Agosto!E1067+Septiembre!E1067+'Octubre '!E1067+Noviembre!E1067+'Diciembre '!E1067</f>
        <v>0</v>
      </c>
      <c r="F1067" s="107">
        <f t="shared" si="22"/>
        <v>0</v>
      </c>
      <c r="G1067" s="108"/>
      <c r="H1067" s="31"/>
      <c r="I1067" s="109"/>
      <c r="J1067" s="108"/>
      <c r="K1067" s="110"/>
    </row>
    <row r="1068" spans="1:11" s="3" customFormat="1" x14ac:dyDescent="0.2">
      <c r="A1068" s="29" t="s">
        <v>2046</v>
      </c>
      <c r="B1068" s="30" t="s">
        <v>2047</v>
      </c>
      <c r="C1068" s="190">
        <f t="shared" si="24"/>
        <v>0</v>
      </c>
      <c r="D1068" s="31">
        <f>+Enero!D1068+Febrero!D1068+'Marzo '!D1068+'Abril '!D1068+'Mayo '!D1068+Junio!D1068+Julio!D1068+Agosto!D1068+Septiembre!D1068+'Octubre '!D1068+Noviembre!D1068+'Diciembre '!D1068</f>
        <v>0</v>
      </c>
      <c r="E1068" s="31">
        <f>+Enero!E1068+Febrero!E1068+'Marzo '!E1068+'Abril '!E1068+'Mayo '!E1068+Junio!E1068+Julio!E1068+Agosto!E1068+Septiembre!E1068+'Octubre '!E1068+Noviembre!E1068+'Diciembre '!E1068</f>
        <v>0</v>
      </c>
      <c r="F1068" s="107">
        <f t="shared" si="22"/>
        <v>0</v>
      </c>
      <c r="G1068" s="108"/>
      <c r="H1068" s="31"/>
      <c r="I1068" s="109"/>
      <c r="J1068" s="108"/>
      <c r="K1068" s="110"/>
    </row>
    <row r="1069" spans="1:11" s="3" customFormat="1" x14ac:dyDescent="0.2">
      <c r="A1069" s="29" t="s">
        <v>2048</v>
      </c>
      <c r="B1069" s="30" t="s">
        <v>2049</v>
      </c>
      <c r="C1069" s="190">
        <f t="shared" si="24"/>
        <v>0</v>
      </c>
      <c r="D1069" s="31">
        <f>+Enero!D1069+Febrero!D1069+'Marzo '!D1069+'Abril '!D1069+'Mayo '!D1069+Junio!D1069+Julio!D1069+Agosto!D1069+Septiembre!D1069+'Octubre '!D1069+Noviembre!D1069+'Diciembre '!D1069</f>
        <v>0</v>
      </c>
      <c r="E1069" s="31">
        <f>+Enero!E1069+Febrero!E1069+'Marzo '!E1069+'Abril '!E1069+'Mayo '!E1069+Junio!E1069+Julio!E1069+Agosto!E1069+Septiembre!E1069+'Octubre '!E1069+Noviembre!E1069+'Diciembre '!E1069</f>
        <v>0</v>
      </c>
      <c r="F1069" s="107">
        <f t="shared" ref="F1069:F1132" si="25">+G1069+H1069</f>
        <v>0</v>
      </c>
      <c r="G1069" s="108"/>
      <c r="H1069" s="31"/>
      <c r="I1069" s="109"/>
      <c r="J1069" s="108"/>
      <c r="K1069" s="110"/>
    </row>
    <row r="1070" spans="1:11" s="3" customFormat="1" x14ac:dyDescent="0.2">
      <c r="A1070" s="29" t="s">
        <v>2050</v>
      </c>
      <c r="B1070" s="30" t="s">
        <v>2051</v>
      </c>
      <c r="C1070" s="190">
        <f t="shared" si="24"/>
        <v>0</v>
      </c>
      <c r="D1070" s="31">
        <f>+Enero!D1070+Febrero!D1070+'Marzo '!D1070+'Abril '!D1070+'Mayo '!D1070+Junio!D1070+Julio!D1070+Agosto!D1070+Septiembre!D1070+'Octubre '!D1070+Noviembre!D1070+'Diciembre '!D1070</f>
        <v>0</v>
      </c>
      <c r="E1070" s="31">
        <f>+Enero!E1070+Febrero!E1070+'Marzo '!E1070+'Abril '!E1070+'Mayo '!E1070+Junio!E1070+Julio!E1070+Agosto!E1070+Septiembre!E1070+'Octubre '!E1070+Noviembre!E1070+'Diciembre '!E1070</f>
        <v>0</v>
      </c>
      <c r="F1070" s="107">
        <f t="shared" si="25"/>
        <v>0</v>
      </c>
      <c r="G1070" s="108"/>
      <c r="H1070" s="31"/>
      <c r="I1070" s="109"/>
      <c r="J1070" s="108"/>
      <c r="K1070" s="110"/>
    </row>
    <row r="1071" spans="1:11" s="3" customFormat="1" x14ac:dyDescent="0.2">
      <c r="A1071" s="29" t="s">
        <v>2052</v>
      </c>
      <c r="B1071" s="30" t="s">
        <v>2053</v>
      </c>
      <c r="C1071" s="190">
        <f t="shared" si="24"/>
        <v>0</v>
      </c>
      <c r="D1071" s="31">
        <f>+Enero!D1071+Febrero!D1071+'Marzo '!D1071+'Abril '!D1071+'Mayo '!D1071+Junio!D1071+Julio!D1071+Agosto!D1071+Septiembre!D1071+'Octubre '!D1071+Noviembre!D1071+'Diciembre '!D1071</f>
        <v>0</v>
      </c>
      <c r="E1071" s="31">
        <f>+Enero!E1071+Febrero!E1071+'Marzo '!E1071+'Abril '!E1071+'Mayo '!E1071+Junio!E1071+Julio!E1071+Agosto!E1071+Septiembre!E1071+'Octubre '!E1071+Noviembre!E1071+'Diciembre '!E1071</f>
        <v>0</v>
      </c>
      <c r="F1071" s="107">
        <f t="shared" si="25"/>
        <v>0</v>
      </c>
      <c r="G1071" s="108"/>
      <c r="H1071" s="31"/>
      <c r="I1071" s="109"/>
      <c r="J1071" s="108"/>
      <c r="K1071" s="110"/>
    </row>
    <row r="1072" spans="1:11" s="3" customFormat="1" ht="23.25" x14ac:dyDescent="0.2">
      <c r="A1072" s="29" t="s">
        <v>2054</v>
      </c>
      <c r="B1072" s="30" t="s">
        <v>2055</v>
      </c>
      <c r="C1072" s="190">
        <f t="shared" si="24"/>
        <v>0</v>
      </c>
      <c r="D1072" s="31">
        <f>+Enero!D1072+Febrero!D1072+'Marzo '!D1072+'Abril '!D1072+'Mayo '!D1072+Junio!D1072+Julio!D1072+Agosto!D1072+Septiembre!D1072+'Octubre '!D1072+Noviembre!D1072+'Diciembre '!D1072</f>
        <v>0</v>
      </c>
      <c r="E1072" s="31">
        <f>+Enero!E1072+Febrero!E1072+'Marzo '!E1072+'Abril '!E1072+'Mayo '!E1072+Junio!E1072+Julio!E1072+Agosto!E1072+Septiembre!E1072+'Octubre '!E1072+Noviembre!E1072+'Diciembre '!E1072</f>
        <v>0</v>
      </c>
      <c r="F1072" s="107">
        <f t="shared" si="25"/>
        <v>0</v>
      </c>
      <c r="G1072" s="108"/>
      <c r="H1072" s="31"/>
      <c r="I1072" s="109"/>
      <c r="J1072" s="108"/>
      <c r="K1072" s="110"/>
    </row>
    <row r="1073" spans="1:11" s="3" customFormat="1" x14ac:dyDescent="0.2">
      <c r="A1073" s="29" t="s">
        <v>2056</v>
      </c>
      <c r="B1073" s="30" t="s">
        <v>2057</v>
      </c>
      <c r="C1073" s="190">
        <f t="shared" si="24"/>
        <v>0</v>
      </c>
      <c r="D1073" s="31">
        <f>+Enero!D1073+Febrero!D1073+'Marzo '!D1073+'Abril '!D1073+'Mayo '!D1073+Junio!D1073+Julio!D1073+Agosto!D1073+Septiembre!D1073+'Octubre '!D1073+Noviembre!D1073+'Diciembre '!D1073</f>
        <v>0</v>
      </c>
      <c r="E1073" s="31">
        <f>+Enero!E1073+Febrero!E1073+'Marzo '!E1073+'Abril '!E1073+'Mayo '!E1073+Junio!E1073+Julio!E1073+Agosto!E1073+Septiembre!E1073+'Octubre '!E1073+Noviembre!E1073+'Diciembre '!E1073</f>
        <v>0</v>
      </c>
      <c r="F1073" s="107">
        <f t="shared" si="25"/>
        <v>0</v>
      </c>
      <c r="G1073" s="108"/>
      <c r="H1073" s="31"/>
      <c r="I1073" s="109"/>
      <c r="J1073" s="108"/>
      <c r="K1073" s="110"/>
    </row>
    <row r="1074" spans="1:11" s="3" customFormat="1" x14ac:dyDescent="0.2">
      <c r="A1074" s="29" t="s">
        <v>2058</v>
      </c>
      <c r="B1074" s="30" t="s">
        <v>2059</v>
      </c>
      <c r="C1074" s="190">
        <f t="shared" si="24"/>
        <v>0</v>
      </c>
      <c r="D1074" s="31">
        <f>+Enero!D1074+Febrero!D1074+'Marzo '!D1074+'Abril '!D1074+'Mayo '!D1074+Junio!D1074+Julio!D1074+Agosto!D1074+Septiembre!D1074+'Octubre '!D1074+Noviembre!D1074+'Diciembre '!D1074</f>
        <v>0</v>
      </c>
      <c r="E1074" s="31">
        <f>+Enero!E1074+Febrero!E1074+'Marzo '!E1074+'Abril '!E1074+'Mayo '!E1074+Junio!E1074+Julio!E1074+Agosto!E1074+Septiembre!E1074+'Octubre '!E1074+Noviembre!E1074+'Diciembre '!E1074</f>
        <v>0</v>
      </c>
      <c r="F1074" s="107">
        <f t="shared" si="25"/>
        <v>0</v>
      </c>
      <c r="G1074" s="108"/>
      <c r="H1074" s="31"/>
      <c r="I1074" s="109"/>
      <c r="J1074" s="108"/>
      <c r="K1074" s="110"/>
    </row>
    <row r="1075" spans="1:11" s="3" customFormat="1" x14ac:dyDescent="0.2">
      <c r="A1075" s="29" t="s">
        <v>2060</v>
      </c>
      <c r="B1075" s="30" t="s">
        <v>2061</v>
      </c>
      <c r="C1075" s="190">
        <f t="shared" si="24"/>
        <v>0</v>
      </c>
      <c r="D1075" s="31">
        <f>+Enero!D1075+Febrero!D1075+'Marzo '!D1075+'Abril '!D1075+'Mayo '!D1075+Junio!D1075+Julio!D1075+Agosto!D1075+Septiembre!D1075+'Octubre '!D1075+Noviembre!D1075+'Diciembre '!D1075</f>
        <v>0</v>
      </c>
      <c r="E1075" s="31">
        <f>+Enero!E1075+Febrero!E1075+'Marzo '!E1075+'Abril '!E1075+'Mayo '!E1075+Junio!E1075+Julio!E1075+Agosto!E1075+Septiembre!E1075+'Octubre '!E1075+Noviembre!E1075+'Diciembre '!E1075</f>
        <v>0</v>
      </c>
      <c r="F1075" s="107">
        <f t="shared" si="25"/>
        <v>0</v>
      </c>
      <c r="G1075" s="108"/>
      <c r="H1075" s="31"/>
      <c r="I1075" s="109"/>
      <c r="J1075" s="108"/>
      <c r="K1075" s="110"/>
    </row>
    <row r="1076" spans="1:11" s="3" customFormat="1" x14ac:dyDescent="0.2">
      <c r="A1076" s="29" t="s">
        <v>2062</v>
      </c>
      <c r="B1076" s="30" t="s">
        <v>2063</v>
      </c>
      <c r="C1076" s="190">
        <f t="shared" si="24"/>
        <v>0</v>
      </c>
      <c r="D1076" s="31">
        <f>+Enero!D1076+Febrero!D1076+'Marzo '!D1076+'Abril '!D1076+'Mayo '!D1076+Junio!D1076+Julio!D1076+Agosto!D1076+Septiembre!D1076+'Octubre '!D1076+Noviembre!D1076+'Diciembre '!D1076</f>
        <v>0</v>
      </c>
      <c r="E1076" s="31">
        <f>+Enero!E1076+Febrero!E1076+'Marzo '!E1076+'Abril '!E1076+'Mayo '!E1076+Junio!E1076+Julio!E1076+Agosto!E1076+Septiembre!E1076+'Octubre '!E1076+Noviembre!E1076+'Diciembre '!E1076</f>
        <v>0</v>
      </c>
      <c r="F1076" s="107">
        <f t="shared" si="25"/>
        <v>0</v>
      </c>
      <c r="G1076" s="108"/>
      <c r="H1076" s="31"/>
      <c r="I1076" s="109"/>
      <c r="J1076" s="108"/>
      <c r="K1076" s="110"/>
    </row>
    <row r="1077" spans="1:11" s="3" customFormat="1" x14ac:dyDescent="0.2">
      <c r="A1077" s="29" t="s">
        <v>2064</v>
      </c>
      <c r="B1077" s="30" t="s">
        <v>2065</v>
      </c>
      <c r="C1077" s="190">
        <f t="shared" si="24"/>
        <v>0</v>
      </c>
      <c r="D1077" s="31">
        <f>+Enero!D1077+Febrero!D1077+'Marzo '!D1077+'Abril '!D1077+'Mayo '!D1077+Junio!D1077+Julio!D1077+Agosto!D1077+Septiembre!D1077+'Octubre '!D1077+Noviembre!D1077+'Diciembre '!D1077</f>
        <v>0</v>
      </c>
      <c r="E1077" s="31">
        <f>+Enero!E1077+Febrero!E1077+'Marzo '!E1077+'Abril '!E1077+'Mayo '!E1077+Junio!E1077+Julio!E1077+Agosto!E1077+Septiembre!E1077+'Octubre '!E1077+Noviembre!E1077+'Diciembre '!E1077</f>
        <v>0</v>
      </c>
      <c r="F1077" s="107">
        <f t="shared" si="25"/>
        <v>0</v>
      </c>
      <c r="G1077" s="108"/>
      <c r="H1077" s="31"/>
      <c r="I1077" s="109"/>
      <c r="J1077" s="108"/>
      <c r="K1077" s="110"/>
    </row>
    <row r="1078" spans="1:11" s="3" customFormat="1" x14ac:dyDescent="0.2">
      <c r="A1078" s="29" t="s">
        <v>2066</v>
      </c>
      <c r="B1078" s="30" t="s">
        <v>2067</v>
      </c>
      <c r="C1078" s="190">
        <f t="shared" si="24"/>
        <v>0</v>
      </c>
      <c r="D1078" s="31">
        <f>+Enero!D1078+Febrero!D1078+'Marzo '!D1078+'Abril '!D1078+'Mayo '!D1078+Junio!D1078+Julio!D1078+Agosto!D1078+Septiembre!D1078+'Octubre '!D1078+Noviembre!D1078+'Diciembre '!D1078</f>
        <v>0</v>
      </c>
      <c r="E1078" s="31">
        <f>+Enero!E1078+Febrero!E1078+'Marzo '!E1078+'Abril '!E1078+'Mayo '!E1078+Junio!E1078+Julio!E1078+Agosto!E1078+Septiembre!E1078+'Octubre '!E1078+Noviembre!E1078+'Diciembre '!E1078</f>
        <v>0</v>
      </c>
      <c r="F1078" s="107">
        <f t="shared" si="25"/>
        <v>0</v>
      </c>
      <c r="G1078" s="108"/>
      <c r="H1078" s="31"/>
      <c r="I1078" s="109"/>
      <c r="J1078" s="108"/>
      <c r="K1078" s="110"/>
    </row>
    <row r="1079" spans="1:11" s="3" customFormat="1" x14ac:dyDescent="0.2">
      <c r="A1079" s="29" t="s">
        <v>2068</v>
      </c>
      <c r="B1079" s="30" t="s">
        <v>2069</v>
      </c>
      <c r="C1079" s="190">
        <f t="shared" si="24"/>
        <v>0</v>
      </c>
      <c r="D1079" s="31">
        <f>+Enero!D1079+Febrero!D1079+'Marzo '!D1079+'Abril '!D1079+'Mayo '!D1079+Junio!D1079+Julio!D1079+Agosto!D1079+Septiembre!D1079+'Octubre '!D1079+Noviembre!D1079+'Diciembre '!D1079</f>
        <v>0</v>
      </c>
      <c r="E1079" s="31">
        <f>+Enero!E1079+Febrero!E1079+'Marzo '!E1079+'Abril '!E1079+'Mayo '!E1079+Junio!E1079+Julio!E1079+Agosto!E1079+Septiembre!E1079+'Octubre '!E1079+Noviembre!E1079+'Diciembre '!E1079</f>
        <v>0</v>
      </c>
      <c r="F1079" s="107">
        <f t="shared" si="25"/>
        <v>0</v>
      </c>
      <c r="G1079" s="108"/>
      <c r="H1079" s="31"/>
      <c r="I1079" s="109"/>
      <c r="J1079" s="108"/>
      <c r="K1079" s="110"/>
    </row>
    <row r="1080" spans="1:11" s="3" customFormat="1" x14ac:dyDescent="0.2">
      <c r="A1080" s="29" t="s">
        <v>2070</v>
      </c>
      <c r="B1080" s="30" t="s">
        <v>2071</v>
      </c>
      <c r="C1080" s="190">
        <f t="shared" si="24"/>
        <v>0</v>
      </c>
      <c r="D1080" s="31">
        <f>+Enero!D1080+Febrero!D1080+'Marzo '!D1080+'Abril '!D1080+'Mayo '!D1080+Junio!D1080+Julio!D1080+Agosto!D1080+Septiembre!D1080+'Octubre '!D1080+Noviembre!D1080+'Diciembre '!D1080</f>
        <v>0</v>
      </c>
      <c r="E1080" s="31">
        <f>+Enero!E1080+Febrero!E1080+'Marzo '!E1080+'Abril '!E1080+'Mayo '!E1080+Junio!E1080+Julio!E1080+Agosto!E1080+Septiembre!E1080+'Octubre '!E1080+Noviembre!E1080+'Diciembre '!E1080</f>
        <v>0</v>
      </c>
      <c r="F1080" s="107">
        <f t="shared" si="25"/>
        <v>0</v>
      </c>
      <c r="G1080" s="108"/>
      <c r="H1080" s="31"/>
      <c r="I1080" s="109"/>
      <c r="J1080" s="108"/>
      <c r="K1080" s="110"/>
    </row>
    <row r="1081" spans="1:11" s="3" customFormat="1" x14ac:dyDescent="0.2">
      <c r="A1081" s="29" t="s">
        <v>2072</v>
      </c>
      <c r="B1081" s="30" t="s">
        <v>2073</v>
      </c>
      <c r="C1081" s="190">
        <f t="shared" si="24"/>
        <v>0</v>
      </c>
      <c r="D1081" s="31">
        <f>+Enero!D1081+Febrero!D1081+'Marzo '!D1081+'Abril '!D1081+'Mayo '!D1081+Junio!D1081+Julio!D1081+Agosto!D1081+Septiembre!D1081+'Octubre '!D1081+Noviembre!D1081+'Diciembre '!D1081</f>
        <v>0</v>
      </c>
      <c r="E1081" s="31">
        <f>+Enero!E1081+Febrero!E1081+'Marzo '!E1081+'Abril '!E1081+'Mayo '!E1081+Junio!E1081+Julio!E1081+Agosto!E1081+Septiembre!E1081+'Octubre '!E1081+Noviembre!E1081+'Diciembre '!E1081</f>
        <v>0</v>
      </c>
      <c r="F1081" s="107">
        <f t="shared" si="25"/>
        <v>0</v>
      </c>
      <c r="G1081" s="108"/>
      <c r="H1081" s="31"/>
      <c r="I1081" s="109"/>
      <c r="J1081" s="108"/>
      <c r="K1081" s="110"/>
    </row>
    <row r="1082" spans="1:11" s="3" customFormat="1" x14ac:dyDescent="0.2">
      <c r="A1082" s="29" t="s">
        <v>2074</v>
      </c>
      <c r="B1082" s="30" t="s">
        <v>2075</v>
      </c>
      <c r="C1082" s="190">
        <f t="shared" si="24"/>
        <v>0</v>
      </c>
      <c r="D1082" s="31">
        <f>+Enero!D1082+Febrero!D1082+'Marzo '!D1082+'Abril '!D1082+'Mayo '!D1082+Junio!D1082+Julio!D1082+Agosto!D1082+Septiembre!D1082+'Octubre '!D1082+Noviembre!D1082+'Diciembre '!D1082</f>
        <v>0</v>
      </c>
      <c r="E1082" s="31">
        <f>+Enero!E1082+Febrero!E1082+'Marzo '!E1082+'Abril '!E1082+'Mayo '!E1082+Junio!E1082+Julio!E1082+Agosto!E1082+Septiembre!E1082+'Octubre '!E1082+Noviembre!E1082+'Diciembre '!E1082</f>
        <v>0</v>
      </c>
      <c r="F1082" s="107">
        <f t="shared" si="25"/>
        <v>0</v>
      </c>
      <c r="G1082" s="108"/>
      <c r="H1082" s="31"/>
      <c r="I1082" s="109"/>
      <c r="J1082" s="108"/>
      <c r="K1082" s="110"/>
    </row>
    <row r="1083" spans="1:11" s="3" customFormat="1" ht="23.25" x14ac:dyDescent="0.2">
      <c r="A1083" s="29" t="s">
        <v>2076</v>
      </c>
      <c r="B1083" s="30" t="s">
        <v>2077</v>
      </c>
      <c r="C1083" s="190">
        <f t="shared" si="24"/>
        <v>0</v>
      </c>
      <c r="D1083" s="31">
        <f>+Enero!D1083+Febrero!D1083+'Marzo '!D1083+'Abril '!D1083+'Mayo '!D1083+Junio!D1083+Julio!D1083+Agosto!D1083+Septiembre!D1083+'Octubre '!D1083+Noviembre!D1083+'Diciembre '!D1083</f>
        <v>0</v>
      </c>
      <c r="E1083" s="31">
        <f>+Enero!E1083+Febrero!E1083+'Marzo '!E1083+'Abril '!E1083+'Mayo '!E1083+Junio!E1083+Julio!E1083+Agosto!E1083+Septiembre!E1083+'Octubre '!E1083+Noviembre!E1083+'Diciembre '!E1083</f>
        <v>0</v>
      </c>
      <c r="F1083" s="107">
        <f t="shared" si="25"/>
        <v>0</v>
      </c>
      <c r="G1083" s="108"/>
      <c r="H1083" s="31"/>
      <c r="I1083" s="109"/>
      <c r="J1083" s="108"/>
      <c r="K1083" s="110"/>
    </row>
    <row r="1084" spans="1:11" s="3" customFormat="1" x14ac:dyDescent="0.2">
      <c r="A1084" s="29" t="s">
        <v>2078</v>
      </c>
      <c r="B1084" s="30" t="s">
        <v>2079</v>
      </c>
      <c r="C1084" s="190">
        <f t="shared" si="24"/>
        <v>0</v>
      </c>
      <c r="D1084" s="31">
        <f>+Enero!D1084+Febrero!D1084+'Marzo '!D1084+'Abril '!D1084+'Mayo '!D1084+Junio!D1084+Julio!D1084+Agosto!D1084+Septiembre!D1084+'Octubre '!D1084+Noviembre!D1084+'Diciembre '!D1084</f>
        <v>0</v>
      </c>
      <c r="E1084" s="31">
        <f>+Enero!E1084+Febrero!E1084+'Marzo '!E1084+'Abril '!E1084+'Mayo '!E1084+Junio!E1084+Julio!E1084+Agosto!E1084+Septiembre!E1084+'Octubre '!E1084+Noviembre!E1084+'Diciembre '!E1084</f>
        <v>0</v>
      </c>
      <c r="F1084" s="107">
        <f t="shared" si="25"/>
        <v>0</v>
      </c>
      <c r="G1084" s="108"/>
      <c r="H1084" s="31"/>
      <c r="I1084" s="109"/>
      <c r="J1084" s="108"/>
      <c r="K1084" s="110"/>
    </row>
    <row r="1085" spans="1:11" s="3" customFormat="1" x14ac:dyDescent="0.2">
      <c r="A1085" s="29" t="s">
        <v>2080</v>
      </c>
      <c r="B1085" s="30" t="s">
        <v>2081</v>
      </c>
      <c r="C1085" s="190">
        <f t="shared" si="24"/>
        <v>0</v>
      </c>
      <c r="D1085" s="31">
        <f>+Enero!D1085+Febrero!D1085+'Marzo '!D1085+'Abril '!D1085+'Mayo '!D1085+Junio!D1085+Julio!D1085+Agosto!D1085+Septiembre!D1085+'Octubre '!D1085+Noviembre!D1085+'Diciembre '!D1085</f>
        <v>0</v>
      </c>
      <c r="E1085" s="31">
        <f>+Enero!E1085+Febrero!E1085+'Marzo '!E1085+'Abril '!E1085+'Mayo '!E1085+Junio!E1085+Julio!E1085+Agosto!E1085+Septiembre!E1085+'Octubre '!E1085+Noviembre!E1085+'Diciembre '!E1085</f>
        <v>0</v>
      </c>
      <c r="F1085" s="107">
        <f t="shared" si="25"/>
        <v>0</v>
      </c>
      <c r="G1085" s="108"/>
      <c r="H1085" s="31"/>
      <c r="I1085" s="109"/>
      <c r="J1085" s="108"/>
      <c r="K1085" s="110"/>
    </row>
    <row r="1086" spans="1:11" s="3" customFormat="1" x14ac:dyDescent="0.2">
      <c r="A1086" s="29" t="s">
        <v>2082</v>
      </c>
      <c r="B1086" s="30" t="s">
        <v>2083</v>
      </c>
      <c r="C1086" s="190">
        <f t="shared" si="24"/>
        <v>0</v>
      </c>
      <c r="D1086" s="31">
        <f>+Enero!D1086+Febrero!D1086+'Marzo '!D1086+'Abril '!D1086+'Mayo '!D1086+Junio!D1086+Julio!D1086+Agosto!D1086+Septiembre!D1086+'Octubre '!D1086+Noviembre!D1086+'Diciembre '!D1086</f>
        <v>0</v>
      </c>
      <c r="E1086" s="31">
        <f>+Enero!E1086+Febrero!E1086+'Marzo '!E1086+'Abril '!E1086+'Mayo '!E1086+Junio!E1086+Julio!E1086+Agosto!E1086+Septiembre!E1086+'Octubre '!E1086+Noviembre!E1086+'Diciembre '!E1086</f>
        <v>0</v>
      </c>
      <c r="F1086" s="107">
        <f t="shared" si="25"/>
        <v>0</v>
      </c>
      <c r="G1086" s="108"/>
      <c r="H1086" s="31"/>
      <c r="I1086" s="109"/>
      <c r="J1086" s="108"/>
      <c r="K1086" s="110"/>
    </row>
    <row r="1087" spans="1:11" s="3" customFormat="1" x14ac:dyDescent="0.2">
      <c r="A1087" s="29" t="s">
        <v>2084</v>
      </c>
      <c r="B1087" s="30" t="s">
        <v>2085</v>
      </c>
      <c r="C1087" s="190">
        <f t="shared" si="24"/>
        <v>0</v>
      </c>
      <c r="D1087" s="31">
        <f>+Enero!D1087+Febrero!D1087+'Marzo '!D1087+'Abril '!D1087+'Mayo '!D1087+Junio!D1087+Julio!D1087+Agosto!D1087+Septiembre!D1087+'Octubre '!D1087+Noviembre!D1087+'Diciembre '!D1087</f>
        <v>0</v>
      </c>
      <c r="E1087" s="31">
        <f>+Enero!E1087+Febrero!E1087+'Marzo '!E1087+'Abril '!E1087+'Mayo '!E1087+Junio!E1087+Julio!E1087+Agosto!E1087+Septiembre!E1087+'Octubre '!E1087+Noviembre!E1087+'Diciembre '!E1087</f>
        <v>0</v>
      </c>
      <c r="F1087" s="107">
        <f t="shared" si="25"/>
        <v>0</v>
      </c>
      <c r="G1087" s="108"/>
      <c r="H1087" s="31"/>
      <c r="I1087" s="109"/>
      <c r="J1087" s="108"/>
      <c r="K1087" s="110"/>
    </row>
    <row r="1088" spans="1:11" s="3" customFormat="1" ht="23.25" x14ac:dyDescent="0.2">
      <c r="A1088" s="29" t="s">
        <v>2086</v>
      </c>
      <c r="B1088" s="30" t="s">
        <v>2087</v>
      </c>
      <c r="C1088" s="190">
        <f t="shared" si="24"/>
        <v>0</v>
      </c>
      <c r="D1088" s="31">
        <f>+Enero!D1088+Febrero!D1088+'Marzo '!D1088+'Abril '!D1088+'Mayo '!D1088+Junio!D1088+Julio!D1088+Agosto!D1088+Septiembre!D1088+'Octubre '!D1088+Noviembre!D1088+'Diciembre '!D1088</f>
        <v>0</v>
      </c>
      <c r="E1088" s="31">
        <f>+Enero!E1088+Febrero!E1088+'Marzo '!E1088+'Abril '!E1088+'Mayo '!E1088+Junio!E1088+Julio!E1088+Agosto!E1088+Septiembre!E1088+'Octubre '!E1088+Noviembre!E1088+'Diciembre '!E1088</f>
        <v>0</v>
      </c>
      <c r="F1088" s="107">
        <f t="shared" si="25"/>
        <v>0</v>
      </c>
      <c r="G1088" s="108"/>
      <c r="H1088" s="31"/>
      <c r="I1088" s="109"/>
      <c r="J1088" s="108"/>
      <c r="K1088" s="110"/>
    </row>
    <row r="1089" spans="1:11" s="3" customFormat="1" ht="23.25" x14ac:dyDescent="0.2">
      <c r="A1089" s="29" t="s">
        <v>2088</v>
      </c>
      <c r="B1089" s="30" t="s">
        <v>2089</v>
      </c>
      <c r="C1089" s="190">
        <f t="shared" si="24"/>
        <v>0</v>
      </c>
      <c r="D1089" s="31">
        <f>+Enero!D1089+Febrero!D1089+'Marzo '!D1089+'Abril '!D1089+'Mayo '!D1089+Junio!D1089+Julio!D1089+Agosto!D1089+Septiembre!D1089+'Octubre '!D1089+Noviembre!D1089+'Diciembre '!D1089</f>
        <v>0</v>
      </c>
      <c r="E1089" s="31">
        <f>+Enero!E1089+Febrero!E1089+'Marzo '!E1089+'Abril '!E1089+'Mayo '!E1089+Junio!E1089+Julio!E1089+Agosto!E1089+Septiembre!E1089+'Octubre '!E1089+Noviembre!E1089+'Diciembre '!E1089</f>
        <v>0</v>
      </c>
      <c r="F1089" s="107">
        <f t="shared" si="25"/>
        <v>0</v>
      </c>
      <c r="G1089" s="108"/>
      <c r="H1089" s="31"/>
      <c r="I1089" s="109"/>
      <c r="J1089" s="108"/>
      <c r="K1089" s="110"/>
    </row>
    <row r="1090" spans="1:11" s="3" customFormat="1" x14ac:dyDescent="0.2">
      <c r="A1090" s="29" t="s">
        <v>2090</v>
      </c>
      <c r="B1090" s="30" t="s">
        <v>2091</v>
      </c>
      <c r="C1090" s="190">
        <f t="shared" si="24"/>
        <v>0</v>
      </c>
      <c r="D1090" s="31">
        <f>+Enero!D1090+Febrero!D1090+'Marzo '!D1090+'Abril '!D1090+'Mayo '!D1090+Junio!D1090+Julio!D1090+Agosto!D1090+Septiembre!D1090+'Octubre '!D1090+Noviembre!D1090+'Diciembre '!D1090</f>
        <v>0</v>
      </c>
      <c r="E1090" s="31">
        <f>+Enero!E1090+Febrero!E1090+'Marzo '!E1090+'Abril '!E1090+'Mayo '!E1090+Junio!E1090+Julio!E1090+Agosto!E1090+Septiembre!E1090+'Octubre '!E1090+Noviembre!E1090+'Diciembre '!E1090</f>
        <v>0</v>
      </c>
      <c r="F1090" s="107">
        <f t="shared" si="25"/>
        <v>0</v>
      </c>
      <c r="G1090" s="108"/>
      <c r="H1090" s="31"/>
      <c r="I1090" s="109"/>
      <c r="J1090" s="108"/>
      <c r="K1090" s="110"/>
    </row>
    <row r="1091" spans="1:11" s="3" customFormat="1" ht="23.25" x14ac:dyDescent="0.2">
      <c r="A1091" s="29" t="s">
        <v>2092</v>
      </c>
      <c r="B1091" s="30" t="s">
        <v>2093</v>
      </c>
      <c r="C1091" s="190">
        <f t="shared" si="24"/>
        <v>0</v>
      </c>
      <c r="D1091" s="31">
        <f>+Enero!D1091+Febrero!D1091+'Marzo '!D1091+'Abril '!D1091+'Mayo '!D1091+Junio!D1091+Julio!D1091+Agosto!D1091+Septiembre!D1091+'Octubre '!D1091+Noviembre!D1091+'Diciembre '!D1091</f>
        <v>0</v>
      </c>
      <c r="E1091" s="31">
        <f>+Enero!E1091+Febrero!E1091+'Marzo '!E1091+'Abril '!E1091+'Mayo '!E1091+Junio!E1091+Julio!E1091+Agosto!E1091+Septiembre!E1091+'Octubre '!E1091+Noviembre!E1091+'Diciembre '!E1091</f>
        <v>0</v>
      </c>
      <c r="F1091" s="107">
        <f t="shared" si="25"/>
        <v>0</v>
      </c>
      <c r="G1091" s="108"/>
      <c r="H1091" s="31"/>
      <c r="I1091" s="109"/>
      <c r="J1091" s="108"/>
      <c r="K1091" s="110"/>
    </row>
    <row r="1092" spans="1:11" s="3" customFormat="1" x14ac:dyDescent="0.2">
      <c r="A1092" s="29" t="s">
        <v>2094</v>
      </c>
      <c r="B1092" s="30" t="s">
        <v>2095</v>
      </c>
      <c r="C1092" s="190">
        <f t="shared" si="24"/>
        <v>0</v>
      </c>
      <c r="D1092" s="31">
        <f>+Enero!D1092+Febrero!D1092+'Marzo '!D1092+'Abril '!D1092+'Mayo '!D1092+Junio!D1092+Julio!D1092+Agosto!D1092+Septiembre!D1092+'Octubre '!D1092+Noviembre!D1092+'Diciembre '!D1092</f>
        <v>0</v>
      </c>
      <c r="E1092" s="31">
        <f>+Enero!E1092+Febrero!E1092+'Marzo '!E1092+'Abril '!E1092+'Mayo '!E1092+Junio!E1092+Julio!E1092+Agosto!E1092+Septiembre!E1092+'Octubre '!E1092+Noviembre!E1092+'Diciembre '!E1092</f>
        <v>0</v>
      </c>
      <c r="F1092" s="107">
        <f t="shared" si="25"/>
        <v>0</v>
      </c>
      <c r="G1092" s="108"/>
      <c r="H1092" s="31"/>
      <c r="I1092" s="109"/>
      <c r="J1092" s="108"/>
      <c r="K1092" s="110"/>
    </row>
    <row r="1093" spans="1:11" s="3" customFormat="1" ht="23.25" x14ac:dyDescent="0.2">
      <c r="A1093" s="29" t="s">
        <v>2096</v>
      </c>
      <c r="B1093" s="30" t="s">
        <v>2097</v>
      </c>
      <c r="C1093" s="190">
        <f t="shared" si="24"/>
        <v>0</v>
      </c>
      <c r="D1093" s="31">
        <f>+Enero!D1093+Febrero!D1093+'Marzo '!D1093+'Abril '!D1093+'Mayo '!D1093+Junio!D1093+Julio!D1093+Agosto!D1093+Septiembre!D1093+'Octubre '!D1093+Noviembre!D1093+'Diciembre '!D1093</f>
        <v>0</v>
      </c>
      <c r="E1093" s="31">
        <f>+Enero!E1093+Febrero!E1093+'Marzo '!E1093+'Abril '!E1093+'Mayo '!E1093+Junio!E1093+Julio!E1093+Agosto!E1093+Septiembre!E1093+'Octubre '!E1093+Noviembre!E1093+'Diciembre '!E1093</f>
        <v>0</v>
      </c>
      <c r="F1093" s="107">
        <f t="shared" si="25"/>
        <v>0</v>
      </c>
      <c r="G1093" s="108"/>
      <c r="H1093" s="31"/>
      <c r="I1093" s="109"/>
      <c r="J1093" s="108"/>
      <c r="K1093" s="110"/>
    </row>
    <row r="1094" spans="1:11" s="3" customFormat="1" ht="12.75" customHeight="1" x14ac:dyDescent="0.2">
      <c r="A1094" s="29" t="s">
        <v>2098</v>
      </c>
      <c r="B1094" s="30" t="s">
        <v>2099</v>
      </c>
      <c r="C1094" s="190">
        <f t="shared" si="24"/>
        <v>0</v>
      </c>
      <c r="D1094" s="31">
        <f>+Enero!D1094+Febrero!D1094+'Marzo '!D1094+'Abril '!D1094+'Mayo '!D1094+Junio!D1094+Julio!D1094+Agosto!D1094+Septiembre!D1094+'Octubre '!D1094+Noviembre!D1094+'Diciembre '!D1094</f>
        <v>0</v>
      </c>
      <c r="E1094" s="31">
        <f>+Enero!E1094+Febrero!E1094+'Marzo '!E1094+'Abril '!E1094+'Mayo '!E1094+Junio!E1094+Julio!E1094+Agosto!E1094+Septiembre!E1094+'Octubre '!E1094+Noviembre!E1094+'Diciembre '!E1094</f>
        <v>0</v>
      </c>
      <c r="F1094" s="107">
        <f t="shared" si="25"/>
        <v>0</v>
      </c>
      <c r="G1094" s="108"/>
      <c r="H1094" s="31"/>
      <c r="I1094" s="109"/>
      <c r="J1094" s="108"/>
      <c r="K1094" s="110"/>
    </row>
    <row r="1095" spans="1:11" s="3" customFormat="1" x14ac:dyDescent="0.2">
      <c r="A1095" s="29" t="s">
        <v>2100</v>
      </c>
      <c r="B1095" s="30" t="s">
        <v>2101</v>
      </c>
      <c r="C1095" s="190">
        <f t="shared" si="24"/>
        <v>0</v>
      </c>
      <c r="D1095" s="31">
        <f>+Enero!D1095+Febrero!D1095+'Marzo '!D1095+'Abril '!D1095+'Mayo '!D1095+Junio!D1095+Julio!D1095+Agosto!D1095+Septiembre!D1095+'Octubre '!D1095+Noviembre!D1095+'Diciembre '!D1095</f>
        <v>0</v>
      </c>
      <c r="E1095" s="31">
        <f>+Enero!E1095+Febrero!E1095+'Marzo '!E1095+'Abril '!E1095+'Mayo '!E1095+Junio!E1095+Julio!E1095+Agosto!E1095+Septiembre!E1095+'Octubre '!E1095+Noviembre!E1095+'Diciembre '!E1095</f>
        <v>0</v>
      </c>
      <c r="F1095" s="107">
        <f t="shared" si="25"/>
        <v>0</v>
      </c>
      <c r="G1095" s="108"/>
      <c r="H1095" s="31"/>
      <c r="I1095" s="109"/>
      <c r="J1095" s="108"/>
      <c r="K1095" s="110"/>
    </row>
    <row r="1096" spans="1:11" s="3" customFormat="1" x14ac:dyDescent="0.2">
      <c r="A1096" s="29" t="s">
        <v>2102</v>
      </c>
      <c r="B1096" s="36" t="s">
        <v>2103</v>
      </c>
      <c r="C1096" s="191">
        <f t="shared" si="24"/>
        <v>0</v>
      </c>
      <c r="D1096" s="31">
        <f>+Enero!D1096+Febrero!D1096+'Marzo '!D1096+'Abril '!D1096+'Mayo '!D1096+Junio!D1096+Julio!D1096+Agosto!D1096+Septiembre!D1096+'Octubre '!D1096+Noviembre!D1096+'Diciembre '!D1096</f>
        <v>0</v>
      </c>
      <c r="E1096" s="31">
        <f>+Enero!E1096+Febrero!E1096+'Marzo '!E1096+'Abril '!E1096+'Mayo '!E1096+Junio!E1096+Julio!E1096+Agosto!E1096+Septiembre!E1096+'Octubre '!E1096+Noviembre!E1096+'Diciembre '!E1096</f>
        <v>0</v>
      </c>
      <c r="F1096" s="107">
        <f t="shared" si="25"/>
        <v>0</v>
      </c>
      <c r="G1096" s="108"/>
      <c r="H1096" s="31"/>
      <c r="I1096" s="109"/>
      <c r="J1096" s="108"/>
      <c r="K1096" s="110"/>
    </row>
    <row r="1097" spans="1:11" s="3" customFormat="1" x14ac:dyDescent="0.2">
      <c r="A1097" s="59"/>
      <c r="B1097" s="79" t="s">
        <v>2104</v>
      </c>
      <c r="C1097" s="199">
        <f t="shared" si="24"/>
        <v>0</v>
      </c>
      <c r="D1097" s="52">
        <f>+Enero!D1097+Febrero!D1097+'Marzo '!D1097+'Abril '!D1097+'Mayo '!D1097+Junio!D1097+Julio!D1097+Agosto!D1097+Septiembre!D1097+'Octubre '!D1097+Noviembre!D1097+'Diciembre '!D1097</f>
        <v>0</v>
      </c>
      <c r="E1097" s="52">
        <f>+Enero!E1097+Febrero!E1097+'Marzo '!E1097+'Abril '!E1097+'Mayo '!E1097+Junio!E1097+Julio!E1097+Agosto!E1097+Septiembre!E1097+'Octubre '!E1097+Noviembre!E1097+'Diciembre '!E1097</f>
        <v>0</v>
      </c>
      <c r="F1097" s="115"/>
      <c r="G1097" s="115"/>
      <c r="H1097" s="52"/>
      <c r="I1097" s="116"/>
      <c r="J1097" s="115"/>
      <c r="K1097" s="85"/>
    </row>
    <row r="1098" spans="1:11" s="3" customFormat="1" x14ac:dyDescent="0.2">
      <c r="A1098" s="59"/>
      <c r="B1098" s="71" t="s">
        <v>2105</v>
      </c>
      <c r="C1098" s="202">
        <f t="shared" si="24"/>
        <v>0</v>
      </c>
      <c r="D1098" s="52">
        <f>+Enero!D1098+Febrero!D1098+'Marzo '!D1098+'Abril '!D1098+'Mayo '!D1098+Junio!D1098+Julio!D1098+Agosto!D1098+Septiembre!D1098+'Octubre '!D1098+Noviembre!D1098+'Diciembre '!D1098</f>
        <v>0</v>
      </c>
      <c r="E1098" s="52">
        <f>+Enero!E1098+Febrero!E1098+'Marzo '!E1098+'Abril '!E1098+'Mayo '!E1098+Junio!E1098+Julio!E1098+Agosto!E1098+Septiembre!E1098+'Octubre '!E1098+Noviembre!E1098+'Diciembre '!E1098</f>
        <v>0</v>
      </c>
      <c r="F1098" s="115">
        <f t="shared" ref="F1098:K1098" si="26">SUM(F1099:F1164)</f>
        <v>0</v>
      </c>
      <c r="G1098" s="115">
        <f t="shared" si="26"/>
        <v>0</v>
      </c>
      <c r="H1098" s="52">
        <f t="shared" si="26"/>
        <v>0</v>
      </c>
      <c r="I1098" s="116">
        <f t="shared" si="26"/>
        <v>0</v>
      </c>
      <c r="J1098" s="115">
        <f t="shared" si="26"/>
        <v>0</v>
      </c>
      <c r="K1098" s="85">
        <f t="shared" si="26"/>
        <v>0</v>
      </c>
    </row>
    <row r="1099" spans="1:11" s="3" customFormat="1" ht="23.25" x14ac:dyDescent="0.2">
      <c r="A1099" s="29" t="s">
        <v>2106</v>
      </c>
      <c r="B1099" s="86" t="s">
        <v>2107</v>
      </c>
      <c r="C1099" s="190">
        <f t="shared" si="24"/>
        <v>0</v>
      </c>
      <c r="D1099" s="31">
        <f>+Enero!D1099+Febrero!D1099+'Marzo '!D1099+'Abril '!D1099+'Mayo '!D1099+Junio!D1099+Julio!D1099+Agosto!D1099+Septiembre!D1099+'Octubre '!D1099+Noviembre!D1099+'Diciembre '!D1099</f>
        <v>0</v>
      </c>
      <c r="E1099" s="31">
        <f>+Enero!E1099+Febrero!E1099+'Marzo '!E1099+'Abril '!E1099+'Mayo '!E1099+Junio!E1099+Julio!E1099+Agosto!E1099+Septiembre!E1099+'Octubre '!E1099+Noviembre!E1099+'Diciembre '!E1099</f>
        <v>0</v>
      </c>
      <c r="F1099" s="107">
        <f t="shared" si="25"/>
        <v>0</v>
      </c>
      <c r="G1099" s="108"/>
      <c r="H1099" s="31"/>
      <c r="I1099" s="109"/>
      <c r="J1099" s="108"/>
      <c r="K1099" s="110"/>
    </row>
    <row r="1100" spans="1:11" s="3" customFormat="1" x14ac:dyDescent="0.2">
      <c r="A1100" s="29" t="s">
        <v>2108</v>
      </c>
      <c r="B1100" s="86" t="s">
        <v>2109</v>
      </c>
      <c r="C1100" s="190">
        <f t="shared" si="24"/>
        <v>0</v>
      </c>
      <c r="D1100" s="31">
        <f>+Enero!D1100+Febrero!D1100+'Marzo '!D1100+'Abril '!D1100+'Mayo '!D1100+Junio!D1100+Julio!D1100+Agosto!D1100+Septiembre!D1100+'Octubre '!D1100+Noviembre!D1100+'Diciembre '!D1100</f>
        <v>0</v>
      </c>
      <c r="E1100" s="31">
        <f>+Enero!E1100+Febrero!E1100+'Marzo '!E1100+'Abril '!E1100+'Mayo '!E1100+Junio!E1100+Julio!E1100+Agosto!E1100+Septiembre!E1100+'Octubre '!E1100+Noviembre!E1100+'Diciembre '!E1100</f>
        <v>0</v>
      </c>
      <c r="F1100" s="107">
        <f t="shared" si="25"/>
        <v>0</v>
      </c>
      <c r="G1100" s="108"/>
      <c r="H1100" s="31"/>
      <c r="I1100" s="109"/>
      <c r="J1100" s="108"/>
      <c r="K1100" s="110"/>
    </row>
    <row r="1101" spans="1:11" s="3" customFormat="1" x14ac:dyDescent="0.2">
      <c r="A1101" s="29" t="s">
        <v>2110</v>
      </c>
      <c r="B1101" s="86" t="s">
        <v>2111</v>
      </c>
      <c r="C1101" s="190">
        <f t="shared" si="24"/>
        <v>0</v>
      </c>
      <c r="D1101" s="31">
        <f>+Enero!D1101+Febrero!D1101+'Marzo '!D1101+'Abril '!D1101+'Mayo '!D1101+Junio!D1101+Julio!D1101+Agosto!D1101+Septiembre!D1101+'Octubre '!D1101+Noviembre!D1101+'Diciembre '!D1101</f>
        <v>0</v>
      </c>
      <c r="E1101" s="31">
        <f>+Enero!E1101+Febrero!E1101+'Marzo '!E1101+'Abril '!E1101+'Mayo '!E1101+Junio!E1101+Julio!E1101+Agosto!E1101+Septiembre!E1101+'Octubre '!E1101+Noviembre!E1101+'Diciembre '!E1101</f>
        <v>0</v>
      </c>
      <c r="F1101" s="107">
        <f t="shared" si="25"/>
        <v>0</v>
      </c>
      <c r="G1101" s="108"/>
      <c r="H1101" s="31"/>
      <c r="I1101" s="109"/>
      <c r="J1101" s="108"/>
      <c r="K1101" s="110"/>
    </row>
    <row r="1102" spans="1:11" s="3" customFormat="1" x14ac:dyDescent="0.2">
      <c r="A1102" s="29" t="s">
        <v>2112</v>
      </c>
      <c r="B1102" s="86" t="s">
        <v>2113</v>
      </c>
      <c r="C1102" s="190">
        <f t="shared" ref="C1102:C1165" si="27">+D1102+E1102</f>
        <v>0</v>
      </c>
      <c r="D1102" s="31">
        <f>+Enero!D1102+Febrero!D1102+'Marzo '!D1102+'Abril '!D1102+'Mayo '!D1102+Junio!D1102+Julio!D1102+Agosto!D1102+Septiembre!D1102+'Octubre '!D1102+Noviembre!D1102+'Diciembre '!D1102</f>
        <v>0</v>
      </c>
      <c r="E1102" s="31">
        <f>+Enero!E1102+Febrero!E1102+'Marzo '!E1102+'Abril '!E1102+'Mayo '!E1102+Junio!E1102+Julio!E1102+Agosto!E1102+Septiembre!E1102+'Octubre '!E1102+Noviembre!E1102+'Diciembre '!E1102</f>
        <v>0</v>
      </c>
      <c r="F1102" s="107">
        <f t="shared" si="25"/>
        <v>0</v>
      </c>
      <c r="G1102" s="108"/>
      <c r="H1102" s="31"/>
      <c r="I1102" s="109"/>
      <c r="J1102" s="108"/>
      <c r="K1102" s="110"/>
    </row>
    <row r="1103" spans="1:11" s="3" customFormat="1" x14ac:dyDescent="0.2">
      <c r="A1103" s="29" t="s">
        <v>2114</v>
      </c>
      <c r="B1103" s="86" t="s">
        <v>2115</v>
      </c>
      <c r="C1103" s="190">
        <f t="shared" si="27"/>
        <v>0</v>
      </c>
      <c r="D1103" s="31">
        <f>+Enero!D1103+Febrero!D1103+'Marzo '!D1103+'Abril '!D1103+'Mayo '!D1103+Junio!D1103+Julio!D1103+Agosto!D1103+Septiembre!D1103+'Octubre '!D1103+Noviembre!D1103+'Diciembre '!D1103</f>
        <v>0</v>
      </c>
      <c r="E1103" s="31">
        <f>+Enero!E1103+Febrero!E1103+'Marzo '!E1103+'Abril '!E1103+'Mayo '!E1103+Junio!E1103+Julio!E1103+Agosto!E1103+Septiembre!E1103+'Octubre '!E1103+Noviembre!E1103+'Diciembre '!E1103</f>
        <v>0</v>
      </c>
      <c r="F1103" s="107">
        <f t="shared" si="25"/>
        <v>0</v>
      </c>
      <c r="G1103" s="108"/>
      <c r="H1103" s="31"/>
      <c r="I1103" s="109"/>
      <c r="J1103" s="108"/>
      <c r="K1103" s="110"/>
    </row>
    <row r="1104" spans="1:11" s="3" customFormat="1" x14ac:dyDescent="0.2">
      <c r="A1104" s="29" t="s">
        <v>2116</v>
      </c>
      <c r="B1104" s="86" t="s">
        <v>2117</v>
      </c>
      <c r="C1104" s="190">
        <f t="shared" si="27"/>
        <v>0</v>
      </c>
      <c r="D1104" s="31">
        <f>+Enero!D1104+Febrero!D1104+'Marzo '!D1104+'Abril '!D1104+'Mayo '!D1104+Junio!D1104+Julio!D1104+Agosto!D1104+Septiembre!D1104+'Octubre '!D1104+Noviembre!D1104+'Diciembre '!D1104</f>
        <v>0</v>
      </c>
      <c r="E1104" s="31">
        <f>+Enero!E1104+Febrero!E1104+'Marzo '!E1104+'Abril '!E1104+'Mayo '!E1104+Junio!E1104+Julio!E1104+Agosto!E1104+Septiembre!E1104+'Octubre '!E1104+Noviembre!E1104+'Diciembre '!E1104</f>
        <v>0</v>
      </c>
      <c r="F1104" s="107">
        <f t="shared" si="25"/>
        <v>0</v>
      </c>
      <c r="G1104" s="108"/>
      <c r="H1104" s="31"/>
      <c r="I1104" s="109"/>
      <c r="J1104" s="108"/>
      <c r="K1104" s="110"/>
    </row>
    <row r="1105" spans="1:11" s="3" customFormat="1" x14ac:dyDescent="0.2">
      <c r="A1105" s="29" t="s">
        <v>2118</v>
      </c>
      <c r="B1105" s="86" t="s">
        <v>2119</v>
      </c>
      <c r="C1105" s="190">
        <f t="shared" si="27"/>
        <v>0</v>
      </c>
      <c r="D1105" s="31">
        <f>+Enero!D1105+Febrero!D1105+'Marzo '!D1105+'Abril '!D1105+'Mayo '!D1105+Junio!D1105+Julio!D1105+Agosto!D1105+Septiembre!D1105+'Octubre '!D1105+Noviembre!D1105+'Diciembre '!D1105</f>
        <v>0</v>
      </c>
      <c r="E1105" s="31">
        <f>+Enero!E1105+Febrero!E1105+'Marzo '!E1105+'Abril '!E1105+'Mayo '!E1105+Junio!E1105+Julio!E1105+Agosto!E1105+Septiembre!E1105+'Octubre '!E1105+Noviembre!E1105+'Diciembre '!E1105</f>
        <v>0</v>
      </c>
      <c r="F1105" s="107">
        <f t="shared" si="25"/>
        <v>0</v>
      </c>
      <c r="G1105" s="108"/>
      <c r="H1105" s="31"/>
      <c r="I1105" s="109"/>
      <c r="J1105" s="108"/>
      <c r="K1105" s="110"/>
    </row>
    <row r="1106" spans="1:11" s="3" customFormat="1" x14ac:dyDescent="0.2">
      <c r="A1106" s="29" t="s">
        <v>2120</v>
      </c>
      <c r="B1106" s="86" t="s">
        <v>2121</v>
      </c>
      <c r="C1106" s="190">
        <f t="shared" si="27"/>
        <v>0</v>
      </c>
      <c r="D1106" s="31">
        <f>+Enero!D1106+Febrero!D1106+'Marzo '!D1106+'Abril '!D1106+'Mayo '!D1106+Junio!D1106+Julio!D1106+Agosto!D1106+Septiembre!D1106+'Octubre '!D1106+Noviembre!D1106+'Diciembre '!D1106</f>
        <v>0</v>
      </c>
      <c r="E1106" s="31">
        <f>+Enero!E1106+Febrero!E1106+'Marzo '!E1106+'Abril '!E1106+'Mayo '!E1106+Junio!E1106+Julio!E1106+Agosto!E1106+Septiembre!E1106+'Octubre '!E1106+Noviembre!E1106+'Diciembre '!E1106</f>
        <v>0</v>
      </c>
      <c r="F1106" s="107">
        <f t="shared" si="25"/>
        <v>0</v>
      </c>
      <c r="G1106" s="108"/>
      <c r="H1106" s="31"/>
      <c r="I1106" s="109"/>
      <c r="J1106" s="108"/>
      <c r="K1106" s="110"/>
    </row>
    <row r="1107" spans="1:11" s="3" customFormat="1" x14ac:dyDescent="0.2">
      <c r="A1107" s="29" t="s">
        <v>2122</v>
      </c>
      <c r="B1107" s="86" t="s">
        <v>2123</v>
      </c>
      <c r="C1107" s="190">
        <f t="shared" si="27"/>
        <v>0</v>
      </c>
      <c r="D1107" s="31">
        <f>+Enero!D1107+Febrero!D1107+'Marzo '!D1107+'Abril '!D1107+'Mayo '!D1107+Junio!D1107+Julio!D1107+Agosto!D1107+Septiembre!D1107+'Octubre '!D1107+Noviembre!D1107+'Diciembre '!D1107</f>
        <v>0</v>
      </c>
      <c r="E1107" s="31">
        <f>+Enero!E1107+Febrero!E1107+'Marzo '!E1107+'Abril '!E1107+'Mayo '!E1107+Junio!E1107+Julio!E1107+Agosto!E1107+Septiembre!E1107+'Octubre '!E1107+Noviembre!E1107+'Diciembre '!E1107</f>
        <v>0</v>
      </c>
      <c r="F1107" s="107">
        <f t="shared" si="25"/>
        <v>0</v>
      </c>
      <c r="G1107" s="108"/>
      <c r="H1107" s="31"/>
      <c r="I1107" s="109"/>
      <c r="J1107" s="108"/>
      <c r="K1107" s="110"/>
    </row>
    <row r="1108" spans="1:11" s="3" customFormat="1" x14ac:dyDescent="0.2">
      <c r="A1108" s="29" t="s">
        <v>2124</v>
      </c>
      <c r="B1108" s="86" t="s">
        <v>2125</v>
      </c>
      <c r="C1108" s="190">
        <f t="shared" si="27"/>
        <v>0</v>
      </c>
      <c r="D1108" s="31">
        <f>+Enero!D1108+Febrero!D1108+'Marzo '!D1108+'Abril '!D1108+'Mayo '!D1108+Junio!D1108+Julio!D1108+Agosto!D1108+Septiembre!D1108+'Octubre '!D1108+Noviembre!D1108+'Diciembre '!D1108</f>
        <v>0</v>
      </c>
      <c r="E1108" s="31">
        <f>+Enero!E1108+Febrero!E1108+'Marzo '!E1108+'Abril '!E1108+'Mayo '!E1108+Junio!E1108+Julio!E1108+Agosto!E1108+Septiembre!E1108+'Octubre '!E1108+Noviembre!E1108+'Diciembre '!E1108</f>
        <v>0</v>
      </c>
      <c r="F1108" s="107">
        <f t="shared" si="25"/>
        <v>0</v>
      </c>
      <c r="G1108" s="108"/>
      <c r="H1108" s="31"/>
      <c r="I1108" s="109"/>
      <c r="J1108" s="108"/>
      <c r="K1108" s="110"/>
    </row>
    <row r="1109" spans="1:11" s="3" customFormat="1" x14ac:dyDescent="0.2">
      <c r="A1109" s="29" t="s">
        <v>2126</v>
      </c>
      <c r="B1109" s="86" t="s">
        <v>2127</v>
      </c>
      <c r="C1109" s="190">
        <f t="shared" si="27"/>
        <v>0</v>
      </c>
      <c r="D1109" s="31">
        <f>+Enero!D1109+Febrero!D1109+'Marzo '!D1109+'Abril '!D1109+'Mayo '!D1109+Junio!D1109+Julio!D1109+Agosto!D1109+Septiembre!D1109+'Octubre '!D1109+Noviembre!D1109+'Diciembre '!D1109</f>
        <v>0</v>
      </c>
      <c r="E1109" s="31">
        <f>+Enero!E1109+Febrero!E1109+'Marzo '!E1109+'Abril '!E1109+'Mayo '!E1109+Junio!E1109+Julio!E1109+Agosto!E1109+Septiembre!E1109+'Octubre '!E1109+Noviembre!E1109+'Diciembre '!E1109</f>
        <v>0</v>
      </c>
      <c r="F1109" s="107">
        <f t="shared" si="25"/>
        <v>0</v>
      </c>
      <c r="G1109" s="108"/>
      <c r="H1109" s="31"/>
      <c r="I1109" s="109"/>
      <c r="J1109" s="108"/>
      <c r="K1109" s="110"/>
    </row>
    <row r="1110" spans="1:11" s="3" customFormat="1" x14ac:dyDescent="0.2">
      <c r="A1110" s="29" t="s">
        <v>2128</v>
      </c>
      <c r="B1110" s="86" t="s">
        <v>2129</v>
      </c>
      <c r="C1110" s="190">
        <f t="shared" si="27"/>
        <v>0</v>
      </c>
      <c r="D1110" s="31">
        <f>+Enero!D1110+Febrero!D1110+'Marzo '!D1110+'Abril '!D1110+'Mayo '!D1110+Junio!D1110+Julio!D1110+Agosto!D1110+Septiembre!D1110+'Octubre '!D1110+Noviembre!D1110+'Diciembre '!D1110</f>
        <v>0</v>
      </c>
      <c r="E1110" s="31">
        <f>+Enero!E1110+Febrero!E1110+'Marzo '!E1110+'Abril '!E1110+'Mayo '!E1110+Junio!E1110+Julio!E1110+Agosto!E1110+Septiembre!E1110+'Octubre '!E1110+Noviembre!E1110+'Diciembre '!E1110</f>
        <v>0</v>
      </c>
      <c r="F1110" s="107">
        <f t="shared" si="25"/>
        <v>0</v>
      </c>
      <c r="G1110" s="108"/>
      <c r="H1110" s="31"/>
      <c r="I1110" s="109"/>
      <c r="J1110" s="108"/>
      <c r="K1110" s="110"/>
    </row>
    <row r="1111" spans="1:11" s="3" customFormat="1" x14ac:dyDescent="0.2">
      <c r="A1111" s="29" t="s">
        <v>2130</v>
      </c>
      <c r="B1111" s="86" t="s">
        <v>2131</v>
      </c>
      <c r="C1111" s="190">
        <f t="shared" si="27"/>
        <v>0</v>
      </c>
      <c r="D1111" s="31">
        <f>+Enero!D1111+Febrero!D1111+'Marzo '!D1111+'Abril '!D1111+'Mayo '!D1111+Junio!D1111+Julio!D1111+Agosto!D1111+Septiembre!D1111+'Octubre '!D1111+Noviembre!D1111+'Diciembre '!D1111</f>
        <v>0</v>
      </c>
      <c r="E1111" s="31">
        <f>+Enero!E1111+Febrero!E1111+'Marzo '!E1111+'Abril '!E1111+'Mayo '!E1111+Junio!E1111+Julio!E1111+Agosto!E1111+Septiembre!E1111+'Octubre '!E1111+Noviembre!E1111+'Diciembre '!E1111</f>
        <v>0</v>
      </c>
      <c r="F1111" s="107">
        <f t="shared" si="25"/>
        <v>0</v>
      </c>
      <c r="G1111" s="108"/>
      <c r="H1111" s="31"/>
      <c r="I1111" s="109"/>
      <c r="J1111" s="108"/>
      <c r="K1111" s="110"/>
    </row>
    <row r="1112" spans="1:11" s="3" customFormat="1" x14ac:dyDescent="0.2">
      <c r="A1112" s="29" t="s">
        <v>2132</v>
      </c>
      <c r="B1112" s="86" t="s">
        <v>2133</v>
      </c>
      <c r="C1112" s="190">
        <f t="shared" si="27"/>
        <v>0</v>
      </c>
      <c r="D1112" s="31">
        <f>+Enero!D1112+Febrero!D1112+'Marzo '!D1112+'Abril '!D1112+'Mayo '!D1112+Junio!D1112+Julio!D1112+Agosto!D1112+Septiembre!D1112+'Octubre '!D1112+Noviembre!D1112+'Diciembre '!D1112</f>
        <v>0</v>
      </c>
      <c r="E1112" s="31">
        <f>+Enero!E1112+Febrero!E1112+'Marzo '!E1112+'Abril '!E1112+'Mayo '!E1112+Junio!E1112+Julio!E1112+Agosto!E1112+Septiembre!E1112+'Octubre '!E1112+Noviembre!E1112+'Diciembre '!E1112</f>
        <v>0</v>
      </c>
      <c r="F1112" s="107">
        <f t="shared" si="25"/>
        <v>0</v>
      </c>
      <c r="G1112" s="108"/>
      <c r="H1112" s="31"/>
      <c r="I1112" s="109"/>
      <c r="J1112" s="108"/>
      <c r="K1112" s="110"/>
    </row>
    <row r="1113" spans="1:11" s="3" customFormat="1" x14ac:dyDescent="0.2">
      <c r="A1113" s="29" t="s">
        <v>2134</v>
      </c>
      <c r="B1113" s="86" t="s">
        <v>2135</v>
      </c>
      <c r="C1113" s="190">
        <f t="shared" si="27"/>
        <v>0</v>
      </c>
      <c r="D1113" s="31">
        <f>+Enero!D1113+Febrero!D1113+'Marzo '!D1113+'Abril '!D1113+'Mayo '!D1113+Junio!D1113+Julio!D1113+Agosto!D1113+Septiembre!D1113+'Octubre '!D1113+Noviembre!D1113+'Diciembre '!D1113</f>
        <v>0</v>
      </c>
      <c r="E1113" s="31">
        <f>+Enero!E1113+Febrero!E1113+'Marzo '!E1113+'Abril '!E1113+'Mayo '!E1113+Junio!E1113+Julio!E1113+Agosto!E1113+Septiembre!E1113+'Octubre '!E1113+Noviembre!E1113+'Diciembre '!E1113</f>
        <v>0</v>
      </c>
      <c r="F1113" s="107">
        <f t="shared" si="25"/>
        <v>0</v>
      </c>
      <c r="G1113" s="108"/>
      <c r="H1113" s="31"/>
      <c r="I1113" s="109"/>
      <c r="J1113" s="108"/>
      <c r="K1113" s="110"/>
    </row>
    <row r="1114" spans="1:11" s="3" customFormat="1" x14ac:dyDescent="0.2">
      <c r="A1114" s="29" t="s">
        <v>2136</v>
      </c>
      <c r="B1114" s="121" t="s">
        <v>2137</v>
      </c>
      <c r="C1114" s="210">
        <f t="shared" si="27"/>
        <v>0</v>
      </c>
      <c r="D1114" s="31">
        <f>+Enero!D1114+Febrero!D1114+'Marzo '!D1114+'Abril '!D1114+'Mayo '!D1114+Junio!D1114+Julio!D1114+Agosto!D1114+Septiembre!D1114+'Octubre '!D1114+Noviembre!D1114+'Diciembre '!D1114</f>
        <v>0</v>
      </c>
      <c r="E1114" s="31">
        <f>+Enero!E1114+Febrero!E1114+'Marzo '!E1114+'Abril '!E1114+'Mayo '!E1114+Junio!E1114+Julio!E1114+Agosto!E1114+Septiembre!E1114+'Octubre '!E1114+Noviembre!E1114+'Diciembre '!E1114</f>
        <v>0</v>
      </c>
      <c r="F1114" s="107">
        <f t="shared" si="25"/>
        <v>0</v>
      </c>
      <c r="G1114" s="108"/>
      <c r="H1114" s="31"/>
      <c r="I1114" s="109"/>
      <c r="J1114" s="108"/>
      <c r="K1114" s="110"/>
    </row>
    <row r="1115" spans="1:11" s="3" customFormat="1" ht="18.75" customHeight="1" x14ac:dyDescent="0.2">
      <c r="A1115" s="29" t="s">
        <v>2138</v>
      </c>
      <c r="B1115" s="121" t="s">
        <v>2139</v>
      </c>
      <c r="C1115" s="210">
        <f t="shared" si="27"/>
        <v>0</v>
      </c>
      <c r="D1115" s="31">
        <f>+Enero!D1115+Febrero!D1115+'Marzo '!D1115+'Abril '!D1115+'Mayo '!D1115+Junio!D1115+Julio!D1115+Agosto!D1115+Septiembre!D1115+'Octubre '!D1115+Noviembre!D1115+'Diciembre '!D1115</f>
        <v>0</v>
      </c>
      <c r="E1115" s="31">
        <f>+Enero!E1115+Febrero!E1115+'Marzo '!E1115+'Abril '!E1115+'Mayo '!E1115+Junio!E1115+Julio!E1115+Agosto!E1115+Septiembre!E1115+'Octubre '!E1115+Noviembre!E1115+'Diciembre '!E1115</f>
        <v>0</v>
      </c>
      <c r="F1115" s="107">
        <f t="shared" si="25"/>
        <v>0</v>
      </c>
      <c r="G1115" s="108"/>
      <c r="H1115" s="31"/>
      <c r="I1115" s="109"/>
      <c r="J1115" s="108"/>
      <c r="K1115" s="110"/>
    </row>
    <row r="1116" spans="1:11" s="3" customFormat="1" x14ac:dyDescent="0.2">
      <c r="A1116" s="29" t="s">
        <v>2140</v>
      </c>
      <c r="B1116" s="86" t="s">
        <v>2141</v>
      </c>
      <c r="C1116" s="190">
        <f t="shared" si="27"/>
        <v>0</v>
      </c>
      <c r="D1116" s="31">
        <f>+Enero!D1116+Febrero!D1116+'Marzo '!D1116+'Abril '!D1116+'Mayo '!D1116+Junio!D1116+Julio!D1116+Agosto!D1116+Septiembre!D1116+'Octubre '!D1116+Noviembre!D1116+'Diciembre '!D1116</f>
        <v>0</v>
      </c>
      <c r="E1116" s="31">
        <f>+Enero!E1116+Febrero!E1116+'Marzo '!E1116+'Abril '!E1116+'Mayo '!E1116+Junio!E1116+Julio!E1116+Agosto!E1116+Septiembre!E1116+'Octubre '!E1116+Noviembre!E1116+'Diciembre '!E1116</f>
        <v>0</v>
      </c>
      <c r="F1116" s="107">
        <f t="shared" si="25"/>
        <v>0</v>
      </c>
      <c r="G1116" s="108"/>
      <c r="H1116" s="31"/>
      <c r="I1116" s="109"/>
      <c r="J1116" s="108"/>
      <c r="K1116" s="110"/>
    </row>
    <row r="1117" spans="1:11" s="3" customFormat="1" x14ac:dyDescent="0.2">
      <c r="A1117" s="29" t="s">
        <v>2142</v>
      </c>
      <c r="B1117" s="86" t="s">
        <v>2143</v>
      </c>
      <c r="C1117" s="190">
        <f t="shared" si="27"/>
        <v>0</v>
      </c>
      <c r="D1117" s="31">
        <f>+Enero!D1117+Febrero!D1117+'Marzo '!D1117+'Abril '!D1117+'Mayo '!D1117+Junio!D1117+Julio!D1117+Agosto!D1117+Septiembre!D1117+'Octubre '!D1117+Noviembre!D1117+'Diciembre '!D1117</f>
        <v>0</v>
      </c>
      <c r="E1117" s="31">
        <f>+Enero!E1117+Febrero!E1117+'Marzo '!E1117+'Abril '!E1117+'Mayo '!E1117+Junio!E1117+Julio!E1117+Agosto!E1117+Septiembre!E1117+'Octubre '!E1117+Noviembre!E1117+'Diciembre '!E1117</f>
        <v>0</v>
      </c>
      <c r="F1117" s="107">
        <f t="shared" si="25"/>
        <v>0</v>
      </c>
      <c r="G1117" s="108"/>
      <c r="H1117" s="31"/>
      <c r="I1117" s="109"/>
      <c r="J1117" s="108"/>
      <c r="K1117" s="110"/>
    </row>
    <row r="1118" spans="1:11" s="3" customFormat="1" x14ac:dyDescent="0.2">
      <c r="A1118" s="29" t="s">
        <v>2144</v>
      </c>
      <c r="B1118" s="86" t="s">
        <v>2145</v>
      </c>
      <c r="C1118" s="190">
        <f t="shared" si="27"/>
        <v>0</v>
      </c>
      <c r="D1118" s="31">
        <f>+Enero!D1118+Febrero!D1118+'Marzo '!D1118+'Abril '!D1118+'Mayo '!D1118+Junio!D1118+Julio!D1118+Agosto!D1118+Septiembre!D1118+'Octubre '!D1118+Noviembre!D1118+'Diciembre '!D1118</f>
        <v>0</v>
      </c>
      <c r="E1118" s="31">
        <f>+Enero!E1118+Febrero!E1118+'Marzo '!E1118+'Abril '!E1118+'Mayo '!E1118+Junio!E1118+Julio!E1118+Agosto!E1118+Septiembre!E1118+'Octubre '!E1118+Noviembre!E1118+'Diciembre '!E1118</f>
        <v>0</v>
      </c>
      <c r="F1118" s="107">
        <f t="shared" si="25"/>
        <v>0</v>
      </c>
      <c r="G1118" s="108"/>
      <c r="H1118" s="31"/>
      <c r="I1118" s="109"/>
      <c r="J1118" s="108"/>
      <c r="K1118" s="110"/>
    </row>
    <row r="1119" spans="1:11" s="3" customFormat="1" x14ac:dyDescent="0.2">
      <c r="A1119" s="29" t="s">
        <v>2146</v>
      </c>
      <c r="B1119" s="86" t="s">
        <v>2147</v>
      </c>
      <c r="C1119" s="190">
        <f t="shared" si="27"/>
        <v>0</v>
      </c>
      <c r="D1119" s="31">
        <f>+Enero!D1119+Febrero!D1119+'Marzo '!D1119+'Abril '!D1119+'Mayo '!D1119+Junio!D1119+Julio!D1119+Agosto!D1119+Septiembre!D1119+'Octubre '!D1119+Noviembre!D1119+'Diciembre '!D1119</f>
        <v>0</v>
      </c>
      <c r="E1119" s="31">
        <f>+Enero!E1119+Febrero!E1119+'Marzo '!E1119+'Abril '!E1119+'Mayo '!E1119+Junio!E1119+Julio!E1119+Agosto!E1119+Septiembre!E1119+'Octubre '!E1119+Noviembre!E1119+'Diciembre '!E1119</f>
        <v>0</v>
      </c>
      <c r="F1119" s="107">
        <f t="shared" si="25"/>
        <v>0</v>
      </c>
      <c r="G1119" s="108"/>
      <c r="H1119" s="31"/>
      <c r="I1119" s="109"/>
      <c r="J1119" s="108"/>
      <c r="K1119" s="110"/>
    </row>
    <row r="1120" spans="1:11" s="3" customFormat="1" x14ac:dyDescent="0.2">
      <c r="A1120" s="29" t="s">
        <v>2148</v>
      </c>
      <c r="B1120" s="86" t="s">
        <v>2149</v>
      </c>
      <c r="C1120" s="190">
        <f t="shared" si="27"/>
        <v>0</v>
      </c>
      <c r="D1120" s="31">
        <f>+Enero!D1120+Febrero!D1120+'Marzo '!D1120+'Abril '!D1120+'Mayo '!D1120+Junio!D1120+Julio!D1120+Agosto!D1120+Septiembre!D1120+'Octubre '!D1120+Noviembre!D1120+'Diciembre '!D1120</f>
        <v>0</v>
      </c>
      <c r="E1120" s="31">
        <f>+Enero!E1120+Febrero!E1120+'Marzo '!E1120+'Abril '!E1120+'Mayo '!E1120+Junio!E1120+Julio!E1120+Agosto!E1120+Septiembre!E1120+'Octubre '!E1120+Noviembre!E1120+'Diciembre '!E1120</f>
        <v>0</v>
      </c>
      <c r="F1120" s="107">
        <f t="shared" si="25"/>
        <v>0</v>
      </c>
      <c r="G1120" s="108"/>
      <c r="H1120" s="31"/>
      <c r="I1120" s="109"/>
      <c r="J1120" s="108"/>
      <c r="K1120" s="110"/>
    </row>
    <row r="1121" spans="1:11" s="3" customFormat="1" x14ac:dyDescent="0.2">
      <c r="A1121" s="29" t="s">
        <v>2150</v>
      </c>
      <c r="B1121" s="86" t="s">
        <v>2151</v>
      </c>
      <c r="C1121" s="190">
        <f t="shared" si="27"/>
        <v>0</v>
      </c>
      <c r="D1121" s="31">
        <f>+Enero!D1121+Febrero!D1121+'Marzo '!D1121+'Abril '!D1121+'Mayo '!D1121+Junio!D1121+Julio!D1121+Agosto!D1121+Septiembre!D1121+'Octubre '!D1121+Noviembre!D1121+'Diciembre '!D1121</f>
        <v>0</v>
      </c>
      <c r="E1121" s="31">
        <f>+Enero!E1121+Febrero!E1121+'Marzo '!E1121+'Abril '!E1121+'Mayo '!E1121+Junio!E1121+Julio!E1121+Agosto!E1121+Septiembre!E1121+'Octubre '!E1121+Noviembre!E1121+'Diciembre '!E1121</f>
        <v>0</v>
      </c>
      <c r="F1121" s="107">
        <f t="shared" si="25"/>
        <v>0</v>
      </c>
      <c r="G1121" s="108"/>
      <c r="H1121" s="31"/>
      <c r="I1121" s="109"/>
      <c r="J1121" s="108"/>
      <c r="K1121" s="110"/>
    </row>
    <row r="1122" spans="1:11" s="3" customFormat="1" x14ac:dyDescent="0.2">
      <c r="A1122" s="29" t="s">
        <v>2152</v>
      </c>
      <c r="B1122" s="86" t="s">
        <v>2153</v>
      </c>
      <c r="C1122" s="190">
        <f t="shared" si="27"/>
        <v>0</v>
      </c>
      <c r="D1122" s="31">
        <f>+Enero!D1122+Febrero!D1122+'Marzo '!D1122+'Abril '!D1122+'Mayo '!D1122+Junio!D1122+Julio!D1122+Agosto!D1122+Septiembre!D1122+'Octubre '!D1122+Noviembre!D1122+'Diciembre '!D1122</f>
        <v>0</v>
      </c>
      <c r="E1122" s="31">
        <f>+Enero!E1122+Febrero!E1122+'Marzo '!E1122+'Abril '!E1122+'Mayo '!E1122+Junio!E1122+Julio!E1122+Agosto!E1122+Septiembre!E1122+'Octubre '!E1122+Noviembre!E1122+'Diciembre '!E1122</f>
        <v>0</v>
      </c>
      <c r="F1122" s="107">
        <f t="shared" si="25"/>
        <v>0</v>
      </c>
      <c r="G1122" s="108"/>
      <c r="H1122" s="31"/>
      <c r="I1122" s="109"/>
      <c r="J1122" s="108"/>
      <c r="K1122" s="110"/>
    </row>
    <row r="1123" spans="1:11" s="3" customFormat="1" x14ac:dyDescent="0.2">
      <c r="A1123" s="29" t="s">
        <v>2154</v>
      </c>
      <c r="B1123" s="86" t="s">
        <v>2155</v>
      </c>
      <c r="C1123" s="190">
        <f t="shared" si="27"/>
        <v>0</v>
      </c>
      <c r="D1123" s="31">
        <f>+Enero!D1123+Febrero!D1123+'Marzo '!D1123+'Abril '!D1123+'Mayo '!D1123+Junio!D1123+Julio!D1123+Agosto!D1123+Septiembre!D1123+'Octubre '!D1123+Noviembre!D1123+'Diciembre '!D1123</f>
        <v>0</v>
      </c>
      <c r="E1123" s="31">
        <f>+Enero!E1123+Febrero!E1123+'Marzo '!E1123+'Abril '!E1123+'Mayo '!E1123+Junio!E1123+Julio!E1123+Agosto!E1123+Septiembre!E1123+'Octubre '!E1123+Noviembre!E1123+'Diciembre '!E1123</f>
        <v>0</v>
      </c>
      <c r="F1123" s="107">
        <f t="shared" si="25"/>
        <v>0</v>
      </c>
      <c r="G1123" s="108"/>
      <c r="H1123" s="31"/>
      <c r="I1123" s="109"/>
      <c r="J1123" s="108"/>
      <c r="K1123" s="110"/>
    </row>
    <row r="1124" spans="1:11" s="3" customFormat="1" x14ac:dyDescent="0.2">
      <c r="A1124" s="29" t="s">
        <v>2156</v>
      </c>
      <c r="B1124" s="86" t="s">
        <v>2157</v>
      </c>
      <c r="C1124" s="190">
        <f t="shared" si="27"/>
        <v>0</v>
      </c>
      <c r="D1124" s="31">
        <f>+Enero!D1124+Febrero!D1124+'Marzo '!D1124+'Abril '!D1124+'Mayo '!D1124+Junio!D1124+Julio!D1124+Agosto!D1124+Septiembre!D1124+'Octubre '!D1124+Noviembre!D1124+'Diciembre '!D1124</f>
        <v>0</v>
      </c>
      <c r="E1124" s="31">
        <f>+Enero!E1124+Febrero!E1124+'Marzo '!E1124+'Abril '!E1124+'Mayo '!E1124+Junio!E1124+Julio!E1124+Agosto!E1124+Septiembre!E1124+'Octubre '!E1124+Noviembre!E1124+'Diciembre '!E1124</f>
        <v>0</v>
      </c>
      <c r="F1124" s="107">
        <f t="shared" si="25"/>
        <v>0</v>
      </c>
      <c r="G1124" s="108"/>
      <c r="H1124" s="31"/>
      <c r="I1124" s="109"/>
      <c r="J1124" s="108"/>
      <c r="K1124" s="110"/>
    </row>
    <row r="1125" spans="1:11" s="3" customFormat="1" x14ac:dyDescent="0.2">
      <c r="A1125" s="29" t="s">
        <v>2158</v>
      </c>
      <c r="B1125" s="86" t="s">
        <v>2159</v>
      </c>
      <c r="C1125" s="190">
        <f t="shared" si="27"/>
        <v>0</v>
      </c>
      <c r="D1125" s="31">
        <f>+Enero!D1125+Febrero!D1125+'Marzo '!D1125+'Abril '!D1125+'Mayo '!D1125+Junio!D1125+Julio!D1125+Agosto!D1125+Septiembre!D1125+'Octubre '!D1125+Noviembre!D1125+'Diciembre '!D1125</f>
        <v>0</v>
      </c>
      <c r="E1125" s="31">
        <f>+Enero!E1125+Febrero!E1125+'Marzo '!E1125+'Abril '!E1125+'Mayo '!E1125+Junio!E1125+Julio!E1125+Agosto!E1125+Septiembre!E1125+'Octubre '!E1125+Noviembre!E1125+'Diciembre '!E1125</f>
        <v>0</v>
      </c>
      <c r="F1125" s="107">
        <f t="shared" si="25"/>
        <v>0</v>
      </c>
      <c r="G1125" s="108"/>
      <c r="H1125" s="31"/>
      <c r="I1125" s="109"/>
      <c r="J1125" s="108"/>
      <c r="K1125" s="110"/>
    </row>
    <row r="1126" spans="1:11" s="3" customFormat="1" x14ac:dyDescent="0.2">
      <c r="A1126" s="29" t="s">
        <v>2160</v>
      </c>
      <c r="B1126" s="86" t="s">
        <v>2161</v>
      </c>
      <c r="C1126" s="190">
        <f t="shared" si="27"/>
        <v>0</v>
      </c>
      <c r="D1126" s="31">
        <f>+Enero!D1126+Febrero!D1126+'Marzo '!D1126+'Abril '!D1126+'Mayo '!D1126+Junio!D1126+Julio!D1126+Agosto!D1126+Septiembre!D1126+'Octubre '!D1126+Noviembre!D1126+'Diciembre '!D1126</f>
        <v>0</v>
      </c>
      <c r="E1126" s="31">
        <f>+Enero!E1126+Febrero!E1126+'Marzo '!E1126+'Abril '!E1126+'Mayo '!E1126+Junio!E1126+Julio!E1126+Agosto!E1126+Septiembre!E1126+'Octubre '!E1126+Noviembre!E1126+'Diciembre '!E1126</f>
        <v>0</v>
      </c>
      <c r="F1126" s="107">
        <f t="shared" si="25"/>
        <v>0</v>
      </c>
      <c r="G1126" s="108"/>
      <c r="H1126" s="31"/>
      <c r="I1126" s="109"/>
      <c r="J1126" s="108"/>
      <c r="K1126" s="110"/>
    </row>
    <row r="1127" spans="1:11" s="3" customFormat="1" x14ac:dyDescent="0.2">
      <c r="A1127" s="29" t="s">
        <v>2162</v>
      </c>
      <c r="B1127" s="86" t="s">
        <v>2163</v>
      </c>
      <c r="C1127" s="190">
        <f t="shared" si="27"/>
        <v>0</v>
      </c>
      <c r="D1127" s="31">
        <f>+Enero!D1127+Febrero!D1127+'Marzo '!D1127+'Abril '!D1127+'Mayo '!D1127+Junio!D1127+Julio!D1127+Agosto!D1127+Septiembre!D1127+'Octubre '!D1127+Noviembre!D1127+'Diciembre '!D1127</f>
        <v>0</v>
      </c>
      <c r="E1127" s="31">
        <f>+Enero!E1127+Febrero!E1127+'Marzo '!E1127+'Abril '!E1127+'Mayo '!E1127+Junio!E1127+Julio!E1127+Agosto!E1127+Septiembre!E1127+'Octubre '!E1127+Noviembre!E1127+'Diciembre '!E1127</f>
        <v>0</v>
      </c>
      <c r="F1127" s="107">
        <f t="shared" si="25"/>
        <v>0</v>
      </c>
      <c r="G1127" s="108"/>
      <c r="H1127" s="31"/>
      <c r="I1127" s="109"/>
      <c r="J1127" s="108"/>
      <c r="K1127" s="110"/>
    </row>
    <row r="1128" spans="1:11" s="3" customFormat="1" x14ac:dyDescent="0.2">
      <c r="A1128" s="29" t="s">
        <v>2164</v>
      </c>
      <c r="B1128" s="86" t="s">
        <v>2165</v>
      </c>
      <c r="C1128" s="190">
        <f t="shared" si="27"/>
        <v>0</v>
      </c>
      <c r="D1128" s="31">
        <f>+Enero!D1128+Febrero!D1128+'Marzo '!D1128+'Abril '!D1128+'Mayo '!D1128+Junio!D1128+Julio!D1128+Agosto!D1128+Septiembre!D1128+'Octubre '!D1128+Noviembre!D1128+'Diciembre '!D1128</f>
        <v>0</v>
      </c>
      <c r="E1128" s="31">
        <f>+Enero!E1128+Febrero!E1128+'Marzo '!E1128+'Abril '!E1128+'Mayo '!E1128+Junio!E1128+Julio!E1128+Agosto!E1128+Septiembre!E1128+'Octubre '!E1128+Noviembre!E1128+'Diciembre '!E1128</f>
        <v>0</v>
      </c>
      <c r="F1128" s="107">
        <f t="shared" si="25"/>
        <v>0</v>
      </c>
      <c r="G1128" s="108"/>
      <c r="H1128" s="31"/>
      <c r="I1128" s="109"/>
      <c r="J1128" s="108"/>
      <c r="K1128" s="110"/>
    </row>
    <row r="1129" spans="1:11" s="3" customFormat="1" x14ac:dyDescent="0.2">
      <c r="A1129" s="29" t="s">
        <v>2166</v>
      </c>
      <c r="B1129" s="86" t="s">
        <v>2167</v>
      </c>
      <c r="C1129" s="190">
        <f t="shared" si="27"/>
        <v>0</v>
      </c>
      <c r="D1129" s="31">
        <f>+Enero!D1129+Febrero!D1129+'Marzo '!D1129+'Abril '!D1129+'Mayo '!D1129+Junio!D1129+Julio!D1129+Agosto!D1129+Septiembre!D1129+'Octubre '!D1129+Noviembre!D1129+'Diciembre '!D1129</f>
        <v>0</v>
      </c>
      <c r="E1129" s="31">
        <f>+Enero!E1129+Febrero!E1129+'Marzo '!E1129+'Abril '!E1129+'Mayo '!E1129+Junio!E1129+Julio!E1129+Agosto!E1129+Septiembre!E1129+'Octubre '!E1129+Noviembre!E1129+'Diciembre '!E1129</f>
        <v>0</v>
      </c>
      <c r="F1129" s="107">
        <f t="shared" si="25"/>
        <v>0</v>
      </c>
      <c r="G1129" s="108"/>
      <c r="H1129" s="31"/>
      <c r="I1129" s="109"/>
      <c r="J1129" s="108"/>
      <c r="K1129" s="110"/>
    </row>
    <row r="1130" spans="1:11" s="3" customFormat="1" x14ac:dyDescent="0.2">
      <c r="A1130" s="29" t="s">
        <v>2168</v>
      </c>
      <c r="B1130" s="86" t="s">
        <v>2169</v>
      </c>
      <c r="C1130" s="190">
        <f t="shared" si="27"/>
        <v>0</v>
      </c>
      <c r="D1130" s="31">
        <f>+Enero!D1130+Febrero!D1130+'Marzo '!D1130+'Abril '!D1130+'Mayo '!D1130+Junio!D1130+Julio!D1130+Agosto!D1130+Septiembre!D1130+'Octubre '!D1130+Noviembre!D1130+'Diciembre '!D1130</f>
        <v>0</v>
      </c>
      <c r="E1130" s="31">
        <f>+Enero!E1130+Febrero!E1130+'Marzo '!E1130+'Abril '!E1130+'Mayo '!E1130+Junio!E1130+Julio!E1130+Agosto!E1130+Septiembre!E1130+'Octubre '!E1130+Noviembre!E1130+'Diciembre '!E1130</f>
        <v>0</v>
      </c>
      <c r="F1130" s="107">
        <f t="shared" si="25"/>
        <v>0</v>
      </c>
      <c r="G1130" s="108"/>
      <c r="H1130" s="31"/>
      <c r="I1130" s="109"/>
      <c r="J1130" s="108"/>
      <c r="K1130" s="110"/>
    </row>
    <row r="1131" spans="1:11" s="3" customFormat="1" x14ac:dyDescent="0.2">
      <c r="A1131" s="29" t="s">
        <v>2170</v>
      </c>
      <c r="B1131" s="86" t="s">
        <v>2171</v>
      </c>
      <c r="C1131" s="190">
        <f t="shared" si="27"/>
        <v>0</v>
      </c>
      <c r="D1131" s="31">
        <f>+Enero!D1131+Febrero!D1131+'Marzo '!D1131+'Abril '!D1131+'Mayo '!D1131+Junio!D1131+Julio!D1131+Agosto!D1131+Septiembre!D1131+'Octubre '!D1131+Noviembre!D1131+'Diciembre '!D1131</f>
        <v>0</v>
      </c>
      <c r="E1131" s="31">
        <f>+Enero!E1131+Febrero!E1131+'Marzo '!E1131+'Abril '!E1131+'Mayo '!E1131+Junio!E1131+Julio!E1131+Agosto!E1131+Septiembre!E1131+'Octubre '!E1131+Noviembre!E1131+'Diciembre '!E1131</f>
        <v>0</v>
      </c>
      <c r="F1131" s="107">
        <f t="shared" si="25"/>
        <v>0</v>
      </c>
      <c r="G1131" s="108"/>
      <c r="H1131" s="31"/>
      <c r="I1131" s="109"/>
      <c r="J1131" s="108"/>
      <c r="K1131" s="110"/>
    </row>
    <row r="1132" spans="1:11" s="3" customFormat="1" x14ac:dyDescent="0.2">
      <c r="A1132" s="29" t="s">
        <v>2172</v>
      </c>
      <c r="B1132" s="86" t="s">
        <v>2173</v>
      </c>
      <c r="C1132" s="190">
        <f t="shared" si="27"/>
        <v>0</v>
      </c>
      <c r="D1132" s="31">
        <f>+Enero!D1132+Febrero!D1132+'Marzo '!D1132+'Abril '!D1132+'Mayo '!D1132+Junio!D1132+Julio!D1132+Agosto!D1132+Septiembre!D1132+'Octubre '!D1132+Noviembre!D1132+'Diciembre '!D1132</f>
        <v>0</v>
      </c>
      <c r="E1132" s="31">
        <f>+Enero!E1132+Febrero!E1132+'Marzo '!E1132+'Abril '!E1132+'Mayo '!E1132+Junio!E1132+Julio!E1132+Agosto!E1132+Septiembre!E1132+'Octubre '!E1132+Noviembre!E1132+'Diciembre '!E1132</f>
        <v>0</v>
      </c>
      <c r="F1132" s="107">
        <f t="shared" si="25"/>
        <v>0</v>
      </c>
      <c r="G1132" s="108"/>
      <c r="H1132" s="31"/>
      <c r="I1132" s="109"/>
      <c r="J1132" s="108"/>
      <c r="K1132" s="110"/>
    </row>
    <row r="1133" spans="1:11" s="3" customFormat="1" x14ac:dyDescent="0.2">
      <c r="A1133" s="29" t="s">
        <v>2174</v>
      </c>
      <c r="B1133" s="86" t="s">
        <v>2175</v>
      </c>
      <c r="C1133" s="190">
        <f t="shared" si="27"/>
        <v>0</v>
      </c>
      <c r="D1133" s="31">
        <f>+Enero!D1133+Febrero!D1133+'Marzo '!D1133+'Abril '!D1133+'Mayo '!D1133+Junio!D1133+Julio!D1133+Agosto!D1133+Septiembre!D1133+'Octubre '!D1133+Noviembre!D1133+'Diciembre '!D1133</f>
        <v>0</v>
      </c>
      <c r="E1133" s="31">
        <f>+Enero!E1133+Febrero!E1133+'Marzo '!E1133+'Abril '!E1133+'Mayo '!E1133+Junio!E1133+Julio!E1133+Agosto!E1133+Septiembre!E1133+'Octubre '!E1133+Noviembre!E1133+'Diciembre '!E1133</f>
        <v>0</v>
      </c>
      <c r="F1133" s="107">
        <f t="shared" ref="F1133:F1194" si="28">+G1133+H1133</f>
        <v>0</v>
      </c>
      <c r="G1133" s="108"/>
      <c r="H1133" s="31"/>
      <c r="I1133" s="109"/>
      <c r="J1133" s="108"/>
      <c r="K1133" s="110"/>
    </row>
    <row r="1134" spans="1:11" s="3" customFormat="1" x14ac:dyDescent="0.2">
      <c r="A1134" s="29" t="s">
        <v>2176</v>
      </c>
      <c r="B1134" s="86" t="s">
        <v>2177</v>
      </c>
      <c r="C1134" s="190">
        <f t="shared" si="27"/>
        <v>0</v>
      </c>
      <c r="D1134" s="31">
        <f>+Enero!D1134+Febrero!D1134+'Marzo '!D1134+'Abril '!D1134+'Mayo '!D1134+Junio!D1134+Julio!D1134+Agosto!D1134+Septiembre!D1134+'Octubre '!D1134+Noviembre!D1134+'Diciembre '!D1134</f>
        <v>0</v>
      </c>
      <c r="E1134" s="31">
        <f>+Enero!E1134+Febrero!E1134+'Marzo '!E1134+'Abril '!E1134+'Mayo '!E1134+Junio!E1134+Julio!E1134+Agosto!E1134+Septiembre!E1134+'Octubre '!E1134+Noviembre!E1134+'Diciembre '!E1134</f>
        <v>0</v>
      </c>
      <c r="F1134" s="107">
        <f t="shared" si="28"/>
        <v>0</v>
      </c>
      <c r="G1134" s="108"/>
      <c r="H1134" s="31"/>
      <c r="I1134" s="109"/>
      <c r="J1134" s="108"/>
      <c r="K1134" s="110"/>
    </row>
    <row r="1135" spans="1:11" s="3" customFormat="1" x14ac:dyDescent="0.2">
      <c r="A1135" s="29" t="s">
        <v>2178</v>
      </c>
      <c r="B1135" s="86" t="s">
        <v>2179</v>
      </c>
      <c r="C1135" s="190">
        <f t="shared" si="27"/>
        <v>0</v>
      </c>
      <c r="D1135" s="31">
        <f>+Enero!D1135+Febrero!D1135+'Marzo '!D1135+'Abril '!D1135+'Mayo '!D1135+Junio!D1135+Julio!D1135+Agosto!D1135+Septiembre!D1135+'Octubre '!D1135+Noviembre!D1135+'Diciembre '!D1135</f>
        <v>0</v>
      </c>
      <c r="E1135" s="31">
        <f>+Enero!E1135+Febrero!E1135+'Marzo '!E1135+'Abril '!E1135+'Mayo '!E1135+Junio!E1135+Julio!E1135+Agosto!E1135+Septiembre!E1135+'Octubre '!E1135+Noviembre!E1135+'Diciembre '!E1135</f>
        <v>0</v>
      </c>
      <c r="F1135" s="107">
        <f t="shared" si="28"/>
        <v>0</v>
      </c>
      <c r="G1135" s="108"/>
      <c r="H1135" s="31"/>
      <c r="I1135" s="109"/>
      <c r="J1135" s="108"/>
      <c r="K1135" s="110"/>
    </row>
    <row r="1136" spans="1:11" s="3" customFormat="1" x14ac:dyDescent="0.2">
      <c r="A1136" s="29" t="s">
        <v>2180</v>
      </c>
      <c r="B1136" s="86" t="s">
        <v>2181</v>
      </c>
      <c r="C1136" s="190">
        <f t="shared" si="27"/>
        <v>0</v>
      </c>
      <c r="D1136" s="31">
        <f>+Enero!D1136+Febrero!D1136+'Marzo '!D1136+'Abril '!D1136+'Mayo '!D1136+Junio!D1136+Julio!D1136+Agosto!D1136+Septiembre!D1136+'Octubre '!D1136+Noviembre!D1136+'Diciembre '!D1136</f>
        <v>0</v>
      </c>
      <c r="E1136" s="31">
        <f>+Enero!E1136+Febrero!E1136+'Marzo '!E1136+'Abril '!E1136+'Mayo '!E1136+Junio!E1136+Julio!E1136+Agosto!E1136+Septiembre!E1136+'Octubre '!E1136+Noviembre!E1136+'Diciembre '!E1136</f>
        <v>0</v>
      </c>
      <c r="F1136" s="107">
        <f t="shared" si="28"/>
        <v>0</v>
      </c>
      <c r="G1136" s="108"/>
      <c r="H1136" s="31"/>
      <c r="I1136" s="109"/>
      <c r="J1136" s="108"/>
      <c r="K1136" s="110"/>
    </row>
    <row r="1137" spans="1:11" s="3" customFormat="1" x14ac:dyDescent="0.2">
      <c r="A1137" s="29" t="s">
        <v>2182</v>
      </c>
      <c r="B1137" s="86" t="s">
        <v>2183</v>
      </c>
      <c r="C1137" s="190">
        <f t="shared" si="27"/>
        <v>0</v>
      </c>
      <c r="D1137" s="31">
        <f>+Enero!D1137+Febrero!D1137+'Marzo '!D1137+'Abril '!D1137+'Mayo '!D1137+Junio!D1137+Julio!D1137+Agosto!D1137+Septiembre!D1137+'Octubre '!D1137+Noviembre!D1137+'Diciembre '!D1137</f>
        <v>0</v>
      </c>
      <c r="E1137" s="31">
        <f>+Enero!E1137+Febrero!E1137+'Marzo '!E1137+'Abril '!E1137+'Mayo '!E1137+Junio!E1137+Julio!E1137+Agosto!E1137+Septiembre!E1137+'Octubre '!E1137+Noviembre!E1137+'Diciembre '!E1137</f>
        <v>0</v>
      </c>
      <c r="F1137" s="107">
        <f t="shared" si="28"/>
        <v>0</v>
      </c>
      <c r="G1137" s="108"/>
      <c r="H1137" s="31"/>
      <c r="I1137" s="109"/>
      <c r="J1137" s="108"/>
      <c r="K1137" s="110"/>
    </row>
    <row r="1138" spans="1:11" s="3" customFormat="1" x14ac:dyDescent="0.2">
      <c r="A1138" s="29" t="s">
        <v>2184</v>
      </c>
      <c r="B1138" s="86" t="s">
        <v>2185</v>
      </c>
      <c r="C1138" s="190">
        <f t="shared" si="27"/>
        <v>0</v>
      </c>
      <c r="D1138" s="31">
        <f>+Enero!D1138+Febrero!D1138+'Marzo '!D1138+'Abril '!D1138+'Mayo '!D1138+Junio!D1138+Julio!D1138+Agosto!D1138+Septiembre!D1138+'Octubre '!D1138+Noviembre!D1138+'Diciembre '!D1138</f>
        <v>0</v>
      </c>
      <c r="E1138" s="31">
        <f>+Enero!E1138+Febrero!E1138+'Marzo '!E1138+'Abril '!E1138+'Mayo '!E1138+Junio!E1138+Julio!E1138+Agosto!E1138+Septiembre!E1138+'Octubre '!E1138+Noviembre!E1138+'Diciembre '!E1138</f>
        <v>0</v>
      </c>
      <c r="F1138" s="107">
        <f t="shared" si="28"/>
        <v>0</v>
      </c>
      <c r="G1138" s="108"/>
      <c r="H1138" s="31"/>
      <c r="I1138" s="109"/>
      <c r="J1138" s="108"/>
      <c r="K1138" s="110"/>
    </row>
    <row r="1139" spans="1:11" s="3" customFormat="1" x14ac:dyDescent="0.2">
      <c r="A1139" s="29" t="s">
        <v>2186</v>
      </c>
      <c r="B1139" s="86" t="s">
        <v>2187</v>
      </c>
      <c r="C1139" s="190">
        <f t="shared" si="27"/>
        <v>0</v>
      </c>
      <c r="D1139" s="31">
        <f>+Enero!D1139+Febrero!D1139+'Marzo '!D1139+'Abril '!D1139+'Mayo '!D1139+Junio!D1139+Julio!D1139+Agosto!D1139+Septiembre!D1139+'Octubre '!D1139+Noviembre!D1139+'Diciembre '!D1139</f>
        <v>0</v>
      </c>
      <c r="E1139" s="31">
        <f>+Enero!E1139+Febrero!E1139+'Marzo '!E1139+'Abril '!E1139+'Mayo '!E1139+Junio!E1139+Julio!E1139+Agosto!E1139+Septiembre!E1139+'Octubre '!E1139+Noviembre!E1139+'Diciembre '!E1139</f>
        <v>0</v>
      </c>
      <c r="F1139" s="107">
        <f t="shared" si="28"/>
        <v>0</v>
      </c>
      <c r="G1139" s="108"/>
      <c r="H1139" s="31"/>
      <c r="I1139" s="109"/>
      <c r="J1139" s="108"/>
      <c r="K1139" s="110"/>
    </row>
    <row r="1140" spans="1:11" s="3" customFormat="1" ht="23.25" x14ac:dyDescent="0.2">
      <c r="A1140" s="29" t="s">
        <v>2188</v>
      </c>
      <c r="B1140" s="86" t="s">
        <v>2189</v>
      </c>
      <c r="C1140" s="190">
        <f t="shared" si="27"/>
        <v>0</v>
      </c>
      <c r="D1140" s="31">
        <f>+Enero!D1140+Febrero!D1140+'Marzo '!D1140+'Abril '!D1140+'Mayo '!D1140+Junio!D1140+Julio!D1140+Agosto!D1140+Septiembre!D1140+'Octubre '!D1140+Noviembre!D1140+'Diciembre '!D1140</f>
        <v>0</v>
      </c>
      <c r="E1140" s="31">
        <f>+Enero!E1140+Febrero!E1140+'Marzo '!E1140+'Abril '!E1140+'Mayo '!E1140+Junio!E1140+Julio!E1140+Agosto!E1140+Septiembre!E1140+'Octubre '!E1140+Noviembre!E1140+'Diciembre '!E1140</f>
        <v>0</v>
      </c>
      <c r="F1140" s="107">
        <f t="shared" si="28"/>
        <v>0</v>
      </c>
      <c r="G1140" s="108"/>
      <c r="H1140" s="31"/>
      <c r="I1140" s="109"/>
      <c r="J1140" s="108"/>
      <c r="K1140" s="110"/>
    </row>
    <row r="1141" spans="1:11" s="3" customFormat="1" x14ac:dyDescent="0.2">
      <c r="A1141" s="29" t="s">
        <v>2190</v>
      </c>
      <c r="B1141" s="86" t="s">
        <v>2191</v>
      </c>
      <c r="C1141" s="190">
        <f t="shared" si="27"/>
        <v>0</v>
      </c>
      <c r="D1141" s="31">
        <f>+Enero!D1141+Febrero!D1141+'Marzo '!D1141+'Abril '!D1141+'Mayo '!D1141+Junio!D1141+Julio!D1141+Agosto!D1141+Septiembre!D1141+'Octubre '!D1141+Noviembre!D1141+'Diciembre '!D1141</f>
        <v>0</v>
      </c>
      <c r="E1141" s="31">
        <f>+Enero!E1141+Febrero!E1141+'Marzo '!E1141+'Abril '!E1141+'Mayo '!E1141+Junio!E1141+Julio!E1141+Agosto!E1141+Septiembre!E1141+'Octubre '!E1141+Noviembre!E1141+'Diciembre '!E1141</f>
        <v>0</v>
      </c>
      <c r="F1141" s="107">
        <f t="shared" si="28"/>
        <v>0</v>
      </c>
      <c r="G1141" s="108"/>
      <c r="H1141" s="31"/>
      <c r="I1141" s="109"/>
      <c r="J1141" s="108"/>
      <c r="K1141" s="110"/>
    </row>
    <row r="1142" spans="1:11" s="3" customFormat="1" x14ac:dyDescent="0.2">
      <c r="A1142" s="29" t="s">
        <v>2192</v>
      </c>
      <c r="B1142" s="86" t="s">
        <v>2193</v>
      </c>
      <c r="C1142" s="190">
        <f t="shared" si="27"/>
        <v>0</v>
      </c>
      <c r="D1142" s="31">
        <f>+Enero!D1142+Febrero!D1142+'Marzo '!D1142+'Abril '!D1142+'Mayo '!D1142+Junio!D1142+Julio!D1142+Agosto!D1142+Septiembre!D1142+'Octubre '!D1142+Noviembre!D1142+'Diciembre '!D1142</f>
        <v>0</v>
      </c>
      <c r="E1142" s="31">
        <f>+Enero!E1142+Febrero!E1142+'Marzo '!E1142+'Abril '!E1142+'Mayo '!E1142+Junio!E1142+Julio!E1142+Agosto!E1142+Septiembre!E1142+'Octubre '!E1142+Noviembre!E1142+'Diciembre '!E1142</f>
        <v>0</v>
      </c>
      <c r="F1142" s="107">
        <f t="shared" si="28"/>
        <v>0</v>
      </c>
      <c r="G1142" s="108"/>
      <c r="H1142" s="31"/>
      <c r="I1142" s="109"/>
      <c r="J1142" s="108"/>
      <c r="K1142" s="110"/>
    </row>
    <row r="1143" spans="1:11" s="3" customFormat="1" x14ac:dyDescent="0.2">
      <c r="A1143" s="29" t="s">
        <v>2194</v>
      </c>
      <c r="B1143" s="86" t="s">
        <v>2195</v>
      </c>
      <c r="C1143" s="190">
        <f t="shared" si="27"/>
        <v>0</v>
      </c>
      <c r="D1143" s="31">
        <f>+Enero!D1143+Febrero!D1143+'Marzo '!D1143+'Abril '!D1143+'Mayo '!D1143+Junio!D1143+Julio!D1143+Agosto!D1143+Septiembre!D1143+'Octubre '!D1143+Noviembre!D1143+'Diciembre '!D1143</f>
        <v>0</v>
      </c>
      <c r="E1143" s="31">
        <f>+Enero!E1143+Febrero!E1143+'Marzo '!E1143+'Abril '!E1143+'Mayo '!E1143+Junio!E1143+Julio!E1143+Agosto!E1143+Septiembre!E1143+'Octubre '!E1143+Noviembre!E1143+'Diciembre '!E1143</f>
        <v>0</v>
      </c>
      <c r="F1143" s="107">
        <f t="shared" si="28"/>
        <v>0</v>
      </c>
      <c r="G1143" s="108"/>
      <c r="H1143" s="31"/>
      <c r="I1143" s="109"/>
      <c r="J1143" s="108"/>
      <c r="K1143" s="110"/>
    </row>
    <row r="1144" spans="1:11" s="3" customFormat="1" x14ac:dyDescent="0.2">
      <c r="A1144" s="29" t="s">
        <v>2196</v>
      </c>
      <c r="B1144" s="86" t="s">
        <v>2197</v>
      </c>
      <c r="C1144" s="190">
        <f t="shared" si="27"/>
        <v>0</v>
      </c>
      <c r="D1144" s="31">
        <f>+Enero!D1144+Febrero!D1144+'Marzo '!D1144+'Abril '!D1144+'Mayo '!D1144+Junio!D1144+Julio!D1144+Agosto!D1144+Septiembre!D1144+'Octubre '!D1144+Noviembre!D1144+'Diciembre '!D1144</f>
        <v>0</v>
      </c>
      <c r="E1144" s="31">
        <f>+Enero!E1144+Febrero!E1144+'Marzo '!E1144+'Abril '!E1144+'Mayo '!E1144+Junio!E1144+Julio!E1144+Agosto!E1144+Septiembre!E1144+'Octubre '!E1144+Noviembre!E1144+'Diciembre '!E1144</f>
        <v>0</v>
      </c>
      <c r="F1144" s="107">
        <f t="shared" si="28"/>
        <v>0</v>
      </c>
      <c r="G1144" s="108"/>
      <c r="H1144" s="31"/>
      <c r="I1144" s="109"/>
      <c r="J1144" s="108"/>
      <c r="K1144" s="110"/>
    </row>
    <row r="1145" spans="1:11" s="3" customFormat="1" x14ac:dyDescent="0.2">
      <c r="A1145" s="29" t="s">
        <v>2198</v>
      </c>
      <c r="B1145" s="86" t="s">
        <v>2199</v>
      </c>
      <c r="C1145" s="190">
        <f t="shared" si="27"/>
        <v>0</v>
      </c>
      <c r="D1145" s="31">
        <f>+Enero!D1145+Febrero!D1145+'Marzo '!D1145+'Abril '!D1145+'Mayo '!D1145+Junio!D1145+Julio!D1145+Agosto!D1145+Septiembre!D1145+'Octubre '!D1145+Noviembre!D1145+'Diciembre '!D1145</f>
        <v>0</v>
      </c>
      <c r="E1145" s="31">
        <f>+Enero!E1145+Febrero!E1145+'Marzo '!E1145+'Abril '!E1145+'Mayo '!E1145+Junio!E1145+Julio!E1145+Agosto!E1145+Septiembre!E1145+'Octubre '!E1145+Noviembre!E1145+'Diciembre '!E1145</f>
        <v>0</v>
      </c>
      <c r="F1145" s="107">
        <f t="shared" si="28"/>
        <v>0</v>
      </c>
      <c r="G1145" s="108"/>
      <c r="H1145" s="31"/>
      <c r="I1145" s="109"/>
      <c r="J1145" s="108"/>
      <c r="K1145" s="110"/>
    </row>
    <row r="1146" spans="1:11" s="3" customFormat="1" x14ac:dyDescent="0.2">
      <c r="A1146" s="29" t="s">
        <v>2200</v>
      </c>
      <c r="B1146" s="86" t="s">
        <v>2201</v>
      </c>
      <c r="C1146" s="190">
        <f t="shared" si="27"/>
        <v>0</v>
      </c>
      <c r="D1146" s="31">
        <f>+Enero!D1146+Febrero!D1146+'Marzo '!D1146+'Abril '!D1146+'Mayo '!D1146+Junio!D1146+Julio!D1146+Agosto!D1146+Septiembre!D1146+'Octubre '!D1146+Noviembre!D1146+'Diciembre '!D1146</f>
        <v>0</v>
      </c>
      <c r="E1146" s="31">
        <f>+Enero!E1146+Febrero!E1146+'Marzo '!E1146+'Abril '!E1146+'Mayo '!E1146+Junio!E1146+Julio!E1146+Agosto!E1146+Septiembre!E1146+'Octubre '!E1146+Noviembre!E1146+'Diciembre '!E1146</f>
        <v>0</v>
      </c>
      <c r="F1146" s="107">
        <f t="shared" si="28"/>
        <v>0</v>
      </c>
      <c r="G1146" s="108"/>
      <c r="H1146" s="31"/>
      <c r="I1146" s="109"/>
      <c r="J1146" s="108"/>
      <c r="K1146" s="110"/>
    </row>
    <row r="1147" spans="1:11" s="3" customFormat="1" x14ac:dyDescent="0.2">
      <c r="A1147" s="29" t="s">
        <v>2202</v>
      </c>
      <c r="B1147" s="86" t="s">
        <v>2203</v>
      </c>
      <c r="C1147" s="190">
        <f t="shared" si="27"/>
        <v>0</v>
      </c>
      <c r="D1147" s="31">
        <f>+Enero!D1147+Febrero!D1147+'Marzo '!D1147+'Abril '!D1147+'Mayo '!D1147+Junio!D1147+Julio!D1147+Agosto!D1147+Septiembre!D1147+'Octubre '!D1147+Noviembre!D1147+'Diciembre '!D1147</f>
        <v>0</v>
      </c>
      <c r="E1147" s="31">
        <f>+Enero!E1147+Febrero!E1147+'Marzo '!E1147+'Abril '!E1147+'Mayo '!E1147+Junio!E1147+Julio!E1147+Agosto!E1147+Septiembre!E1147+'Octubre '!E1147+Noviembre!E1147+'Diciembre '!E1147</f>
        <v>0</v>
      </c>
      <c r="F1147" s="107">
        <f t="shared" si="28"/>
        <v>0</v>
      </c>
      <c r="G1147" s="108"/>
      <c r="H1147" s="31"/>
      <c r="I1147" s="109"/>
      <c r="J1147" s="108"/>
      <c r="K1147" s="110"/>
    </row>
    <row r="1148" spans="1:11" s="3" customFormat="1" x14ac:dyDescent="0.2">
      <c r="A1148" s="29" t="s">
        <v>2204</v>
      </c>
      <c r="B1148" s="86" t="s">
        <v>2205</v>
      </c>
      <c r="C1148" s="190">
        <f t="shared" si="27"/>
        <v>0</v>
      </c>
      <c r="D1148" s="31">
        <f>+Enero!D1148+Febrero!D1148+'Marzo '!D1148+'Abril '!D1148+'Mayo '!D1148+Junio!D1148+Julio!D1148+Agosto!D1148+Septiembre!D1148+'Octubre '!D1148+Noviembre!D1148+'Diciembre '!D1148</f>
        <v>0</v>
      </c>
      <c r="E1148" s="31">
        <f>+Enero!E1148+Febrero!E1148+'Marzo '!E1148+'Abril '!E1148+'Mayo '!E1148+Junio!E1148+Julio!E1148+Agosto!E1148+Septiembre!E1148+'Octubre '!E1148+Noviembre!E1148+'Diciembre '!E1148</f>
        <v>0</v>
      </c>
      <c r="F1148" s="107">
        <f t="shared" si="28"/>
        <v>0</v>
      </c>
      <c r="G1148" s="108"/>
      <c r="H1148" s="31"/>
      <c r="I1148" s="109"/>
      <c r="J1148" s="108"/>
      <c r="K1148" s="110"/>
    </row>
    <row r="1149" spans="1:11" s="3" customFormat="1" x14ac:dyDescent="0.2">
      <c r="A1149" s="29" t="s">
        <v>2206</v>
      </c>
      <c r="B1149" s="86" t="s">
        <v>2207</v>
      </c>
      <c r="C1149" s="190">
        <f t="shared" si="27"/>
        <v>0</v>
      </c>
      <c r="D1149" s="31">
        <f>+Enero!D1149+Febrero!D1149+'Marzo '!D1149+'Abril '!D1149+'Mayo '!D1149+Junio!D1149+Julio!D1149+Agosto!D1149+Septiembre!D1149+'Octubre '!D1149+Noviembre!D1149+'Diciembre '!D1149</f>
        <v>0</v>
      </c>
      <c r="E1149" s="31">
        <f>+Enero!E1149+Febrero!E1149+'Marzo '!E1149+'Abril '!E1149+'Mayo '!E1149+Junio!E1149+Julio!E1149+Agosto!E1149+Septiembre!E1149+'Octubre '!E1149+Noviembre!E1149+'Diciembre '!E1149</f>
        <v>0</v>
      </c>
      <c r="F1149" s="107">
        <f t="shared" si="28"/>
        <v>0</v>
      </c>
      <c r="G1149" s="108"/>
      <c r="H1149" s="31"/>
      <c r="I1149" s="109"/>
      <c r="J1149" s="108"/>
      <c r="K1149" s="110"/>
    </row>
    <row r="1150" spans="1:11" s="3" customFormat="1" x14ac:dyDescent="0.2">
      <c r="A1150" s="29" t="s">
        <v>2208</v>
      </c>
      <c r="B1150" s="86" t="s">
        <v>2209</v>
      </c>
      <c r="C1150" s="190">
        <f t="shared" si="27"/>
        <v>0</v>
      </c>
      <c r="D1150" s="31">
        <f>+Enero!D1150+Febrero!D1150+'Marzo '!D1150+'Abril '!D1150+'Mayo '!D1150+Junio!D1150+Julio!D1150+Agosto!D1150+Septiembre!D1150+'Octubre '!D1150+Noviembre!D1150+'Diciembre '!D1150</f>
        <v>0</v>
      </c>
      <c r="E1150" s="31">
        <f>+Enero!E1150+Febrero!E1150+'Marzo '!E1150+'Abril '!E1150+'Mayo '!E1150+Junio!E1150+Julio!E1150+Agosto!E1150+Septiembre!E1150+'Octubre '!E1150+Noviembre!E1150+'Diciembre '!E1150</f>
        <v>0</v>
      </c>
      <c r="F1150" s="107">
        <f t="shared" si="28"/>
        <v>0</v>
      </c>
      <c r="G1150" s="108"/>
      <c r="H1150" s="31"/>
      <c r="I1150" s="109"/>
      <c r="J1150" s="108"/>
      <c r="K1150" s="110"/>
    </row>
    <row r="1151" spans="1:11" s="3" customFormat="1" x14ac:dyDescent="0.2">
      <c r="A1151" s="29" t="s">
        <v>2210</v>
      </c>
      <c r="B1151" s="86" t="s">
        <v>2211</v>
      </c>
      <c r="C1151" s="190">
        <f t="shared" si="27"/>
        <v>0</v>
      </c>
      <c r="D1151" s="31">
        <f>+Enero!D1151+Febrero!D1151+'Marzo '!D1151+'Abril '!D1151+'Mayo '!D1151+Junio!D1151+Julio!D1151+Agosto!D1151+Septiembre!D1151+'Octubre '!D1151+Noviembre!D1151+'Diciembre '!D1151</f>
        <v>0</v>
      </c>
      <c r="E1151" s="31">
        <f>+Enero!E1151+Febrero!E1151+'Marzo '!E1151+'Abril '!E1151+'Mayo '!E1151+Junio!E1151+Julio!E1151+Agosto!E1151+Septiembre!E1151+'Octubre '!E1151+Noviembre!E1151+'Diciembre '!E1151</f>
        <v>0</v>
      </c>
      <c r="F1151" s="107">
        <f t="shared" si="28"/>
        <v>0</v>
      </c>
      <c r="G1151" s="108"/>
      <c r="H1151" s="31"/>
      <c r="I1151" s="109"/>
      <c r="J1151" s="108"/>
      <c r="K1151" s="110"/>
    </row>
    <row r="1152" spans="1:11" s="3" customFormat="1" x14ac:dyDescent="0.2">
      <c r="A1152" s="29" t="s">
        <v>2212</v>
      </c>
      <c r="B1152" s="86" t="s">
        <v>2213</v>
      </c>
      <c r="C1152" s="190">
        <f t="shared" si="27"/>
        <v>0</v>
      </c>
      <c r="D1152" s="31">
        <f>+Enero!D1152+Febrero!D1152+'Marzo '!D1152+'Abril '!D1152+'Mayo '!D1152+Junio!D1152+Julio!D1152+Agosto!D1152+Septiembre!D1152+'Octubre '!D1152+Noviembre!D1152+'Diciembre '!D1152</f>
        <v>0</v>
      </c>
      <c r="E1152" s="31">
        <f>+Enero!E1152+Febrero!E1152+'Marzo '!E1152+'Abril '!E1152+'Mayo '!E1152+Junio!E1152+Julio!E1152+Agosto!E1152+Septiembre!E1152+'Octubre '!E1152+Noviembre!E1152+'Diciembre '!E1152</f>
        <v>0</v>
      </c>
      <c r="F1152" s="107">
        <f t="shared" si="28"/>
        <v>0</v>
      </c>
      <c r="G1152" s="108"/>
      <c r="H1152" s="31"/>
      <c r="I1152" s="109"/>
      <c r="J1152" s="108"/>
      <c r="K1152" s="110"/>
    </row>
    <row r="1153" spans="1:11" s="3" customFormat="1" x14ac:dyDescent="0.2">
      <c r="A1153" s="29" t="s">
        <v>2214</v>
      </c>
      <c r="B1153" s="86" t="s">
        <v>2215</v>
      </c>
      <c r="C1153" s="190">
        <f t="shared" si="27"/>
        <v>0</v>
      </c>
      <c r="D1153" s="31">
        <f>+Enero!D1153+Febrero!D1153+'Marzo '!D1153+'Abril '!D1153+'Mayo '!D1153+Junio!D1153+Julio!D1153+Agosto!D1153+Septiembre!D1153+'Octubre '!D1153+Noviembre!D1153+'Diciembre '!D1153</f>
        <v>0</v>
      </c>
      <c r="E1153" s="31">
        <f>+Enero!E1153+Febrero!E1153+'Marzo '!E1153+'Abril '!E1153+'Mayo '!E1153+Junio!E1153+Julio!E1153+Agosto!E1153+Septiembre!E1153+'Octubre '!E1153+Noviembre!E1153+'Diciembre '!E1153</f>
        <v>0</v>
      </c>
      <c r="F1153" s="107">
        <f t="shared" si="28"/>
        <v>0</v>
      </c>
      <c r="G1153" s="108"/>
      <c r="H1153" s="31"/>
      <c r="I1153" s="109"/>
      <c r="J1153" s="108"/>
      <c r="K1153" s="110"/>
    </row>
    <row r="1154" spans="1:11" s="3" customFormat="1" x14ac:dyDescent="0.2">
      <c r="A1154" s="29" t="s">
        <v>2216</v>
      </c>
      <c r="B1154" s="86" t="s">
        <v>2217</v>
      </c>
      <c r="C1154" s="190">
        <f t="shared" si="27"/>
        <v>0</v>
      </c>
      <c r="D1154" s="31">
        <f>+Enero!D1154+Febrero!D1154+'Marzo '!D1154+'Abril '!D1154+'Mayo '!D1154+Junio!D1154+Julio!D1154+Agosto!D1154+Septiembre!D1154+'Octubre '!D1154+Noviembre!D1154+'Diciembre '!D1154</f>
        <v>0</v>
      </c>
      <c r="E1154" s="31">
        <f>+Enero!E1154+Febrero!E1154+'Marzo '!E1154+'Abril '!E1154+'Mayo '!E1154+Junio!E1154+Julio!E1154+Agosto!E1154+Septiembre!E1154+'Octubre '!E1154+Noviembre!E1154+'Diciembre '!E1154</f>
        <v>0</v>
      </c>
      <c r="F1154" s="107">
        <f t="shared" si="28"/>
        <v>0</v>
      </c>
      <c r="G1154" s="108"/>
      <c r="H1154" s="31"/>
      <c r="I1154" s="109"/>
      <c r="J1154" s="108"/>
      <c r="K1154" s="110"/>
    </row>
    <row r="1155" spans="1:11" s="3" customFormat="1" x14ac:dyDescent="0.2">
      <c r="A1155" s="29" t="s">
        <v>2218</v>
      </c>
      <c r="B1155" s="86" t="s">
        <v>2219</v>
      </c>
      <c r="C1155" s="190">
        <f t="shared" si="27"/>
        <v>0</v>
      </c>
      <c r="D1155" s="31">
        <f>+Enero!D1155+Febrero!D1155+'Marzo '!D1155+'Abril '!D1155+'Mayo '!D1155+Junio!D1155+Julio!D1155+Agosto!D1155+Septiembre!D1155+'Octubre '!D1155+Noviembre!D1155+'Diciembre '!D1155</f>
        <v>0</v>
      </c>
      <c r="E1155" s="31">
        <f>+Enero!E1155+Febrero!E1155+'Marzo '!E1155+'Abril '!E1155+'Mayo '!E1155+Junio!E1155+Julio!E1155+Agosto!E1155+Septiembre!E1155+'Octubre '!E1155+Noviembre!E1155+'Diciembre '!E1155</f>
        <v>0</v>
      </c>
      <c r="F1155" s="107">
        <f t="shared" si="28"/>
        <v>0</v>
      </c>
      <c r="G1155" s="108"/>
      <c r="H1155" s="31"/>
      <c r="I1155" s="109"/>
      <c r="J1155" s="108"/>
      <c r="K1155" s="110"/>
    </row>
    <row r="1156" spans="1:11" s="3" customFormat="1" x14ac:dyDescent="0.2">
      <c r="A1156" s="29" t="s">
        <v>2220</v>
      </c>
      <c r="B1156" s="86" t="s">
        <v>2221</v>
      </c>
      <c r="C1156" s="190">
        <f t="shared" si="27"/>
        <v>0</v>
      </c>
      <c r="D1156" s="31">
        <f>+Enero!D1156+Febrero!D1156+'Marzo '!D1156+'Abril '!D1156+'Mayo '!D1156+Junio!D1156+Julio!D1156+Agosto!D1156+Septiembre!D1156+'Octubre '!D1156+Noviembre!D1156+'Diciembre '!D1156</f>
        <v>0</v>
      </c>
      <c r="E1156" s="31">
        <f>+Enero!E1156+Febrero!E1156+'Marzo '!E1156+'Abril '!E1156+'Mayo '!E1156+Junio!E1156+Julio!E1156+Agosto!E1156+Septiembre!E1156+'Octubre '!E1156+Noviembre!E1156+'Diciembre '!E1156</f>
        <v>0</v>
      </c>
      <c r="F1156" s="107">
        <f t="shared" si="28"/>
        <v>0</v>
      </c>
      <c r="G1156" s="108"/>
      <c r="H1156" s="31"/>
      <c r="I1156" s="109"/>
      <c r="J1156" s="108"/>
      <c r="K1156" s="110"/>
    </row>
    <row r="1157" spans="1:11" s="3" customFormat="1" x14ac:dyDescent="0.2">
      <c r="A1157" s="29" t="s">
        <v>2222</v>
      </c>
      <c r="B1157" s="86" t="s">
        <v>2223</v>
      </c>
      <c r="C1157" s="190">
        <f t="shared" si="27"/>
        <v>0</v>
      </c>
      <c r="D1157" s="31">
        <f>+Enero!D1157+Febrero!D1157+'Marzo '!D1157+'Abril '!D1157+'Mayo '!D1157+Junio!D1157+Julio!D1157+Agosto!D1157+Septiembre!D1157+'Octubre '!D1157+Noviembre!D1157+'Diciembre '!D1157</f>
        <v>0</v>
      </c>
      <c r="E1157" s="31">
        <f>+Enero!E1157+Febrero!E1157+'Marzo '!E1157+'Abril '!E1157+'Mayo '!E1157+Junio!E1157+Julio!E1157+Agosto!E1157+Septiembre!E1157+'Octubre '!E1157+Noviembre!E1157+'Diciembre '!E1157</f>
        <v>0</v>
      </c>
      <c r="F1157" s="107">
        <f t="shared" si="28"/>
        <v>0</v>
      </c>
      <c r="G1157" s="108"/>
      <c r="H1157" s="31"/>
      <c r="I1157" s="109"/>
      <c r="J1157" s="108"/>
      <c r="K1157" s="110"/>
    </row>
    <row r="1158" spans="1:11" s="3" customFormat="1" x14ac:dyDescent="0.2">
      <c r="A1158" s="29" t="s">
        <v>2224</v>
      </c>
      <c r="B1158" s="86" t="s">
        <v>2225</v>
      </c>
      <c r="C1158" s="190">
        <f t="shared" si="27"/>
        <v>0</v>
      </c>
      <c r="D1158" s="31">
        <f>+Enero!D1158+Febrero!D1158+'Marzo '!D1158+'Abril '!D1158+'Mayo '!D1158+Junio!D1158+Julio!D1158+Agosto!D1158+Septiembre!D1158+'Octubre '!D1158+Noviembre!D1158+'Diciembre '!D1158</f>
        <v>0</v>
      </c>
      <c r="E1158" s="31">
        <f>+Enero!E1158+Febrero!E1158+'Marzo '!E1158+'Abril '!E1158+'Mayo '!E1158+Junio!E1158+Julio!E1158+Agosto!E1158+Septiembre!E1158+'Octubre '!E1158+Noviembre!E1158+'Diciembre '!E1158</f>
        <v>0</v>
      </c>
      <c r="F1158" s="107">
        <f t="shared" si="28"/>
        <v>0</v>
      </c>
      <c r="G1158" s="108"/>
      <c r="H1158" s="31"/>
      <c r="I1158" s="109"/>
      <c r="J1158" s="108"/>
      <c r="K1158" s="110"/>
    </row>
    <row r="1159" spans="1:11" s="3" customFormat="1" x14ac:dyDescent="0.2">
      <c r="A1159" s="29" t="s">
        <v>2226</v>
      </c>
      <c r="B1159" s="86" t="s">
        <v>2227</v>
      </c>
      <c r="C1159" s="190">
        <f t="shared" si="27"/>
        <v>0</v>
      </c>
      <c r="D1159" s="31">
        <f>+Enero!D1159+Febrero!D1159+'Marzo '!D1159+'Abril '!D1159+'Mayo '!D1159+Junio!D1159+Julio!D1159+Agosto!D1159+Septiembre!D1159+'Octubre '!D1159+Noviembre!D1159+'Diciembre '!D1159</f>
        <v>0</v>
      </c>
      <c r="E1159" s="31">
        <f>+Enero!E1159+Febrero!E1159+'Marzo '!E1159+'Abril '!E1159+'Mayo '!E1159+Junio!E1159+Julio!E1159+Agosto!E1159+Septiembre!E1159+'Octubre '!E1159+Noviembre!E1159+'Diciembre '!E1159</f>
        <v>0</v>
      </c>
      <c r="F1159" s="107">
        <f t="shared" si="28"/>
        <v>0</v>
      </c>
      <c r="G1159" s="108"/>
      <c r="H1159" s="31"/>
      <c r="I1159" s="109"/>
      <c r="J1159" s="108"/>
      <c r="K1159" s="110"/>
    </row>
    <row r="1160" spans="1:11" s="3" customFormat="1" x14ac:dyDescent="0.2">
      <c r="A1160" s="29" t="s">
        <v>2228</v>
      </c>
      <c r="B1160" s="86" t="s">
        <v>2229</v>
      </c>
      <c r="C1160" s="190">
        <f t="shared" si="27"/>
        <v>0</v>
      </c>
      <c r="D1160" s="31">
        <f>+Enero!D1160+Febrero!D1160+'Marzo '!D1160+'Abril '!D1160+'Mayo '!D1160+Junio!D1160+Julio!D1160+Agosto!D1160+Septiembre!D1160+'Octubre '!D1160+Noviembre!D1160+'Diciembre '!D1160</f>
        <v>0</v>
      </c>
      <c r="E1160" s="31">
        <f>+Enero!E1160+Febrero!E1160+'Marzo '!E1160+'Abril '!E1160+'Mayo '!E1160+Junio!E1160+Julio!E1160+Agosto!E1160+Septiembre!E1160+'Octubre '!E1160+Noviembre!E1160+'Diciembre '!E1160</f>
        <v>0</v>
      </c>
      <c r="F1160" s="107">
        <f t="shared" si="28"/>
        <v>0</v>
      </c>
      <c r="G1160" s="108"/>
      <c r="H1160" s="31"/>
      <c r="I1160" s="109"/>
      <c r="J1160" s="108"/>
      <c r="K1160" s="110"/>
    </row>
    <row r="1161" spans="1:11" s="3" customFormat="1" x14ac:dyDescent="0.2">
      <c r="A1161" s="29" t="s">
        <v>2230</v>
      </c>
      <c r="B1161" s="86" t="s">
        <v>2231</v>
      </c>
      <c r="C1161" s="190">
        <f t="shared" si="27"/>
        <v>0</v>
      </c>
      <c r="D1161" s="31">
        <f>+Enero!D1161+Febrero!D1161+'Marzo '!D1161+'Abril '!D1161+'Mayo '!D1161+Junio!D1161+Julio!D1161+Agosto!D1161+Septiembre!D1161+'Octubre '!D1161+Noviembre!D1161+'Diciembre '!D1161</f>
        <v>0</v>
      </c>
      <c r="E1161" s="31">
        <f>+Enero!E1161+Febrero!E1161+'Marzo '!E1161+'Abril '!E1161+'Mayo '!E1161+Junio!E1161+Julio!E1161+Agosto!E1161+Septiembre!E1161+'Octubre '!E1161+Noviembre!E1161+'Diciembre '!E1161</f>
        <v>0</v>
      </c>
      <c r="F1161" s="107">
        <f t="shared" si="28"/>
        <v>0</v>
      </c>
      <c r="G1161" s="108"/>
      <c r="H1161" s="31"/>
      <c r="I1161" s="109"/>
      <c r="J1161" s="108"/>
      <c r="K1161" s="110"/>
    </row>
    <row r="1162" spans="1:11" s="3" customFormat="1" x14ac:dyDescent="0.2">
      <c r="A1162" s="29" t="s">
        <v>2232</v>
      </c>
      <c r="B1162" s="86" t="s">
        <v>2233</v>
      </c>
      <c r="C1162" s="190">
        <f t="shared" si="27"/>
        <v>0</v>
      </c>
      <c r="D1162" s="31">
        <f>+Enero!D1162+Febrero!D1162+'Marzo '!D1162+'Abril '!D1162+'Mayo '!D1162+Junio!D1162+Julio!D1162+Agosto!D1162+Septiembre!D1162+'Octubre '!D1162+Noviembre!D1162+'Diciembre '!D1162</f>
        <v>0</v>
      </c>
      <c r="E1162" s="31">
        <f>+Enero!E1162+Febrero!E1162+'Marzo '!E1162+'Abril '!E1162+'Mayo '!E1162+Junio!E1162+Julio!E1162+Agosto!E1162+Septiembre!E1162+'Octubre '!E1162+Noviembre!E1162+'Diciembre '!E1162</f>
        <v>0</v>
      </c>
      <c r="F1162" s="107">
        <f t="shared" si="28"/>
        <v>0</v>
      </c>
      <c r="G1162" s="108"/>
      <c r="H1162" s="31"/>
      <c r="I1162" s="109"/>
      <c r="J1162" s="108"/>
      <c r="K1162" s="110"/>
    </row>
    <row r="1163" spans="1:11" s="3" customFormat="1" x14ac:dyDescent="0.2">
      <c r="A1163" s="29" t="s">
        <v>2234</v>
      </c>
      <c r="B1163" s="86" t="s">
        <v>2235</v>
      </c>
      <c r="C1163" s="190">
        <f t="shared" si="27"/>
        <v>0</v>
      </c>
      <c r="D1163" s="31">
        <f>+Enero!D1163+Febrero!D1163+'Marzo '!D1163+'Abril '!D1163+'Mayo '!D1163+Junio!D1163+Julio!D1163+Agosto!D1163+Septiembre!D1163+'Octubre '!D1163+Noviembre!D1163+'Diciembre '!D1163</f>
        <v>0</v>
      </c>
      <c r="E1163" s="31">
        <f>+Enero!E1163+Febrero!E1163+'Marzo '!E1163+'Abril '!E1163+'Mayo '!E1163+Junio!E1163+Julio!E1163+Agosto!E1163+Septiembre!E1163+'Octubre '!E1163+Noviembre!E1163+'Diciembre '!E1163</f>
        <v>0</v>
      </c>
      <c r="F1163" s="107">
        <f t="shared" si="28"/>
        <v>0</v>
      </c>
      <c r="G1163" s="108"/>
      <c r="H1163" s="31"/>
      <c r="I1163" s="109"/>
      <c r="J1163" s="108"/>
      <c r="K1163" s="110"/>
    </row>
    <row r="1164" spans="1:11" s="3" customFormat="1" x14ac:dyDescent="0.2">
      <c r="A1164" s="29" t="s">
        <v>2236</v>
      </c>
      <c r="B1164" s="92" t="s">
        <v>2237</v>
      </c>
      <c r="C1164" s="191">
        <f t="shared" si="27"/>
        <v>0</v>
      </c>
      <c r="D1164" s="31">
        <f>+Enero!D1164+Febrero!D1164+'Marzo '!D1164+'Abril '!D1164+'Mayo '!D1164+Junio!D1164+Julio!D1164+Agosto!D1164+Septiembre!D1164+'Octubre '!D1164+Noviembre!D1164+'Diciembre '!D1164</f>
        <v>0</v>
      </c>
      <c r="E1164" s="31">
        <f>+Enero!E1164+Febrero!E1164+'Marzo '!E1164+'Abril '!E1164+'Mayo '!E1164+Junio!E1164+Julio!E1164+Agosto!E1164+Septiembre!E1164+'Octubre '!E1164+Noviembre!E1164+'Diciembre '!E1164</f>
        <v>0</v>
      </c>
      <c r="F1164" s="107">
        <f t="shared" si="28"/>
        <v>0</v>
      </c>
      <c r="G1164" s="108"/>
      <c r="H1164" s="31"/>
      <c r="I1164" s="109"/>
      <c r="J1164" s="108"/>
      <c r="K1164" s="110"/>
    </row>
    <row r="1165" spans="1:11" s="3" customFormat="1" ht="17.25" customHeight="1" x14ac:dyDescent="0.2">
      <c r="A1165" s="59"/>
      <c r="B1165" s="119" t="s">
        <v>2238</v>
      </c>
      <c r="C1165" s="199">
        <f t="shared" si="27"/>
        <v>0</v>
      </c>
      <c r="D1165" s="52">
        <f>+Enero!D1165+Febrero!D1165+'Marzo '!D1165+'Abril '!D1165+'Mayo '!D1165+Junio!D1165+Julio!D1165+Agosto!D1165+Septiembre!D1165+'Octubre '!D1165+Noviembre!D1165+'Diciembre '!D1165</f>
        <v>0</v>
      </c>
      <c r="E1165" s="52">
        <f>+Enero!E1165+Febrero!E1165+'Marzo '!E1165+'Abril '!E1165+'Mayo '!E1165+Junio!E1165+Julio!E1165+Agosto!E1165+Septiembre!E1165+'Octubre '!E1165+Noviembre!E1165+'Diciembre '!E1165</f>
        <v>0</v>
      </c>
      <c r="F1165" s="115"/>
      <c r="G1165" s="115"/>
      <c r="H1165" s="52"/>
      <c r="I1165" s="116"/>
      <c r="J1165" s="115"/>
      <c r="K1165" s="85"/>
    </row>
    <row r="1166" spans="1:11" s="3" customFormat="1" ht="18.75" customHeight="1" x14ac:dyDescent="0.2">
      <c r="A1166" s="59"/>
      <c r="B1166" s="60" t="s">
        <v>2239</v>
      </c>
      <c r="C1166" s="198">
        <f t="shared" ref="C1166:C1229" si="29">+D1166+E1166</f>
        <v>0</v>
      </c>
      <c r="D1166" s="52">
        <f>+Enero!D1166+Febrero!D1166+'Marzo '!D1166+'Abril '!D1166+'Mayo '!D1166+Junio!D1166+Julio!D1166+Agosto!D1166+Septiembre!D1166+'Octubre '!D1166+Noviembre!D1166+'Diciembre '!D1166</f>
        <v>0</v>
      </c>
      <c r="E1166" s="52">
        <f>+Enero!E1166+Febrero!E1166+'Marzo '!E1166+'Abril '!E1166+'Mayo '!E1166+Junio!E1166+Julio!E1166+Agosto!E1166+Septiembre!E1166+'Octubre '!E1166+Noviembre!E1166+'Diciembre '!E1166</f>
        <v>0</v>
      </c>
      <c r="F1166" s="115">
        <f t="shared" ref="F1166:K1166" si="30">SUM(F1167:F1194)</f>
        <v>0</v>
      </c>
      <c r="G1166" s="115">
        <f t="shared" si="30"/>
        <v>0</v>
      </c>
      <c r="H1166" s="52">
        <f t="shared" si="30"/>
        <v>0</v>
      </c>
      <c r="I1166" s="116">
        <f t="shared" si="30"/>
        <v>0</v>
      </c>
      <c r="J1166" s="115">
        <f t="shared" si="30"/>
        <v>0</v>
      </c>
      <c r="K1166" s="85">
        <f t="shared" si="30"/>
        <v>0</v>
      </c>
    </row>
    <row r="1167" spans="1:11" s="3" customFormat="1" x14ac:dyDescent="0.2">
      <c r="A1167" s="29" t="s">
        <v>2240</v>
      </c>
      <c r="B1167" s="30" t="s">
        <v>2241</v>
      </c>
      <c r="C1167" s="190">
        <f t="shared" si="29"/>
        <v>0</v>
      </c>
      <c r="D1167" s="31">
        <f>+Enero!D1167+Febrero!D1167+'Marzo '!D1167+'Abril '!D1167+'Mayo '!D1167+Junio!D1167+Julio!D1167+Agosto!D1167+Septiembre!D1167+'Octubre '!D1167+Noviembre!D1167+'Diciembre '!D1167</f>
        <v>0</v>
      </c>
      <c r="E1167" s="31">
        <f>+Enero!E1167+Febrero!E1167+'Marzo '!E1167+'Abril '!E1167+'Mayo '!E1167+Junio!E1167+Julio!E1167+Agosto!E1167+Septiembre!E1167+'Octubre '!E1167+Noviembre!E1167+'Diciembre '!E1167</f>
        <v>0</v>
      </c>
      <c r="F1167" s="107">
        <f t="shared" ref="F1167:F1187" si="31">+G1167+H1167</f>
        <v>0</v>
      </c>
      <c r="G1167" s="108"/>
      <c r="H1167" s="31"/>
      <c r="I1167" s="109"/>
      <c r="J1167" s="108"/>
      <c r="K1167" s="110"/>
    </row>
    <row r="1168" spans="1:11" s="3" customFormat="1" ht="23.25" x14ac:dyDescent="0.2">
      <c r="A1168" s="122"/>
      <c r="B1168" s="123" t="s">
        <v>2242</v>
      </c>
      <c r="C1168" s="211">
        <f t="shared" si="29"/>
        <v>0</v>
      </c>
      <c r="D1168" s="124">
        <f>+Enero!D1168+Febrero!D1168+'Marzo '!D1168+'Abril '!D1168+'Mayo '!D1168+Junio!D1168+Julio!D1168+Agosto!D1168+Septiembre!D1168+'Octubre '!D1168+Noviembre!D1168+'Diciembre '!D1168</f>
        <v>0</v>
      </c>
      <c r="E1168" s="124">
        <f>+Enero!E1168+Febrero!E1168+'Marzo '!E1168+'Abril '!E1168+'Mayo '!E1168+Junio!E1168+Julio!E1168+Agosto!E1168+Septiembre!E1168+'Octubre '!E1168+Noviembre!E1168+'Diciembre '!E1168</f>
        <v>0</v>
      </c>
      <c r="F1168" s="107">
        <f t="shared" si="31"/>
        <v>0</v>
      </c>
      <c r="G1168" s="125"/>
      <c r="H1168" s="124"/>
      <c r="I1168" s="126"/>
      <c r="J1168" s="125"/>
      <c r="K1168" s="127"/>
    </row>
    <row r="1169" spans="1:11" s="3" customFormat="1" x14ac:dyDescent="0.2">
      <c r="A1169" s="29" t="s">
        <v>2243</v>
      </c>
      <c r="B1169" s="30" t="s">
        <v>2244</v>
      </c>
      <c r="C1169" s="190">
        <f t="shared" si="29"/>
        <v>0</v>
      </c>
      <c r="D1169" s="31">
        <f>+Enero!D1169+Febrero!D1169+'Marzo '!D1169+'Abril '!D1169+'Mayo '!D1169+Junio!D1169+Julio!D1169+Agosto!D1169+Septiembre!D1169+'Octubre '!D1169+Noviembre!D1169+'Diciembre '!D1169</f>
        <v>0</v>
      </c>
      <c r="E1169" s="31">
        <f>+Enero!E1169+Febrero!E1169+'Marzo '!E1169+'Abril '!E1169+'Mayo '!E1169+Junio!E1169+Julio!E1169+Agosto!E1169+Septiembre!E1169+'Octubre '!E1169+Noviembre!E1169+'Diciembre '!E1169</f>
        <v>0</v>
      </c>
      <c r="F1169" s="107">
        <f t="shared" si="31"/>
        <v>0</v>
      </c>
      <c r="G1169" s="108"/>
      <c r="H1169" s="31"/>
      <c r="I1169" s="109"/>
      <c r="J1169" s="108"/>
      <c r="K1169" s="110"/>
    </row>
    <row r="1170" spans="1:11" s="3" customFormat="1" x14ac:dyDescent="0.2">
      <c r="A1170" s="29" t="s">
        <v>2245</v>
      </c>
      <c r="B1170" s="30" t="s">
        <v>2246</v>
      </c>
      <c r="C1170" s="190">
        <f t="shared" si="29"/>
        <v>0</v>
      </c>
      <c r="D1170" s="31">
        <f>+Enero!D1170+Febrero!D1170+'Marzo '!D1170+'Abril '!D1170+'Mayo '!D1170+Junio!D1170+Julio!D1170+Agosto!D1170+Septiembre!D1170+'Octubre '!D1170+Noviembre!D1170+'Diciembre '!D1170</f>
        <v>0</v>
      </c>
      <c r="E1170" s="31">
        <f>+Enero!E1170+Febrero!E1170+'Marzo '!E1170+'Abril '!E1170+'Mayo '!E1170+Junio!E1170+Julio!E1170+Agosto!E1170+Septiembre!E1170+'Octubre '!E1170+Noviembre!E1170+'Diciembre '!E1170</f>
        <v>0</v>
      </c>
      <c r="F1170" s="107">
        <f t="shared" si="31"/>
        <v>0</v>
      </c>
      <c r="G1170" s="108"/>
      <c r="H1170" s="31"/>
      <c r="I1170" s="109"/>
      <c r="J1170" s="108"/>
      <c r="K1170" s="110"/>
    </row>
    <row r="1171" spans="1:11" s="3" customFormat="1" x14ac:dyDescent="0.2">
      <c r="A1171" s="29" t="s">
        <v>2247</v>
      </c>
      <c r="B1171" s="30" t="s">
        <v>2248</v>
      </c>
      <c r="C1171" s="190">
        <f t="shared" si="29"/>
        <v>0</v>
      </c>
      <c r="D1171" s="31">
        <f>+Enero!D1171+Febrero!D1171+'Marzo '!D1171+'Abril '!D1171+'Mayo '!D1171+Junio!D1171+Julio!D1171+Agosto!D1171+Septiembre!D1171+'Octubre '!D1171+Noviembre!D1171+'Diciembre '!D1171</f>
        <v>0</v>
      </c>
      <c r="E1171" s="31">
        <f>+Enero!E1171+Febrero!E1171+'Marzo '!E1171+'Abril '!E1171+'Mayo '!E1171+Junio!E1171+Julio!E1171+Agosto!E1171+Septiembre!E1171+'Octubre '!E1171+Noviembre!E1171+'Diciembre '!E1171</f>
        <v>0</v>
      </c>
      <c r="F1171" s="107">
        <f t="shared" si="31"/>
        <v>0</v>
      </c>
      <c r="G1171" s="108"/>
      <c r="H1171" s="31"/>
      <c r="I1171" s="109"/>
      <c r="J1171" s="108"/>
      <c r="K1171" s="110"/>
    </row>
    <row r="1172" spans="1:11" s="3" customFormat="1" x14ac:dyDescent="0.2">
      <c r="A1172" s="29" t="s">
        <v>2249</v>
      </c>
      <c r="B1172" s="30" t="s">
        <v>2250</v>
      </c>
      <c r="C1172" s="190">
        <f t="shared" si="29"/>
        <v>0</v>
      </c>
      <c r="D1172" s="31">
        <f>+Enero!D1172+Febrero!D1172+'Marzo '!D1172+'Abril '!D1172+'Mayo '!D1172+Junio!D1172+Julio!D1172+Agosto!D1172+Septiembre!D1172+'Octubre '!D1172+Noviembre!D1172+'Diciembre '!D1172</f>
        <v>0</v>
      </c>
      <c r="E1172" s="31">
        <f>+Enero!E1172+Febrero!E1172+'Marzo '!E1172+'Abril '!E1172+'Mayo '!E1172+Junio!E1172+Julio!E1172+Agosto!E1172+Septiembre!E1172+'Octubre '!E1172+Noviembre!E1172+'Diciembre '!E1172</f>
        <v>0</v>
      </c>
      <c r="F1172" s="107">
        <f t="shared" si="31"/>
        <v>0</v>
      </c>
      <c r="G1172" s="108"/>
      <c r="H1172" s="31"/>
      <c r="I1172" s="109"/>
      <c r="J1172" s="108"/>
      <c r="K1172" s="110"/>
    </row>
    <row r="1173" spans="1:11" s="3" customFormat="1" x14ac:dyDescent="0.2">
      <c r="A1173" s="29" t="s">
        <v>2251</v>
      </c>
      <c r="B1173" s="30" t="s">
        <v>2252</v>
      </c>
      <c r="C1173" s="190">
        <f t="shared" si="29"/>
        <v>0</v>
      </c>
      <c r="D1173" s="31">
        <f>+Enero!D1173+Febrero!D1173+'Marzo '!D1173+'Abril '!D1173+'Mayo '!D1173+Junio!D1173+Julio!D1173+Agosto!D1173+Septiembre!D1173+'Octubre '!D1173+Noviembre!D1173+'Diciembre '!D1173</f>
        <v>0</v>
      </c>
      <c r="E1173" s="31">
        <f>+Enero!E1173+Febrero!E1173+'Marzo '!E1173+'Abril '!E1173+'Mayo '!E1173+Junio!E1173+Julio!E1173+Agosto!E1173+Septiembre!E1173+'Octubre '!E1173+Noviembre!E1173+'Diciembre '!E1173</f>
        <v>0</v>
      </c>
      <c r="F1173" s="107">
        <f t="shared" si="31"/>
        <v>0</v>
      </c>
      <c r="G1173" s="108"/>
      <c r="H1173" s="31"/>
      <c r="I1173" s="109"/>
      <c r="J1173" s="108"/>
      <c r="K1173" s="110"/>
    </row>
    <row r="1174" spans="1:11" s="3" customFormat="1" x14ac:dyDescent="0.2">
      <c r="A1174" s="29" t="s">
        <v>2253</v>
      </c>
      <c r="B1174" s="30" t="s">
        <v>2254</v>
      </c>
      <c r="C1174" s="190">
        <f t="shared" si="29"/>
        <v>0</v>
      </c>
      <c r="D1174" s="31">
        <f>+Enero!D1174+Febrero!D1174+'Marzo '!D1174+'Abril '!D1174+'Mayo '!D1174+Junio!D1174+Julio!D1174+Agosto!D1174+Septiembre!D1174+'Octubre '!D1174+Noviembre!D1174+'Diciembre '!D1174</f>
        <v>0</v>
      </c>
      <c r="E1174" s="31">
        <f>+Enero!E1174+Febrero!E1174+'Marzo '!E1174+'Abril '!E1174+'Mayo '!E1174+Junio!E1174+Julio!E1174+Agosto!E1174+Septiembre!E1174+'Octubre '!E1174+Noviembre!E1174+'Diciembre '!E1174</f>
        <v>0</v>
      </c>
      <c r="F1174" s="107">
        <f t="shared" si="31"/>
        <v>0</v>
      </c>
      <c r="G1174" s="108"/>
      <c r="H1174" s="31"/>
      <c r="I1174" s="109"/>
      <c r="J1174" s="108"/>
      <c r="K1174" s="110"/>
    </row>
    <row r="1175" spans="1:11" s="3" customFormat="1" x14ac:dyDescent="0.2">
      <c r="A1175" s="122"/>
      <c r="B1175" s="123" t="s">
        <v>2255</v>
      </c>
      <c r="C1175" s="211">
        <f t="shared" si="29"/>
        <v>0</v>
      </c>
      <c r="D1175" s="124">
        <f>+Enero!D1175+Febrero!D1175+'Marzo '!D1175+'Abril '!D1175+'Mayo '!D1175+Junio!D1175+Julio!D1175+Agosto!D1175+Septiembre!D1175+'Octubre '!D1175+Noviembre!D1175+'Diciembre '!D1175</f>
        <v>0</v>
      </c>
      <c r="E1175" s="124">
        <f>+Enero!E1175+Febrero!E1175+'Marzo '!E1175+'Abril '!E1175+'Mayo '!E1175+Junio!E1175+Julio!E1175+Agosto!E1175+Septiembre!E1175+'Octubre '!E1175+Noviembre!E1175+'Diciembre '!E1175</f>
        <v>0</v>
      </c>
      <c r="F1175" s="125">
        <f t="shared" si="31"/>
        <v>0</v>
      </c>
      <c r="G1175" s="125"/>
      <c r="H1175" s="124"/>
      <c r="I1175" s="126"/>
      <c r="J1175" s="125"/>
      <c r="K1175" s="127"/>
    </row>
    <row r="1176" spans="1:11" s="3" customFormat="1" x14ac:dyDescent="0.2">
      <c r="A1176" s="29" t="s">
        <v>2256</v>
      </c>
      <c r="B1176" s="117" t="s">
        <v>2257</v>
      </c>
      <c r="C1176" s="210">
        <f t="shared" si="29"/>
        <v>0</v>
      </c>
      <c r="D1176" s="31">
        <f>+Enero!D1176+Febrero!D1176+'Marzo '!D1176+'Abril '!D1176+'Mayo '!D1176+Junio!D1176+Julio!D1176+Agosto!D1176+Septiembre!D1176+'Octubre '!D1176+Noviembre!D1176+'Diciembre '!D1176</f>
        <v>0</v>
      </c>
      <c r="E1176" s="31">
        <f>+Enero!E1176+Febrero!E1176+'Marzo '!E1176+'Abril '!E1176+'Mayo '!E1176+Junio!E1176+Julio!E1176+Agosto!E1176+Septiembre!E1176+'Octubre '!E1176+Noviembre!E1176+'Diciembre '!E1176</f>
        <v>0</v>
      </c>
      <c r="F1176" s="107">
        <f t="shared" si="31"/>
        <v>0</v>
      </c>
      <c r="G1176" s="108"/>
      <c r="H1176" s="31"/>
      <c r="I1176" s="109"/>
      <c r="J1176" s="108"/>
      <c r="K1176" s="110"/>
    </row>
    <row r="1177" spans="1:11" s="3" customFormat="1" x14ac:dyDescent="0.2">
      <c r="A1177" s="29" t="s">
        <v>2258</v>
      </c>
      <c r="B1177" s="30" t="s">
        <v>2259</v>
      </c>
      <c r="C1177" s="190">
        <f t="shared" si="29"/>
        <v>0</v>
      </c>
      <c r="D1177" s="31">
        <f>+Enero!D1177+Febrero!D1177+'Marzo '!D1177+'Abril '!D1177+'Mayo '!D1177+Junio!D1177+Julio!D1177+Agosto!D1177+Septiembre!D1177+'Octubre '!D1177+Noviembre!D1177+'Diciembre '!D1177</f>
        <v>0</v>
      </c>
      <c r="E1177" s="31">
        <f>+Enero!E1177+Febrero!E1177+'Marzo '!E1177+'Abril '!E1177+'Mayo '!E1177+Junio!E1177+Julio!E1177+Agosto!E1177+Septiembre!E1177+'Octubre '!E1177+Noviembre!E1177+'Diciembre '!E1177</f>
        <v>0</v>
      </c>
      <c r="F1177" s="107">
        <f t="shared" si="31"/>
        <v>0</v>
      </c>
      <c r="G1177" s="108"/>
      <c r="H1177" s="31"/>
      <c r="I1177" s="109"/>
      <c r="J1177" s="108"/>
      <c r="K1177" s="110"/>
    </row>
    <row r="1178" spans="1:11" s="3" customFormat="1" x14ac:dyDescent="0.2">
      <c r="A1178" s="128"/>
      <c r="B1178" s="123" t="s">
        <v>2260</v>
      </c>
      <c r="C1178" s="211">
        <f t="shared" si="29"/>
        <v>0</v>
      </c>
      <c r="D1178" s="124">
        <f>+Enero!D1178+Febrero!D1178+'Marzo '!D1178+'Abril '!D1178+'Mayo '!D1178+Junio!D1178+Julio!D1178+Agosto!D1178+Septiembre!D1178+'Octubre '!D1178+Noviembre!D1178+'Diciembre '!D1178</f>
        <v>0</v>
      </c>
      <c r="E1178" s="124">
        <f>+Enero!E1178+Febrero!E1178+'Marzo '!E1178+'Abril '!E1178+'Mayo '!E1178+Junio!E1178+Julio!E1178+Agosto!E1178+Septiembre!E1178+'Octubre '!E1178+Noviembre!E1178+'Diciembre '!E1178</f>
        <v>0</v>
      </c>
      <c r="F1178" s="125">
        <f t="shared" si="31"/>
        <v>0</v>
      </c>
      <c r="G1178" s="125"/>
      <c r="H1178" s="124"/>
      <c r="I1178" s="126"/>
      <c r="J1178" s="125"/>
      <c r="K1178" s="127"/>
    </row>
    <row r="1179" spans="1:11" s="3" customFormat="1" x14ac:dyDescent="0.2">
      <c r="A1179" s="29" t="s">
        <v>2261</v>
      </c>
      <c r="B1179" s="30" t="s">
        <v>2262</v>
      </c>
      <c r="C1179" s="190">
        <f t="shared" si="29"/>
        <v>0</v>
      </c>
      <c r="D1179" s="31">
        <f>+Enero!D1179+Febrero!D1179+'Marzo '!D1179+'Abril '!D1179+'Mayo '!D1179+Junio!D1179+Julio!D1179+Agosto!D1179+Septiembre!D1179+'Octubre '!D1179+Noviembre!D1179+'Diciembre '!D1179</f>
        <v>0</v>
      </c>
      <c r="E1179" s="31">
        <f>+Enero!E1179+Febrero!E1179+'Marzo '!E1179+'Abril '!E1179+'Mayo '!E1179+Junio!E1179+Julio!E1179+Agosto!E1179+Septiembre!E1179+'Octubre '!E1179+Noviembre!E1179+'Diciembre '!E1179</f>
        <v>0</v>
      </c>
      <c r="F1179" s="107">
        <f t="shared" si="31"/>
        <v>0</v>
      </c>
      <c r="G1179" s="108"/>
      <c r="H1179" s="31"/>
      <c r="I1179" s="109"/>
      <c r="J1179" s="108"/>
      <c r="K1179" s="110"/>
    </row>
    <row r="1180" spans="1:11" s="3" customFormat="1" x14ac:dyDescent="0.2">
      <c r="A1180" s="29" t="s">
        <v>2263</v>
      </c>
      <c r="B1180" s="30" t="s">
        <v>2259</v>
      </c>
      <c r="C1180" s="190">
        <f t="shared" si="29"/>
        <v>0</v>
      </c>
      <c r="D1180" s="31">
        <f>+Enero!D1180+Febrero!D1180+'Marzo '!D1180+'Abril '!D1180+'Mayo '!D1180+Junio!D1180+Julio!D1180+Agosto!D1180+Septiembre!D1180+'Octubre '!D1180+Noviembre!D1180+'Diciembre '!D1180</f>
        <v>0</v>
      </c>
      <c r="E1180" s="31">
        <f>+Enero!E1180+Febrero!E1180+'Marzo '!E1180+'Abril '!E1180+'Mayo '!E1180+Junio!E1180+Julio!E1180+Agosto!E1180+Septiembre!E1180+'Octubre '!E1180+Noviembre!E1180+'Diciembre '!E1180</f>
        <v>0</v>
      </c>
      <c r="F1180" s="107">
        <f t="shared" si="31"/>
        <v>0</v>
      </c>
      <c r="G1180" s="108"/>
      <c r="H1180" s="31"/>
      <c r="I1180" s="109"/>
      <c r="J1180" s="108"/>
      <c r="K1180" s="110"/>
    </row>
    <row r="1181" spans="1:11" s="3" customFormat="1" x14ac:dyDescent="0.2">
      <c r="A1181" s="29" t="s">
        <v>2264</v>
      </c>
      <c r="B1181" s="30" t="s">
        <v>2265</v>
      </c>
      <c r="C1181" s="190">
        <f t="shared" si="29"/>
        <v>0</v>
      </c>
      <c r="D1181" s="31">
        <f>+Enero!D1181+Febrero!D1181+'Marzo '!D1181+'Abril '!D1181+'Mayo '!D1181+Junio!D1181+Julio!D1181+Agosto!D1181+Septiembre!D1181+'Octubre '!D1181+Noviembre!D1181+'Diciembre '!D1181</f>
        <v>0</v>
      </c>
      <c r="E1181" s="31">
        <f>+Enero!E1181+Febrero!E1181+'Marzo '!E1181+'Abril '!E1181+'Mayo '!E1181+Junio!E1181+Julio!E1181+Agosto!E1181+Septiembre!E1181+'Octubre '!E1181+Noviembre!E1181+'Diciembre '!E1181</f>
        <v>0</v>
      </c>
      <c r="F1181" s="107">
        <f t="shared" si="31"/>
        <v>0</v>
      </c>
      <c r="G1181" s="108"/>
      <c r="H1181" s="31"/>
      <c r="I1181" s="109"/>
      <c r="J1181" s="108"/>
      <c r="K1181" s="110"/>
    </row>
    <row r="1182" spans="1:11" s="3" customFormat="1" x14ac:dyDescent="0.2">
      <c r="A1182" s="29" t="s">
        <v>2266</v>
      </c>
      <c r="B1182" s="30" t="s">
        <v>2267</v>
      </c>
      <c r="C1182" s="190">
        <f t="shared" si="29"/>
        <v>0</v>
      </c>
      <c r="D1182" s="31">
        <f>+Enero!D1182+Febrero!D1182+'Marzo '!D1182+'Abril '!D1182+'Mayo '!D1182+Junio!D1182+Julio!D1182+Agosto!D1182+Septiembre!D1182+'Octubre '!D1182+Noviembre!D1182+'Diciembre '!D1182</f>
        <v>0</v>
      </c>
      <c r="E1182" s="31">
        <f>+Enero!E1182+Febrero!E1182+'Marzo '!E1182+'Abril '!E1182+'Mayo '!E1182+Junio!E1182+Julio!E1182+Agosto!E1182+Septiembre!E1182+'Octubre '!E1182+Noviembre!E1182+'Diciembre '!E1182</f>
        <v>0</v>
      </c>
      <c r="F1182" s="107">
        <f t="shared" si="31"/>
        <v>0</v>
      </c>
      <c r="G1182" s="108"/>
      <c r="H1182" s="31"/>
      <c r="I1182" s="109"/>
      <c r="J1182" s="108"/>
      <c r="K1182" s="110"/>
    </row>
    <row r="1183" spans="1:11" s="3" customFormat="1" ht="23.25" x14ac:dyDescent="0.2">
      <c r="A1183" s="29" t="s">
        <v>2268</v>
      </c>
      <c r="B1183" s="30" t="s">
        <v>2269</v>
      </c>
      <c r="C1183" s="190">
        <f t="shared" si="29"/>
        <v>0</v>
      </c>
      <c r="D1183" s="31">
        <f>+Enero!D1183+Febrero!D1183+'Marzo '!D1183+'Abril '!D1183+'Mayo '!D1183+Junio!D1183+Julio!D1183+Agosto!D1183+Septiembre!D1183+'Octubre '!D1183+Noviembre!D1183+'Diciembre '!D1183</f>
        <v>0</v>
      </c>
      <c r="E1183" s="31">
        <f>+Enero!E1183+Febrero!E1183+'Marzo '!E1183+'Abril '!E1183+'Mayo '!E1183+Junio!E1183+Julio!E1183+Agosto!E1183+Septiembre!E1183+'Octubre '!E1183+Noviembre!E1183+'Diciembre '!E1183</f>
        <v>0</v>
      </c>
      <c r="F1183" s="107">
        <f t="shared" si="31"/>
        <v>0</v>
      </c>
      <c r="G1183" s="108"/>
      <c r="H1183" s="31"/>
      <c r="I1183" s="109"/>
      <c r="J1183" s="108"/>
      <c r="K1183" s="110"/>
    </row>
    <row r="1184" spans="1:11" s="3" customFormat="1" ht="23.25" x14ac:dyDescent="0.2">
      <c r="A1184" s="29" t="s">
        <v>2270</v>
      </c>
      <c r="B1184" s="30" t="s">
        <v>2271</v>
      </c>
      <c r="C1184" s="190">
        <f t="shared" si="29"/>
        <v>0</v>
      </c>
      <c r="D1184" s="31">
        <f>+Enero!D1184+Febrero!D1184+'Marzo '!D1184+'Abril '!D1184+'Mayo '!D1184+Junio!D1184+Julio!D1184+Agosto!D1184+Septiembre!D1184+'Octubre '!D1184+Noviembre!D1184+'Diciembre '!D1184</f>
        <v>0</v>
      </c>
      <c r="E1184" s="31">
        <f>+Enero!E1184+Febrero!E1184+'Marzo '!E1184+'Abril '!E1184+'Mayo '!E1184+Junio!E1184+Julio!E1184+Agosto!E1184+Septiembre!E1184+'Octubre '!E1184+Noviembre!E1184+'Diciembre '!E1184</f>
        <v>0</v>
      </c>
      <c r="F1184" s="107">
        <f t="shared" si="31"/>
        <v>0</v>
      </c>
      <c r="G1184" s="108"/>
      <c r="H1184" s="31"/>
      <c r="I1184" s="109"/>
      <c r="J1184" s="108"/>
      <c r="K1184" s="110"/>
    </row>
    <row r="1185" spans="1:11" s="3" customFormat="1" ht="23.25" x14ac:dyDescent="0.2">
      <c r="A1185" s="128"/>
      <c r="B1185" s="123" t="s">
        <v>2272</v>
      </c>
      <c r="C1185" s="211">
        <f t="shared" si="29"/>
        <v>0</v>
      </c>
      <c r="D1185" s="124">
        <f>+Enero!D1185+Febrero!D1185+'Marzo '!D1185+'Abril '!D1185+'Mayo '!D1185+Junio!D1185+Julio!D1185+Agosto!D1185+Septiembre!D1185+'Octubre '!D1185+Noviembre!D1185+'Diciembre '!D1185</f>
        <v>0</v>
      </c>
      <c r="E1185" s="124">
        <f>+Enero!E1185+Febrero!E1185+'Marzo '!E1185+'Abril '!E1185+'Mayo '!E1185+Junio!E1185+Julio!E1185+Agosto!E1185+Septiembre!E1185+'Octubre '!E1185+Noviembre!E1185+'Diciembre '!E1185</f>
        <v>0</v>
      </c>
      <c r="F1185" s="125">
        <f t="shared" si="31"/>
        <v>0</v>
      </c>
      <c r="G1185" s="125"/>
      <c r="H1185" s="124"/>
      <c r="I1185" s="126"/>
      <c r="J1185" s="125"/>
      <c r="K1185" s="127"/>
    </row>
    <row r="1186" spans="1:11" s="3" customFormat="1" x14ac:dyDescent="0.2">
      <c r="A1186" s="29" t="s">
        <v>2273</v>
      </c>
      <c r="B1186" s="30" t="s">
        <v>2274</v>
      </c>
      <c r="C1186" s="190">
        <f t="shared" si="29"/>
        <v>0</v>
      </c>
      <c r="D1186" s="31">
        <f>+Enero!D1186+Febrero!D1186+'Marzo '!D1186+'Abril '!D1186+'Mayo '!D1186+Junio!D1186+Julio!D1186+Agosto!D1186+Septiembre!D1186+'Octubre '!D1186+Noviembre!D1186+'Diciembre '!D1186</f>
        <v>0</v>
      </c>
      <c r="E1186" s="31">
        <f>+Enero!E1186+Febrero!E1186+'Marzo '!E1186+'Abril '!E1186+'Mayo '!E1186+Junio!E1186+Julio!E1186+Agosto!E1186+Septiembre!E1186+'Octubre '!E1186+Noviembre!E1186+'Diciembre '!E1186</f>
        <v>0</v>
      </c>
      <c r="F1186" s="107">
        <f t="shared" si="31"/>
        <v>0</v>
      </c>
      <c r="G1186" s="108"/>
      <c r="H1186" s="31"/>
      <c r="I1186" s="109"/>
      <c r="J1186" s="108"/>
      <c r="K1186" s="110"/>
    </row>
    <row r="1187" spans="1:11" s="3" customFormat="1" x14ac:dyDescent="0.2">
      <c r="A1187" s="29" t="s">
        <v>2275</v>
      </c>
      <c r="B1187" s="30" t="s">
        <v>2259</v>
      </c>
      <c r="C1187" s="190">
        <f t="shared" si="29"/>
        <v>0</v>
      </c>
      <c r="D1187" s="31">
        <f>+Enero!D1187+Febrero!D1187+'Marzo '!D1187+'Abril '!D1187+'Mayo '!D1187+Junio!D1187+Julio!D1187+Agosto!D1187+Septiembre!D1187+'Octubre '!D1187+Noviembre!D1187+'Diciembre '!D1187</f>
        <v>0</v>
      </c>
      <c r="E1187" s="31">
        <f>+Enero!E1187+Febrero!E1187+'Marzo '!E1187+'Abril '!E1187+'Mayo '!E1187+Junio!E1187+Julio!E1187+Agosto!E1187+Septiembre!E1187+'Octubre '!E1187+Noviembre!E1187+'Diciembre '!E1187</f>
        <v>0</v>
      </c>
      <c r="F1187" s="107">
        <f t="shared" si="31"/>
        <v>0</v>
      </c>
      <c r="G1187" s="108"/>
      <c r="H1187" s="31"/>
      <c r="I1187" s="109"/>
      <c r="J1187" s="108"/>
      <c r="K1187" s="110"/>
    </row>
    <row r="1188" spans="1:11" s="3" customFormat="1" x14ac:dyDescent="0.2">
      <c r="A1188" s="29" t="s">
        <v>2276</v>
      </c>
      <c r="B1188" s="30" t="s">
        <v>2277</v>
      </c>
      <c r="C1188" s="190">
        <f t="shared" si="29"/>
        <v>0</v>
      </c>
      <c r="D1188" s="31">
        <f>+Enero!D1188+Febrero!D1188+'Marzo '!D1188+'Abril '!D1188+'Mayo '!D1188+Junio!D1188+Julio!D1188+Agosto!D1188+Septiembre!D1188+'Octubre '!D1188+Noviembre!D1188+'Diciembre '!D1188</f>
        <v>0</v>
      </c>
      <c r="E1188" s="31">
        <f>+Enero!E1188+Febrero!E1188+'Marzo '!E1188+'Abril '!E1188+'Mayo '!E1188+Junio!E1188+Julio!E1188+Agosto!E1188+Septiembre!E1188+'Octubre '!E1188+Noviembre!E1188+'Diciembre '!E1188</f>
        <v>0</v>
      </c>
      <c r="F1188" s="107">
        <f t="shared" si="28"/>
        <v>0</v>
      </c>
      <c r="G1188" s="108"/>
      <c r="H1188" s="31"/>
      <c r="I1188" s="109"/>
      <c r="J1188" s="108"/>
      <c r="K1188" s="110"/>
    </row>
    <row r="1189" spans="1:11" s="3" customFormat="1" x14ac:dyDescent="0.2">
      <c r="A1189" s="29" t="s">
        <v>2278</v>
      </c>
      <c r="B1189" s="30" t="s">
        <v>2279</v>
      </c>
      <c r="C1189" s="190">
        <f t="shared" si="29"/>
        <v>0</v>
      </c>
      <c r="D1189" s="31">
        <f>+Enero!D1189+Febrero!D1189+'Marzo '!D1189+'Abril '!D1189+'Mayo '!D1189+Junio!D1189+Julio!D1189+Agosto!D1189+Septiembre!D1189+'Octubre '!D1189+Noviembre!D1189+'Diciembre '!D1189</f>
        <v>0</v>
      </c>
      <c r="E1189" s="31">
        <f>+Enero!E1189+Febrero!E1189+'Marzo '!E1189+'Abril '!E1189+'Mayo '!E1189+Junio!E1189+Julio!E1189+Agosto!E1189+Septiembre!E1189+'Octubre '!E1189+Noviembre!E1189+'Diciembre '!E1189</f>
        <v>0</v>
      </c>
      <c r="F1189" s="107">
        <f t="shared" si="28"/>
        <v>0</v>
      </c>
      <c r="G1189" s="108"/>
      <c r="H1189" s="31"/>
      <c r="I1189" s="109"/>
      <c r="J1189" s="108"/>
      <c r="K1189" s="110"/>
    </row>
    <row r="1190" spans="1:11" s="3" customFormat="1" x14ac:dyDescent="0.2">
      <c r="A1190" s="29" t="s">
        <v>2280</v>
      </c>
      <c r="B1190" s="30" t="s">
        <v>2281</v>
      </c>
      <c r="C1190" s="190">
        <f t="shared" si="29"/>
        <v>0</v>
      </c>
      <c r="D1190" s="31">
        <f>+Enero!D1190+Febrero!D1190+'Marzo '!D1190+'Abril '!D1190+'Mayo '!D1190+Junio!D1190+Julio!D1190+Agosto!D1190+Septiembre!D1190+'Octubre '!D1190+Noviembre!D1190+'Diciembre '!D1190</f>
        <v>0</v>
      </c>
      <c r="E1190" s="31">
        <f>+Enero!E1190+Febrero!E1190+'Marzo '!E1190+'Abril '!E1190+'Mayo '!E1190+Junio!E1190+Julio!E1190+Agosto!E1190+Septiembre!E1190+'Octubre '!E1190+Noviembre!E1190+'Diciembre '!E1190</f>
        <v>0</v>
      </c>
      <c r="F1190" s="107">
        <f t="shared" si="28"/>
        <v>0</v>
      </c>
      <c r="G1190" s="108"/>
      <c r="H1190" s="31"/>
      <c r="I1190" s="109"/>
      <c r="J1190" s="108"/>
      <c r="K1190" s="110"/>
    </row>
    <row r="1191" spans="1:11" s="3" customFormat="1" x14ac:dyDescent="0.2">
      <c r="A1191" s="29" t="s">
        <v>2282</v>
      </c>
      <c r="B1191" s="65" t="s">
        <v>2283</v>
      </c>
      <c r="C1191" s="191">
        <f t="shared" si="29"/>
        <v>0</v>
      </c>
      <c r="D1191" s="31">
        <f>+Enero!D1191+Febrero!D1191+'Marzo '!D1191+'Abril '!D1191+'Mayo '!D1191+Junio!D1191+Julio!D1191+Agosto!D1191+Septiembre!D1191+'Octubre '!D1191+Noviembre!D1191+'Diciembre '!D1191</f>
        <v>0</v>
      </c>
      <c r="E1191" s="31">
        <f>+Enero!E1191+Febrero!E1191+'Marzo '!E1191+'Abril '!E1191+'Mayo '!E1191+Junio!E1191+Julio!E1191+Agosto!E1191+Septiembre!E1191+'Octubre '!E1191+Noviembre!E1191+'Diciembre '!E1191</f>
        <v>0</v>
      </c>
      <c r="F1191" s="107">
        <f t="shared" si="28"/>
        <v>0</v>
      </c>
      <c r="G1191" s="108"/>
      <c r="H1191" s="31"/>
      <c r="I1191" s="109"/>
      <c r="J1191" s="108"/>
      <c r="K1191" s="110"/>
    </row>
    <row r="1192" spans="1:11" s="3" customFormat="1" x14ac:dyDescent="0.2">
      <c r="A1192" s="29" t="s">
        <v>2284</v>
      </c>
      <c r="B1192" s="65" t="s">
        <v>2285</v>
      </c>
      <c r="C1192" s="191">
        <f t="shared" si="29"/>
        <v>0</v>
      </c>
      <c r="D1192" s="31">
        <f>+Enero!D1192+Febrero!D1192+'Marzo '!D1192+'Abril '!D1192+'Mayo '!D1192+Junio!D1192+Julio!D1192+Agosto!D1192+Septiembre!D1192+'Octubre '!D1192+Noviembre!D1192+'Diciembre '!D1192</f>
        <v>0</v>
      </c>
      <c r="E1192" s="31">
        <f>+Enero!E1192+Febrero!E1192+'Marzo '!E1192+'Abril '!E1192+'Mayo '!E1192+Junio!E1192+Julio!E1192+Agosto!E1192+Septiembre!E1192+'Octubre '!E1192+Noviembre!E1192+'Diciembre '!E1192</f>
        <v>0</v>
      </c>
      <c r="F1192" s="107">
        <f t="shared" si="28"/>
        <v>0</v>
      </c>
      <c r="G1192" s="108"/>
      <c r="H1192" s="31"/>
      <c r="I1192" s="109"/>
      <c r="J1192" s="108"/>
      <c r="K1192" s="110"/>
    </row>
    <row r="1193" spans="1:11" s="3" customFormat="1" x14ac:dyDescent="0.2">
      <c r="A1193" s="29" t="s">
        <v>2286</v>
      </c>
      <c r="B1193" s="65" t="s">
        <v>2287</v>
      </c>
      <c r="C1193" s="191">
        <f t="shared" si="29"/>
        <v>0</v>
      </c>
      <c r="D1193" s="31">
        <f>+Enero!D1193+Febrero!D1193+'Marzo '!D1193+'Abril '!D1193+'Mayo '!D1193+Junio!D1193+Julio!D1193+Agosto!D1193+Septiembre!D1193+'Octubre '!D1193+Noviembre!D1193+'Diciembre '!D1193</f>
        <v>0</v>
      </c>
      <c r="E1193" s="31">
        <f>+Enero!E1193+Febrero!E1193+'Marzo '!E1193+'Abril '!E1193+'Mayo '!E1193+Junio!E1193+Julio!E1193+Agosto!E1193+Septiembre!E1193+'Octubre '!E1193+Noviembre!E1193+'Diciembre '!E1193</f>
        <v>0</v>
      </c>
      <c r="F1193" s="107">
        <f t="shared" si="28"/>
        <v>0</v>
      </c>
      <c r="G1193" s="108"/>
      <c r="H1193" s="31"/>
      <c r="I1193" s="109"/>
      <c r="J1193" s="108"/>
      <c r="K1193" s="110"/>
    </row>
    <row r="1194" spans="1:11" s="3" customFormat="1" x14ac:dyDescent="0.2">
      <c r="A1194" s="29" t="s">
        <v>2288</v>
      </c>
      <c r="B1194" s="65" t="s">
        <v>2289</v>
      </c>
      <c r="C1194" s="191">
        <f t="shared" si="29"/>
        <v>0</v>
      </c>
      <c r="D1194" s="31">
        <f>+Enero!D1194+Febrero!D1194+'Marzo '!D1194+'Abril '!D1194+'Mayo '!D1194+Junio!D1194+Julio!D1194+Agosto!D1194+Septiembre!D1194+'Octubre '!D1194+Noviembre!D1194+'Diciembre '!D1194</f>
        <v>0</v>
      </c>
      <c r="E1194" s="31">
        <f>+Enero!E1194+Febrero!E1194+'Marzo '!E1194+'Abril '!E1194+'Mayo '!E1194+Junio!E1194+Julio!E1194+Agosto!E1194+Septiembre!E1194+'Octubre '!E1194+Noviembre!E1194+'Diciembre '!E1194</f>
        <v>0</v>
      </c>
      <c r="F1194" s="107">
        <f t="shared" si="28"/>
        <v>0</v>
      </c>
      <c r="G1194" s="108"/>
      <c r="H1194" s="31"/>
      <c r="I1194" s="109"/>
      <c r="J1194" s="108"/>
      <c r="K1194" s="110"/>
    </row>
    <row r="1195" spans="1:11" s="3" customFormat="1" x14ac:dyDescent="0.2">
      <c r="A1195" s="59"/>
      <c r="B1195" s="119" t="s">
        <v>2290</v>
      </c>
      <c r="C1195" s="199">
        <f t="shared" si="29"/>
        <v>0</v>
      </c>
      <c r="D1195" s="52">
        <f>+Enero!D1195+Febrero!D1195+'Marzo '!D1195+'Abril '!D1195+'Mayo '!D1195+Junio!D1195+Julio!D1195+Agosto!D1195+Septiembre!D1195+'Octubre '!D1195+Noviembre!D1195+'Diciembre '!D1195</f>
        <v>0</v>
      </c>
      <c r="E1195" s="52">
        <f>+Enero!E1195+Febrero!E1195+'Marzo '!E1195+'Abril '!E1195+'Mayo '!E1195+Junio!E1195+Julio!E1195+Agosto!E1195+Septiembre!E1195+'Octubre '!E1195+Noviembre!E1195+'Diciembre '!E1195</f>
        <v>0</v>
      </c>
      <c r="F1195" s="53"/>
      <c r="G1195" s="53"/>
      <c r="H1195" s="54"/>
      <c r="I1195" s="55"/>
      <c r="J1195" s="53"/>
      <c r="K1195" s="56"/>
    </row>
    <row r="1196" spans="1:11" s="3" customFormat="1" x14ac:dyDescent="0.2">
      <c r="A1196" s="59"/>
      <c r="B1196" s="60" t="s">
        <v>2291</v>
      </c>
      <c r="C1196" s="198">
        <f t="shared" si="29"/>
        <v>0</v>
      </c>
      <c r="D1196" s="52">
        <f>+Enero!D1196+Febrero!D1196+'Marzo '!D1196+'Abril '!D1196+'Mayo '!D1196+Junio!D1196+Julio!D1196+Agosto!D1196+Septiembre!D1196+'Octubre '!D1196+Noviembre!D1196+'Diciembre '!D1196</f>
        <v>0</v>
      </c>
      <c r="E1196" s="52">
        <f>+Enero!E1196+Febrero!E1196+'Marzo '!E1196+'Abril '!E1196+'Mayo '!E1196+Junio!E1196+Julio!E1196+Agosto!E1196+Septiembre!E1196+'Octubre '!E1196+Noviembre!E1196+'Diciembre '!E1196</f>
        <v>0</v>
      </c>
      <c r="F1196" s="53"/>
      <c r="G1196" s="53"/>
      <c r="H1196" s="54"/>
      <c r="I1196" s="55"/>
      <c r="J1196" s="53"/>
      <c r="K1196" s="56"/>
    </row>
    <row r="1197" spans="1:11" s="3" customFormat="1" x14ac:dyDescent="0.2">
      <c r="A1197" s="29" t="s">
        <v>2292</v>
      </c>
      <c r="B1197" s="30" t="s">
        <v>2293</v>
      </c>
      <c r="C1197" s="190">
        <f t="shared" si="29"/>
        <v>0</v>
      </c>
      <c r="D1197" s="31">
        <f>+Enero!D1197+Febrero!D1197+'Marzo '!D1197+'Abril '!D1197+'Mayo '!D1197+Junio!D1197+Julio!D1197+Agosto!D1197+Septiembre!D1197+'Octubre '!D1197+Noviembre!D1197+'Diciembre '!D1197</f>
        <v>0</v>
      </c>
      <c r="E1197" s="31">
        <f>+Enero!E1197+Febrero!E1197+'Marzo '!E1197+'Abril '!E1197+'Mayo '!E1197+Junio!E1197+Julio!E1197+Agosto!E1197+Septiembre!E1197+'Octubre '!E1197+Noviembre!E1197+'Diciembre '!E1197</f>
        <v>0</v>
      </c>
      <c r="F1197" s="32"/>
      <c r="G1197" s="32"/>
      <c r="H1197" s="33"/>
      <c r="I1197" s="34"/>
      <c r="J1197" s="32"/>
      <c r="K1197" s="35"/>
    </row>
    <row r="1198" spans="1:11" s="3" customFormat="1" ht="23.25" x14ac:dyDescent="0.2">
      <c r="A1198" s="29" t="s">
        <v>2294</v>
      </c>
      <c r="B1198" s="30" t="s">
        <v>2295</v>
      </c>
      <c r="C1198" s="190">
        <f t="shared" si="29"/>
        <v>0</v>
      </c>
      <c r="D1198" s="31">
        <f>+Enero!D1198+Febrero!D1198+'Marzo '!D1198+'Abril '!D1198+'Mayo '!D1198+Junio!D1198+Julio!D1198+Agosto!D1198+Septiembre!D1198+'Octubre '!D1198+Noviembre!D1198+'Diciembre '!D1198</f>
        <v>0</v>
      </c>
      <c r="E1198" s="31">
        <f>+Enero!E1198+Febrero!E1198+'Marzo '!E1198+'Abril '!E1198+'Mayo '!E1198+Junio!E1198+Julio!E1198+Agosto!E1198+Septiembre!E1198+'Octubre '!E1198+Noviembre!E1198+'Diciembre '!E1198</f>
        <v>0</v>
      </c>
      <c r="F1198" s="32"/>
      <c r="G1198" s="32"/>
      <c r="H1198" s="33"/>
      <c r="I1198" s="34"/>
      <c r="J1198" s="32"/>
      <c r="K1198" s="35"/>
    </row>
    <row r="1199" spans="1:11" s="3" customFormat="1" ht="23.25" x14ac:dyDescent="0.2">
      <c r="A1199" s="29" t="s">
        <v>2296</v>
      </c>
      <c r="B1199" s="30" t="s">
        <v>2297</v>
      </c>
      <c r="C1199" s="190">
        <f t="shared" si="29"/>
        <v>0</v>
      </c>
      <c r="D1199" s="31">
        <f>+Enero!D1199+Febrero!D1199+'Marzo '!D1199+'Abril '!D1199+'Mayo '!D1199+Junio!D1199+Julio!D1199+Agosto!D1199+Septiembre!D1199+'Octubre '!D1199+Noviembre!D1199+'Diciembre '!D1199</f>
        <v>0</v>
      </c>
      <c r="E1199" s="31">
        <f>+Enero!E1199+Febrero!E1199+'Marzo '!E1199+'Abril '!E1199+'Mayo '!E1199+Junio!E1199+Julio!E1199+Agosto!E1199+Septiembre!E1199+'Octubre '!E1199+Noviembre!E1199+'Diciembre '!E1199</f>
        <v>0</v>
      </c>
      <c r="F1199" s="32"/>
      <c r="G1199" s="32"/>
      <c r="H1199" s="33"/>
      <c r="I1199" s="34"/>
      <c r="J1199" s="32"/>
      <c r="K1199" s="35"/>
    </row>
    <row r="1200" spans="1:11" s="3" customFormat="1" x14ac:dyDescent="0.2">
      <c r="A1200" s="29" t="s">
        <v>2298</v>
      </c>
      <c r="B1200" s="30" t="s">
        <v>2299</v>
      </c>
      <c r="C1200" s="190">
        <f t="shared" si="29"/>
        <v>0</v>
      </c>
      <c r="D1200" s="31">
        <f>+Enero!D1200+Febrero!D1200+'Marzo '!D1200+'Abril '!D1200+'Mayo '!D1200+Junio!D1200+Julio!D1200+Agosto!D1200+Septiembre!D1200+'Octubre '!D1200+Noviembre!D1200+'Diciembre '!D1200</f>
        <v>0</v>
      </c>
      <c r="E1200" s="31">
        <f>+Enero!E1200+Febrero!E1200+'Marzo '!E1200+'Abril '!E1200+'Mayo '!E1200+Junio!E1200+Julio!E1200+Agosto!E1200+Septiembre!E1200+'Octubre '!E1200+Noviembre!E1200+'Diciembre '!E1200</f>
        <v>0</v>
      </c>
      <c r="F1200" s="32"/>
      <c r="G1200" s="32"/>
      <c r="H1200" s="33"/>
      <c r="I1200" s="34"/>
      <c r="J1200" s="32"/>
      <c r="K1200" s="35"/>
    </row>
    <row r="1201" spans="1:11" s="3" customFormat="1" x14ac:dyDescent="0.2">
      <c r="A1201" s="29" t="s">
        <v>2300</v>
      </c>
      <c r="B1201" s="30" t="s">
        <v>2301</v>
      </c>
      <c r="C1201" s="190">
        <f t="shared" si="29"/>
        <v>0</v>
      </c>
      <c r="D1201" s="31">
        <f>+Enero!D1201+Febrero!D1201+'Marzo '!D1201+'Abril '!D1201+'Mayo '!D1201+Junio!D1201+Julio!D1201+Agosto!D1201+Septiembre!D1201+'Octubre '!D1201+Noviembre!D1201+'Diciembre '!D1201</f>
        <v>0</v>
      </c>
      <c r="E1201" s="31">
        <f>+Enero!E1201+Febrero!E1201+'Marzo '!E1201+'Abril '!E1201+'Mayo '!E1201+Junio!E1201+Julio!E1201+Agosto!E1201+Septiembre!E1201+'Octubre '!E1201+Noviembre!E1201+'Diciembre '!E1201</f>
        <v>0</v>
      </c>
      <c r="F1201" s="32"/>
      <c r="G1201" s="32"/>
      <c r="H1201" s="33"/>
      <c r="I1201" s="34"/>
      <c r="J1201" s="32"/>
      <c r="K1201" s="35"/>
    </row>
    <row r="1202" spans="1:11" s="3" customFormat="1" ht="23.25" x14ac:dyDescent="0.2">
      <c r="A1202" s="29" t="s">
        <v>2302</v>
      </c>
      <c r="B1202" s="30" t="s">
        <v>2303</v>
      </c>
      <c r="C1202" s="190">
        <f t="shared" si="29"/>
        <v>0</v>
      </c>
      <c r="D1202" s="31">
        <f>+Enero!D1202+Febrero!D1202+'Marzo '!D1202+'Abril '!D1202+'Mayo '!D1202+Junio!D1202+Julio!D1202+Agosto!D1202+Septiembre!D1202+'Octubre '!D1202+Noviembre!D1202+'Diciembre '!D1202</f>
        <v>0</v>
      </c>
      <c r="E1202" s="31">
        <f>+Enero!E1202+Febrero!E1202+'Marzo '!E1202+'Abril '!E1202+'Mayo '!E1202+Junio!E1202+Julio!E1202+Agosto!E1202+Septiembre!E1202+'Octubre '!E1202+Noviembre!E1202+'Diciembre '!E1202</f>
        <v>0</v>
      </c>
      <c r="F1202" s="32"/>
      <c r="G1202" s="32"/>
      <c r="H1202" s="33"/>
      <c r="I1202" s="34"/>
      <c r="J1202" s="32"/>
      <c r="K1202" s="35"/>
    </row>
    <row r="1203" spans="1:11" s="3" customFormat="1" x14ac:dyDescent="0.2">
      <c r="A1203" s="29" t="s">
        <v>2304</v>
      </c>
      <c r="B1203" s="30" t="s">
        <v>2305</v>
      </c>
      <c r="C1203" s="190">
        <f t="shared" si="29"/>
        <v>0</v>
      </c>
      <c r="D1203" s="31">
        <f>+Enero!D1203+Febrero!D1203+'Marzo '!D1203+'Abril '!D1203+'Mayo '!D1203+Junio!D1203+Julio!D1203+Agosto!D1203+Septiembre!D1203+'Octubre '!D1203+Noviembre!D1203+'Diciembre '!D1203</f>
        <v>0</v>
      </c>
      <c r="E1203" s="31">
        <f>+Enero!E1203+Febrero!E1203+'Marzo '!E1203+'Abril '!E1203+'Mayo '!E1203+Junio!E1203+Julio!E1203+Agosto!E1203+Septiembre!E1203+'Octubre '!E1203+Noviembre!E1203+'Diciembre '!E1203</f>
        <v>0</v>
      </c>
      <c r="F1203" s="32"/>
      <c r="G1203" s="32"/>
      <c r="H1203" s="33"/>
      <c r="I1203" s="34"/>
      <c r="J1203" s="32"/>
      <c r="K1203" s="35"/>
    </row>
    <row r="1204" spans="1:11" s="3" customFormat="1" x14ac:dyDescent="0.2">
      <c r="A1204" s="29" t="s">
        <v>2306</v>
      </c>
      <c r="B1204" s="30" t="s">
        <v>2307</v>
      </c>
      <c r="C1204" s="190">
        <f t="shared" si="29"/>
        <v>0</v>
      </c>
      <c r="D1204" s="31">
        <f>+Enero!D1204+Febrero!D1204+'Marzo '!D1204+'Abril '!D1204+'Mayo '!D1204+Junio!D1204+Julio!D1204+Agosto!D1204+Septiembre!D1204+'Octubre '!D1204+Noviembre!D1204+'Diciembre '!D1204</f>
        <v>0</v>
      </c>
      <c r="E1204" s="31">
        <f>+Enero!E1204+Febrero!E1204+'Marzo '!E1204+'Abril '!E1204+'Mayo '!E1204+Junio!E1204+Julio!E1204+Agosto!E1204+Septiembre!E1204+'Octubre '!E1204+Noviembre!E1204+'Diciembre '!E1204</f>
        <v>0</v>
      </c>
      <c r="F1204" s="32"/>
      <c r="G1204" s="32"/>
      <c r="H1204" s="33"/>
      <c r="I1204" s="34"/>
      <c r="J1204" s="32"/>
      <c r="K1204" s="35"/>
    </row>
    <row r="1205" spans="1:11" s="3" customFormat="1" x14ac:dyDescent="0.2">
      <c r="A1205" s="29" t="s">
        <v>2308</v>
      </c>
      <c r="B1205" s="30" t="s">
        <v>2309</v>
      </c>
      <c r="C1205" s="190">
        <f t="shared" si="29"/>
        <v>0</v>
      </c>
      <c r="D1205" s="31">
        <f>+Enero!D1205+Febrero!D1205+'Marzo '!D1205+'Abril '!D1205+'Mayo '!D1205+Junio!D1205+Julio!D1205+Agosto!D1205+Septiembre!D1205+'Octubre '!D1205+Noviembre!D1205+'Diciembre '!D1205</f>
        <v>0</v>
      </c>
      <c r="E1205" s="31">
        <f>+Enero!E1205+Febrero!E1205+'Marzo '!E1205+'Abril '!E1205+'Mayo '!E1205+Junio!E1205+Julio!E1205+Agosto!E1205+Septiembre!E1205+'Octubre '!E1205+Noviembre!E1205+'Diciembre '!E1205</f>
        <v>0</v>
      </c>
      <c r="F1205" s="32"/>
      <c r="G1205" s="32"/>
      <c r="H1205" s="33"/>
      <c r="I1205" s="34"/>
      <c r="J1205" s="32"/>
      <c r="K1205" s="35"/>
    </row>
    <row r="1206" spans="1:11" s="3" customFormat="1" ht="23.25" x14ac:dyDescent="0.2">
      <c r="A1206" s="29" t="s">
        <v>2310</v>
      </c>
      <c r="B1206" s="30" t="s">
        <v>2311</v>
      </c>
      <c r="C1206" s="190">
        <f t="shared" si="29"/>
        <v>0</v>
      </c>
      <c r="D1206" s="31">
        <f>+Enero!D1206+Febrero!D1206+'Marzo '!D1206+'Abril '!D1206+'Mayo '!D1206+Junio!D1206+Julio!D1206+Agosto!D1206+Septiembre!D1206+'Octubre '!D1206+Noviembre!D1206+'Diciembre '!D1206</f>
        <v>0</v>
      </c>
      <c r="E1206" s="31">
        <f>+Enero!E1206+Febrero!E1206+'Marzo '!E1206+'Abril '!E1206+'Mayo '!E1206+Junio!E1206+Julio!E1206+Agosto!E1206+Septiembre!E1206+'Octubre '!E1206+Noviembre!E1206+'Diciembre '!E1206</f>
        <v>0</v>
      </c>
      <c r="F1206" s="32"/>
      <c r="G1206" s="32"/>
      <c r="H1206" s="33"/>
      <c r="I1206" s="34"/>
      <c r="J1206" s="32"/>
      <c r="K1206" s="35"/>
    </row>
    <row r="1207" spans="1:11" s="3" customFormat="1" x14ac:dyDescent="0.2">
      <c r="A1207" s="29" t="s">
        <v>2312</v>
      </c>
      <c r="B1207" s="30" t="s">
        <v>2313</v>
      </c>
      <c r="C1207" s="190">
        <f t="shared" si="29"/>
        <v>0</v>
      </c>
      <c r="D1207" s="31">
        <f>+Enero!D1207+Febrero!D1207+'Marzo '!D1207+'Abril '!D1207+'Mayo '!D1207+Junio!D1207+Julio!D1207+Agosto!D1207+Septiembre!D1207+'Octubre '!D1207+Noviembre!D1207+'Diciembre '!D1207</f>
        <v>0</v>
      </c>
      <c r="E1207" s="31">
        <f>+Enero!E1207+Febrero!E1207+'Marzo '!E1207+'Abril '!E1207+'Mayo '!E1207+Junio!E1207+Julio!E1207+Agosto!E1207+Septiembre!E1207+'Octubre '!E1207+Noviembre!E1207+'Diciembre '!E1207</f>
        <v>0</v>
      </c>
      <c r="F1207" s="32"/>
      <c r="G1207" s="32"/>
      <c r="H1207" s="33"/>
      <c r="I1207" s="34"/>
      <c r="J1207" s="32"/>
      <c r="K1207" s="35"/>
    </row>
    <row r="1208" spans="1:11" s="3" customFormat="1" x14ac:dyDescent="0.2">
      <c r="A1208" s="29" t="s">
        <v>2314</v>
      </c>
      <c r="B1208" s="30" t="s">
        <v>2315</v>
      </c>
      <c r="C1208" s="190">
        <f t="shared" si="29"/>
        <v>0</v>
      </c>
      <c r="D1208" s="31">
        <f>+Enero!D1208+Febrero!D1208+'Marzo '!D1208+'Abril '!D1208+'Mayo '!D1208+Junio!D1208+Julio!D1208+Agosto!D1208+Septiembre!D1208+'Octubre '!D1208+Noviembre!D1208+'Diciembre '!D1208</f>
        <v>0</v>
      </c>
      <c r="E1208" s="31">
        <f>+Enero!E1208+Febrero!E1208+'Marzo '!E1208+'Abril '!E1208+'Mayo '!E1208+Junio!E1208+Julio!E1208+Agosto!E1208+Septiembre!E1208+'Octubre '!E1208+Noviembre!E1208+'Diciembre '!E1208</f>
        <v>0</v>
      </c>
      <c r="F1208" s="32"/>
      <c r="G1208" s="32"/>
      <c r="H1208" s="33"/>
      <c r="I1208" s="34"/>
      <c r="J1208" s="32"/>
      <c r="K1208" s="35"/>
    </row>
    <row r="1209" spans="1:11" s="3" customFormat="1" x14ac:dyDescent="0.2">
      <c r="A1209" s="29" t="s">
        <v>2316</v>
      </c>
      <c r="B1209" s="30" t="s">
        <v>2317</v>
      </c>
      <c r="C1209" s="190">
        <f t="shared" si="29"/>
        <v>0</v>
      </c>
      <c r="D1209" s="31">
        <f>+Enero!D1209+Febrero!D1209+'Marzo '!D1209+'Abril '!D1209+'Mayo '!D1209+Junio!D1209+Julio!D1209+Agosto!D1209+Septiembre!D1209+'Octubre '!D1209+Noviembre!D1209+'Diciembre '!D1209</f>
        <v>0</v>
      </c>
      <c r="E1209" s="31">
        <f>+Enero!E1209+Febrero!E1209+'Marzo '!E1209+'Abril '!E1209+'Mayo '!E1209+Junio!E1209+Julio!E1209+Agosto!E1209+Septiembre!E1209+'Octubre '!E1209+Noviembre!E1209+'Diciembre '!E1209</f>
        <v>0</v>
      </c>
      <c r="F1209" s="32"/>
      <c r="G1209" s="32"/>
      <c r="H1209" s="33"/>
      <c r="I1209" s="34"/>
      <c r="J1209" s="32"/>
      <c r="K1209" s="35"/>
    </row>
    <row r="1210" spans="1:11" s="3" customFormat="1" x14ac:dyDescent="0.2">
      <c r="A1210" s="29" t="s">
        <v>2318</v>
      </c>
      <c r="B1210" s="30" t="s">
        <v>2319</v>
      </c>
      <c r="C1210" s="190">
        <f t="shared" si="29"/>
        <v>0</v>
      </c>
      <c r="D1210" s="31">
        <f>+Enero!D1210+Febrero!D1210+'Marzo '!D1210+'Abril '!D1210+'Mayo '!D1210+Junio!D1210+Julio!D1210+Agosto!D1210+Septiembre!D1210+'Octubre '!D1210+Noviembre!D1210+'Diciembre '!D1210</f>
        <v>0</v>
      </c>
      <c r="E1210" s="31">
        <f>+Enero!E1210+Febrero!E1210+'Marzo '!E1210+'Abril '!E1210+'Mayo '!E1210+Junio!E1210+Julio!E1210+Agosto!E1210+Septiembre!E1210+'Octubre '!E1210+Noviembre!E1210+'Diciembre '!E1210</f>
        <v>0</v>
      </c>
      <c r="F1210" s="32"/>
      <c r="G1210" s="32"/>
      <c r="H1210" s="33"/>
      <c r="I1210" s="34"/>
      <c r="J1210" s="32"/>
      <c r="K1210" s="35"/>
    </row>
    <row r="1211" spans="1:11" s="3" customFormat="1" ht="23.25" x14ac:dyDescent="0.2">
      <c r="A1211" s="29" t="s">
        <v>2320</v>
      </c>
      <c r="B1211" s="30" t="s">
        <v>2321</v>
      </c>
      <c r="C1211" s="190">
        <f t="shared" si="29"/>
        <v>0</v>
      </c>
      <c r="D1211" s="31">
        <f>+Enero!D1211+Febrero!D1211+'Marzo '!D1211+'Abril '!D1211+'Mayo '!D1211+Junio!D1211+Julio!D1211+Agosto!D1211+Septiembre!D1211+'Octubre '!D1211+Noviembre!D1211+'Diciembre '!D1211</f>
        <v>0</v>
      </c>
      <c r="E1211" s="31">
        <f>+Enero!E1211+Febrero!E1211+'Marzo '!E1211+'Abril '!E1211+'Mayo '!E1211+Junio!E1211+Julio!E1211+Agosto!E1211+Septiembre!E1211+'Octubre '!E1211+Noviembre!E1211+'Diciembre '!E1211</f>
        <v>0</v>
      </c>
      <c r="F1211" s="32"/>
      <c r="G1211" s="32"/>
      <c r="H1211" s="33"/>
      <c r="I1211" s="34"/>
      <c r="J1211" s="32"/>
      <c r="K1211" s="35"/>
    </row>
    <row r="1212" spans="1:11" s="3" customFormat="1" ht="23.25" x14ac:dyDescent="0.2">
      <c r="A1212" s="29" t="s">
        <v>2322</v>
      </c>
      <c r="B1212" s="30" t="s">
        <v>2323</v>
      </c>
      <c r="C1212" s="190">
        <f t="shared" si="29"/>
        <v>0</v>
      </c>
      <c r="D1212" s="31">
        <f>+Enero!D1212+Febrero!D1212+'Marzo '!D1212+'Abril '!D1212+'Mayo '!D1212+Junio!D1212+Julio!D1212+Agosto!D1212+Septiembre!D1212+'Octubre '!D1212+Noviembre!D1212+'Diciembre '!D1212</f>
        <v>0</v>
      </c>
      <c r="E1212" s="31">
        <f>+Enero!E1212+Febrero!E1212+'Marzo '!E1212+'Abril '!E1212+'Mayo '!E1212+Junio!E1212+Julio!E1212+Agosto!E1212+Septiembre!E1212+'Octubre '!E1212+Noviembre!E1212+'Diciembre '!E1212</f>
        <v>0</v>
      </c>
      <c r="F1212" s="32"/>
      <c r="G1212" s="32"/>
      <c r="H1212" s="33"/>
      <c r="I1212" s="34"/>
      <c r="J1212" s="32"/>
      <c r="K1212" s="35"/>
    </row>
    <row r="1213" spans="1:11" s="3" customFormat="1" x14ac:dyDescent="0.2">
      <c r="A1213" s="29" t="s">
        <v>2324</v>
      </c>
      <c r="B1213" s="30" t="s">
        <v>2325</v>
      </c>
      <c r="C1213" s="190">
        <f t="shared" si="29"/>
        <v>0</v>
      </c>
      <c r="D1213" s="31">
        <f>+Enero!D1213+Febrero!D1213+'Marzo '!D1213+'Abril '!D1213+'Mayo '!D1213+Junio!D1213+Julio!D1213+Agosto!D1213+Septiembre!D1213+'Octubre '!D1213+Noviembre!D1213+'Diciembre '!D1213</f>
        <v>0</v>
      </c>
      <c r="E1213" s="31">
        <f>+Enero!E1213+Febrero!E1213+'Marzo '!E1213+'Abril '!E1213+'Mayo '!E1213+Junio!E1213+Julio!E1213+Agosto!E1213+Septiembre!E1213+'Octubre '!E1213+Noviembre!E1213+'Diciembre '!E1213</f>
        <v>0</v>
      </c>
      <c r="F1213" s="32"/>
      <c r="G1213" s="32"/>
      <c r="H1213" s="33"/>
      <c r="I1213" s="34"/>
      <c r="J1213" s="32"/>
      <c r="K1213" s="35"/>
    </row>
    <row r="1214" spans="1:11" s="3" customFormat="1" x14ac:dyDescent="0.2">
      <c r="A1214" s="29" t="s">
        <v>2326</v>
      </c>
      <c r="B1214" s="30" t="s">
        <v>2327</v>
      </c>
      <c r="C1214" s="190">
        <f t="shared" si="29"/>
        <v>0</v>
      </c>
      <c r="D1214" s="31">
        <f>+Enero!D1214+Febrero!D1214+'Marzo '!D1214+'Abril '!D1214+'Mayo '!D1214+Junio!D1214+Julio!D1214+Agosto!D1214+Septiembre!D1214+'Octubre '!D1214+Noviembre!D1214+'Diciembre '!D1214</f>
        <v>0</v>
      </c>
      <c r="E1214" s="31">
        <f>+Enero!E1214+Febrero!E1214+'Marzo '!E1214+'Abril '!E1214+'Mayo '!E1214+Junio!E1214+Julio!E1214+Agosto!E1214+Septiembre!E1214+'Octubre '!E1214+Noviembre!E1214+'Diciembre '!E1214</f>
        <v>0</v>
      </c>
      <c r="F1214" s="32"/>
      <c r="G1214" s="32"/>
      <c r="H1214" s="33"/>
      <c r="I1214" s="34"/>
      <c r="J1214" s="32"/>
      <c r="K1214" s="35"/>
    </row>
    <row r="1215" spans="1:11" s="3" customFormat="1" ht="23.25" x14ac:dyDescent="0.2">
      <c r="A1215" s="29" t="s">
        <v>2328</v>
      </c>
      <c r="B1215" s="30" t="s">
        <v>2329</v>
      </c>
      <c r="C1215" s="190">
        <f t="shared" si="29"/>
        <v>0</v>
      </c>
      <c r="D1215" s="31">
        <f>+Enero!D1215+Febrero!D1215+'Marzo '!D1215+'Abril '!D1215+'Mayo '!D1215+Junio!D1215+Julio!D1215+Agosto!D1215+Septiembre!D1215+'Octubre '!D1215+Noviembre!D1215+'Diciembre '!D1215</f>
        <v>0</v>
      </c>
      <c r="E1215" s="31">
        <f>+Enero!E1215+Febrero!E1215+'Marzo '!E1215+'Abril '!E1215+'Mayo '!E1215+Junio!E1215+Julio!E1215+Agosto!E1215+Septiembre!E1215+'Octubre '!E1215+Noviembre!E1215+'Diciembre '!E1215</f>
        <v>0</v>
      </c>
      <c r="F1215" s="32"/>
      <c r="G1215" s="32"/>
      <c r="H1215" s="33"/>
      <c r="I1215" s="34"/>
      <c r="J1215" s="32"/>
      <c r="K1215" s="35"/>
    </row>
    <row r="1216" spans="1:11" s="3" customFormat="1" x14ac:dyDescent="0.2">
      <c r="A1216" s="29" t="s">
        <v>2330</v>
      </c>
      <c r="B1216" s="30" t="s">
        <v>2331</v>
      </c>
      <c r="C1216" s="190">
        <f t="shared" si="29"/>
        <v>0</v>
      </c>
      <c r="D1216" s="31">
        <f>+Enero!D1216+Febrero!D1216+'Marzo '!D1216+'Abril '!D1216+'Mayo '!D1216+Junio!D1216+Julio!D1216+Agosto!D1216+Septiembre!D1216+'Octubre '!D1216+Noviembre!D1216+'Diciembre '!D1216</f>
        <v>0</v>
      </c>
      <c r="E1216" s="31">
        <f>+Enero!E1216+Febrero!E1216+'Marzo '!E1216+'Abril '!E1216+'Mayo '!E1216+Junio!E1216+Julio!E1216+Agosto!E1216+Septiembre!E1216+'Octubre '!E1216+Noviembre!E1216+'Diciembre '!E1216</f>
        <v>0</v>
      </c>
      <c r="F1216" s="32"/>
      <c r="G1216" s="32"/>
      <c r="H1216" s="33"/>
      <c r="I1216" s="34"/>
      <c r="J1216" s="32"/>
      <c r="K1216" s="35"/>
    </row>
    <row r="1217" spans="1:11" s="3" customFormat="1" x14ac:dyDescent="0.2">
      <c r="A1217" s="29" t="s">
        <v>2332</v>
      </c>
      <c r="B1217" s="30" t="s">
        <v>2333</v>
      </c>
      <c r="C1217" s="190">
        <f t="shared" si="29"/>
        <v>0</v>
      </c>
      <c r="D1217" s="31">
        <f>+Enero!D1217+Febrero!D1217+'Marzo '!D1217+'Abril '!D1217+'Mayo '!D1217+Junio!D1217+Julio!D1217+Agosto!D1217+Septiembre!D1217+'Octubre '!D1217+Noviembre!D1217+'Diciembre '!D1217</f>
        <v>0</v>
      </c>
      <c r="E1217" s="31">
        <f>+Enero!E1217+Febrero!E1217+'Marzo '!E1217+'Abril '!E1217+'Mayo '!E1217+Junio!E1217+Julio!E1217+Agosto!E1217+Septiembre!E1217+'Octubre '!E1217+Noviembre!E1217+'Diciembre '!E1217</f>
        <v>0</v>
      </c>
      <c r="F1217" s="32"/>
      <c r="G1217" s="32"/>
      <c r="H1217" s="33"/>
      <c r="I1217" s="34"/>
      <c r="J1217" s="32"/>
      <c r="K1217" s="35"/>
    </row>
    <row r="1218" spans="1:11" s="3" customFormat="1" x14ac:dyDescent="0.2">
      <c r="A1218" s="29" t="s">
        <v>2334</v>
      </c>
      <c r="B1218" s="30" t="s">
        <v>2335</v>
      </c>
      <c r="C1218" s="190">
        <f t="shared" si="29"/>
        <v>0</v>
      </c>
      <c r="D1218" s="31">
        <f>+Enero!D1218+Febrero!D1218+'Marzo '!D1218+'Abril '!D1218+'Mayo '!D1218+Junio!D1218+Julio!D1218+Agosto!D1218+Septiembre!D1218+'Octubre '!D1218+Noviembre!D1218+'Diciembre '!D1218</f>
        <v>0</v>
      </c>
      <c r="E1218" s="31">
        <f>+Enero!E1218+Febrero!E1218+'Marzo '!E1218+'Abril '!E1218+'Mayo '!E1218+Junio!E1218+Julio!E1218+Agosto!E1218+Septiembre!E1218+'Octubre '!E1218+Noviembre!E1218+'Diciembre '!E1218</f>
        <v>0</v>
      </c>
      <c r="F1218" s="32"/>
      <c r="G1218" s="32"/>
      <c r="H1218" s="33"/>
      <c r="I1218" s="34"/>
      <c r="J1218" s="32"/>
      <c r="K1218" s="35"/>
    </row>
    <row r="1219" spans="1:11" s="3" customFormat="1" x14ac:dyDescent="0.2">
      <c r="A1219" s="29" t="s">
        <v>2336</v>
      </c>
      <c r="B1219" s="30" t="s">
        <v>2337</v>
      </c>
      <c r="C1219" s="190">
        <f t="shared" si="29"/>
        <v>0</v>
      </c>
      <c r="D1219" s="31">
        <f>+Enero!D1219+Febrero!D1219+'Marzo '!D1219+'Abril '!D1219+'Mayo '!D1219+Junio!D1219+Julio!D1219+Agosto!D1219+Septiembre!D1219+'Octubre '!D1219+Noviembre!D1219+'Diciembre '!D1219</f>
        <v>0</v>
      </c>
      <c r="E1219" s="31">
        <f>+Enero!E1219+Febrero!E1219+'Marzo '!E1219+'Abril '!E1219+'Mayo '!E1219+Junio!E1219+Julio!E1219+Agosto!E1219+Septiembre!E1219+'Octubre '!E1219+Noviembre!E1219+'Diciembre '!E1219</f>
        <v>0</v>
      </c>
      <c r="F1219" s="32"/>
      <c r="G1219" s="32"/>
      <c r="H1219" s="33"/>
      <c r="I1219" s="34"/>
      <c r="J1219" s="32"/>
      <c r="K1219" s="35"/>
    </row>
    <row r="1220" spans="1:11" s="3" customFormat="1" x14ac:dyDescent="0.2">
      <c r="A1220" s="29" t="s">
        <v>2338</v>
      </c>
      <c r="B1220" s="36" t="s">
        <v>2339</v>
      </c>
      <c r="C1220" s="191">
        <f t="shared" si="29"/>
        <v>0</v>
      </c>
      <c r="D1220" s="31">
        <f>+Enero!D1220+Febrero!D1220+'Marzo '!D1220+'Abril '!D1220+'Mayo '!D1220+Junio!D1220+Julio!D1220+Agosto!D1220+Septiembre!D1220+'Octubre '!D1220+Noviembre!D1220+'Diciembre '!D1220</f>
        <v>0</v>
      </c>
      <c r="E1220" s="31">
        <f>+Enero!E1220+Febrero!E1220+'Marzo '!E1220+'Abril '!E1220+'Mayo '!E1220+Junio!E1220+Julio!E1220+Agosto!E1220+Septiembre!E1220+'Octubre '!E1220+Noviembre!E1220+'Diciembre '!E1220</f>
        <v>0</v>
      </c>
      <c r="F1220" s="32"/>
      <c r="G1220" s="32"/>
      <c r="H1220" s="33"/>
      <c r="I1220" s="34"/>
      <c r="J1220" s="32"/>
      <c r="K1220" s="35"/>
    </row>
    <row r="1221" spans="1:11" s="3" customFormat="1" x14ac:dyDescent="0.2">
      <c r="A1221" s="59"/>
      <c r="B1221" s="60" t="s">
        <v>2340</v>
      </c>
      <c r="C1221" s="198">
        <f t="shared" si="29"/>
        <v>0</v>
      </c>
      <c r="D1221" s="52">
        <f>+Enero!D1221+Febrero!D1221+'Marzo '!D1221+'Abril '!D1221+'Mayo '!D1221+Junio!D1221+Julio!D1221+Agosto!D1221+Septiembre!D1221+'Octubre '!D1221+Noviembre!D1221+'Diciembre '!D1221</f>
        <v>0</v>
      </c>
      <c r="E1221" s="52">
        <f>+Enero!E1221+Febrero!E1221+'Marzo '!E1221+'Abril '!E1221+'Mayo '!E1221+Junio!E1221+Julio!E1221+Agosto!E1221+Septiembre!E1221+'Octubre '!E1221+Noviembre!E1221+'Diciembre '!E1221</f>
        <v>0</v>
      </c>
      <c r="F1221" s="115">
        <f t="shared" ref="F1221:K1221" si="32">SUM(F1222:F1286)</f>
        <v>0</v>
      </c>
      <c r="G1221" s="115">
        <f t="shared" si="32"/>
        <v>0</v>
      </c>
      <c r="H1221" s="52">
        <f t="shared" si="32"/>
        <v>0</v>
      </c>
      <c r="I1221" s="116">
        <f t="shared" si="32"/>
        <v>0</v>
      </c>
      <c r="J1221" s="115">
        <f t="shared" si="32"/>
        <v>0</v>
      </c>
      <c r="K1221" s="85">
        <f t="shared" si="32"/>
        <v>0</v>
      </c>
    </row>
    <row r="1222" spans="1:11" s="3" customFormat="1" x14ac:dyDescent="0.2">
      <c r="A1222" s="29" t="s">
        <v>2341</v>
      </c>
      <c r="B1222" s="30" t="s">
        <v>2342</v>
      </c>
      <c r="C1222" s="190">
        <f t="shared" si="29"/>
        <v>0</v>
      </c>
      <c r="D1222" s="31">
        <f>+Enero!D1222+Febrero!D1222+'Marzo '!D1222+'Abril '!D1222+'Mayo '!D1222+Junio!D1222+Julio!D1222+Agosto!D1222+Septiembre!D1222+'Octubre '!D1222+Noviembre!D1222+'Diciembre '!D1222</f>
        <v>0</v>
      </c>
      <c r="E1222" s="31">
        <f>+Enero!E1222+Febrero!E1222+'Marzo '!E1222+'Abril '!E1222+'Mayo '!E1222+Junio!E1222+Julio!E1222+Agosto!E1222+Septiembre!E1222+'Octubre '!E1222+Noviembre!E1222+'Diciembre '!E1222</f>
        <v>0</v>
      </c>
      <c r="F1222" s="107">
        <f t="shared" ref="F1222:F1285" si="33">+G1222+H1222</f>
        <v>0</v>
      </c>
      <c r="G1222" s="108"/>
      <c r="H1222" s="31"/>
      <c r="I1222" s="109"/>
      <c r="J1222" s="108"/>
      <c r="K1222" s="110"/>
    </row>
    <row r="1223" spans="1:11" s="3" customFormat="1" x14ac:dyDescent="0.2">
      <c r="A1223" s="29" t="s">
        <v>2343</v>
      </c>
      <c r="B1223" s="30" t="s">
        <v>2344</v>
      </c>
      <c r="C1223" s="190">
        <f t="shared" si="29"/>
        <v>0</v>
      </c>
      <c r="D1223" s="31">
        <f>+Enero!D1223+Febrero!D1223+'Marzo '!D1223+'Abril '!D1223+'Mayo '!D1223+Junio!D1223+Julio!D1223+Agosto!D1223+Septiembre!D1223+'Octubre '!D1223+Noviembre!D1223+'Diciembre '!D1223</f>
        <v>0</v>
      </c>
      <c r="E1223" s="31">
        <f>+Enero!E1223+Febrero!E1223+'Marzo '!E1223+'Abril '!E1223+'Mayo '!E1223+Junio!E1223+Julio!E1223+Agosto!E1223+Septiembre!E1223+'Octubre '!E1223+Noviembre!E1223+'Diciembre '!E1223</f>
        <v>0</v>
      </c>
      <c r="F1223" s="107">
        <f t="shared" si="33"/>
        <v>0</v>
      </c>
      <c r="G1223" s="108"/>
      <c r="H1223" s="31"/>
      <c r="I1223" s="109"/>
      <c r="J1223" s="108"/>
      <c r="K1223" s="110"/>
    </row>
    <row r="1224" spans="1:11" s="3" customFormat="1" x14ac:dyDescent="0.2">
      <c r="A1224" s="29" t="s">
        <v>2345</v>
      </c>
      <c r="B1224" s="30" t="s">
        <v>2346</v>
      </c>
      <c r="C1224" s="190">
        <f t="shared" si="29"/>
        <v>0</v>
      </c>
      <c r="D1224" s="31">
        <f>+Enero!D1224+Febrero!D1224+'Marzo '!D1224+'Abril '!D1224+'Mayo '!D1224+Junio!D1224+Julio!D1224+Agosto!D1224+Septiembre!D1224+'Octubre '!D1224+Noviembre!D1224+'Diciembre '!D1224</f>
        <v>0</v>
      </c>
      <c r="E1224" s="31">
        <f>+Enero!E1224+Febrero!E1224+'Marzo '!E1224+'Abril '!E1224+'Mayo '!E1224+Junio!E1224+Julio!E1224+Agosto!E1224+Septiembre!E1224+'Octubre '!E1224+Noviembre!E1224+'Diciembre '!E1224</f>
        <v>0</v>
      </c>
      <c r="F1224" s="107">
        <f t="shared" si="33"/>
        <v>0</v>
      </c>
      <c r="G1224" s="108"/>
      <c r="H1224" s="31"/>
      <c r="I1224" s="109"/>
      <c r="J1224" s="108"/>
      <c r="K1224" s="110"/>
    </row>
    <row r="1225" spans="1:11" s="3" customFormat="1" x14ac:dyDescent="0.2">
      <c r="A1225" s="29" t="s">
        <v>2347</v>
      </c>
      <c r="B1225" s="30" t="s">
        <v>2348</v>
      </c>
      <c r="C1225" s="190">
        <f t="shared" si="29"/>
        <v>0</v>
      </c>
      <c r="D1225" s="31">
        <f>+Enero!D1225+Febrero!D1225+'Marzo '!D1225+'Abril '!D1225+'Mayo '!D1225+Junio!D1225+Julio!D1225+Agosto!D1225+Septiembre!D1225+'Octubre '!D1225+Noviembre!D1225+'Diciembre '!D1225</f>
        <v>0</v>
      </c>
      <c r="E1225" s="31">
        <f>+Enero!E1225+Febrero!E1225+'Marzo '!E1225+'Abril '!E1225+'Mayo '!E1225+Junio!E1225+Julio!E1225+Agosto!E1225+Septiembre!E1225+'Octubre '!E1225+Noviembre!E1225+'Diciembre '!E1225</f>
        <v>0</v>
      </c>
      <c r="F1225" s="107">
        <f t="shared" si="33"/>
        <v>0</v>
      </c>
      <c r="G1225" s="108"/>
      <c r="H1225" s="31"/>
      <c r="I1225" s="109"/>
      <c r="J1225" s="108"/>
      <c r="K1225" s="110"/>
    </row>
    <row r="1226" spans="1:11" s="3" customFormat="1" ht="23.25" x14ac:dyDescent="0.2">
      <c r="A1226" s="29" t="s">
        <v>2349</v>
      </c>
      <c r="B1226" s="30" t="s">
        <v>2350</v>
      </c>
      <c r="C1226" s="190">
        <f t="shared" si="29"/>
        <v>0</v>
      </c>
      <c r="D1226" s="31">
        <f>+Enero!D1226+Febrero!D1226+'Marzo '!D1226+'Abril '!D1226+'Mayo '!D1226+Junio!D1226+Julio!D1226+Agosto!D1226+Septiembre!D1226+'Octubre '!D1226+Noviembre!D1226+'Diciembre '!D1226</f>
        <v>0</v>
      </c>
      <c r="E1226" s="31">
        <f>+Enero!E1226+Febrero!E1226+'Marzo '!E1226+'Abril '!E1226+'Mayo '!E1226+Junio!E1226+Julio!E1226+Agosto!E1226+Septiembre!E1226+'Octubre '!E1226+Noviembre!E1226+'Diciembre '!E1226</f>
        <v>0</v>
      </c>
      <c r="F1226" s="107">
        <f t="shared" si="33"/>
        <v>0</v>
      </c>
      <c r="G1226" s="108"/>
      <c r="H1226" s="31"/>
      <c r="I1226" s="109"/>
      <c r="J1226" s="108"/>
      <c r="K1226" s="110"/>
    </row>
    <row r="1227" spans="1:11" s="3" customFormat="1" ht="23.25" x14ac:dyDescent="0.2">
      <c r="A1227" s="29" t="s">
        <v>2351</v>
      </c>
      <c r="B1227" s="30" t="s">
        <v>2352</v>
      </c>
      <c r="C1227" s="190">
        <f t="shared" si="29"/>
        <v>0</v>
      </c>
      <c r="D1227" s="31">
        <f>+Enero!D1227+Febrero!D1227+'Marzo '!D1227+'Abril '!D1227+'Mayo '!D1227+Junio!D1227+Julio!D1227+Agosto!D1227+Septiembre!D1227+'Octubre '!D1227+Noviembre!D1227+'Diciembre '!D1227</f>
        <v>0</v>
      </c>
      <c r="E1227" s="31">
        <f>+Enero!E1227+Febrero!E1227+'Marzo '!E1227+'Abril '!E1227+'Mayo '!E1227+Junio!E1227+Julio!E1227+Agosto!E1227+Septiembre!E1227+'Octubre '!E1227+Noviembre!E1227+'Diciembre '!E1227</f>
        <v>0</v>
      </c>
      <c r="F1227" s="107">
        <f t="shared" si="33"/>
        <v>0</v>
      </c>
      <c r="G1227" s="108"/>
      <c r="H1227" s="31"/>
      <c r="I1227" s="109"/>
      <c r="J1227" s="108"/>
      <c r="K1227" s="110"/>
    </row>
    <row r="1228" spans="1:11" s="3" customFormat="1" x14ac:dyDescent="0.2">
      <c r="A1228" s="29" t="s">
        <v>2353</v>
      </c>
      <c r="B1228" s="30" t="s">
        <v>2354</v>
      </c>
      <c r="C1228" s="190">
        <f t="shared" si="29"/>
        <v>0</v>
      </c>
      <c r="D1228" s="31">
        <f>+Enero!D1228+Febrero!D1228+'Marzo '!D1228+'Abril '!D1228+'Mayo '!D1228+Junio!D1228+Julio!D1228+Agosto!D1228+Septiembre!D1228+'Octubre '!D1228+Noviembre!D1228+'Diciembre '!D1228</f>
        <v>0</v>
      </c>
      <c r="E1228" s="31">
        <f>+Enero!E1228+Febrero!E1228+'Marzo '!E1228+'Abril '!E1228+'Mayo '!E1228+Junio!E1228+Julio!E1228+Agosto!E1228+Septiembre!E1228+'Octubre '!E1228+Noviembre!E1228+'Diciembre '!E1228</f>
        <v>0</v>
      </c>
      <c r="F1228" s="107">
        <f t="shared" si="33"/>
        <v>0</v>
      </c>
      <c r="G1228" s="108"/>
      <c r="H1228" s="31"/>
      <c r="I1228" s="109"/>
      <c r="J1228" s="108"/>
      <c r="K1228" s="110"/>
    </row>
    <row r="1229" spans="1:11" s="3" customFormat="1" x14ac:dyDescent="0.2">
      <c r="A1229" s="29" t="s">
        <v>2355</v>
      </c>
      <c r="B1229" s="30" t="s">
        <v>2356</v>
      </c>
      <c r="C1229" s="190">
        <f t="shared" si="29"/>
        <v>0</v>
      </c>
      <c r="D1229" s="31">
        <f>+Enero!D1229+Febrero!D1229+'Marzo '!D1229+'Abril '!D1229+'Mayo '!D1229+Junio!D1229+Julio!D1229+Agosto!D1229+Septiembre!D1229+'Octubre '!D1229+Noviembre!D1229+'Diciembre '!D1229</f>
        <v>0</v>
      </c>
      <c r="E1229" s="31">
        <f>+Enero!E1229+Febrero!E1229+'Marzo '!E1229+'Abril '!E1229+'Mayo '!E1229+Junio!E1229+Julio!E1229+Agosto!E1229+Septiembre!E1229+'Octubre '!E1229+Noviembre!E1229+'Diciembre '!E1229</f>
        <v>0</v>
      </c>
      <c r="F1229" s="107">
        <f t="shared" si="33"/>
        <v>0</v>
      </c>
      <c r="G1229" s="108"/>
      <c r="H1229" s="31"/>
      <c r="I1229" s="109"/>
      <c r="J1229" s="108"/>
      <c r="K1229" s="110"/>
    </row>
    <row r="1230" spans="1:11" s="3" customFormat="1" x14ac:dyDescent="0.2">
      <c r="A1230" s="29" t="s">
        <v>2357</v>
      </c>
      <c r="B1230" s="30" t="s">
        <v>2358</v>
      </c>
      <c r="C1230" s="190">
        <f t="shared" ref="C1230:C1293" si="34">+D1230+E1230</f>
        <v>0</v>
      </c>
      <c r="D1230" s="31">
        <f>+Enero!D1230+Febrero!D1230+'Marzo '!D1230+'Abril '!D1230+'Mayo '!D1230+Junio!D1230+Julio!D1230+Agosto!D1230+Septiembre!D1230+'Octubre '!D1230+Noviembre!D1230+'Diciembre '!D1230</f>
        <v>0</v>
      </c>
      <c r="E1230" s="31">
        <f>+Enero!E1230+Febrero!E1230+'Marzo '!E1230+'Abril '!E1230+'Mayo '!E1230+Junio!E1230+Julio!E1230+Agosto!E1230+Septiembre!E1230+'Octubre '!E1230+Noviembre!E1230+'Diciembre '!E1230</f>
        <v>0</v>
      </c>
      <c r="F1230" s="107">
        <f t="shared" si="33"/>
        <v>0</v>
      </c>
      <c r="G1230" s="108"/>
      <c r="H1230" s="31"/>
      <c r="I1230" s="109"/>
      <c r="J1230" s="108"/>
      <c r="K1230" s="110"/>
    </row>
    <row r="1231" spans="1:11" s="3" customFormat="1" x14ac:dyDescent="0.2">
      <c r="A1231" s="29" t="s">
        <v>2359</v>
      </c>
      <c r="B1231" s="30" t="s">
        <v>2360</v>
      </c>
      <c r="C1231" s="190">
        <f t="shared" si="34"/>
        <v>0</v>
      </c>
      <c r="D1231" s="31">
        <f>+Enero!D1231+Febrero!D1231+'Marzo '!D1231+'Abril '!D1231+'Mayo '!D1231+Junio!D1231+Julio!D1231+Agosto!D1231+Septiembre!D1231+'Octubre '!D1231+Noviembre!D1231+'Diciembre '!D1231</f>
        <v>0</v>
      </c>
      <c r="E1231" s="31">
        <f>+Enero!E1231+Febrero!E1231+'Marzo '!E1231+'Abril '!E1231+'Mayo '!E1231+Junio!E1231+Julio!E1231+Agosto!E1231+Septiembre!E1231+'Octubre '!E1231+Noviembre!E1231+'Diciembre '!E1231</f>
        <v>0</v>
      </c>
      <c r="F1231" s="107">
        <f t="shared" si="33"/>
        <v>0</v>
      </c>
      <c r="G1231" s="108"/>
      <c r="H1231" s="31"/>
      <c r="I1231" s="109"/>
      <c r="J1231" s="108"/>
      <c r="K1231" s="110"/>
    </row>
    <row r="1232" spans="1:11" s="3" customFormat="1" x14ac:dyDescent="0.2">
      <c r="A1232" s="29" t="s">
        <v>2361</v>
      </c>
      <c r="B1232" s="30" t="s">
        <v>2362</v>
      </c>
      <c r="C1232" s="190">
        <f t="shared" si="34"/>
        <v>0</v>
      </c>
      <c r="D1232" s="31">
        <f>+Enero!D1232+Febrero!D1232+'Marzo '!D1232+'Abril '!D1232+'Mayo '!D1232+Junio!D1232+Julio!D1232+Agosto!D1232+Septiembre!D1232+'Octubre '!D1232+Noviembre!D1232+'Diciembre '!D1232</f>
        <v>0</v>
      </c>
      <c r="E1232" s="31">
        <f>+Enero!E1232+Febrero!E1232+'Marzo '!E1232+'Abril '!E1232+'Mayo '!E1232+Junio!E1232+Julio!E1232+Agosto!E1232+Septiembre!E1232+'Octubre '!E1232+Noviembre!E1232+'Diciembre '!E1232</f>
        <v>0</v>
      </c>
      <c r="F1232" s="107">
        <f t="shared" si="33"/>
        <v>0</v>
      </c>
      <c r="G1232" s="108"/>
      <c r="H1232" s="31"/>
      <c r="I1232" s="109"/>
      <c r="J1232" s="108"/>
      <c r="K1232" s="110"/>
    </row>
    <row r="1233" spans="1:11" s="3" customFormat="1" x14ac:dyDescent="0.2">
      <c r="A1233" s="29" t="s">
        <v>2363</v>
      </c>
      <c r="B1233" s="30" t="s">
        <v>2364</v>
      </c>
      <c r="C1233" s="190">
        <f t="shared" si="34"/>
        <v>0</v>
      </c>
      <c r="D1233" s="31">
        <f>+Enero!D1233+Febrero!D1233+'Marzo '!D1233+'Abril '!D1233+'Mayo '!D1233+Junio!D1233+Julio!D1233+Agosto!D1233+Septiembre!D1233+'Octubre '!D1233+Noviembre!D1233+'Diciembre '!D1233</f>
        <v>0</v>
      </c>
      <c r="E1233" s="31">
        <f>+Enero!E1233+Febrero!E1233+'Marzo '!E1233+'Abril '!E1233+'Mayo '!E1233+Junio!E1233+Julio!E1233+Agosto!E1233+Septiembre!E1233+'Octubre '!E1233+Noviembre!E1233+'Diciembre '!E1233</f>
        <v>0</v>
      </c>
      <c r="F1233" s="107">
        <f t="shared" si="33"/>
        <v>0</v>
      </c>
      <c r="G1233" s="108"/>
      <c r="H1233" s="31"/>
      <c r="I1233" s="109"/>
      <c r="J1233" s="108"/>
      <c r="K1233" s="110"/>
    </row>
    <row r="1234" spans="1:11" s="3" customFormat="1" x14ac:dyDescent="0.2">
      <c r="A1234" s="29" t="s">
        <v>2365</v>
      </c>
      <c r="B1234" s="30" t="s">
        <v>2366</v>
      </c>
      <c r="C1234" s="190">
        <f t="shared" si="34"/>
        <v>0</v>
      </c>
      <c r="D1234" s="31">
        <f>+Enero!D1234+Febrero!D1234+'Marzo '!D1234+'Abril '!D1234+'Mayo '!D1234+Junio!D1234+Julio!D1234+Agosto!D1234+Septiembre!D1234+'Octubre '!D1234+Noviembre!D1234+'Diciembre '!D1234</f>
        <v>0</v>
      </c>
      <c r="E1234" s="31">
        <f>+Enero!E1234+Febrero!E1234+'Marzo '!E1234+'Abril '!E1234+'Mayo '!E1234+Junio!E1234+Julio!E1234+Agosto!E1234+Septiembre!E1234+'Octubre '!E1234+Noviembre!E1234+'Diciembre '!E1234</f>
        <v>0</v>
      </c>
      <c r="F1234" s="107">
        <f t="shared" si="33"/>
        <v>0</v>
      </c>
      <c r="G1234" s="108"/>
      <c r="H1234" s="31"/>
      <c r="I1234" s="109"/>
      <c r="J1234" s="108"/>
      <c r="K1234" s="110"/>
    </row>
    <row r="1235" spans="1:11" s="3" customFormat="1" x14ac:dyDescent="0.2">
      <c r="A1235" s="29" t="s">
        <v>2367</v>
      </c>
      <c r="B1235" s="30" t="s">
        <v>2368</v>
      </c>
      <c r="C1235" s="190">
        <f t="shared" si="34"/>
        <v>0</v>
      </c>
      <c r="D1235" s="31">
        <f>+Enero!D1235+Febrero!D1235+'Marzo '!D1235+'Abril '!D1235+'Mayo '!D1235+Junio!D1235+Julio!D1235+Agosto!D1235+Septiembre!D1235+'Octubre '!D1235+Noviembre!D1235+'Diciembre '!D1235</f>
        <v>0</v>
      </c>
      <c r="E1235" s="31">
        <f>+Enero!E1235+Febrero!E1235+'Marzo '!E1235+'Abril '!E1235+'Mayo '!E1235+Junio!E1235+Julio!E1235+Agosto!E1235+Septiembre!E1235+'Octubre '!E1235+Noviembre!E1235+'Diciembre '!E1235</f>
        <v>0</v>
      </c>
      <c r="F1235" s="107">
        <f t="shared" si="33"/>
        <v>0</v>
      </c>
      <c r="G1235" s="108"/>
      <c r="H1235" s="31"/>
      <c r="I1235" s="109"/>
      <c r="J1235" s="108"/>
      <c r="K1235" s="110"/>
    </row>
    <row r="1236" spans="1:11" s="3" customFormat="1" x14ac:dyDescent="0.2">
      <c r="A1236" s="29" t="s">
        <v>2369</v>
      </c>
      <c r="B1236" s="30" t="s">
        <v>2370</v>
      </c>
      <c r="C1236" s="190">
        <f t="shared" si="34"/>
        <v>0</v>
      </c>
      <c r="D1236" s="31">
        <f>+Enero!D1236+Febrero!D1236+'Marzo '!D1236+'Abril '!D1236+'Mayo '!D1236+Junio!D1236+Julio!D1236+Agosto!D1236+Septiembre!D1236+'Octubre '!D1236+Noviembre!D1236+'Diciembre '!D1236</f>
        <v>0</v>
      </c>
      <c r="E1236" s="31">
        <f>+Enero!E1236+Febrero!E1236+'Marzo '!E1236+'Abril '!E1236+'Mayo '!E1236+Junio!E1236+Julio!E1236+Agosto!E1236+Septiembre!E1236+'Octubre '!E1236+Noviembre!E1236+'Diciembre '!E1236</f>
        <v>0</v>
      </c>
      <c r="F1236" s="107">
        <f t="shared" si="33"/>
        <v>0</v>
      </c>
      <c r="G1236" s="108"/>
      <c r="H1236" s="31"/>
      <c r="I1236" s="109"/>
      <c r="J1236" s="108"/>
      <c r="K1236" s="110"/>
    </row>
    <row r="1237" spans="1:11" s="3" customFormat="1" x14ac:dyDescent="0.2">
      <c r="A1237" s="29" t="s">
        <v>2371</v>
      </c>
      <c r="B1237" s="30" t="s">
        <v>2372</v>
      </c>
      <c r="C1237" s="190">
        <f t="shared" si="34"/>
        <v>0</v>
      </c>
      <c r="D1237" s="31">
        <f>+Enero!D1237+Febrero!D1237+'Marzo '!D1237+'Abril '!D1237+'Mayo '!D1237+Junio!D1237+Julio!D1237+Agosto!D1237+Septiembre!D1237+'Octubre '!D1237+Noviembre!D1237+'Diciembre '!D1237</f>
        <v>0</v>
      </c>
      <c r="E1237" s="31">
        <f>+Enero!E1237+Febrero!E1237+'Marzo '!E1237+'Abril '!E1237+'Mayo '!E1237+Junio!E1237+Julio!E1237+Agosto!E1237+Septiembre!E1237+'Octubre '!E1237+Noviembre!E1237+'Diciembre '!E1237</f>
        <v>0</v>
      </c>
      <c r="F1237" s="107">
        <f t="shared" si="33"/>
        <v>0</v>
      </c>
      <c r="G1237" s="108"/>
      <c r="H1237" s="31"/>
      <c r="I1237" s="109"/>
      <c r="J1237" s="108"/>
      <c r="K1237" s="110"/>
    </row>
    <row r="1238" spans="1:11" s="3" customFormat="1" x14ac:dyDescent="0.2">
      <c r="A1238" s="29" t="s">
        <v>2373</v>
      </c>
      <c r="B1238" s="30" t="s">
        <v>2374</v>
      </c>
      <c r="C1238" s="190">
        <f t="shared" si="34"/>
        <v>0</v>
      </c>
      <c r="D1238" s="31">
        <f>+Enero!D1238+Febrero!D1238+'Marzo '!D1238+'Abril '!D1238+'Mayo '!D1238+Junio!D1238+Julio!D1238+Agosto!D1238+Septiembre!D1238+'Octubre '!D1238+Noviembre!D1238+'Diciembre '!D1238</f>
        <v>0</v>
      </c>
      <c r="E1238" s="31">
        <f>+Enero!E1238+Febrero!E1238+'Marzo '!E1238+'Abril '!E1238+'Mayo '!E1238+Junio!E1238+Julio!E1238+Agosto!E1238+Septiembre!E1238+'Octubre '!E1238+Noviembre!E1238+'Diciembre '!E1238</f>
        <v>0</v>
      </c>
      <c r="F1238" s="107">
        <f t="shared" si="33"/>
        <v>0</v>
      </c>
      <c r="G1238" s="108"/>
      <c r="H1238" s="31"/>
      <c r="I1238" s="109"/>
      <c r="J1238" s="108"/>
      <c r="K1238" s="110"/>
    </row>
    <row r="1239" spans="1:11" s="3" customFormat="1" x14ac:dyDescent="0.2">
      <c r="A1239" s="29" t="s">
        <v>2375</v>
      </c>
      <c r="B1239" s="30" t="s">
        <v>2376</v>
      </c>
      <c r="C1239" s="190">
        <f t="shared" si="34"/>
        <v>0</v>
      </c>
      <c r="D1239" s="31">
        <f>+Enero!D1239+Febrero!D1239+'Marzo '!D1239+'Abril '!D1239+'Mayo '!D1239+Junio!D1239+Julio!D1239+Agosto!D1239+Septiembre!D1239+'Octubre '!D1239+Noviembre!D1239+'Diciembre '!D1239</f>
        <v>0</v>
      </c>
      <c r="E1239" s="31">
        <f>+Enero!E1239+Febrero!E1239+'Marzo '!E1239+'Abril '!E1239+'Mayo '!E1239+Junio!E1239+Julio!E1239+Agosto!E1239+Septiembre!E1239+'Octubre '!E1239+Noviembre!E1239+'Diciembre '!E1239</f>
        <v>0</v>
      </c>
      <c r="F1239" s="107">
        <f t="shared" si="33"/>
        <v>0</v>
      </c>
      <c r="G1239" s="108"/>
      <c r="H1239" s="31"/>
      <c r="I1239" s="109"/>
      <c r="J1239" s="108"/>
      <c r="K1239" s="110"/>
    </row>
    <row r="1240" spans="1:11" s="3" customFormat="1" x14ac:dyDescent="0.2">
      <c r="A1240" s="29" t="s">
        <v>2377</v>
      </c>
      <c r="B1240" s="30" t="s">
        <v>2378</v>
      </c>
      <c r="C1240" s="190">
        <f t="shared" si="34"/>
        <v>0</v>
      </c>
      <c r="D1240" s="31">
        <f>+Enero!D1240+Febrero!D1240+'Marzo '!D1240+'Abril '!D1240+'Mayo '!D1240+Junio!D1240+Julio!D1240+Agosto!D1240+Septiembre!D1240+'Octubre '!D1240+Noviembre!D1240+'Diciembre '!D1240</f>
        <v>0</v>
      </c>
      <c r="E1240" s="31">
        <f>+Enero!E1240+Febrero!E1240+'Marzo '!E1240+'Abril '!E1240+'Mayo '!E1240+Junio!E1240+Julio!E1240+Agosto!E1240+Septiembre!E1240+'Octubre '!E1240+Noviembre!E1240+'Diciembre '!E1240</f>
        <v>0</v>
      </c>
      <c r="F1240" s="107">
        <f t="shared" si="33"/>
        <v>0</v>
      </c>
      <c r="G1240" s="108"/>
      <c r="H1240" s="31"/>
      <c r="I1240" s="109"/>
      <c r="J1240" s="108"/>
      <c r="K1240" s="110"/>
    </row>
    <row r="1241" spans="1:11" s="3" customFormat="1" ht="23.25" x14ac:dyDescent="0.2">
      <c r="A1241" s="29" t="s">
        <v>2379</v>
      </c>
      <c r="B1241" s="30" t="s">
        <v>2380</v>
      </c>
      <c r="C1241" s="190">
        <f t="shared" si="34"/>
        <v>0</v>
      </c>
      <c r="D1241" s="31">
        <f>+Enero!D1241+Febrero!D1241+'Marzo '!D1241+'Abril '!D1241+'Mayo '!D1241+Junio!D1241+Julio!D1241+Agosto!D1241+Septiembre!D1241+'Octubre '!D1241+Noviembre!D1241+'Diciembre '!D1241</f>
        <v>0</v>
      </c>
      <c r="E1241" s="31">
        <f>+Enero!E1241+Febrero!E1241+'Marzo '!E1241+'Abril '!E1241+'Mayo '!E1241+Junio!E1241+Julio!E1241+Agosto!E1241+Septiembre!E1241+'Octubre '!E1241+Noviembre!E1241+'Diciembre '!E1241</f>
        <v>0</v>
      </c>
      <c r="F1241" s="107">
        <f t="shared" si="33"/>
        <v>0</v>
      </c>
      <c r="G1241" s="108"/>
      <c r="H1241" s="31"/>
      <c r="I1241" s="109"/>
      <c r="J1241" s="108"/>
      <c r="K1241" s="110"/>
    </row>
    <row r="1242" spans="1:11" s="3" customFormat="1" x14ac:dyDescent="0.2">
      <c r="A1242" s="29" t="s">
        <v>2381</v>
      </c>
      <c r="B1242" s="30" t="s">
        <v>2382</v>
      </c>
      <c r="C1242" s="190">
        <f t="shared" si="34"/>
        <v>0</v>
      </c>
      <c r="D1242" s="31">
        <f>+Enero!D1242+Febrero!D1242+'Marzo '!D1242+'Abril '!D1242+'Mayo '!D1242+Junio!D1242+Julio!D1242+Agosto!D1242+Septiembre!D1242+'Octubre '!D1242+Noviembre!D1242+'Diciembre '!D1242</f>
        <v>0</v>
      </c>
      <c r="E1242" s="31">
        <f>+Enero!E1242+Febrero!E1242+'Marzo '!E1242+'Abril '!E1242+'Mayo '!E1242+Junio!E1242+Julio!E1242+Agosto!E1242+Septiembre!E1242+'Octubre '!E1242+Noviembre!E1242+'Diciembre '!E1242</f>
        <v>0</v>
      </c>
      <c r="F1242" s="107">
        <f t="shared" si="33"/>
        <v>0</v>
      </c>
      <c r="G1242" s="108"/>
      <c r="H1242" s="31"/>
      <c r="I1242" s="109"/>
      <c r="J1242" s="108"/>
      <c r="K1242" s="110"/>
    </row>
    <row r="1243" spans="1:11" s="3" customFormat="1" x14ac:dyDescent="0.2">
      <c r="A1243" s="29" t="s">
        <v>2383</v>
      </c>
      <c r="B1243" s="30" t="s">
        <v>2384</v>
      </c>
      <c r="C1243" s="190">
        <f t="shared" si="34"/>
        <v>0</v>
      </c>
      <c r="D1243" s="31">
        <f>+Enero!D1243+Febrero!D1243+'Marzo '!D1243+'Abril '!D1243+'Mayo '!D1243+Junio!D1243+Julio!D1243+Agosto!D1243+Septiembre!D1243+'Octubre '!D1243+Noviembre!D1243+'Diciembre '!D1243</f>
        <v>0</v>
      </c>
      <c r="E1243" s="31">
        <f>+Enero!E1243+Febrero!E1243+'Marzo '!E1243+'Abril '!E1243+'Mayo '!E1243+Junio!E1243+Julio!E1243+Agosto!E1243+Septiembre!E1243+'Octubre '!E1243+Noviembre!E1243+'Diciembre '!E1243</f>
        <v>0</v>
      </c>
      <c r="F1243" s="107">
        <f t="shared" si="33"/>
        <v>0</v>
      </c>
      <c r="G1243" s="108"/>
      <c r="H1243" s="31"/>
      <c r="I1243" s="109"/>
      <c r="J1243" s="108"/>
      <c r="K1243" s="110"/>
    </row>
    <row r="1244" spans="1:11" s="3" customFormat="1" x14ac:dyDescent="0.2">
      <c r="A1244" s="29" t="s">
        <v>2385</v>
      </c>
      <c r="B1244" s="30" t="s">
        <v>2386</v>
      </c>
      <c r="C1244" s="190">
        <f t="shared" si="34"/>
        <v>0</v>
      </c>
      <c r="D1244" s="31">
        <f>+Enero!D1244+Febrero!D1244+'Marzo '!D1244+'Abril '!D1244+'Mayo '!D1244+Junio!D1244+Julio!D1244+Agosto!D1244+Septiembre!D1244+'Octubre '!D1244+Noviembre!D1244+'Diciembre '!D1244</f>
        <v>0</v>
      </c>
      <c r="E1244" s="31">
        <f>+Enero!E1244+Febrero!E1244+'Marzo '!E1244+'Abril '!E1244+'Mayo '!E1244+Junio!E1244+Julio!E1244+Agosto!E1244+Septiembre!E1244+'Octubre '!E1244+Noviembre!E1244+'Diciembre '!E1244</f>
        <v>0</v>
      </c>
      <c r="F1244" s="107">
        <f t="shared" si="33"/>
        <v>0</v>
      </c>
      <c r="G1244" s="108"/>
      <c r="H1244" s="31"/>
      <c r="I1244" s="109"/>
      <c r="J1244" s="108"/>
      <c r="K1244" s="110"/>
    </row>
    <row r="1245" spans="1:11" s="3" customFormat="1" x14ac:dyDescent="0.2">
      <c r="A1245" s="29" t="s">
        <v>2387</v>
      </c>
      <c r="B1245" s="30" t="s">
        <v>2388</v>
      </c>
      <c r="C1245" s="190">
        <f t="shared" si="34"/>
        <v>0</v>
      </c>
      <c r="D1245" s="31">
        <f>+Enero!D1245+Febrero!D1245+'Marzo '!D1245+'Abril '!D1245+'Mayo '!D1245+Junio!D1245+Julio!D1245+Agosto!D1245+Septiembre!D1245+'Octubre '!D1245+Noviembre!D1245+'Diciembre '!D1245</f>
        <v>0</v>
      </c>
      <c r="E1245" s="31">
        <f>+Enero!E1245+Febrero!E1245+'Marzo '!E1245+'Abril '!E1245+'Mayo '!E1245+Junio!E1245+Julio!E1245+Agosto!E1245+Septiembre!E1245+'Octubre '!E1245+Noviembre!E1245+'Diciembre '!E1245</f>
        <v>0</v>
      </c>
      <c r="F1245" s="107">
        <f t="shared" si="33"/>
        <v>0</v>
      </c>
      <c r="G1245" s="108"/>
      <c r="H1245" s="31"/>
      <c r="I1245" s="109"/>
      <c r="J1245" s="108"/>
      <c r="K1245" s="110"/>
    </row>
    <row r="1246" spans="1:11" s="3" customFormat="1" x14ac:dyDescent="0.2">
      <c r="A1246" s="29" t="s">
        <v>2389</v>
      </c>
      <c r="B1246" s="30" t="s">
        <v>2390</v>
      </c>
      <c r="C1246" s="190">
        <f t="shared" si="34"/>
        <v>0</v>
      </c>
      <c r="D1246" s="31">
        <f>+Enero!D1246+Febrero!D1246+'Marzo '!D1246+'Abril '!D1246+'Mayo '!D1246+Junio!D1246+Julio!D1246+Agosto!D1246+Septiembre!D1246+'Octubre '!D1246+Noviembre!D1246+'Diciembre '!D1246</f>
        <v>0</v>
      </c>
      <c r="E1246" s="31">
        <f>+Enero!E1246+Febrero!E1246+'Marzo '!E1246+'Abril '!E1246+'Mayo '!E1246+Junio!E1246+Julio!E1246+Agosto!E1246+Septiembre!E1246+'Octubre '!E1246+Noviembre!E1246+'Diciembre '!E1246</f>
        <v>0</v>
      </c>
      <c r="F1246" s="107">
        <f t="shared" si="33"/>
        <v>0</v>
      </c>
      <c r="G1246" s="108"/>
      <c r="H1246" s="31"/>
      <c r="I1246" s="109"/>
      <c r="J1246" s="108"/>
      <c r="K1246" s="110"/>
    </row>
    <row r="1247" spans="1:11" s="3" customFormat="1" x14ac:dyDescent="0.2">
      <c r="A1247" s="29" t="s">
        <v>2391</v>
      </c>
      <c r="B1247" s="30" t="s">
        <v>2392</v>
      </c>
      <c r="C1247" s="190">
        <f t="shared" si="34"/>
        <v>0</v>
      </c>
      <c r="D1247" s="31">
        <f>+Enero!D1247+Febrero!D1247+'Marzo '!D1247+'Abril '!D1247+'Mayo '!D1247+Junio!D1247+Julio!D1247+Agosto!D1247+Septiembre!D1247+'Octubre '!D1247+Noviembre!D1247+'Diciembre '!D1247</f>
        <v>0</v>
      </c>
      <c r="E1247" s="31">
        <f>+Enero!E1247+Febrero!E1247+'Marzo '!E1247+'Abril '!E1247+'Mayo '!E1247+Junio!E1247+Julio!E1247+Agosto!E1247+Septiembre!E1247+'Octubre '!E1247+Noviembre!E1247+'Diciembre '!E1247</f>
        <v>0</v>
      </c>
      <c r="F1247" s="107">
        <f t="shared" si="33"/>
        <v>0</v>
      </c>
      <c r="G1247" s="108"/>
      <c r="H1247" s="31"/>
      <c r="I1247" s="109"/>
      <c r="J1247" s="108"/>
      <c r="K1247" s="110"/>
    </row>
    <row r="1248" spans="1:11" s="3" customFormat="1" ht="34.5" x14ac:dyDescent="0.2">
      <c r="A1248" s="29" t="s">
        <v>2393</v>
      </c>
      <c r="B1248" s="30" t="s">
        <v>2394</v>
      </c>
      <c r="C1248" s="190">
        <f t="shared" si="34"/>
        <v>0</v>
      </c>
      <c r="D1248" s="31">
        <f>+Enero!D1248+Febrero!D1248+'Marzo '!D1248+'Abril '!D1248+'Mayo '!D1248+Junio!D1248+Julio!D1248+Agosto!D1248+Septiembre!D1248+'Octubre '!D1248+Noviembre!D1248+'Diciembre '!D1248</f>
        <v>0</v>
      </c>
      <c r="E1248" s="31">
        <f>+Enero!E1248+Febrero!E1248+'Marzo '!E1248+'Abril '!E1248+'Mayo '!E1248+Junio!E1248+Julio!E1248+Agosto!E1248+Septiembre!E1248+'Octubre '!E1248+Noviembre!E1248+'Diciembre '!E1248</f>
        <v>0</v>
      </c>
      <c r="F1248" s="107">
        <f t="shared" si="33"/>
        <v>0</v>
      </c>
      <c r="G1248" s="108"/>
      <c r="H1248" s="31"/>
      <c r="I1248" s="109"/>
      <c r="J1248" s="108"/>
      <c r="K1248" s="110"/>
    </row>
    <row r="1249" spans="1:11" s="3" customFormat="1" x14ac:dyDescent="0.2">
      <c r="A1249" s="29" t="s">
        <v>2395</v>
      </c>
      <c r="B1249" s="30" t="s">
        <v>2396</v>
      </c>
      <c r="C1249" s="190">
        <f t="shared" si="34"/>
        <v>0</v>
      </c>
      <c r="D1249" s="31">
        <f>+Enero!D1249+Febrero!D1249+'Marzo '!D1249+'Abril '!D1249+'Mayo '!D1249+Junio!D1249+Julio!D1249+Agosto!D1249+Septiembre!D1249+'Octubre '!D1249+Noviembre!D1249+'Diciembre '!D1249</f>
        <v>0</v>
      </c>
      <c r="E1249" s="31">
        <f>+Enero!E1249+Febrero!E1249+'Marzo '!E1249+'Abril '!E1249+'Mayo '!E1249+Junio!E1249+Julio!E1249+Agosto!E1249+Septiembre!E1249+'Octubre '!E1249+Noviembre!E1249+'Diciembre '!E1249</f>
        <v>0</v>
      </c>
      <c r="F1249" s="107">
        <f t="shared" si="33"/>
        <v>0</v>
      </c>
      <c r="G1249" s="108"/>
      <c r="H1249" s="31"/>
      <c r="I1249" s="109"/>
      <c r="J1249" s="108"/>
      <c r="K1249" s="110"/>
    </row>
    <row r="1250" spans="1:11" s="3" customFormat="1" x14ac:dyDescent="0.2">
      <c r="A1250" s="29" t="s">
        <v>2397</v>
      </c>
      <c r="B1250" s="30" t="s">
        <v>2398</v>
      </c>
      <c r="C1250" s="190">
        <f t="shared" si="34"/>
        <v>0</v>
      </c>
      <c r="D1250" s="31">
        <f>+Enero!D1250+Febrero!D1250+'Marzo '!D1250+'Abril '!D1250+'Mayo '!D1250+Junio!D1250+Julio!D1250+Agosto!D1250+Septiembre!D1250+'Octubre '!D1250+Noviembre!D1250+'Diciembre '!D1250</f>
        <v>0</v>
      </c>
      <c r="E1250" s="31">
        <f>+Enero!E1250+Febrero!E1250+'Marzo '!E1250+'Abril '!E1250+'Mayo '!E1250+Junio!E1250+Julio!E1250+Agosto!E1250+Septiembre!E1250+'Octubre '!E1250+Noviembre!E1250+'Diciembre '!E1250</f>
        <v>0</v>
      </c>
      <c r="F1250" s="107">
        <f t="shared" si="33"/>
        <v>0</v>
      </c>
      <c r="G1250" s="108"/>
      <c r="H1250" s="31"/>
      <c r="I1250" s="109"/>
      <c r="J1250" s="108"/>
      <c r="K1250" s="110"/>
    </row>
    <row r="1251" spans="1:11" s="3" customFormat="1" x14ac:dyDescent="0.2">
      <c r="A1251" s="29" t="s">
        <v>2399</v>
      </c>
      <c r="B1251" s="30" t="s">
        <v>2400</v>
      </c>
      <c r="C1251" s="190">
        <f t="shared" si="34"/>
        <v>0</v>
      </c>
      <c r="D1251" s="31">
        <f>+Enero!D1251+Febrero!D1251+'Marzo '!D1251+'Abril '!D1251+'Mayo '!D1251+Junio!D1251+Julio!D1251+Agosto!D1251+Septiembre!D1251+'Octubre '!D1251+Noviembre!D1251+'Diciembre '!D1251</f>
        <v>0</v>
      </c>
      <c r="E1251" s="31">
        <f>+Enero!E1251+Febrero!E1251+'Marzo '!E1251+'Abril '!E1251+'Mayo '!E1251+Junio!E1251+Julio!E1251+Agosto!E1251+Septiembre!E1251+'Octubre '!E1251+Noviembre!E1251+'Diciembre '!E1251</f>
        <v>0</v>
      </c>
      <c r="F1251" s="107">
        <f t="shared" si="33"/>
        <v>0</v>
      </c>
      <c r="G1251" s="108"/>
      <c r="H1251" s="31"/>
      <c r="I1251" s="109"/>
      <c r="J1251" s="108"/>
      <c r="K1251" s="110"/>
    </row>
    <row r="1252" spans="1:11" s="3" customFormat="1" x14ac:dyDescent="0.2">
      <c r="A1252" s="29" t="s">
        <v>2401</v>
      </c>
      <c r="B1252" s="30" t="s">
        <v>2402</v>
      </c>
      <c r="C1252" s="190">
        <f t="shared" si="34"/>
        <v>0</v>
      </c>
      <c r="D1252" s="31">
        <f>+Enero!D1252+Febrero!D1252+'Marzo '!D1252+'Abril '!D1252+'Mayo '!D1252+Junio!D1252+Julio!D1252+Agosto!D1252+Septiembre!D1252+'Octubre '!D1252+Noviembre!D1252+'Diciembre '!D1252</f>
        <v>0</v>
      </c>
      <c r="E1252" s="31">
        <f>+Enero!E1252+Febrero!E1252+'Marzo '!E1252+'Abril '!E1252+'Mayo '!E1252+Junio!E1252+Julio!E1252+Agosto!E1252+Septiembre!E1252+'Octubre '!E1252+Noviembre!E1252+'Diciembre '!E1252</f>
        <v>0</v>
      </c>
      <c r="F1252" s="107">
        <f t="shared" si="33"/>
        <v>0</v>
      </c>
      <c r="G1252" s="108"/>
      <c r="H1252" s="31"/>
      <c r="I1252" s="109"/>
      <c r="J1252" s="108"/>
      <c r="K1252" s="110"/>
    </row>
    <row r="1253" spans="1:11" s="3" customFormat="1" x14ac:dyDescent="0.2">
      <c r="A1253" s="29" t="s">
        <v>2403</v>
      </c>
      <c r="B1253" s="30" t="s">
        <v>2404</v>
      </c>
      <c r="C1253" s="190">
        <f t="shared" si="34"/>
        <v>0</v>
      </c>
      <c r="D1253" s="31">
        <f>+Enero!D1253+Febrero!D1253+'Marzo '!D1253+'Abril '!D1253+'Mayo '!D1253+Junio!D1253+Julio!D1253+Agosto!D1253+Septiembre!D1253+'Octubre '!D1253+Noviembre!D1253+'Diciembre '!D1253</f>
        <v>0</v>
      </c>
      <c r="E1253" s="31">
        <f>+Enero!E1253+Febrero!E1253+'Marzo '!E1253+'Abril '!E1253+'Mayo '!E1253+Junio!E1253+Julio!E1253+Agosto!E1253+Septiembre!E1253+'Octubre '!E1253+Noviembre!E1253+'Diciembre '!E1253</f>
        <v>0</v>
      </c>
      <c r="F1253" s="107">
        <f t="shared" si="33"/>
        <v>0</v>
      </c>
      <c r="G1253" s="108"/>
      <c r="H1253" s="31"/>
      <c r="I1253" s="109"/>
      <c r="J1253" s="108"/>
      <c r="K1253" s="110"/>
    </row>
    <row r="1254" spans="1:11" s="3" customFormat="1" x14ac:dyDescent="0.2">
      <c r="A1254" s="29" t="s">
        <v>2405</v>
      </c>
      <c r="B1254" s="30" t="s">
        <v>2406</v>
      </c>
      <c r="C1254" s="190">
        <f t="shared" si="34"/>
        <v>0</v>
      </c>
      <c r="D1254" s="31">
        <f>+Enero!D1254+Febrero!D1254+'Marzo '!D1254+'Abril '!D1254+'Mayo '!D1254+Junio!D1254+Julio!D1254+Agosto!D1254+Septiembre!D1254+'Octubre '!D1254+Noviembre!D1254+'Diciembre '!D1254</f>
        <v>0</v>
      </c>
      <c r="E1254" s="31">
        <f>+Enero!E1254+Febrero!E1254+'Marzo '!E1254+'Abril '!E1254+'Mayo '!E1254+Junio!E1254+Julio!E1254+Agosto!E1254+Septiembre!E1254+'Octubre '!E1254+Noviembre!E1254+'Diciembre '!E1254</f>
        <v>0</v>
      </c>
      <c r="F1254" s="107">
        <f t="shared" si="33"/>
        <v>0</v>
      </c>
      <c r="G1254" s="108"/>
      <c r="H1254" s="31"/>
      <c r="I1254" s="109"/>
      <c r="J1254" s="108"/>
      <c r="K1254" s="110"/>
    </row>
    <row r="1255" spans="1:11" s="3" customFormat="1" x14ac:dyDescent="0.2">
      <c r="A1255" s="29" t="s">
        <v>2407</v>
      </c>
      <c r="B1255" s="30" t="s">
        <v>2408</v>
      </c>
      <c r="C1255" s="190">
        <f t="shared" si="34"/>
        <v>0</v>
      </c>
      <c r="D1255" s="31">
        <f>+Enero!D1255+Febrero!D1255+'Marzo '!D1255+'Abril '!D1255+'Mayo '!D1255+Junio!D1255+Julio!D1255+Agosto!D1255+Septiembre!D1255+'Octubre '!D1255+Noviembre!D1255+'Diciembre '!D1255</f>
        <v>0</v>
      </c>
      <c r="E1255" s="31">
        <f>+Enero!E1255+Febrero!E1255+'Marzo '!E1255+'Abril '!E1255+'Mayo '!E1255+Junio!E1255+Julio!E1255+Agosto!E1255+Septiembre!E1255+'Octubre '!E1255+Noviembre!E1255+'Diciembre '!E1255</f>
        <v>0</v>
      </c>
      <c r="F1255" s="107">
        <f t="shared" si="33"/>
        <v>0</v>
      </c>
      <c r="G1255" s="108"/>
      <c r="H1255" s="31"/>
      <c r="I1255" s="109"/>
      <c r="J1255" s="108"/>
      <c r="K1255" s="110"/>
    </row>
    <row r="1256" spans="1:11" s="3" customFormat="1" x14ac:dyDescent="0.2">
      <c r="A1256" s="29" t="s">
        <v>2409</v>
      </c>
      <c r="B1256" s="30" t="s">
        <v>2410</v>
      </c>
      <c r="C1256" s="190">
        <f t="shared" si="34"/>
        <v>0</v>
      </c>
      <c r="D1256" s="31">
        <f>+Enero!D1256+Febrero!D1256+'Marzo '!D1256+'Abril '!D1256+'Mayo '!D1256+Junio!D1256+Julio!D1256+Agosto!D1256+Septiembre!D1256+'Octubre '!D1256+Noviembre!D1256+'Diciembre '!D1256</f>
        <v>0</v>
      </c>
      <c r="E1256" s="31">
        <f>+Enero!E1256+Febrero!E1256+'Marzo '!E1256+'Abril '!E1256+'Mayo '!E1256+Junio!E1256+Julio!E1256+Agosto!E1256+Septiembre!E1256+'Octubre '!E1256+Noviembre!E1256+'Diciembre '!E1256</f>
        <v>0</v>
      </c>
      <c r="F1256" s="107">
        <f t="shared" si="33"/>
        <v>0</v>
      </c>
      <c r="G1256" s="108"/>
      <c r="H1256" s="31"/>
      <c r="I1256" s="109"/>
      <c r="J1256" s="108"/>
      <c r="K1256" s="110"/>
    </row>
    <row r="1257" spans="1:11" s="3" customFormat="1" x14ac:dyDescent="0.2">
      <c r="A1257" s="29" t="s">
        <v>2411</v>
      </c>
      <c r="B1257" s="30" t="s">
        <v>2412</v>
      </c>
      <c r="C1257" s="190">
        <f t="shared" si="34"/>
        <v>0</v>
      </c>
      <c r="D1257" s="31">
        <f>+Enero!D1257+Febrero!D1257+'Marzo '!D1257+'Abril '!D1257+'Mayo '!D1257+Junio!D1257+Julio!D1257+Agosto!D1257+Septiembre!D1257+'Octubre '!D1257+Noviembre!D1257+'Diciembre '!D1257</f>
        <v>0</v>
      </c>
      <c r="E1257" s="31">
        <f>+Enero!E1257+Febrero!E1257+'Marzo '!E1257+'Abril '!E1257+'Mayo '!E1257+Junio!E1257+Julio!E1257+Agosto!E1257+Septiembre!E1257+'Octubre '!E1257+Noviembre!E1257+'Diciembre '!E1257</f>
        <v>0</v>
      </c>
      <c r="F1257" s="107">
        <f t="shared" si="33"/>
        <v>0</v>
      </c>
      <c r="G1257" s="108"/>
      <c r="H1257" s="31"/>
      <c r="I1257" s="109"/>
      <c r="J1257" s="108"/>
      <c r="K1257" s="110"/>
    </row>
    <row r="1258" spans="1:11" s="3" customFormat="1" x14ac:dyDescent="0.2">
      <c r="A1258" s="29" t="s">
        <v>2413</v>
      </c>
      <c r="B1258" s="30" t="s">
        <v>2414</v>
      </c>
      <c r="C1258" s="190">
        <f t="shared" si="34"/>
        <v>0</v>
      </c>
      <c r="D1258" s="31">
        <f>+Enero!D1258+Febrero!D1258+'Marzo '!D1258+'Abril '!D1258+'Mayo '!D1258+Junio!D1258+Julio!D1258+Agosto!D1258+Septiembre!D1258+'Octubre '!D1258+Noviembre!D1258+'Diciembre '!D1258</f>
        <v>0</v>
      </c>
      <c r="E1258" s="31">
        <f>+Enero!E1258+Febrero!E1258+'Marzo '!E1258+'Abril '!E1258+'Mayo '!E1258+Junio!E1258+Julio!E1258+Agosto!E1258+Septiembre!E1258+'Octubre '!E1258+Noviembre!E1258+'Diciembre '!E1258</f>
        <v>0</v>
      </c>
      <c r="F1258" s="107">
        <f t="shared" si="33"/>
        <v>0</v>
      </c>
      <c r="G1258" s="108"/>
      <c r="H1258" s="31"/>
      <c r="I1258" s="109"/>
      <c r="J1258" s="108"/>
      <c r="K1258" s="110"/>
    </row>
    <row r="1259" spans="1:11" s="3" customFormat="1" x14ac:dyDescent="0.2">
      <c r="A1259" s="29" t="s">
        <v>2415</v>
      </c>
      <c r="B1259" s="30" t="s">
        <v>2416</v>
      </c>
      <c r="C1259" s="190">
        <f t="shared" si="34"/>
        <v>0</v>
      </c>
      <c r="D1259" s="31">
        <f>+Enero!D1259+Febrero!D1259+'Marzo '!D1259+'Abril '!D1259+'Mayo '!D1259+Junio!D1259+Julio!D1259+Agosto!D1259+Septiembre!D1259+'Octubre '!D1259+Noviembre!D1259+'Diciembre '!D1259</f>
        <v>0</v>
      </c>
      <c r="E1259" s="31">
        <f>+Enero!E1259+Febrero!E1259+'Marzo '!E1259+'Abril '!E1259+'Mayo '!E1259+Junio!E1259+Julio!E1259+Agosto!E1259+Septiembre!E1259+'Octubre '!E1259+Noviembre!E1259+'Diciembre '!E1259</f>
        <v>0</v>
      </c>
      <c r="F1259" s="107">
        <f t="shared" si="33"/>
        <v>0</v>
      </c>
      <c r="G1259" s="108"/>
      <c r="H1259" s="31"/>
      <c r="I1259" s="109"/>
      <c r="J1259" s="108"/>
      <c r="K1259" s="110"/>
    </row>
    <row r="1260" spans="1:11" s="3" customFormat="1" x14ac:dyDescent="0.2">
      <c r="A1260" s="29" t="s">
        <v>2417</v>
      </c>
      <c r="B1260" s="30" t="s">
        <v>2418</v>
      </c>
      <c r="C1260" s="190">
        <f t="shared" si="34"/>
        <v>0</v>
      </c>
      <c r="D1260" s="31">
        <f>+Enero!D1260+Febrero!D1260+'Marzo '!D1260+'Abril '!D1260+'Mayo '!D1260+Junio!D1260+Julio!D1260+Agosto!D1260+Septiembre!D1260+'Octubre '!D1260+Noviembre!D1260+'Diciembre '!D1260</f>
        <v>0</v>
      </c>
      <c r="E1260" s="31">
        <f>+Enero!E1260+Febrero!E1260+'Marzo '!E1260+'Abril '!E1260+'Mayo '!E1260+Junio!E1260+Julio!E1260+Agosto!E1260+Septiembre!E1260+'Octubre '!E1260+Noviembre!E1260+'Diciembre '!E1260</f>
        <v>0</v>
      </c>
      <c r="F1260" s="107">
        <f t="shared" si="33"/>
        <v>0</v>
      </c>
      <c r="G1260" s="108"/>
      <c r="H1260" s="31"/>
      <c r="I1260" s="109"/>
      <c r="J1260" s="108"/>
      <c r="K1260" s="110"/>
    </row>
    <row r="1261" spans="1:11" s="3" customFormat="1" x14ac:dyDescent="0.2">
      <c r="A1261" s="29" t="s">
        <v>2419</v>
      </c>
      <c r="B1261" s="30" t="s">
        <v>2420</v>
      </c>
      <c r="C1261" s="190">
        <f t="shared" si="34"/>
        <v>0</v>
      </c>
      <c r="D1261" s="31">
        <f>+Enero!D1261+Febrero!D1261+'Marzo '!D1261+'Abril '!D1261+'Mayo '!D1261+Junio!D1261+Julio!D1261+Agosto!D1261+Septiembre!D1261+'Octubre '!D1261+Noviembre!D1261+'Diciembre '!D1261</f>
        <v>0</v>
      </c>
      <c r="E1261" s="31">
        <f>+Enero!E1261+Febrero!E1261+'Marzo '!E1261+'Abril '!E1261+'Mayo '!E1261+Junio!E1261+Julio!E1261+Agosto!E1261+Septiembre!E1261+'Octubre '!E1261+Noviembre!E1261+'Diciembre '!E1261</f>
        <v>0</v>
      </c>
      <c r="F1261" s="107">
        <f t="shared" si="33"/>
        <v>0</v>
      </c>
      <c r="G1261" s="108"/>
      <c r="H1261" s="31"/>
      <c r="I1261" s="109"/>
      <c r="J1261" s="108"/>
      <c r="K1261" s="110"/>
    </row>
    <row r="1262" spans="1:11" s="3" customFormat="1" x14ac:dyDescent="0.2">
      <c r="A1262" s="29" t="s">
        <v>2421</v>
      </c>
      <c r="B1262" s="30" t="s">
        <v>2422</v>
      </c>
      <c r="C1262" s="190">
        <f t="shared" si="34"/>
        <v>0</v>
      </c>
      <c r="D1262" s="31">
        <f>+Enero!D1262+Febrero!D1262+'Marzo '!D1262+'Abril '!D1262+'Mayo '!D1262+Junio!D1262+Julio!D1262+Agosto!D1262+Septiembre!D1262+'Octubre '!D1262+Noviembre!D1262+'Diciembre '!D1262</f>
        <v>0</v>
      </c>
      <c r="E1262" s="31">
        <f>+Enero!E1262+Febrero!E1262+'Marzo '!E1262+'Abril '!E1262+'Mayo '!E1262+Junio!E1262+Julio!E1262+Agosto!E1262+Septiembre!E1262+'Octubre '!E1262+Noviembre!E1262+'Diciembre '!E1262</f>
        <v>0</v>
      </c>
      <c r="F1262" s="107">
        <f t="shared" si="33"/>
        <v>0</v>
      </c>
      <c r="G1262" s="108"/>
      <c r="H1262" s="31"/>
      <c r="I1262" s="109"/>
      <c r="J1262" s="108"/>
      <c r="K1262" s="110"/>
    </row>
    <row r="1263" spans="1:11" s="3" customFormat="1" x14ac:dyDescent="0.2">
      <c r="A1263" s="29" t="s">
        <v>2423</v>
      </c>
      <c r="B1263" s="30" t="s">
        <v>2424</v>
      </c>
      <c r="C1263" s="190">
        <f t="shared" si="34"/>
        <v>0</v>
      </c>
      <c r="D1263" s="31">
        <f>+Enero!D1263+Febrero!D1263+'Marzo '!D1263+'Abril '!D1263+'Mayo '!D1263+Junio!D1263+Julio!D1263+Agosto!D1263+Septiembre!D1263+'Octubre '!D1263+Noviembre!D1263+'Diciembre '!D1263</f>
        <v>0</v>
      </c>
      <c r="E1263" s="31">
        <f>+Enero!E1263+Febrero!E1263+'Marzo '!E1263+'Abril '!E1263+'Mayo '!E1263+Junio!E1263+Julio!E1263+Agosto!E1263+Septiembre!E1263+'Octubre '!E1263+Noviembre!E1263+'Diciembre '!E1263</f>
        <v>0</v>
      </c>
      <c r="F1263" s="107">
        <f t="shared" si="33"/>
        <v>0</v>
      </c>
      <c r="G1263" s="108"/>
      <c r="H1263" s="31"/>
      <c r="I1263" s="109"/>
      <c r="J1263" s="108"/>
      <c r="K1263" s="110"/>
    </row>
    <row r="1264" spans="1:11" s="3" customFormat="1" x14ac:dyDescent="0.2">
      <c r="A1264" s="29" t="s">
        <v>2425</v>
      </c>
      <c r="B1264" s="30" t="s">
        <v>2426</v>
      </c>
      <c r="C1264" s="190">
        <f t="shared" si="34"/>
        <v>0</v>
      </c>
      <c r="D1264" s="31">
        <f>+Enero!D1264+Febrero!D1264+'Marzo '!D1264+'Abril '!D1264+'Mayo '!D1264+Junio!D1264+Julio!D1264+Agosto!D1264+Septiembre!D1264+'Octubre '!D1264+Noviembre!D1264+'Diciembre '!D1264</f>
        <v>0</v>
      </c>
      <c r="E1264" s="31">
        <f>+Enero!E1264+Febrero!E1264+'Marzo '!E1264+'Abril '!E1264+'Mayo '!E1264+Junio!E1264+Julio!E1264+Agosto!E1264+Septiembre!E1264+'Octubre '!E1264+Noviembre!E1264+'Diciembre '!E1264</f>
        <v>0</v>
      </c>
      <c r="F1264" s="107">
        <f t="shared" si="33"/>
        <v>0</v>
      </c>
      <c r="G1264" s="108"/>
      <c r="H1264" s="31"/>
      <c r="I1264" s="109"/>
      <c r="J1264" s="108"/>
      <c r="K1264" s="110"/>
    </row>
    <row r="1265" spans="1:11" s="3" customFormat="1" x14ac:dyDescent="0.2">
      <c r="A1265" s="29" t="s">
        <v>2427</v>
      </c>
      <c r="B1265" s="30" t="s">
        <v>2428</v>
      </c>
      <c r="C1265" s="190">
        <f t="shared" si="34"/>
        <v>0</v>
      </c>
      <c r="D1265" s="31">
        <f>+Enero!D1265+Febrero!D1265+'Marzo '!D1265+'Abril '!D1265+'Mayo '!D1265+Junio!D1265+Julio!D1265+Agosto!D1265+Septiembre!D1265+'Octubre '!D1265+Noviembre!D1265+'Diciembre '!D1265</f>
        <v>0</v>
      </c>
      <c r="E1265" s="31">
        <f>+Enero!E1265+Febrero!E1265+'Marzo '!E1265+'Abril '!E1265+'Mayo '!E1265+Junio!E1265+Julio!E1265+Agosto!E1265+Septiembre!E1265+'Octubre '!E1265+Noviembre!E1265+'Diciembre '!E1265</f>
        <v>0</v>
      </c>
      <c r="F1265" s="107">
        <f t="shared" si="33"/>
        <v>0</v>
      </c>
      <c r="G1265" s="108"/>
      <c r="H1265" s="31"/>
      <c r="I1265" s="109"/>
      <c r="J1265" s="108"/>
      <c r="K1265" s="110"/>
    </row>
    <row r="1266" spans="1:11" s="3" customFormat="1" x14ac:dyDescent="0.2">
      <c r="A1266" s="29" t="s">
        <v>2429</v>
      </c>
      <c r="B1266" s="30" t="s">
        <v>2414</v>
      </c>
      <c r="C1266" s="190">
        <f t="shared" si="34"/>
        <v>0</v>
      </c>
      <c r="D1266" s="31">
        <f>+Enero!D1266+Febrero!D1266+'Marzo '!D1266+'Abril '!D1266+'Mayo '!D1266+Junio!D1266+Julio!D1266+Agosto!D1266+Septiembre!D1266+'Octubre '!D1266+Noviembre!D1266+'Diciembre '!D1266</f>
        <v>0</v>
      </c>
      <c r="E1266" s="31">
        <f>+Enero!E1266+Febrero!E1266+'Marzo '!E1266+'Abril '!E1266+'Mayo '!E1266+Junio!E1266+Julio!E1266+Agosto!E1266+Septiembre!E1266+'Octubre '!E1266+Noviembre!E1266+'Diciembre '!E1266</f>
        <v>0</v>
      </c>
      <c r="F1266" s="107">
        <f t="shared" si="33"/>
        <v>0</v>
      </c>
      <c r="G1266" s="108"/>
      <c r="H1266" s="31"/>
      <c r="I1266" s="109"/>
      <c r="J1266" s="108"/>
      <c r="K1266" s="110"/>
    </row>
    <row r="1267" spans="1:11" s="3" customFormat="1" x14ac:dyDescent="0.2">
      <c r="A1267" s="29" t="s">
        <v>2430</v>
      </c>
      <c r="B1267" s="30" t="s">
        <v>2431</v>
      </c>
      <c r="C1267" s="190">
        <f t="shared" si="34"/>
        <v>0</v>
      </c>
      <c r="D1267" s="31">
        <f>+Enero!D1267+Febrero!D1267+'Marzo '!D1267+'Abril '!D1267+'Mayo '!D1267+Junio!D1267+Julio!D1267+Agosto!D1267+Septiembre!D1267+'Octubre '!D1267+Noviembre!D1267+'Diciembre '!D1267</f>
        <v>0</v>
      </c>
      <c r="E1267" s="31">
        <f>+Enero!E1267+Febrero!E1267+'Marzo '!E1267+'Abril '!E1267+'Mayo '!E1267+Junio!E1267+Julio!E1267+Agosto!E1267+Septiembre!E1267+'Octubre '!E1267+Noviembre!E1267+'Diciembre '!E1267</f>
        <v>0</v>
      </c>
      <c r="F1267" s="107">
        <f t="shared" si="33"/>
        <v>0</v>
      </c>
      <c r="G1267" s="108"/>
      <c r="H1267" s="31"/>
      <c r="I1267" s="109"/>
      <c r="J1267" s="108"/>
      <c r="K1267" s="110"/>
    </row>
    <row r="1268" spans="1:11" s="3" customFormat="1" x14ac:dyDescent="0.2">
      <c r="A1268" s="29" t="s">
        <v>2432</v>
      </c>
      <c r="B1268" s="30" t="s">
        <v>2433</v>
      </c>
      <c r="C1268" s="190">
        <f t="shared" si="34"/>
        <v>0</v>
      </c>
      <c r="D1268" s="31">
        <f>+Enero!D1268+Febrero!D1268+'Marzo '!D1268+'Abril '!D1268+'Mayo '!D1268+Junio!D1268+Julio!D1268+Agosto!D1268+Septiembre!D1268+'Octubre '!D1268+Noviembre!D1268+'Diciembre '!D1268</f>
        <v>0</v>
      </c>
      <c r="E1268" s="31">
        <f>+Enero!E1268+Febrero!E1268+'Marzo '!E1268+'Abril '!E1268+'Mayo '!E1268+Junio!E1268+Julio!E1268+Agosto!E1268+Septiembre!E1268+'Octubre '!E1268+Noviembre!E1268+'Diciembre '!E1268</f>
        <v>0</v>
      </c>
      <c r="F1268" s="107">
        <f t="shared" si="33"/>
        <v>0</v>
      </c>
      <c r="G1268" s="108"/>
      <c r="H1268" s="31"/>
      <c r="I1268" s="109"/>
      <c r="J1268" s="108"/>
      <c r="K1268" s="110"/>
    </row>
    <row r="1269" spans="1:11" s="3" customFormat="1" ht="15" customHeight="1" x14ac:dyDescent="0.2">
      <c r="A1269" s="29" t="s">
        <v>2434</v>
      </c>
      <c r="B1269" s="30" t="s">
        <v>2435</v>
      </c>
      <c r="C1269" s="190">
        <f t="shared" si="34"/>
        <v>0</v>
      </c>
      <c r="D1269" s="31">
        <f>+Enero!D1269+Febrero!D1269+'Marzo '!D1269+'Abril '!D1269+'Mayo '!D1269+Junio!D1269+Julio!D1269+Agosto!D1269+Septiembre!D1269+'Octubre '!D1269+Noviembre!D1269+'Diciembre '!D1269</f>
        <v>0</v>
      </c>
      <c r="E1269" s="31">
        <f>+Enero!E1269+Febrero!E1269+'Marzo '!E1269+'Abril '!E1269+'Mayo '!E1269+Junio!E1269+Julio!E1269+Agosto!E1269+Septiembre!E1269+'Octubre '!E1269+Noviembre!E1269+'Diciembre '!E1269</f>
        <v>0</v>
      </c>
      <c r="F1269" s="107">
        <f t="shared" si="33"/>
        <v>0</v>
      </c>
      <c r="G1269" s="108"/>
      <c r="H1269" s="31"/>
      <c r="I1269" s="109"/>
      <c r="J1269" s="108"/>
      <c r="K1269" s="110"/>
    </row>
    <row r="1270" spans="1:11" s="3" customFormat="1" x14ac:dyDescent="0.2">
      <c r="A1270" s="29" t="s">
        <v>2436</v>
      </c>
      <c r="B1270" s="30" t="s">
        <v>2437</v>
      </c>
      <c r="C1270" s="190">
        <f t="shared" si="34"/>
        <v>0</v>
      </c>
      <c r="D1270" s="31">
        <f>+Enero!D1270+Febrero!D1270+'Marzo '!D1270+'Abril '!D1270+'Mayo '!D1270+Junio!D1270+Julio!D1270+Agosto!D1270+Septiembre!D1270+'Octubre '!D1270+Noviembre!D1270+'Diciembre '!D1270</f>
        <v>0</v>
      </c>
      <c r="E1270" s="31">
        <f>+Enero!E1270+Febrero!E1270+'Marzo '!E1270+'Abril '!E1270+'Mayo '!E1270+Junio!E1270+Julio!E1270+Agosto!E1270+Septiembre!E1270+'Octubre '!E1270+Noviembre!E1270+'Diciembre '!E1270</f>
        <v>0</v>
      </c>
      <c r="F1270" s="107">
        <f t="shared" si="33"/>
        <v>0</v>
      </c>
      <c r="G1270" s="108"/>
      <c r="H1270" s="31"/>
      <c r="I1270" s="109"/>
      <c r="J1270" s="108"/>
      <c r="K1270" s="110"/>
    </row>
    <row r="1271" spans="1:11" s="3" customFormat="1" x14ac:dyDescent="0.2">
      <c r="A1271" s="29" t="s">
        <v>2438</v>
      </c>
      <c r="B1271" s="30" t="s">
        <v>2439</v>
      </c>
      <c r="C1271" s="190">
        <f t="shared" si="34"/>
        <v>0</v>
      </c>
      <c r="D1271" s="31">
        <f>+Enero!D1271+Febrero!D1271+'Marzo '!D1271+'Abril '!D1271+'Mayo '!D1271+Junio!D1271+Julio!D1271+Agosto!D1271+Septiembre!D1271+'Octubre '!D1271+Noviembre!D1271+'Diciembre '!D1271</f>
        <v>0</v>
      </c>
      <c r="E1271" s="31">
        <f>+Enero!E1271+Febrero!E1271+'Marzo '!E1271+'Abril '!E1271+'Mayo '!E1271+Junio!E1271+Julio!E1271+Agosto!E1271+Septiembre!E1271+'Octubre '!E1271+Noviembre!E1271+'Diciembre '!E1271</f>
        <v>0</v>
      </c>
      <c r="F1271" s="107">
        <f t="shared" si="33"/>
        <v>0</v>
      </c>
      <c r="G1271" s="108"/>
      <c r="H1271" s="31"/>
      <c r="I1271" s="109"/>
      <c r="J1271" s="108"/>
      <c r="K1271" s="110"/>
    </row>
    <row r="1272" spans="1:11" s="3" customFormat="1" x14ac:dyDescent="0.2">
      <c r="A1272" s="29" t="s">
        <v>2440</v>
      </c>
      <c r="B1272" s="30" t="s">
        <v>2441</v>
      </c>
      <c r="C1272" s="190">
        <f t="shared" si="34"/>
        <v>0</v>
      </c>
      <c r="D1272" s="31">
        <f>+Enero!D1272+Febrero!D1272+'Marzo '!D1272+'Abril '!D1272+'Mayo '!D1272+Junio!D1272+Julio!D1272+Agosto!D1272+Septiembre!D1272+'Octubre '!D1272+Noviembre!D1272+'Diciembre '!D1272</f>
        <v>0</v>
      </c>
      <c r="E1272" s="31">
        <f>+Enero!E1272+Febrero!E1272+'Marzo '!E1272+'Abril '!E1272+'Mayo '!E1272+Junio!E1272+Julio!E1272+Agosto!E1272+Septiembre!E1272+'Octubre '!E1272+Noviembre!E1272+'Diciembre '!E1272</f>
        <v>0</v>
      </c>
      <c r="F1272" s="107">
        <f t="shared" si="33"/>
        <v>0</v>
      </c>
      <c r="G1272" s="108"/>
      <c r="H1272" s="31"/>
      <c r="I1272" s="109"/>
      <c r="J1272" s="108"/>
      <c r="K1272" s="110"/>
    </row>
    <row r="1273" spans="1:11" s="3" customFormat="1" x14ac:dyDescent="0.2">
      <c r="A1273" s="29" t="s">
        <v>2442</v>
      </c>
      <c r="B1273" s="30" t="s">
        <v>2443</v>
      </c>
      <c r="C1273" s="190">
        <f t="shared" si="34"/>
        <v>0</v>
      </c>
      <c r="D1273" s="31">
        <f>+Enero!D1273+Febrero!D1273+'Marzo '!D1273+'Abril '!D1273+'Mayo '!D1273+Junio!D1273+Julio!D1273+Agosto!D1273+Septiembre!D1273+'Octubre '!D1273+Noviembre!D1273+'Diciembre '!D1273</f>
        <v>0</v>
      </c>
      <c r="E1273" s="31">
        <f>+Enero!E1273+Febrero!E1273+'Marzo '!E1273+'Abril '!E1273+'Mayo '!E1273+Junio!E1273+Julio!E1273+Agosto!E1273+Septiembre!E1273+'Octubre '!E1273+Noviembre!E1273+'Diciembre '!E1273</f>
        <v>0</v>
      </c>
      <c r="F1273" s="107">
        <f t="shared" si="33"/>
        <v>0</v>
      </c>
      <c r="G1273" s="108"/>
      <c r="H1273" s="31"/>
      <c r="I1273" s="109"/>
      <c r="J1273" s="108"/>
      <c r="K1273" s="110"/>
    </row>
    <row r="1274" spans="1:11" s="3" customFormat="1" x14ac:dyDescent="0.2">
      <c r="A1274" s="29" t="s">
        <v>2444</v>
      </c>
      <c r="B1274" s="30" t="s">
        <v>2445</v>
      </c>
      <c r="C1274" s="190">
        <f t="shared" si="34"/>
        <v>0</v>
      </c>
      <c r="D1274" s="31">
        <f>+Enero!D1274+Febrero!D1274+'Marzo '!D1274+'Abril '!D1274+'Mayo '!D1274+Junio!D1274+Julio!D1274+Agosto!D1274+Septiembre!D1274+'Octubre '!D1274+Noviembre!D1274+'Diciembre '!D1274</f>
        <v>0</v>
      </c>
      <c r="E1274" s="31">
        <f>+Enero!E1274+Febrero!E1274+'Marzo '!E1274+'Abril '!E1274+'Mayo '!E1274+Junio!E1274+Julio!E1274+Agosto!E1274+Septiembre!E1274+'Octubre '!E1274+Noviembre!E1274+'Diciembre '!E1274</f>
        <v>0</v>
      </c>
      <c r="F1274" s="107">
        <f t="shared" si="33"/>
        <v>0</v>
      </c>
      <c r="G1274" s="108"/>
      <c r="H1274" s="31"/>
      <c r="I1274" s="109"/>
      <c r="J1274" s="108"/>
      <c r="K1274" s="110"/>
    </row>
    <row r="1275" spans="1:11" s="3" customFormat="1" x14ac:dyDescent="0.2">
      <c r="A1275" s="29" t="s">
        <v>2446</v>
      </c>
      <c r="B1275" s="30" t="s">
        <v>2447</v>
      </c>
      <c r="C1275" s="190">
        <f t="shared" si="34"/>
        <v>0</v>
      </c>
      <c r="D1275" s="31">
        <f>+Enero!D1275+Febrero!D1275+'Marzo '!D1275+'Abril '!D1275+'Mayo '!D1275+Junio!D1275+Julio!D1275+Agosto!D1275+Septiembre!D1275+'Octubre '!D1275+Noviembre!D1275+'Diciembre '!D1275</f>
        <v>0</v>
      </c>
      <c r="E1275" s="31">
        <f>+Enero!E1275+Febrero!E1275+'Marzo '!E1275+'Abril '!E1275+'Mayo '!E1275+Junio!E1275+Julio!E1275+Agosto!E1275+Septiembre!E1275+'Octubre '!E1275+Noviembre!E1275+'Diciembre '!E1275</f>
        <v>0</v>
      </c>
      <c r="F1275" s="107">
        <f t="shared" si="33"/>
        <v>0</v>
      </c>
      <c r="G1275" s="108"/>
      <c r="H1275" s="31"/>
      <c r="I1275" s="109"/>
      <c r="J1275" s="108"/>
      <c r="K1275" s="110"/>
    </row>
    <row r="1276" spans="1:11" s="3" customFormat="1" x14ac:dyDescent="0.2">
      <c r="A1276" s="29" t="s">
        <v>2448</v>
      </c>
      <c r="B1276" s="117" t="s">
        <v>2449</v>
      </c>
      <c r="C1276" s="210">
        <f t="shared" si="34"/>
        <v>0</v>
      </c>
      <c r="D1276" s="31">
        <f>+Enero!D1276+Febrero!D1276+'Marzo '!D1276+'Abril '!D1276+'Mayo '!D1276+Junio!D1276+Julio!D1276+Agosto!D1276+Septiembre!D1276+'Octubre '!D1276+Noviembre!D1276+'Diciembre '!D1276</f>
        <v>0</v>
      </c>
      <c r="E1276" s="31">
        <f>+Enero!E1276+Febrero!E1276+'Marzo '!E1276+'Abril '!E1276+'Mayo '!E1276+Junio!E1276+Julio!E1276+Agosto!E1276+Septiembre!E1276+'Octubre '!E1276+Noviembre!E1276+'Diciembre '!E1276</f>
        <v>0</v>
      </c>
      <c r="F1276" s="107">
        <f t="shared" si="33"/>
        <v>0</v>
      </c>
      <c r="G1276" s="108"/>
      <c r="H1276" s="31"/>
      <c r="I1276" s="109"/>
      <c r="J1276" s="108"/>
      <c r="K1276" s="110"/>
    </row>
    <row r="1277" spans="1:11" s="3" customFormat="1" x14ac:dyDescent="0.2">
      <c r="A1277" s="29" t="s">
        <v>2450</v>
      </c>
      <c r="B1277" s="30" t="s">
        <v>2451</v>
      </c>
      <c r="C1277" s="190">
        <f t="shared" si="34"/>
        <v>0</v>
      </c>
      <c r="D1277" s="31">
        <f>+Enero!D1277+Febrero!D1277+'Marzo '!D1277+'Abril '!D1277+'Mayo '!D1277+Junio!D1277+Julio!D1277+Agosto!D1277+Septiembre!D1277+'Octubre '!D1277+Noviembre!D1277+'Diciembre '!D1277</f>
        <v>0</v>
      </c>
      <c r="E1277" s="31">
        <f>+Enero!E1277+Febrero!E1277+'Marzo '!E1277+'Abril '!E1277+'Mayo '!E1277+Junio!E1277+Julio!E1277+Agosto!E1277+Septiembre!E1277+'Octubre '!E1277+Noviembre!E1277+'Diciembre '!E1277</f>
        <v>0</v>
      </c>
      <c r="F1277" s="107">
        <f t="shared" si="33"/>
        <v>0</v>
      </c>
      <c r="G1277" s="108"/>
      <c r="H1277" s="31"/>
      <c r="I1277" s="109"/>
      <c r="J1277" s="108"/>
      <c r="K1277" s="110"/>
    </row>
    <row r="1278" spans="1:11" s="3" customFormat="1" x14ac:dyDescent="0.2">
      <c r="A1278" s="29" t="s">
        <v>2452</v>
      </c>
      <c r="B1278" s="30" t="s">
        <v>2453</v>
      </c>
      <c r="C1278" s="190">
        <f t="shared" si="34"/>
        <v>0</v>
      </c>
      <c r="D1278" s="31">
        <f>+Enero!D1278+Febrero!D1278+'Marzo '!D1278+'Abril '!D1278+'Mayo '!D1278+Junio!D1278+Julio!D1278+Agosto!D1278+Septiembre!D1278+'Octubre '!D1278+Noviembre!D1278+'Diciembre '!D1278</f>
        <v>0</v>
      </c>
      <c r="E1278" s="31">
        <f>+Enero!E1278+Febrero!E1278+'Marzo '!E1278+'Abril '!E1278+'Mayo '!E1278+Junio!E1278+Julio!E1278+Agosto!E1278+Septiembre!E1278+'Octubre '!E1278+Noviembre!E1278+'Diciembre '!E1278</f>
        <v>0</v>
      </c>
      <c r="F1278" s="107">
        <f t="shared" si="33"/>
        <v>0</v>
      </c>
      <c r="G1278" s="108"/>
      <c r="H1278" s="31"/>
      <c r="I1278" s="109"/>
      <c r="J1278" s="108"/>
      <c r="K1278" s="110"/>
    </row>
    <row r="1279" spans="1:11" s="3" customFormat="1" x14ac:dyDescent="0.2">
      <c r="A1279" s="29" t="s">
        <v>2454</v>
      </c>
      <c r="B1279" s="30" t="s">
        <v>2455</v>
      </c>
      <c r="C1279" s="190">
        <f t="shared" si="34"/>
        <v>0</v>
      </c>
      <c r="D1279" s="31">
        <f>+Enero!D1279+Febrero!D1279+'Marzo '!D1279+'Abril '!D1279+'Mayo '!D1279+Junio!D1279+Julio!D1279+Agosto!D1279+Septiembre!D1279+'Octubre '!D1279+Noviembre!D1279+'Diciembre '!D1279</f>
        <v>0</v>
      </c>
      <c r="E1279" s="31">
        <f>+Enero!E1279+Febrero!E1279+'Marzo '!E1279+'Abril '!E1279+'Mayo '!E1279+Junio!E1279+Julio!E1279+Agosto!E1279+Septiembre!E1279+'Octubre '!E1279+Noviembre!E1279+'Diciembre '!E1279</f>
        <v>0</v>
      </c>
      <c r="F1279" s="107">
        <f t="shared" si="33"/>
        <v>0</v>
      </c>
      <c r="G1279" s="108"/>
      <c r="H1279" s="31"/>
      <c r="I1279" s="109"/>
      <c r="J1279" s="108"/>
      <c r="K1279" s="110"/>
    </row>
    <row r="1280" spans="1:11" s="3" customFormat="1" x14ac:dyDescent="0.2">
      <c r="A1280" s="29" t="s">
        <v>2456</v>
      </c>
      <c r="B1280" s="30" t="s">
        <v>2457</v>
      </c>
      <c r="C1280" s="190">
        <f t="shared" si="34"/>
        <v>0</v>
      </c>
      <c r="D1280" s="31">
        <f>+Enero!D1280+Febrero!D1280+'Marzo '!D1280+'Abril '!D1280+'Mayo '!D1280+Junio!D1280+Julio!D1280+Agosto!D1280+Septiembre!D1280+'Octubre '!D1280+Noviembre!D1280+'Diciembre '!D1280</f>
        <v>0</v>
      </c>
      <c r="E1280" s="31">
        <f>+Enero!E1280+Febrero!E1280+'Marzo '!E1280+'Abril '!E1280+'Mayo '!E1280+Junio!E1280+Julio!E1280+Agosto!E1280+Septiembre!E1280+'Octubre '!E1280+Noviembre!E1280+'Diciembre '!E1280</f>
        <v>0</v>
      </c>
      <c r="F1280" s="107">
        <f t="shared" si="33"/>
        <v>0</v>
      </c>
      <c r="G1280" s="108"/>
      <c r="H1280" s="31"/>
      <c r="I1280" s="109"/>
      <c r="J1280" s="108"/>
      <c r="K1280" s="110"/>
    </row>
    <row r="1281" spans="1:11" s="3" customFormat="1" x14ac:dyDescent="0.2">
      <c r="A1281" s="29" t="s">
        <v>2458</v>
      </c>
      <c r="B1281" s="30" t="s">
        <v>2459</v>
      </c>
      <c r="C1281" s="190">
        <f t="shared" si="34"/>
        <v>0</v>
      </c>
      <c r="D1281" s="31">
        <f>+Enero!D1281+Febrero!D1281+'Marzo '!D1281+'Abril '!D1281+'Mayo '!D1281+Junio!D1281+Julio!D1281+Agosto!D1281+Septiembre!D1281+'Octubre '!D1281+Noviembre!D1281+'Diciembre '!D1281</f>
        <v>0</v>
      </c>
      <c r="E1281" s="31">
        <f>+Enero!E1281+Febrero!E1281+'Marzo '!E1281+'Abril '!E1281+'Mayo '!E1281+Junio!E1281+Julio!E1281+Agosto!E1281+Septiembre!E1281+'Octubre '!E1281+Noviembre!E1281+'Diciembre '!E1281</f>
        <v>0</v>
      </c>
      <c r="F1281" s="107">
        <f t="shared" si="33"/>
        <v>0</v>
      </c>
      <c r="G1281" s="108"/>
      <c r="H1281" s="31"/>
      <c r="I1281" s="109"/>
      <c r="J1281" s="108"/>
      <c r="K1281" s="110"/>
    </row>
    <row r="1282" spans="1:11" s="3" customFormat="1" x14ac:dyDescent="0.2">
      <c r="A1282" s="29" t="s">
        <v>2460</v>
      </c>
      <c r="B1282" s="30" t="s">
        <v>2461</v>
      </c>
      <c r="C1282" s="190">
        <f t="shared" si="34"/>
        <v>0</v>
      </c>
      <c r="D1282" s="31">
        <f>+Enero!D1282+Febrero!D1282+'Marzo '!D1282+'Abril '!D1282+'Mayo '!D1282+Junio!D1282+Julio!D1282+Agosto!D1282+Septiembre!D1282+'Octubre '!D1282+Noviembre!D1282+'Diciembre '!D1282</f>
        <v>0</v>
      </c>
      <c r="E1282" s="31">
        <f>+Enero!E1282+Febrero!E1282+'Marzo '!E1282+'Abril '!E1282+'Mayo '!E1282+Junio!E1282+Julio!E1282+Agosto!E1282+Septiembre!E1282+'Octubre '!E1282+Noviembre!E1282+'Diciembre '!E1282</f>
        <v>0</v>
      </c>
      <c r="F1282" s="107">
        <f t="shared" si="33"/>
        <v>0</v>
      </c>
      <c r="G1282" s="108"/>
      <c r="H1282" s="31"/>
      <c r="I1282" s="109"/>
      <c r="J1282" s="108"/>
      <c r="K1282" s="110"/>
    </row>
    <row r="1283" spans="1:11" s="3" customFormat="1" x14ac:dyDescent="0.2">
      <c r="A1283" s="29" t="s">
        <v>2462</v>
      </c>
      <c r="B1283" s="30" t="s">
        <v>2463</v>
      </c>
      <c r="C1283" s="190">
        <f t="shared" si="34"/>
        <v>0</v>
      </c>
      <c r="D1283" s="31">
        <f>+Enero!D1283+Febrero!D1283+'Marzo '!D1283+'Abril '!D1283+'Mayo '!D1283+Junio!D1283+Julio!D1283+Agosto!D1283+Septiembre!D1283+'Octubre '!D1283+Noviembre!D1283+'Diciembre '!D1283</f>
        <v>0</v>
      </c>
      <c r="E1283" s="31">
        <f>+Enero!E1283+Febrero!E1283+'Marzo '!E1283+'Abril '!E1283+'Mayo '!E1283+Junio!E1283+Julio!E1283+Agosto!E1283+Septiembre!E1283+'Octubre '!E1283+Noviembre!E1283+'Diciembre '!E1283</f>
        <v>0</v>
      </c>
      <c r="F1283" s="107">
        <f t="shared" si="33"/>
        <v>0</v>
      </c>
      <c r="G1283" s="108"/>
      <c r="H1283" s="31"/>
      <c r="I1283" s="109"/>
      <c r="J1283" s="108"/>
      <c r="K1283" s="110"/>
    </row>
    <row r="1284" spans="1:11" s="3" customFormat="1" ht="37.5" customHeight="1" x14ac:dyDescent="0.2">
      <c r="A1284" s="29" t="s">
        <v>2464</v>
      </c>
      <c r="B1284" s="117" t="s">
        <v>2465</v>
      </c>
      <c r="C1284" s="210">
        <f t="shared" si="34"/>
        <v>0</v>
      </c>
      <c r="D1284" s="31">
        <f>+Enero!D1284+Febrero!D1284+'Marzo '!D1284+'Abril '!D1284+'Mayo '!D1284+Junio!D1284+Julio!D1284+Agosto!D1284+Septiembre!D1284+'Octubre '!D1284+Noviembre!D1284+'Diciembre '!D1284</f>
        <v>0</v>
      </c>
      <c r="E1284" s="31">
        <f>+Enero!E1284+Febrero!E1284+'Marzo '!E1284+'Abril '!E1284+'Mayo '!E1284+Junio!E1284+Julio!E1284+Agosto!E1284+Septiembre!E1284+'Octubre '!E1284+Noviembre!E1284+'Diciembre '!E1284</f>
        <v>0</v>
      </c>
      <c r="F1284" s="107">
        <f t="shared" si="33"/>
        <v>0</v>
      </c>
      <c r="G1284" s="108"/>
      <c r="H1284" s="31"/>
      <c r="I1284" s="109"/>
      <c r="J1284" s="108"/>
      <c r="K1284" s="110"/>
    </row>
    <row r="1285" spans="1:11" s="3" customFormat="1" ht="34.5" x14ac:dyDescent="0.2">
      <c r="A1285" s="29" t="s">
        <v>2466</v>
      </c>
      <c r="B1285" s="117" t="s">
        <v>2467</v>
      </c>
      <c r="C1285" s="210">
        <f t="shared" si="34"/>
        <v>0</v>
      </c>
      <c r="D1285" s="31">
        <f>+Enero!D1285+Febrero!D1285+'Marzo '!D1285+'Abril '!D1285+'Mayo '!D1285+Junio!D1285+Julio!D1285+Agosto!D1285+Septiembre!D1285+'Octubre '!D1285+Noviembre!D1285+'Diciembre '!D1285</f>
        <v>0</v>
      </c>
      <c r="E1285" s="31">
        <f>+Enero!E1285+Febrero!E1285+'Marzo '!E1285+'Abril '!E1285+'Mayo '!E1285+Junio!E1285+Julio!E1285+Agosto!E1285+Septiembre!E1285+'Octubre '!E1285+Noviembre!E1285+'Diciembre '!E1285</f>
        <v>0</v>
      </c>
      <c r="F1285" s="107">
        <f t="shared" si="33"/>
        <v>0</v>
      </c>
      <c r="G1285" s="108"/>
      <c r="H1285" s="31"/>
      <c r="I1285" s="109"/>
      <c r="J1285" s="108"/>
      <c r="K1285" s="110"/>
    </row>
    <row r="1286" spans="1:11" s="3" customFormat="1" ht="23.25" x14ac:dyDescent="0.2">
      <c r="A1286" s="29" t="s">
        <v>2468</v>
      </c>
      <c r="B1286" s="129" t="s">
        <v>2469</v>
      </c>
      <c r="C1286" s="212">
        <f t="shared" si="34"/>
        <v>0</v>
      </c>
      <c r="D1286" s="31">
        <f>+Enero!D1286+Febrero!D1286+'Marzo '!D1286+'Abril '!D1286+'Mayo '!D1286+Junio!D1286+Julio!D1286+Agosto!D1286+Septiembre!D1286+'Octubre '!D1286+Noviembre!D1286+'Diciembre '!D1286</f>
        <v>0</v>
      </c>
      <c r="E1286" s="31">
        <f>+Enero!E1286+Febrero!E1286+'Marzo '!E1286+'Abril '!E1286+'Mayo '!E1286+Junio!E1286+Julio!E1286+Agosto!E1286+Septiembre!E1286+'Octubre '!E1286+Noviembre!E1286+'Diciembre '!E1286</f>
        <v>0</v>
      </c>
      <c r="F1286" s="107">
        <f t="shared" ref="F1286:F1349" si="35">+G1286+H1286</f>
        <v>0</v>
      </c>
      <c r="G1286" s="108"/>
      <c r="H1286" s="31"/>
      <c r="I1286" s="109"/>
      <c r="J1286" s="108"/>
      <c r="K1286" s="110"/>
    </row>
    <row r="1287" spans="1:11" s="3" customFormat="1" x14ac:dyDescent="0.2">
      <c r="A1287" s="29"/>
      <c r="B1287" s="58" t="s">
        <v>2470</v>
      </c>
      <c r="C1287" s="197">
        <f t="shared" si="34"/>
        <v>0</v>
      </c>
      <c r="D1287" s="52">
        <f>+Enero!D1287+Febrero!D1287+'Marzo '!D1287+'Abril '!D1287+'Mayo '!D1287+Junio!D1287+Julio!D1287+Agosto!D1287+Septiembre!D1287+'Octubre '!D1287+Noviembre!D1287+'Diciembre '!D1287</f>
        <v>0</v>
      </c>
      <c r="E1287" s="52">
        <f>+Enero!E1287+Febrero!E1287+'Marzo '!E1287+'Abril '!E1287+'Mayo '!E1287+Junio!E1287+Julio!E1287+Agosto!E1287+Septiembre!E1287+'Octubre '!E1287+Noviembre!E1287+'Diciembre '!E1287</f>
        <v>0</v>
      </c>
      <c r="F1287" s="115">
        <f t="shared" ref="F1287:K1287" si="36">SUM(F1288:F1351)</f>
        <v>0</v>
      </c>
      <c r="G1287" s="115">
        <f t="shared" si="36"/>
        <v>0</v>
      </c>
      <c r="H1287" s="52">
        <f t="shared" si="36"/>
        <v>0</v>
      </c>
      <c r="I1287" s="116">
        <f t="shared" si="36"/>
        <v>0</v>
      </c>
      <c r="J1287" s="115">
        <f t="shared" si="36"/>
        <v>0</v>
      </c>
      <c r="K1287" s="85">
        <f t="shared" si="36"/>
        <v>0</v>
      </c>
    </row>
    <row r="1288" spans="1:11" s="3" customFormat="1" x14ac:dyDescent="0.2">
      <c r="A1288" s="29" t="s">
        <v>2471</v>
      </c>
      <c r="B1288" s="30" t="s">
        <v>2472</v>
      </c>
      <c r="C1288" s="190">
        <f t="shared" si="34"/>
        <v>0</v>
      </c>
      <c r="D1288" s="31">
        <f>+Enero!D1288+Febrero!D1288+'Marzo '!D1288+'Abril '!D1288+'Mayo '!D1288+Junio!D1288+Julio!D1288+Agosto!D1288+Septiembre!D1288+'Octubre '!D1288+Noviembre!D1288+'Diciembre '!D1288</f>
        <v>0</v>
      </c>
      <c r="E1288" s="31">
        <f>+Enero!E1288+Febrero!E1288+'Marzo '!E1288+'Abril '!E1288+'Mayo '!E1288+Junio!E1288+Julio!E1288+Agosto!E1288+Septiembre!E1288+'Octubre '!E1288+Noviembre!E1288+'Diciembre '!E1288</f>
        <v>0</v>
      </c>
      <c r="F1288" s="107">
        <f t="shared" si="35"/>
        <v>0</v>
      </c>
      <c r="G1288" s="108"/>
      <c r="H1288" s="31"/>
      <c r="I1288" s="109"/>
      <c r="J1288" s="108"/>
      <c r="K1288" s="110"/>
    </row>
    <row r="1289" spans="1:11" s="3" customFormat="1" ht="23.25" x14ac:dyDescent="0.2">
      <c r="A1289" s="29" t="s">
        <v>2473</v>
      </c>
      <c r="B1289" s="30" t="s">
        <v>2474</v>
      </c>
      <c r="C1289" s="190">
        <f t="shared" si="34"/>
        <v>0</v>
      </c>
      <c r="D1289" s="31">
        <f>+Enero!D1289+Febrero!D1289+'Marzo '!D1289+'Abril '!D1289+'Mayo '!D1289+Junio!D1289+Julio!D1289+Agosto!D1289+Septiembre!D1289+'Octubre '!D1289+Noviembre!D1289+'Diciembre '!D1289</f>
        <v>0</v>
      </c>
      <c r="E1289" s="31">
        <f>+Enero!E1289+Febrero!E1289+'Marzo '!E1289+'Abril '!E1289+'Mayo '!E1289+Junio!E1289+Julio!E1289+Agosto!E1289+Septiembre!E1289+'Octubre '!E1289+Noviembre!E1289+'Diciembre '!E1289</f>
        <v>0</v>
      </c>
      <c r="F1289" s="107">
        <f t="shared" si="35"/>
        <v>0</v>
      </c>
      <c r="G1289" s="108"/>
      <c r="H1289" s="31"/>
      <c r="I1289" s="109"/>
      <c r="J1289" s="108"/>
      <c r="K1289" s="110"/>
    </row>
    <row r="1290" spans="1:11" s="3" customFormat="1" x14ac:dyDescent="0.2">
      <c r="A1290" s="29" t="s">
        <v>2475</v>
      </c>
      <c r="B1290" s="30" t="s">
        <v>2476</v>
      </c>
      <c r="C1290" s="190">
        <f t="shared" si="34"/>
        <v>0</v>
      </c>
      <c r="D1290" s="31">
        <f>+Enero!D1290+Febrero!D1290+'Marzo '!D1290+'Abril '!D1290+'Mayo '!D1290+Junio!D1290+Julio!D1290+Agosto!D1290+Septiembre!D1290+'Octubre '!D1290+Noviembre!D1290+'Diciembre '!D1290</f>
        <v>0</v>
      </c>
      <c r="E1290" s="31">
        <f>+Enero!E1290+Febrero!E1290+'Marzo '!E1290+'Abril '!E1290+'Mayo '!E1290+Junio!E1290+Julio!E1290+Agosto!E1290+Septiembre!E1290+'Octubre '!E1290+Noviembre!E1290+'Diciembre '!E1290</f>
        <v>0</v>
      </c>
      <c r="F1290" s="107">
        <f t="shared" si="35"/>
        <v>0</v>
      </c>
      <c r="G1290" s="108"/>
      <c r="H1290" s="31"/>
      <c r="I1290" s="109"/>
      <c r="J1290" s="108"/>
      <c r="K1290" s="110"/>
    </row>
    <row r="1291" spans="1:11" s="3" customFormat="1" x14ac:dyDescent="0.2">
      <c r="A1291" s="29" t="s">
        <v>2477</v>
      </c>
      <c r="B1291" s="30" t="s">
        <v>2478</v>
      </c>
      <c r="C1291" s="190">
        <f t="shared" si="34"/>
        <v>0</v>
      </c>
      <c r="D1291" s="31">
        <f>+Enero!D1291+Febrero!D1291+'Marzo '!D1291+'Abril '!D1291+'Mayo '!D1291+Junio!D1291+Julio!D1291+Agosto!D1291+Septiembre!D1291+'Octubre '!D1291+Noviembre!D1291+'Diciembre '!D1291</f>
        <v>0</v>
      </c>
      <c r="E1291" s="31">
        <f>+Enero!E1291+Febrero!E1291+'Marzo '!E1291+'Abril '!E1291+'Mayo '!E1291+Junio!E1291+Julio!E1291+Agosto!E1291+Septiembre!E1291+'Octubre '!E1291+Noviembre!E1291+'Diciembre '!E1291</f>
        <v>0</v>
      </c>
      <c r="F1291" s="107">
        <f t="shared" si="35"/>
        <v>0</v>
      </c>
      <c r="G1291" s="108"/>
      <c r="H1291" s="31"/>
      <c r="I1291" s="109"/>
      <c r="J1291" s="108"/>
      <c r="K1291" s="110"/>
    </row>
    <row r="1292" spans="1:11" s="3" customFormat="1" x14ac:dyDescent="0.2">
      <c r="A1292" s="29" t="s">
        <v>2479</v>
      </c>
      <c r="B1292" s="30" t="s">
        <v>2480</v>
      </c>
      <c r="C1292" s="190">
        <f t="shared" si="34"/>
        <v>0</v>
      </c>
      <c r="D1292" s="31">
        <f>+Enero!D1292+Febrero!D1292+'Marzo '!D1292+'Abril '!D1292+'Mayo '!D1292+Junio!D1292+Julio!D1292+Agosto!D1292+Septiembre!D1292+'Octubre '!D1292+Noviembre!D1292+'Diciembre '!D1292</f>
        <v>0</v>
      </c>
      <c r="E1292" s="31">
        <f>+Enero!E1292+Febrero!E1292+'Marzo '!E1292+'Abril '!E1292+'Mayo '!E1292+Junio!E1292+Julio!E1292+Agosto!E1292+Septiembre!E1292+'Octubre '!E1292+Noviembre!E1292+'Diciembre '!E1292</f>
        <v>0</v>
      </c>
      <c r="F1292" s="107">
        <f t="shared" si="35"/>
        <v>0</v>
      </c>
      <c r="G1292" s="108"/>
      <c r="H1292" s="31"/>
      <c r="I1292" s="109"/>
      <c r="J1292" s="108"/>
      <c r="K1292" s="110"/>
    </row>
    <row r="1293" spans="1:11" s="3" customFormat="1" x14ac:dyDescent="0.2">
      <c r="A1293" s="29" t="s">
        <v>2481</v>
      </c>
      <c r="B1293" s="30" t="s">
        <v>2482</v>
      </c>
      <c r="C1293" s="190">
        <f t="shared" si="34"/>
        <v>0</v>
      </c>
      <c r="D1293" s="31">
        <f>+Enero!D1293+Febrero!D1293+'Marzo '!D1293+'Abril '!D1293+'Mayo '!D1293+Junio!D1293+Julio!D1293+Agosto!D1293+Septiembre!D1293+'Octubre '!D1293+Noviembre!D1293+'Diciembre '!D1293</f>
        <v>0</v>
      </c>
      <c r="E1293" s="31">
        <f>+Enero!E1293+Febrero!E1293+'Marzo '!E1293+'Abril '!E1293+'Mayo '!E1293+Junio!E1293+Julio!E1293+Agosto!E1293+Septiembre!E1293+'Octubre '!E1293+Noviembre!E1293+'Diciembre '!E1293</f>
        <v>0</v>
      </c>
      <c r="F1293" s="107">
        <f t="shared" si="35"/>
        <v>0</v>
      </c>
      <c r="G1293" s="108"/>
      <c r="H1293" s="31"/>
      <c r="I1293" s="109"/>
      <c r="J1293" s="108"/>
      <c r="K1293" s="110"/>
    </row>
    <row r="1294" spans="1:11" s="3" customFormat="1" x14ac:dyDescent="0.2">
      <c r="A1294" s="29" t="s">
        <v>2483</v>
      </c>
      <c r="B1294" s="30" t="s">
        <v>2484</v>
      </c>
      <c r="C1294" s="190">
        <f t="shared" ref="C1294:C1357" si="37">+D1294+E1294</f>
        <v>0</v>
      </c>
      <c r="D1294" s="31">
        <f>+Enero!D1294+Febrero!D1294+'Marzo '!D1294+'Abril '!D1294+'Mayo '!D1294+Junio!D1294+Julio!D1294+Agosto!D1294+Septiembre!D1294+'Octubre '!D1294+Noviembre!D1294+'Diciembre '!D1294</f>
        <v>0</v>
      </c>
      <c r="E1294" s="31">
        <f>+Enero!E1294+Febrero!E1294+'Marzo '!E1294+'Abril '!E1294+'Mayo '!E1294+Junio!E1294+Julio!E1294+Agosto!E1294+Septiembre!E1294+'Octubre '!E1294+Noviembre!E1294+'Diciembre '!E1294</f>
        <v>0</v>
      </c>
      <c r="F1294" s="107">
        <f t="shared" si="35"/>
        <v>0</v>
      </c>
      <c r="G1294" s="108"/>
      <c r="H1294" s="31"/>
      <c r="I1294" s="109"/>
      <c r="J1294" s="108"/>
      <c r="K1294" s="110"/>
    </row>
    <row r="1295" spans="1:11" s="3" customFormat="1" x14ac:dyDescent="0.2">
      <c r="A1295" s="29" t="s">
        <v>2485</v>
      </c>
      <c r="B1295" s="30" t="s">
        <v>2486</v>
      </c>
      <c r="C1295" s="190">
        <f t="shared" si="37"/>
        <v>0</v>
      </c>
      <c r="D1295" s="31">
        <f>+Enero!D1295+Febrero!D1295+'Marzo '!D1295+'Abril '!D1295+'Mayo '!D1295+Junio!D1295+Julio!D1295+Agosto!D1295+Septiembre!D1295+'Octubre '!D1295+Noviembre!D1295+'Diciembre '!D1295</f>
        <v>0</v>
      </c>
      <c r="E1295" s="31">
        <f>+Enero!E1295+Febrero!E1295+'Marzo '!E1295+'Abril '!E1295+'Mayo '!E1295+Junio!E1295+Julio!E1295+Agosto!E1295+Septiembre!E1295+'Octubre '!E1295+Noviembre!E1295+'Diciembre '!E1295</f>
        <v>0</v>
      </c>
      <c r="F1295" s="107">
        <f t="shared" si="35"/>
        <v>0</v>
      </c>
      <c r="G1295" s="108"/>
      <c r="H1295" s="31"/>
      <c r="I1295" s="109"/>
      <c r="J1295" s="108"/>
      <c r="K1295" s="110"/>
    </row>
    <row r="1296" spans="1:11" s="3" customFormat="1" x14ac:dyDescent="0.2">
      <c r="A1296" s="29" t="s">
        <v>2487</v>
      </c>
      <c r="B1296" s="30" t="s">
        <v>2488</v>
      </c>
      <c r="C1296" s="190">
        <f t="shared" si="37"/>
        <v>0</v>
      </c>
      <c r="D1296" s="31">
        <f>+Enero!D1296+Febrero!D1296+'Marzo '!D1296+'Abril '!D1296+'Mayo '!D1296+Junio!D1296+Julio!D1296+Agosto!D1296+Septiembre!D1296+'Octubre '!D1296+Noviembre!D1296+'Diciembre '!D1296</f>
        <v>0</v>
      </c>
      <c r="E1296" s="31">
        <f>+Enero!E1296+Febrero!E1296+'Marzo '!E1296+'Abril '!E1296+'Mayo '!E1296+Junio!E1296+Julio!E1296+Agosto!E1296+Septiembre!E1296+'Octubre '!E1296+Noviembre!E1296+'Diciembre '!E1296</f>
        <v>0</v>
      </c>
      <c r="F1296" s="107">
        <f t="shared" si="35"/>
        <v>0</v>
      </c>
      <c r="G1296" s="108"/>
      <c r="H1296" s="31"/>
      <c r="I1296" s="109"/>
      <c r="J1296" s="108"/>
      <c r="K1296" s="110"/>
    </row>
    <row r="1297" spans="1:11" s="3" customFormat="1" x14ac:dyDescent="0.2">
      <c r="A1297" s="29" t="s">
        <v>2489</v>
      </c>
      <c r="B1297" s="30" t="s">
        <v>2490</v>
      </c>
      <c r="C1297" s="190">
        <f t="shared" si="37"/>
        <v>0</v>
      </c>
      <c r="D1297" s="31">
        <f>+Enero!D1297+Febrero!D1297+'Marzo '!D1297+'Abril '!D1297+'Mayo '!D1297+Junio!D1297+Julio!D1297+Agosto!D1297+Septiembre!D1297+'Octubre '!D1297+Noviembre!D1297+'Diciembre '!D1297</f>
        <v>0</v>
      </c>
      <c r="E1297" s="31">
        <f>+Enero!E1297+Febrero!E1297+'Marzo '!E1297+'Abril '!E1297+'Mayo '!E1297+Junio!E1297+Julio!E1297+Agosto!E1297+Septiembre!E1297+'Octubre '!E1297+Noviembre!E1297+'Diciembre '!E1297</f>
        <v>0</v>
      </c>
      <c r="F1297" s="107">
        <f t="shared" si="35"/>
        <v>0</v>
      </c>
      <c r="G1297" s="108"/>
      <c r="H1297" s="31"/>
      <c r="I1297" s="109"/>
      <c r="J1297" s="108"/>
      <c r="K1297" s="110"/>
    </row>
    <row r="1298" spans="1:11" s="3" customFormat="1" x14ac:dyDescent="0.2">
      <c r="A1298" s="29" t="s">
        <v>2491</v>
      </c>
      <c r="B1298" s="30" t="s">
        <v>2492</v>
      </c>
      <c r="C1298" s="190">
        <f t="shared" si="37"/>
        <v>0</v>
      </c>
      <c r="D1298" s="31">
        <f>+Enero!D1298+Febrero!D1298+'Marzo '!D1298+'Abril '!D1298+'Mayo '!D1298+Junio!D1298+Julio!D1298+Agosto!D1298+Septiembre!D1298+'Octubre '!D1298+Noviembre!D1298+'Diciembre '!D1298</f>
        <v>0</v>
      </c>
      <c r="E1298" s="31">
        <f>+Enero!E1298+Febrero!E1298+'Marzo '!E1298+'Abril '!E1298+'Mayo '!E1298+Junio!E1298+Julio!E1298+Agosto!E1298+Septiembre!E1298+'Octubre '!E1298+Noviembre!E1298+'Diciembre '!E1298</f>
        <v>0</v>
      </c>
      <c r="F1298" s="107">
        <f t="shared" si="35"/>
        <v>0</v>
      </c>
      <c r="G1298" s="108"/>
      <c r="H1298" s="31"/>
      <c r="I1298" s="109"/>
      <c r="J1298" s="108"/>
      <c r="K1298" s="110"/>
    </row>
    <row r="1299" spans="1:11" s="3" customFormat="1" x14ac:dyDescent="0.2">
      <c r="A1299" s="29" t="s">
        <v>2493</v>
      </c>
      <c r="B1299" s="30" t="s">
        <v>2494</v>
      </c>
      <c r="C1299" s="190">
        <f t="shared" si="37"/>
        <v>0</v>
      </c>
      <c r="D1299" s="31">
        <f>+Enero!D1299+Febrero!D1299+'Marzo '!D1299+'Abril '!D1299+'Mayo '!D1299+Junio!D1299+Julio!D1299+Agosto!D1299+Septiembre!D1299+'Octubre '!D1299+Noviembre!D1299+'Diciembre '!D1299</f>
        <v>0</v>
      </c>
      <c r="E1299" s="31">
        <f>+Enero!E1299+Febrero!E1299+'Marzo '!E1299+'Abril '!E1299+'Mayo '!E1299+Junio!E1299+Julio!E1299+Agosto!E1299+Septiembre!E1299+'Octubre '!E1299+Noviembre!E1299+'Diciembre '!E1299</f>
        <v>0</v>
      </c>
      <c r="F1299" s="107">
        <f t="shared" si="35"/>
        <v>0</v>
      </c>
      <c r="G1299" s="108"/>
      <c r="H1299" s="31"/>
      <c r="I1299" s="109"/>
      <c r="J1299" s="108"/>
      <c r="K1299" s="110"/>
    </row>
    <row r="1300" spans="1:11" s="3" customFormat="1" x14ac:dyDescent="0.2">
      <c r="A1300" s="29" t="s">
        <v>2495</v>
      </c>
      <c r="B1300" s="30" t="s">
        <v>2496</v>
      </c>
      <c r="C1300" s="190">
        <f t="shared" si="37"/>
        <v>0</v>
      </c>
      <c r="D1300" s="31">
        <f>+Enero!D1300+Febrero!D1300+'Marzo '!D1300+'Abril '!D1300+'Mayo '!D1300+Junio!D1300+Julio!D1300+Agosto!D1300+Septiembre!D1300+'Octubre '!D1300+Noviembre!D1300+'Diciembre '!D1300</f>
        <v>0</v>
      </c>
      <c r="E1300" s="31">
        <f>+Enero!E1300+Febrero!E1300+'Marzo '!E1300+'Abril '!E1300+'Mayo '!E1300+Junio!E1300+Julio!E1300+Agosto!E1300+Septiembre!E1300+'Octubre '!E1300+Noviembre!E1300+'Diciembre '!E1300</f>
        <v>0</v>
      </c>
      <c r="F1300" s="107">
        <f t="shared" si="35"/>
        <v>0</v>
      </c>
      <c r="G1300" s="108"/>
      <c r="H1300" s="31"/>
      <c r="I1300" s="109"/>
      <c r="J1300" s="108"/>
      <c r="K1300" s="110"/>
    </row>
    <row r="1301" spans="1:11" s="3" customFormat="1" x14ac:dyDescent="0.2">
      <c r="A1301" s="29" t="s">
        <v>2497</v>
      </c>
      <c r="B1301" s="30" t="s">
        <v>2498</v>
      </c>
      <c r="C1301" s="190">
        <f t="shared" si="37"/>
        <v>0</v>
      </c>
      <c r="D1301" s="31">
        <f>+Enero!D1301+Febrero!D1301+'Marzo '!D1301+'Abril '!D1301+'Mayo '!D1301+Junio!D1301+Julio!D1301+Agosto!D1301+Septiembre!D1301+'Octubre '!D1301+Noviembre!D1301+'Diciembre '!D1301</f>
        <v>0</v>
      </c>
      <c r="E1301" s="31">
        <f>+Enero!E1301+Febrero!E1301+'Marzo '!E1301+'Abril '!E1301+'Mayo '!E1301+Junio!E1301+Julio!E1301+Agosto!E1301+Septiembre!E1301+'Octubre '!E1301+Noviembre!E1301+'Diciembre '!E1301</f>
        <v>0</v>
      </c>
      <c r="F1301" s="107">
        <f t="shared" si="35"/>
        <v>0</v>
      </c>
      <c r="G1301" s="108"/>
      <c r="H1301" s="31"/>
      <c r="I1301" s="109"/>
      <c r="J1301" s="108"/>
      <c r="K1301" s="110"/>
    </row>
    <row r="1302" spans="1:11" s="3" customFormat="1" x14ac:dyDescent="0.2">
      <c r="A1302" s="29" t="s">
        <v>2499</v>
      </c>
      <c r="B1302" s="30" t="s">
        <v>2500</v>
      </c>
      <c r="C1302" s="190">
        <f t="shared" si="37"/>
        <v>0</v>
      </c>
      <c r="D1302" s="31">
        <f>+Enero!D1302+Febrero!D1302+'Marzo '!D1302+'Abril '!D1302+'Mayo '!D1302+Junio!D1302+Julio!D1302+Agosto!D1302+Septiembre!D1302+'Octubre '!D1302+Noviembre!D1302+'Diciembre '!D1302</f>
        <v>0</v>
      </c>
      <c r="E1302" s="31">
        <f>+Enero!E1302+Febrero!E1302+'Marzo '!E1302+'Abril '!E1302+'Mayo '!E1302+Junio!E1302+Julio!E1302+Agosto!E1302+Septiembre!E1302+'Octubre '!E1302+Noviembre!E1302+'Diciembre '!E1302</f>
        <v>0</v>
      </c>
      <c r="F1302" s="107">
        <f t="shared" si="35"/>
        <v>0</v>
      </c>
      <c r="G1302" s="108"/>
      <c r="H1302" s="31"/>
      <c r="I1302" s="109"/>
      <c r="J1302" s="108"/>
      <c r="K1302" s="110"/>
    </row>
    <row r="1303" spans="1:11" s="3" customFormat="1" x14ac:dyDescent="0.2">
      <c r="A1303" s="29" t="s">
        <v>2501</v>
      </c>
      <c r="B1303" s="30" t="s">
        <v>2502</v>
      </c>
      <c r="C1303" s="190">
        <f t="shared" si="37"/>
        <v>0</v>
      </c>
      <c r="D1303" s="31">
        <f>+Enero!D1303+Febrero!D1303+'Marzo '!D1303+'Abril '!D1303+'Mayo '!D1303+Junio!D1303+Julio!D1303+Agosto!D1303+Septiembre!D1303+'Octubre '!D1303+Noviembre!D1303+'Diciembre '!D1303</f>
        <v>0</v>
      </c>
      <c r="E1303" s="31">
        <f>+Enero!E1303+Febrero!E1303+'Marzo '!E1303+'Abril '!E1303+'Mayo '!E1303+Junio!E1303+Julio!E1303+Agosto!E1303+Septiembre!E1303+'Octubre '!E1303+Noviembre!E1303+'Diciembre '!E1303</f>
        <v>0</v>
      </c>
      <c r="F1303" s="107">
        <f t="shared" si="35"/>
        <v>0</v>
      </c>
      <c r="G1303" s="108"/>
      <c r="H1303" s="31"/>
      <c r="I1303" s="109"/>
      <c r="J1303" s="108"/>
      <c r="K1303" s="110"/>
    </row>
    <row r="1304" spans="1:11" s="3" customFormat="1" x14ac:dyDescent="0.2">
      <c r="A1304" s="29" t="s">
        <v>2503</v>
      </c>
      <c r="B1304" s="30" t="s">
        <v>2504</v>
      </c>
      <c r="C1304" s="190">
        <f t="shared" si="37"/>
        <v>0</v>
      </c>
      <c r="D1304" s="31">
        <f>+Enero!D1304+Febrero!D1304+'Marzo '!D1304+'Abril '!D1304+'Mayo '!D1304+Junio!D1304+Julio!D1304+Agosto!D1304+Septiembre!D1304+'Octubre '!D1304+Noviembre!D1304+'Diciembre '!D1304</f>
        <v>0</v>
      </c>
      <c r="E1304" s="31">
        <f>+Enero!E1304+Febrero!E1304+'Marzo '!E1304+'Abril '!E1304+'Mayo '!E1304+Junio!E1304+Julio!E1304+Agosto!E1304+Septiembre!E1304+'Octubre '!E1304+Noviembre!E1304+'Diciembre '!E1304</f>
        <v>0</v>
      </c>
      <c r="F1304" s="107">
        <f t="shared" si="35"/>
        <v>0</v>
      </c>
      <c r="G1304" s="108"/>
      <c r="H1304" s="31"/>
      <c r="I1304" s="109"/>
      <c r="J1304" s="108"/>
      <c r="K1304" s="110"/>
    </row>
    <row r="1305" spans="1:11" s="3" customFormat="1" x14ac:dyDescent="0.2">
      <c r="A1305" s="29" t="s">
        <v>2505</v>
      </c>
      <c r="B1305" s="30" t="s">
        <v>2506</v>
      </c>
      <c r="C1305" s="190">
        <f t="shared" si="37"/>
        <v>0</v>
      </c>
      <c r="D1305" s="31">
        <f>+Enero!D1305+Febrero!D1305+'Marzo '!D1305+'Abril '!D1305+'Mayo '!D1305+Junio!D1305+Julio!D1305+Agosto!D1305+Septiembre!D1305+'Octubre '!D1305+Noviembre!D1305+'Diciembre '!D1305</f>
        <v>0</v>
      </c>
      <c r="E1305" s="31">
        <f>+Enero!E1305+Febrero!E1305+'Marzo '!E1305+'Abril '!E1305+'Mayo '!E1305+Junio!E1305+Julio!E1305+Agosto!E1305+Septiembre!E1305+'Octubre '!E1305+Noviembre!E1305+'Diciembre '!E1305</f>
        <v>0</v>
      </c>
      <c r="F1305" s="107">
        <f t="shared" si="35"/>
        <v>0</v>
      </c>
      <c r="G1305" s="108"/>
      <c r="H1305" s="31"/>
      <c r="I1305" s="109"/>
      <c r="J1305" s="108"/>
      <c r="K1305" s="110"/>
    </row>
    <row r="1306" spans="1:11" s="3" customFormat="1" x14ac:dyDescent="0.2">
      <c r="A1306" s="29" t="s">
        <v>2507</v>
      </c>
      <c r="B1306" s="30" t="s">
        <v>2508</v>
      </c>
      <c r="C1306" s="190">
        <f t="shared" si="37"/>
        <v>0</v>
      </c>
      <c r="D1306" s="31">
        <f>+Enero!D1306+Febrero!D1306+'Marzo '!D1306+'Abril '!D1306+'Mayo '!D1306+Junio!D1306+Julio!D1306+Agosto!D1306+Septiembre!D1306+'Octubre '!D1306+Noviembre!D1306+'Diciembre '!D1306</f>
        <v>0</v>
      </c>
      <c r="E1306" s="31">
        <f>+Enero!E1306+Febrero!E1306+'Marzo '!E1306+'Abril '!E1306+'Mayo '!E1306+Junio!E1306+Julio!E1306+Agosto!E1306+Septiembre!E1306+'Octubre '!E1306+Noviembre!E1306+'Diciembre '!E1306</f>
        <v>0</v>
      </c>
      <c r="F1306" s="107">
        <f t="shared" si="35"/>
        <v>0</v>
      </c>
      <c r="G1306" s="108"/>
      <c r="H1306" s="31"/>
      <c r="I1306" s="109"/>
      <c r="J1306" s="108"/>
      <c r="K1306" s="110"/>
    </row>
    <row r="1307" spans="1:11" s="3" customFormat="1" x14ac:dyDescent="0.2">
      <c r="A1307" s="29" t="s">
        <v>2509</v>
      </c>
      <c r="B1307" s="30" t="s">
        <v>2510</v>
      </c>
      <c r="C1307" s="190">
        <f t="shared" si="37"/>
        <v>0</v>
      </c>
      <c r="D1307" s="31">
        <f>+Enero!D1307+Febrero!D1307+'Marzo '!D1307+'Abril '!D1307+'Mayo '!D1307+Junio!D1307+Julio!D1307+Agosto!D1307+Septiembre!D1307+'Octubre '!D1307+Noviembre!D1307+'Diciembre '!D1307</f>
        <v>0</v>
      </c>
      <c r="E1307" s="31">
        <f>+Enero!E1307+Febrero!E1307+'Marzo '!E1307+'Abril '!E1307+'Mayo '!E1307+Junio!E1307+Julio!E1307+Agosto!E1307+Septiembre!E1307+'Octubre '!E1307+Noviembre!E1307+'Diciembre '!E1307</f>
        <v>0</v>
      </c>
      <c r="F1307" s="107">
        <f t="shared" si="35"/>
        <v>0</v>
      </c>
      <c r="G1307" s="108"/>
      <c r="H1307" s="31"/>
      <c r="I1307" s="109"/>
      <c r="J1307" s="108"/>
      <c r="K1307" s="110"/>
    </row>
    <row r="1308" spans="1:11" s="3" customFormat="1" x14ac:dyDescent="0.2">
      <c r="A1308" s="29" t="s">
        <v>2511</v>
      </c>
      <c r="B1308" s="30" t="s">
        <v>2512</v>
      </c>
      <c r="C1308" s="190">
        <f t="shared" si="37"/>
        <v>0</v>
      </c>
      <c r="D1308" s="31">
        <f>+Enero!D1308+Febrero!D1308+'Marzo '!D1308+'Abril '!D1308+'Mayo '!D1308+Junio!D1308+Julio!D1308+Agosto!D1308+Septiembre!D1308+'Octubre '!D1308+Noviembre!D1308+'Diciembre '!D1308</f>
        <v>0</v>
      </c>
      <c r="E1308" s="31">
        <f>+Enero!E1308+Febrero!E1308+'Marzo '!E1308+'Abril '!E1308+'Mayo '!E1308+Junio!E1308+Julio!E1308+Agosto!E1308+Septiembre!E1308+'Octubre '!E1308+Noviembre!E1308+'Diciembre '!E1308</f>
        <v>0</v>
      </c>
      <c r="F1308" s="107">
        <f t="shared" si="35"/>
        <v>0</v>
      </c>
      <c r="G1308" s="108"/>
      <c r="H1308" s="31"/>
      <c r="I1308" s="109"/>
      <c r="J1308" s="108"/>
      <c r="K1308" s="110"/>
    </row>
    <row r="1309" spans="1:11" s="3" customFormat="1" x14ac:dyDescent="0.2">
      <c r="A1309" s="29" t="s">
        <v>2513</v>
      </c>
      <c r="B1309" s="30" t="s">
        <v>2514</v>
      </c>
      <c r="C1309" s="190">
        <f t="shared" si="37"/>
        <v>0</v>
      </c>
      <c r="D1309" s="31">
        <f>+Enero!D1309+Febrero!D1309+'Marzo '!D1309+'Abril '!D1309+'Mayo '!D1309+Junio!D1309+Julio!D1309+Agosto!D1309+Septiembre!D1309+'Octubre '!D1309+Noviembre!D1309+'Diciembre '!D1309</f>
        <v>0</v>
      </c>
      <c r="E1309" s="31">
        <f>+Enero!E1309+Febrero!E1309+'Marzo '!E1309+'Abril '!E1309+'Mayo '!E1309+Junio!E1309+Julio!E1309+Agosto!E1309+Septiembre!E1309+'Octubre '!E1309+Noviembre!E1309+'Diciembre '!E1309</f>
        <v>0</v>
      </c>
      <c r="F1309" s="107">
        <f t="shared" si="35"/>
        <v>0</v>
      </c>
      <c r="G1309" s="108"/>
      <c r="H1309" s="31"/>
      <c r="I1309" s="109"/>
      <c r="J1309" s="108"/>
      <c r="K1309" s="110"/>
    </row>
    <row r="1310" spans="1:11" s="3" customFormat="1" x14ac:dyDescent="0.2">
      <c r="A1310" s="29" t="s">
        <v>2515</v>
      </c>
      <c r="B1310" s="30" t="s">
        <v>2516</v>
      </c>
      <c r="C1310" s="190">
        <f t="shared" si="37"/>
        <v>0</v>
      </c>
      <c r="D1310" s="31">
        <f>+Enero!D1310+Febrero!D1310+'Marzo '!D1310+'Abril '!D1310+'Mayo '!D1310+Junio!D1310+Julio!D1310+Agosto!D1310+Septiembre!D1310+'Octubre '!D1310+Noviembre!D1310+'Diciembre '!D1310</f>
        <v>0</v>
      </c>
      <c r="E1310" s="31">
        <f>+Enero!E1310+Febrero!E1310+'Marzo '!E1310+'Abril '!E1310+'Mayo '!E1310+Junio!E1310+Julio!E1310+Agosto!E1310+Septiembre!E1310+'Octubre '!E1310+Noviembre!E1310+'Diciembre '!E1310</f>
        <v>0</v>
      </c>
      <c r="F1310" s="107">
        <f t="shared" si="35"/>
        <v>0</v>
      </c>
      <c r="G1310" s="108"/>
      <c r="H1310" s="31"/>
      <c r="I1310" s="109"/>
      <c r="J1310" s="108"/>
      <c r="K1310" s="110"/>
    </row>
    <row r="1311" spans="1:11" s="3" customFormat="1" x14ac:dyDescent="0.2">
      <c r="A1311" s="29" t="s">
        <v>2517</v>
      </c>
      <c r="B1311" s="30" t="s">
        <v>2518</v>
      </c>
      <c r="C1311" s="190">
        <f t="shared" si="37"/>
        <v>0</v>
      </c>
      <c r="D1311" s="31">
        <f>+Enero!D1311+Febrero!D1311+'Marzo '!D1311+'Abril '!D1311+'Mayo '!D1311+Junio!D1311+Julio!D1311+Agosto!D1311+Septiembre!D1311+'Octubre '!D1311+Noviembre!D1311+'Diciembre '!D1311</f>
        <v>0</v>
      </c>
      <c r="E1311" s="31">
        <f>+Enero!E1311+Febrero!E1311+'Marzo '!E1311+'Abril '!E1311+'Mayo '!E1311+Junio!E1311+Julio!E1311+Agosto!E1311+Septiembre!E1311+'Octubre '!E1311+Noviembre!E1311+'Diciembre '!E1311</f>
        <v>0</v>
      </c>
      <c r="F1311" s="107">
        <f t="shared" si="35"/>
        <v>0</v>
      </c>
      <c r="G1311" s="108"/>
      <c r="H1311" s="31"/>
      <c r="I1311" s="109"/>
      <c r="J1311" s="108"/>
      <c r="K1311" s="110"/>
    </row>
    <row r="1312" spans="1:11" s="3" customFormat="1" x14ac:dyDescent="0.2">
      <c r="A1312" s="29" t="s">
        <v>2519</v>
      </c>
      <c r="B1312" s="30" t="s">
        <v>2520</v>
      </c>
      <c r="C1312" s="190">
        <f t="shared" si="37"/>
        <v>0</v>
      </c>
      <c r="D1312" s="31">
        <f>+Enero!D1312+Febrero!D1312+'Marzo '!D1312+'Abril '!D1312+'Mayo '!D1312+Junio!D1312+Julio!D1312+Agosto!D1312+Septiembre!D1312+'Octubre '!D1312+Noviembre!D1312+'Diciembre '!D1312</f>
        <v>0</v>
      </c>
      <c r="E1312" s="31">
        <f>+Enero!E1312+Febrero!E1312+'Marzo '!E1312+'Abril '!E1312+'Mayo '!E1312+Junio!E1312+Julio!E1312+Agosto!E1312+Septiembre!E1312+'Octubre '!E1312+Noviembre!E1312+'Diciembre '!E1312</f>
        <v>0</v>
      </c>
      <c r="F1312" s="107">
        <f t="shared" si="35"/>
        <v>0</v>
      </c>
      <c r="G1312" s="108"/>
      <c r="H1312" s="31"/>
      <c r="I1312" s="109"/>
      <c r="J1312" s="108"/>
      <c r="K1312" s="110"/>
    </row>
    <row r="1313" spans="1:11" s="3" customFormat="1" x14ac:dyDescent="0.2">
      <c r="A1313" s="29" t="s">
        <v>2521</v>
      </c>
      <c r="B1313" s="30" t="s">
        <v>2522</v>
      </c>
      <c r="C1313" s="190">
        <f t="shared" si="37"/>
        <v>0</v>
      </c>
      <c r="D1313" s="31">
        <f>+Enero!D1313+Febrero!D1313+'Marzo '!D1313+'Abril '!D1313+'Mayo '!D1313+Junio!D1313+Julio!D1313+Agosto!D1313+Septiembre!D1313+'Octubre '!D1313+Noviembre!D1313+'Diciembre '!D1313</f>
        <v>0</v>
      </c>
      <c r="E1313" s="31">
        <f>+Enero!E1313+Febrero!E1313+'Marzo '!E1313+'Abril '!E1313+'Mayo '!E1313+Junio!E1313+Julio!E1313+Agosto!E1313+Septiembre!E1313+'Octubre '!E1313+Noviembre!E1313+'Diciembre '!E1313</f>
        <v>0</v>
      </c>
      <c r="F1313" s="107">
        <f t="shared" si="35"/>
        <v>0</v>
      </c>
      <c r="G1313" s="108"/>
      <c r="H1313" s="31"/>
      <c r="I1313" s="109"/>
      <c r="J1313" s="108"/>
      <c r="K1313" s="110"/>
    </row>
    <row r="1314" spans="1:11" s="3" customFormat="1" x14ac:dyDescent="0.2">
      <c r="A1314" s="29" t="s">
        <v>2523</v>
      </c>
      <c r="B1314" s="30" t="s">
        <v>2524</v>
      </c>
      <c r="C1314" s="190">
        <f t="shared" si="37"/>
        <v>0</v>
      </c>
      <c r="D1314" s="31">
        <f>+Enero!D1314+Febrero!D1314+'Marzo '!D1314+'Abril '!D1314+'Mayo '!D1314+Junio!D1314+Julio!D1314+Agosto!D1314+Septiembre!D1314+'Octubre '!D1314+Noviembre!D1314+'Diciembre '!D1314</f>
        <v>0</v>
      </c>
      <c r="E1314" s="31">
        <f>+Enero!E1314+Febrero!E1314+'Marzo '!E1314+'Abril '!E1314+'Mayo '!E1314+Junio!E1314+Julio!E1314+Agosto!E1314+Septiembre!E1314+'Octubre '!E1314+Noviembre!E1314+'Diciembre '!E1314</f>
        <v>0</v>
      </c>
      <c r="F1314" s="107">
        <f t="shared" si="35"/>
        <v>0</v>
      </c>
      <c r="G1314" s="108"/>
      <c r="H1314" s="31"/>
      <c r="I1314" s="109"/>
      <c r="J1314" s="108"/>
      <c r="K1314" s="110"/>
    </row>
    <row r="1315" spans="1:11" s="3" customFormat="1" x14ac:dyDescent="0.2">
      <c r="A1315" s="29" t="s">
        <v>2525</v>
      </c>
      <c r="B1315" s="30" t="s">
        <v>2526</v>
      </c>
      <c r="C1315" s="190">
        <f t="shared" si="37"/>
        <v>0</v>
      </c>
      <c r="D1315" s="31">
        <f>+Enero!D1315+Febrero!D1315+'Marzo '!D1315+'Abril '!D1315+'Mayo '!D1315+Junio!D1315+Julio!D1315+Agosto!D1315+Septiembre!D1315+'Octubre '!D1315+Noviembre!D1315+'Diciembre '!D1315</f>
        <v>0</v>
      </c>
      <c r="E1315" s="31">
        <f>+Enero!E1315+Febrero!E1315+'Marzo '!E1315+'Abril '!E1315+'Mayo '!E1315+Junio!E1315+Julio!E1315+Agosto!E1315+Septiembre!E1315+'Octubre '!E1315+Noviembre!E1315+'Diciembre '!E1315</f>
        <v>0</v>
      </c>
      <c r="F1315" s="107">
        <f t="shared" si="35"/>
        <v>0</v>
      </c>
      <c r="G1315" s="108"/>
      <c r="H1315" s="31"/>
      <c r="I1315" s="109"/>
      <c r="J1315" s="108"/>
      <c r="K1315" s="110"/>
    </row>
    <row r="1316" spans="1:11" s="3" customFormat="1" x14ac:dyDescent="0.2">
      <c r="A1316" s="29" t="s">
        <v>2527</v>
      </c>
      <c r="B1316" s="30" t="s">
        <v>2528</v>
      </c>
      <c r="C1316" s="190">
        <f t="shared" si="37"/>
        <v>0</v>
      </c>
      <c r="D1316" s="31">
        <f>+Enero!D1316+Febrero!D1316+'Marzo '!D1316+'Abril '!D1316+'Mayo '!D1316+Junio!D1316+Julio!D1316+Agosto!D1316+Septiembre!D1316+'Octubre '!D1316+Noviembre!D1316+'Diciembre '!D1316</f>
        <v>0</v>
      </c>
      <c r="E1316" s="31">
        <f>+Enero!E1316+Febrero!E1316+'Marzo '!E1316+'Abril '!E1316+'Mayo '!E1316+Junio!E1316+Julio!E1316+Agosto!E1316+Septiembre!E1316+'Octubre '!E1316+Noviembre!E1316+'Diciembre '!E1316</f>
        <v>0</v>
      </c>
      <c r="F1316" s="107">
        <f t="shared" si="35"/>
        <v>0</v>
      </c>
      <c r="G1316" s="108"/>
      <c r="H1316" s="31"/>
      <c r="I1316" s="109"/>
      <c r="J1316" s="108"/>
      <c r="K1316" s="110"/>
    </row>
    <row r="1317" spans="1:11" s="3" customFormat="1" x14ac:dyDescent="0.2">
      <c r="A1317" s="29" t="s">
        <v>2529</v>
      </c>
      <c r="B1317" s="30" t="s">
        <v>2530</v>
      </c>
      <c r="C1317" s="190">
        <f t="shared" si="37"/>
        <v>0</v>
      </c>
      <c r="D1317" s="31">
        <f>+Enero!D1317+Febrero!D1317+'Marzo '!D1317+'Abril '!D1317+'Mayo '!D1317+Junio!D1317+Julio!D1317+Agosto!D1317+Septiembre!D1317+'Octubre '!D1317+Noviembre!D1317+'Diciembre '!D1317</f>
        <v>0</v>
      </c>
      <c r="E1317" s="31">
        <f>+Enero!E1317+Febrero!E1317+'Marzo '!E1317+'Abril '!E1317+'Mayo '!E1317+Junio!E1317+Julio!E1317+Agosto!E1317+Septiembre!E1317+'Octubre '!E1317+Noviembre!E1317+'Diciembre '!E1317</f>
        <v>0</v>
      </c>
      <c r="F1317" s="107">
        <f t="shared" si="35"/>
        <v>0</v>
      </c>
      <c r="G1317" s="108"/>
      <c r="H1317" s="31"/>
      <c r="I1317" s="109"/>
      <c r="J1317" s="108"/>
      <c r="K1317" s="110"/>
    </row>
    <row r="1318" spans="1:11" s="3" customFormat="1" ht="23.25" x14ac:dyDescent="0.2">
      <c r="A1318" s="29" t="s">
        <v>2531</v>
      </c>
      <c r="B1318" s="30" t="s">
        <v>2532</v>
      </c>
      <c r="C1318" s="190">
        <f t="shared" si="37"/>
        <v>0</v>
      </c>
      <c r="D1318" s="31">
        <f>+Enero!D1318+Febrero!D1318+'Marzo '!D1318+'Abril '!D1318+'Mayo '!D1318+Junio!D1318+Julio!D1318+Agosto!D1318+Septiembre!D1318+'Octubre '!D1318+Noviembre!D1318+'Diciembre '!D1318</f>
        <v>0</v>
      </c>
      <c r="E1318" s="31">
        <f>+Enero!E1318+Febrero!E1318+'Marzo '!E1318+'Abril '!E1318+'Mayo '!E1318+Junio!E1318+Julio!E1318+Agosto!E1318+Septiembre!E1318+'Octubre '!E1318+Noviembre!E1318+'Diciembre '!E1318</f>
        <v>0</v>
      </c>
      <c r="F1318" s="107">
        <f t="shared" si="35"/>
        <v>0</v>
      </c>
      <c r="G1318" s="108"/>
      <c r="H1318" s="31"/>
      <c r="I1318" s="109"/>
      <c r="J1318" s="108"/>
      <c r="K1318" s="110"/>
    </row>
    <row r="1319" spans="1:11" s="3" customFormat="1" x14ac:dyDescent="0.2">
      <c r="A1319" s="29" t="s">
        <v>2533</v>
      </c>
      <c r="B1319" s="30" t="s">
        <v>2534</v>
      </c>
      <c r="C1319" s="190">
        <f t="shared" si="37"/>
        <v>0</v>
      </c>
      <c r="D1319" s="31">
        <f>+Enero!D1319+Febrero!D1319+'Marzo '!D1319+'Abril '!D1319+'Mayo '!D1319+Junio!D1319+Julio!D1319+Agosto!D1319+Septiembre!D1319+'Octubre '!D1319+Noviembre!D1319+'Diciembre '!D1319</f>
        <v>0</v>
      </c>
      <c r="E1319" s="31">
        <f>+Enero!E1319+Febrero!E1319+'Marzo '!E1319+'Abril '!E1319+'Mayo '!E1319+Junio!E1319+Julio!E1319+Agosto!E1319+Septiembre!E1319+'Octubre '!E1319+Noviembre!E1319+'Diciembre '!E1319</f>
        <v>0</v>
      </c>
      <c r="F1319" s="107">
        <f t="shared" si="35"/>
        <v>0</v>
      </c>
      <c r="G1319" s="108"/>
      <c r="H1319" s="31"/>
      <c r="I1319" s="109"/>
      <c r="J1319" s="108"/>
      <c r="K1319" s="110"/>
    </row>
    <row r="1320" spans="1:11" s="3" customFormat="1" x14ac:dyDescent="0.2">
      <c r="A1320" s="29" t="s">
        <v>2535</v>
      </c>
      <c r="B1320" s="30" t="s">
        <v>2536</v>
      </c>
      <c r="C1320" s="190">
        <f t="shared" si="37"/>
        <v>0</v>
      </c>
      <c r="D1320" s="31">
        <f>+Enero!D1320+Febrero!D1320+'Marzo '!D1320+'Abril '!D1320+'Mayo '!D1320+Junio!D1320+Julio!D1320+Agosto!D1320+Septiembre!D1320+'Octubre '!D1320+Noviembre!D1320+'Diciembre '!D1320</f>
        <v>0</v>
      </c>
      <c r="E1320" s="31">
        <f>+Enero!E1320+Febrero!E1320+'Marzo '!E1320+'Abril '!E1320+'Mayo '!E1320+Junio!E1320+Julio!E1320+Agosto!E1320+Septiembre!E1320+'Octubre '!E1320+Noviembre!E1320+'Diciembre '!E1320</f>
        <v>0</v>
      </c>
      <c r="F1320" s="107">
        <f t="shared" si="35"/>
        <v>0</v>
      </c>
      <c r="G1320" s="108"/>
      <c r="H1320" s="31"/>
      <c r="I1320" s="109"/>
      <c r="J1320" s="108"/>
      <c r="K1320" s="110"/>
    </row>
    <row r="1321" spans="1:11" s="3" customFormat="1" x14ac:dyDescent="0.2">
      <c r="A1321" s="29" t="s">
        <v>2537</v>
      </c>
      <c r="B1321" s="30" t="s">
        <v>2538</v>
      </c>
      <c r="C1321" s="190">
        <f t="shared" si="37"/>
        <v>0</v>
      </c>
      <c r="D1321" s="31">
        <f>+Enero!D1321+Febrero!D1321+'Marzo '!D1321+'Abril '!D1321+'Mayo '!D1321+Junio!D1321+Julio!D1321+Agosto!D1321+Septiembre!D1321+'Octubre '!D1321+Noviembre!D1321+'Diciembre '!D1321</f>
        <v>0</v>
      </c>
      <c r="E1321" s="31">
        <f>+Enero!E1321+Febrero!E1321+'Marzo '!E1321+'Abril '!E1321+'Mayo '!E1321+Junio!E1321+Julio!E1321+Agosto!E1321+Septiembre!E1321+'Octubre '!E1321+Noviembre!E1321+'Diciembre '!E1321</f>
        <v>0</v>
      </c>
      <c r="F1321" s="107">
        <f t="shared" si="35"/>
        <v>0</v>
      </c>
      <c r="G1321" s="108"/>
      <c r="H1321" s="31"/>
      <c r="I1321" s="109"/>
      <c r="J1321" s="108"/>
      <c r="K1321" s="110"/>
    </row>
    <row r="1322" spans="1:11" s="3" customFormat="1" x14ac:dyDescent="0.2">
      <c r="A1322" s="29" t="s">
        <v>2539</v>
      </c>
      <c r="B1322" s="30" t="s">
        <v>2540</v>
      </c>
      <c r="C1322" s="190">
        <f t="shared" si="37"/>
        <v>0</v>
      </c>
      <c r="D1322" s="31">
        <f>+Enero!D1322+Febrero!D1322+'Marzo '!D1322+'Abril '!D1322+'Mayo '!D1322+Junio!D1322+Julio!D1322+Agosto!D1322+Septiembre!D1322+'Octubre '!D1322+Noviembre!D1322+'Diciembre '!D1322</f>
        <v>0</v>
      </c>
      <c r="E1322" s="31">
        <f>+Enero!E1322+Febrero!E1322+'Marzo '!E1322+'Abril '!E1322+'Mayo '!E1322+Junio!E1322+Julio!E1322+Agosto!E1322+Septiembre!E1322+'Octubre '!E1322+Noviembre!E1322+'Diciembre '!E1322</f>
        <v>0</v>
      </c>
      <c r="F1322" s="107">
        <f t="shared" si="35"/>
        <v>0</v>
      </c>
      <c r="G1322" s="108"/>
      <c r="H1322" s="31"/>
      <c r="I1322" s="109"/>
      <c r="J1322" s="108"/>
      <c r="K1322" s="110"/>
    </row>
    <row r="1323" spans="1:11" s="3" customFormat="1" x14ac:dyDescent="0.2">
      <c r="A1323" s="29" t="s">
        <v>2541</v>
      </c>
      <c r="B1323" s="30" t="s">
        <v>2542</v>
      </c>
      <c r="C1323" s="190">
        <f t="shared" si="37"/>
        <v>0</v>
      </c>
      <c r="D1323" s="31">
        <f>+Enero!D1323+Febrero!D1323+'Marzo '!D1323+'Abril '!D1323+'Mayo '!D1323+Junio!D1323+Julio!D1323+Agosto!D1323+Septiembre!D1323+'Octubre '!D1323+Noviembre!D1323+'Diciembre '!D1323</f>
        <v>0</v>
      </c>
      <c r="E1323" s="31">
        <f>+Enero!E1323+Febrero!E1323+'Marzo '!E1323+'Abril '!E1323+'Mayo '!E1323+Junio!E1323+Julio!E1323+Agosto!E1323+Septiembre!E1323+'Octubre '!E1323+Noviembre!E1323+'Diciembre '!E1323</f>
        <v>0</v>
      </c>
      <c r="F1323" s="107">
        <f t="shared" si="35"/>
        <v>0</v>
      </c>
      <c r="G1323" s="108"/>
      <c r="H1323" s="31"/>
      <c r="I1323" s="109"/>
      <c r="J1323" s="108"/>
      <c r="K1323" s="110"/>
    </row>
    <row r="1324" spans="1:11" s="3" customFormat="1" x14ac:dyDescent="0.2">
      <c r="A1324" s="29" t="s">
        <v>2543</v>
      </c>
      <c r="B1324" s="30" t="s">
        <v>2544</v>
      </c>
      <c r="C1324" s="190">
        <f t="shared" si="37"/>
        <v>0</v>
      </c>
      <c r="D1324" s="31">
        <f>+Enero!D1324+Febrero!D1324+'Marzo '!D1324+'Abril '!D1324+'Mayo '!D1324+Junio!D1324+Julio!D1324+Agosto!D1324+Septiembre!D1324+'Octubre '!D1324+Noviembre!D1324+'Diciembre '!D1324</f>
        <v>0</v>
      </c>
      <c r="E1324" s="31">
        <f>+Enero!E1324+Febrero!E1324+'Marzo '!E1324+'Abril '!E1324+'Mayo '!E1324+Junio!E1324+Julio!E1324+Agosto!E1324+Septiembre!E1324+'Octubre '!E1324+Noviembre!E1324+'Diciembre '!E1324</f>
        <v>0</v>
      </c>
      <c r="F1324" s="107">
        <f t="shared" si="35"/>
        <v>0</v>
      </c>
      <c r="G1324" s="108"/>
      <c r="H1324" s="31"/>
      <c r="I1324" s="109"/>
      <c r="J1324" s="108"/>
      <c r="K1324" s="110"/>
    </row>
    <row r="1325" spans="1:11" s="3" customFormat="1" x14ac:dyDescent="0.2">
      <c r="A1325" s="29" t="s">
        <v>2545</v>
      </c>
      <c r="B1325" s="30" t="s">
        <v>2546</v>
      </c>
      <c r="C1325" s="190">
        <f t="shared" si="37"/>
        <v>0</v>
      </c>
      <c r="D1325" s="31">
        <f>+Enero!D1325+Febrero!D1325+'Marzo '!D1325+'Abril '!D1325+'Mayo '!D1325+Junio!D1325+Julio!D1325+Agosto!D1325+Septiembre!D1325+'Octubre '!D1325+Noviembre!D1325+'Diciembre '!D1325</f>
        <v>0</v>
      </c>
      <c r="E1325" s="31">
        <f>+Enero!E1325+Febrero!E1325+'Marzo '!E1325+'Abril '!E1325+'Mayo '!E1325+Junio!E1325+Julio!E1325+Agosto!E1325+Septiembre!E1325+'Octubre '!E1325+Noviembre!E1325+'Diciembre '!E1325</f>
        <v>0</v>
      </c>
      <c r="F1325" s="107">
        <f t="shared" si="35"/>
        <v>0</v>
      </c>
      <c r="G1325" s="108"/>
      <c r="H1325" s="31"/>
      <c r="I1325" s="109"/>
      <c r="J1325" s="108"/>
      <c r="K1325" s="110"/>
    </row>
    <row r="1326" spans="1:11" s="3" customFormat="1" x14ac:dyDescent="0.2">
      <c r="A1326" s="29" t="s">
        <v>2547</v>
      </c>
      <c r="B1326" s="30" t="s">
        <v>2548</v>
      </c>
      <c r="C1326" s="190">
        <f t="shared" si="37"/>
        <v>0</v>
      </c>
      <c r="D1326" s="31">
        <f>+Enero!D1326+Febrero!D1326+'Marzo '!D1326+'Abril '!D1326+'Mayo '!D1326+Junio!D1326+Julio!D1326+Agosto!D1326+Septiembre!D1326+'Octubre '!D1326+Noviembre!D1326+'Diciembre '!D1326</f>
        <v>0</v>
      </c>
      <c r="E1326" s="31">
        <f>+Enero!E1326+Febrero!E1326+'Marzo '!E1326+'Abril '!E1326+'Mayo '!E1326+Junio!E1326+Julio!E1326+Agosto!E1326+Septiembre!E1326+'Octubre '!E1326+Noviembre!E1326+'Diciembre '!E1326</f>
        <v>0</v>
      </c>
      <c r="F1326" s="107">
        <f t="shared" si="35"/>
        <v>0</v>
      </c>
      <c r="G1326" s="108"/>
      <c r="H1326" s="31"/>
      <c r="I1326" s="109"/>
      <c r="J1326" s="108"/>
      <c r="K1326" s="110"/>
    </row>
    <row r="1327" spans="1:11" s="3" customFormat="1" x14ac:dyDescent="0.2">
      <c r="A1327" s="29" t="s">
        <v>2549</v>
      </c>
      <c r="B1327" s="30" t="s">
        <v>2550</v>
      </c>
      <c r="C1327" s="190">
        <f t="shared" si="37"/>
        <v>0</v>
      </c>
      <c r="D1327" s="31">
        <f>+Enero!D1327+Febrero!D1327+'Marzo '!D1327+'Abril '!D1327+'Mayo '!D1327+Junio!D1327+Julio!D1327+Agosto!D1327+Septiembre!D1327+'Octubre '!D1327+Noviembre!D1327+'Diciembre '!D1327</f>
        <v>0</v>
      </c>
      <c r="E1327" s="31">
        <f>+Enero!E1327+Febrero!E1327+'Marzo '!E1327+'Abril '!E1327+'Mayo '!E1327+Junio!E1327+Julio!E1327+Agosto!E1327+Septiembre!E1327+'Octubre '!E1327+Noviembre!E1327+'Diciembre '!E1327</f>
        <v>0</v>
      </c>
      <c r="F1327" s="107">
        <f t="shared" si="35"/>
        <v>0</v>
      </c>
      <c r="G1327" s="108"/>
      <c r="H1327" s="31"/>
      <c r="I1327" s="109"/>
      <c r="J1327" s="108"/>
      <c r="K1327" s="110"/>
    </row>
    <row r="1328" spans="1:11" s="3" customFormat="1" x14ac:dyDescent="0.2">
      <c r="A1328" s="29" t="s">
        <v>2551</v>
      </c>
      <c r="B1328" s="30" t="s">
        <v>2552</v>
      </c>
      <c r="C1328" s="190">
        <f t="shared" si="37"/>
        <v>0</v>
      </c>
      <c r="D1328" s="31">
        <f>+Enero!D1328+Febrero!D1328+'Marzo '!D1328+'Abril '!D1328+'Mayo '!D1328+Junio!D1328+Julio!D1328+Agosto!D1328+Septiembre!D1328+'Octubre '!D1328+Noviembre!D1328+'Diciembre '!D1328</f>
        <v>0</v>
      </c>
      <c r="E1328" s="31">
        <f>+Enero!E1328+Febrero!E1328+'Marzo '!E1328+'Abril '!E1328+'Mayo '!E1328+Junio!E1328+Julio!E1328+Agosto!E1328+Septiembre!E1328+'Octubre '!E1328+Noviembre!E1328+'Diciembre '!E1328</f>
        <v>0</v>
      </c>
      <c r="F1328" s="107">
        <f t="shared" si="35"/>
        <v>0</v>
      </c>
      <c r="G1328" s="108"/>
      <c r="H1328" s="31"/>
      <c r="I1328" s="109"/>
      <c r="J1328" s="108"/>
      <c r="K1328" s="110"/>
    </row>
    <row r="1329" spans="1:11" s="3" customFormat="1" x14ac:dyDescent="0.2">
      <c r="A1329" s="29" t="s">
        <v>2553</v>
      </c>
      <c r="B1329" s="30" t="s">
        <v>2554</v>
      </c>
      <c r="C1329" s="190">
        <f t="shared" si="37"/>
        <v>0</v>
      </c>
      <c r="D1329" s="31">
        <f>+Enero!D1329+Febrero!D1329+'Marzo '!D1329+'Abril '!D1329+'Mayo '!D1329+Junio!D1329+Julio!D1329+Agosto!D1329+Septiembre!D1329+'Octubre '!D1329+Noviembre!D1329+'Diciembre '!D1329</f>
        <v>0</v>
      </c>
      <c r="E1329" s="31">
        <f>+Enero!E1329+Febrero!E1329+'Marzo '!E1329+'Abril '!E1329+'Mayo '!E1329+Junio!E1329+Julio!E1329+Agosto!E1329+Septiembre!E1329+'Octubre '!E1329+Noviembre!E1329+'Diciembre '!E1329</f>
        <v>0</v>
      </c>
      <c r="F1329" s="107">
        <f t="shared" si="35"/>
        <v>0</v>
      </c>
      <c r="G1329" s="108"/>
      <c r="H1329" s="31"/>
      <c r="I1329" s="109"/>
      <c r="J1329" s="108"/>
      <c r="K1329" s="110"/>
    </row>
    <row r="1330" spans="1:11" s="3" customFormat="1" x14ac:dyDescent="0.2">
      <c r="A1330" s="29" t="s">
        <v>2555</v>
      </c>
      <c r="B1330" s="30" t="s">
        <v>2556</v>
      </c>
      <c r="C1330" s="190">
        <f t="shared" si="37"/>
        <v>0</v>
      </c>
      <c r="D1330" s="31">
        <f>+Enero!D1330+Febrero!D1330+'Marzo '!D1330+'Abril '!D1330+'Mayo '!D1330+Junio!D1330+Julio!D1330+Agosto!D1330+Septiembre!D1330+'Octubre '!D1330+Noviembre!D1330+'Diciembre '!D1330</f>
        <v>0</v>
      </c>
      <c r="E1330" s="31">
        <f>+Enero!E1330+Febrero!E1330+'Marzo '!E1330+'Abril '!E1330+'Mayo '!E1330+Junio!E1330+Julio!E1330+Agosto!E1330+Septiembre!E1330+'Octubre '!E1330+Noviembre!E1330+'Diciembre '!E1330</f>
        <v>0</v>
      </c>
      <c r="F1330" s="107">
        <f t="shared" si="35"/>
        <v>0</v>
      </c>
      <c r="G1330" s="108"/>
      <c r="H1330" s="31"/>
      <c r="I1330" s="109"/>
      <c r="J1330" s="108"/>
      <c r="K1330" s="110"/>
    </row>
    <row r="1331" spans="1:11" s="3" customFormat="1" x14ac:dyDescent="0.2">
      <c r="A1331" s="29" t="s">
        <v>2557</v>
      </c>
      <c r="B1331" s="30" t="s">
        <v>2558</v>
      </c>
      <c r="C1331" s="190">
        <f t="shared" si="37"/>
        <v>0</v>
      </c>
      <c r="D1331" s="31">
        <f>+Enero!D1331+Febrero!D1331+'Marzo '!D1331+'Abril '!D1331+'Mayo '!D1331+Junio!D1331+Julio!D1331+Agosto!D1331+Septiembre!D1331+'Octubre '!D1331+Noviembre!D1331+'Diciembre '!D1331</f>
        <v>0</v>
      </c>
      <c r="E1331" s="31">
        <f>+Enero!E1331+Febrero!E1331+'Marzo '!E1331+'Abril '!E1331+'Mayo '!E1331+Junio!E1331+Julio!E1331+Agosto!E1331+Septiembre!E1331+'Octubre '!E1331+Noviembre!E1331+'Diciembre '!E1331</f>
        <v>0</v>
      </c>
      <c r="F1331" s="107">
        <f t="shared" si="35"/>
        <v>0</v>
      </c>
      <c r="G1331" s="108"/>
      <c r="H1331" s="31"/>
      <c r="I1331" s="109"/>
      <c r="J1331" s="108"/>
      <c r="K1331" s="110"/>
    </row>
    <row r="1332" spans="1:11" s="3" customFormat="1" x14ac:dyDescent="0.2">
      <c r="A1332" s="29" t="s">
        <v>2559</v>
      </c>
      <c r="B1332" s="30" t="s">
        <v>2560</v>
      </c>
      <c r="C1332" s="190">
        <f t="shared" si="37"/>
        <v>0</v>
      </c>
      <c r="D1332" s="31">
        <f>+Enero!D1332+Febrero!D1332+'Marzo '!D1332+'Abril '!D1332+'Mayo '!D1332+Junio!D1332+Julio!D1332+Agosto!D1332+Septiembre!D1332+'Octubre '!D1332+Noviembre!D1332+'Diciembre '!D1332</f>
        <v>0</v>
      </c>
      <c r="E1332" s="31">
        <f>+Enero!E1332+Febrero!E1332+'Marzo '!E1332+'Abril '!E1332+'Mayo '!E1332+Junio!E1332+Julio!E1332+Agosto!E1332+Septiembre!E1332+'Octubre '!E1332+Noviembre!E1332+'Diciembre '!E1332</f>
        <v>0</v>
      </c>
      <c r="F1332" s="107">
        <f t="shared" si="35"/>
        <v>0</v>
      </c>
      <c r="G1332" s="108"/>
      <c r="H1332" s="31"/>
      <c r="I1332" s="109"/>
      <c r="J1332" s="108"/>
      <c r="K1332" s="110"/>
    </row>
    <row r="1333" spans="1:11" s="3" customFormat="1" x14ac:dyDescent="0.2">
      <c r="A1333" s="29" t="s">
        <v>2561</v>
      </c>
      <c r="B1333" s="30" t="s">
        <v>2562</v>
      </c>
      <c r="C1333" s="190">
        <f t="shared" si="37"/>
        <v>0</v>
      </c>
      <c r="D1333" s="31">
        <f>+Enero!D1333+Febrero!D1333+'Marzo '!D1333+'Abril '!D1333+'Mayo '!D1333+Junio!D1333+Julio!D1333+Agosto!D1333+Septiembre!D1333+'Octubre '!D1333+Noviembre!D1333+'Diciembre '!D1333</f>
        <v>0</v>
      </c>
      <c r="E1333" s="31">
        <f>+Enero!E1333+Febrero!E1333+'Marzo '!E1333+'Abril '!E1333+'Mayo '!E1333+Junio!E1333+Julio!E1333+Agosto!E1333+Septiembre!E1333+'Octubre '!E1333+Noviembre!E1333+'Diciembre '!E1333</f>
        <v>0</v>
      </c>
      <c r="F1333" s="107">
        <f t="shared" si="35"/>
        <v>0</v>
      </c>
      <c r="G1333" s="108"/>
      <c r="H1333" s="31"/>
      <c r="I1333" s="109"/>
      <c r="J1333" s="108"/>
      <c r="K1333" s="110"/>
    </row>
    <row r="1334" spans="1:11" s="3" customFormat="1" x14ac:dyDescent="0.2">
      <c r="A1334" s="29" t="s">
        <v>2563</v>
      </c>
      <c r="B1334" s="30" t="s">
        <v>2564</v>
      </c>
      <c r="C1334" s="190">
        <f t="shared" si="37"/>
        <v>0</v>
      </c>
      <c r="D1334" s="31">
        <f>+Enero!D1334+Febrero!D1334+'Marzo '!D1334+'Abril '!D1334+'Mayo '!D1334+Junio!D1334+Julio!D1334+Agosto!D1334+Septiembre!D1334+'Octubre '!D1334+Noviembre!D1334+'Diciembre '!D1334</f>
        <v>0</v>
      </c>
      <c r="E1334" s="31">
        <f>+Enero!E1334+Febrero!E1334+'Marzo '!E1334+'Abril '!E1334+'Mayo '!E1334+Junio!E1334+Julio!E1334+Agosto!E1334+Septiembre!E1334+'Octubre '!E1334+Noviembre!E1334+'Diciembre '!E1334</f>
        <v>0</v>
      </c>
      <c r="F1334" s="107">
        <f t="shared" si="35"/>
        <v>0</v>
      </c>
      <c r="G1334" s="108"/>
      <c r="H1334" s="31"/>
      <c r="I1334" s="109"/>
      <c r="J1334" s="108"/>
      <c r="K1334" s="110"/>
    </row>
    <row r="1335" spans="1:11" s="3" customFormat="1" x14ac:dyDescent="0.2">
      <c r="A1335" s="29" t="s">
        <v>2565</v>
      </c>
      <c r="B1335" s="30" t="s">
        <v>2566</v>
      </c>
      <c r="C1335" s="190">
        <f t="shared" si="37"/>
        <v>0</v>
      </c>
      <c r="D1335" s="31">
        <f>+Enero!D1335+Febrero!D1335+'Marzo '!D1335+'Abril '!D1335+'Mayo '!D1335+Junio!D1335+Julio!D1335+Agosto!D1335+Septiembre!D1335+'Octubre '!D1335+Noviembre!D1335+'Diciembre '!D1335</f>
        <v>0</v>
      </c>
      <c r="E1335" s="31">
        <f>+Enero!E1335+Febrero!E1335+'Marzo '!E1335+'Abril '!E1335+'Mayo '!E1335+Junio!E1335+Julio!E1335+Agosto!E1335+Septiembre!E1335+'Octubre '!E1335+Noviembre!E1335+'Diciembre '!E1335</f>
        <v>0</v>
      </c>
      <c r="F1335" s="107">
        <f t="shared" si="35"/>
        <v>0</v>
      </c>
      <c r="G1335" s="108"/>
      <c r="H1335" s="31"/>
      <c r="I1335" s="109"/>
      <c r="J1335" s="108"/>
      <c r="K1335" s="110"/>
    </row>
    <row r="1336" spans="1:11" s="3" customFormat="1" x14ac:dyDescent="0.2">
      <c r="A1336" s="29" t="s">
        <v>2567</v>
      </c>
      <c r="B1336" s="30" t="s">
        <v>2568</v>
      </c>
      <c r="C1336" s="190">
        <f t="shared" si="37"/>
        <v>0</v>
      </c>
      <c r="D1336" s="31">
        <f>+Enero!D1336+Febrero!D1336+'Marzo '!D1336+'Abril '!D1336+'Mayo '!D1336+Junio!D1336+Julio!D1336+Agosto!D1336+Septiembre!D1336+'Octubre '!D1336+Noviembre!D1336+'Diciembre '!D1336</f>
        <v>0</v>
      </c>
      <c r="E1336" s="31">
        <f>+Enero!E1336+Febrero!E1336+'Marzo '!E1336+'Abril '!E1336+'Mayo '!E1336+Junio!E1336+Julio!E1336+Agosto!E1336+Septiembre!E1336+'Octubre '!E1336+Noviembre!E1336+'Diciembre '!E1336</f>
        <v>0</v>
      </c>
      <c r="F1336" s="107">
        <f t="shared" si="35"/>
        <v>0</v>
      </c>
      <c r="G1336" s="108"/>
      <c r="H1336" s="31"/>
      <c r="I1336" s="109"/>
      <c r="J1336" s="108"/>
      <c r="K1336" s="110"/>
    </row>
    <row r="1337" spans="1:11" s="3" customFormat="1" x14ac:dyDescent="0.2">
      <c r="A1337" s="29" t="s">
        <v>2569</v>
      </c>
      <c r="B1337" s="30" t="s">
        <v>2570</v>
      </c>
      <c r="C1337" s="190">
        <f t="shared" si="37"/>
        <v>0</v>
      </c>
      <c r="D1337" s="31">
        <f>+Enero!D1337+Febrero!D1337+'Marzo '!D1337+'Abril '!D1337+'Mayo '!D1337+Junio!D1337+Julio!D1337+Agosto!D1337+Septiembre!D1337+'Octubre '!D1337+Noviembre!D1337+'Diciembre '!D1337</f>
        <v>0</v>
      </c>
      <c r="E1337" s="31">
        <f>+Enero!E1337+Febrero!E1337+'Marzo '!E1337+'Abril '!E1337+'Mayo '!E1337+Junio!E1337+Julio!E1337+Agosto!E1337+Septiembre!E1337+'Octubre '!E1337+Noviembre!E1337+'Diciembre '!E1337</f>
        <v>0</v>
      </c>
      <c r="F1337" s="107">
        <f t="shared" si="35"/>
        <v>0</v>
      </c>
      <c r="G1337" s="108"/>
      <c r="H1337" s="31"/>
      <c r="I1337" s="109"/>
      <c r="J1337" s="108"/>
      <c r="K1337" s="110"/>
    </row>
    <row r="1338" spans="1:11" s="3" customFormat="1" x14ac:dyDescent="0.2">
      <c r="A1338" s="29" t="s">
        <v>2571</v>
      </c>
      <c r="B1338" s="30" t="s">
        <v>2572</v>
      </c>
      <c r="C1338" s="190">
        <f t="shared" si="37"/>
        <v>0</v>
      </c>
      <c r="D1338" s="31">
        <f>+Enero!D1338+Febrero!D1338+'Marzo '!D1338+'Abril '!D1338+'Mayo '!D1338+Junio!D1338+Julio!D1338+Agosto!D1338+Septiembre!D1338+'Octubre '!D1338+Noviembre!D1338+'Diciembre '!D1338</f>
        <v>0</v>
      </c>
      <c r="E1338" s="31">
        <f>+Enero!E1338+Febrero!E1338+'Marzo '!E1338+'Abril '!E1338+'Mayo '!E1338+Junio!E1338+Julio!E1338+Agosto!E1338+Septiembre!E1338+'Octubre '!E1338+Noviembre!E1338+'Diciembre '!E1338</f>
        <v>0</v>
      </c>
      <c r="F1338" s="107">
        <f t="shared" si="35"/>
        <v>0</v>
      </c>
      <c r="G1338" s="108"/>
      <c r="H1338" s="31"/>
      <c r="I1338" s="109"/>
      <c r="J1338" s="108"/>
      <c r="K1338" s="110"/>
    </row>
    <row r="1339" spans="1:11" s="3" customFormat="1" x14ac:dyDescent="0.2">
      <c r="A1339" s="29" t="s">
        <v>2573</v>
      </c>
      <c r="B1339" s="30" t="s">
        <v>2574</v>
      </c>
      <c r="C1339" s="190">
        <f t="shared" si="37"/>
        <v>0</v>
      </c>
      <c r="D1339" s="31">
        <f>+Enero!D1339+Febrero!D1339+'Marzo '!D1339+'Abril '!D1339+'Mayo '!D1339+Junio!D1339+Julio!D1339+Agosto!D1339+Septiembre!D1339+'Octubre '!D1339+Noviembre!D1339+'Diciembre '!D1339</f>
        <v>0</v>
      </c>
      <c r="E1339" s="31">
        <f>+Enero!E1339+Febrero!E1339+'Marzo '!E1339+'Abril '!E1339+'Mayo '!E1339+Junio!E1339+Julio!E1339+Agosto!E1339+Septiembre!E1339+'Octubre '!E1339+Noviembre!E1339+'Diciembre '!E1339</f>
        <v>0</v>
      </c>
      <c r="F1339" s="107">
        <f t="shared" si="35"/>
        <v>0</v>
      </c>
      <c r="G1339" s="108"/>
      <c r="H1339" s="31"/>
      <c r="I1339" s="109"/>
      <c r="J1339" s="108"/>
      <c r="K1339" s="110"/>
    </row>
    <row r="1340" spans="1:11" s="3" customFormat="1" x14ac:dyDescent="0.2">
      <c r="A1340" s="29" t="s">
        <v>2575</v>
      </c>
      <c r="B1340" s="30" t="s">
        <v>2576</v>
      </c>
      <c r="C1340" s="190">
        <f t="shared" si="37"/>
        <v>0</v>
      </c>
      <c r="D1340" s="31">
        <f>+Enero!D1340+Febrero!D1340+'Marzo '!D1340+'Abril '!D1340+'Mayo '!D1340+Junio!D1340+Julio!D1340+Agosto!D1340+Septiembre!D1340+'Octubre '!D1340+Noviembre!D1340+'Diciembre '!D1340</f>
        <v>0</v>
      </c>
      <c r="E1340" s="31">
        <f>+Enero!E1340+Febrero!E1340+'Marzo '!E1340+'Abril '!E1340+'Mayo '!E1340+Junio!E1340+Julio!E1340+Agosto!E1340+Septiembre!E1340+'Octubre '!E1340+Noviembre!E1340+'Diciembre '!E1340</f>
        <v>0</v>
      </c>
      <c r="F1340" s="107">
        <f t="shared" si="35"/>
        <v>0</v>
      </c>
      <c r="G1340" s="108"/>
      <c r="H1340" s="31"/>
      <c r="I1340" s="109"/>
      <c r="J1340" s="108"/>
      <c r="K1340" s="110"/>
    </row>
    <row r="1341" spans="1:11" s="3" customFormat="1" x14ac:dyDescent="0.2">
      <c r="A1341" s="29" t="s">
        <v>2577</v>
      </c>
      <c r="B1341" s="30" t="s">
        <v>2578</v>
      </c>
      <c r="C1341" s="190">
        <f t="shared" si="37"/>
        <v>0</v>
      </c>
      <c r="D1341" s="31">
        <f>+Enero!D1341+Febrero!D1341+'Marzo '!D1341+'Abril '!D1341+'Mayo '!D1341+Junio!D1341+Julio!D1341+Agosto!D1341+Septiembre!D1341+'Octubre '!D1341+Noviembre!D1341+'Diciembre '!D1341</f>
        <v>0</v>
      </c>
      <c r="E1341" s="31">
        <f>+Enero!E1341+Febrero!E1341+'Marzo '!E1341+'Abril '!E1341+'Mayo '!E1341+Junio!E1341+Julio!E1341+Agosto!E1341+Septiembre!E1341+'Octubre '!E1341+Noviembre!E1341+'Diciembre '!E1341</f>
        <v>0</v>
      </c>
      <c r="F1341" s="107">
        <f t="shared" si="35"/>
        <v>0</v>
      </c>
      <c r="G1341" s="108"/>
      <c r="H1341" s="31"/>
      <c r="I1341" s="109"/>
      <c r="J1341" s="108"/>
      <c r="K1341" s="110"/>
    </row>
    <row r="1342" spans="1:11" s="3" customFormat="1" x14ac:dyDescent="0.2">
      <c r="A1342" s="29" t="s">
        <v>2579</v>
      </c>
      <c r="B1342" s="30" t="s">
        <v>2580</v>
      </c>
      <c r="C1342" s="190">
        <f t="shared" si="37"/>
        <v>0</v>
      </c>
      <c r="D1342" s="31">
        <f>+Enero!D1342+Febrero!D1342+'Marzo '!D1342+'Abril '!D1342+'Mayo '!D1342+Junio!D1342+Julio!D1342+Agosto!D1342+Septiembre!D1342+'Octubre '!D1342+Noviembre!D1342+'Diciembre '!D1342</f>
        <v>0</v>
      </c>
      <c r="E1342" s="31">
        <f>+Enero!E1342+Febrero!E1342+'Marzo '!E1342+'Abril '!E1342+'Mayo '!E1342+Junio!E1342+Julio!E1342+Agosto!E1342+Septiembre!E1342+'Octubre '!E1342+Noviembre!E1342+'Diciembre '!E1342</f>
        <v>0</v>
      </c>
      <c r="F1342" s="107">
        <f t="shared" si="35"/>
        <v>0</v>
      </c>
      <c r="G1342" s="108"/>
      <c r="H1342" s="31"/>
      <c r="I1342" s="109"/>
      <c r="J1342" s="108"/>
      <c r="K1342" s="110"/>
    </row>
    <row r="1343" spans="1:11" s="3" customFormat="1" x14ac:dyDescent="0.2">
      <c r="A1343" s="29" t="s">
        <v>2581</v>
      </c>
      <c r="B1343" s="30" t="s">
        <v>2582</v>
      </c>
      <c r="C1343" s="190">
        <f t="shared" si="37"/>
        <v>0</v>
      </c>
      <c r="D1343" s="31">
        <f>+Enero!D1343+Febrero!D1343+'Marzo '!D1343+'Abril '!D1343+'Mayo '!D1343+Junio!D1343+Julio!D1343+Agosto!D1343+Septiembre!D1343+'Octubre '!D1343+Noviembre!D1343+'Diciembre '!D1343</f>
        <v>0</v>
      </c>
      <c r="E1343" s="31">
        <f>+Enero!E1343+Febrero!E1343+'Marzo '!E1343+'Abril '!E1343+'Mayo '!E1343+Junio!E1343+Julio!E1343+Agosto!E1343+Septiembre!E1343+'Octubre '!E1343+Noviembre!E1343+'Diciembre '!E1343</f>
        <v>0</v>
      </c>
      <c r="F1343" s="107">
        <f t="shared" si="35"/>
        <v>0</v>
      </c>
      <c r="G1343" s="108"/>
      <c r="H1343" s="31"/>
      <c r="I1343" s="109"/>
      <c r="J1343" s="108"/>
      <c r="K1343" s="110"/>
    </row>
    <row r="1344" spans="1:11" s="3" customFormat="1" x14ac:dyDescent="0.2">
      <c r="A1344" s="29" t="s">
        <v>2583</v>
      </c>
      <c r="B1344" s="30" t="s">
        <v>2584</v>
      </c>
      <c r="C1344" s="190">
        <f t="shared" si="37"/>
        <v>0</v>
      </c>
      <c r="D1344" s="31">
        <f>+Enero!D1344+Febrero!D1344+'Marzo '!D1344+'Abril '!D1344+'Mayo '!D1344+Junio!D1344+Julio!D1344+Agosto!D1344+Septiembre!D1344+'Octubre '!D1344+Noviembre!D1344+'Diciembre '!D1344</f>
        <v>0</v>
      </c>
      <c r="E1344" s="31">
        <f>+Enero!E1344+Febrero!E1344+'Marzo '!E1344+'Abril '!E1344+'Mayo '!E1344+Junio!E1344+Julio!E1344+Agosto!E1344+Septiembre!E1344+'Octubre '!E1344+Noviembre!E1344+'Diciembre '!E1344</f>
        <v>0</v>
      </c>
      <c r="F1344" s="107">
        <f t="shared" si="35"/>
        <v>0</v>
      </c>
      <c r="G1344" s="108"/>
      <c r="H1344" s="31"/>
      <c r="I1344" s="109"/>
      <c r="J1344" s="108"/>
      <c r="K1344" s="110"/>
    </row>
    <row r="1345" spans="1:11" s="3" customFormat="1" x14ac:dyDescent="0.2">
      <c r="A1345" s="29" t="s">
        <v>2585</v>
      </c>
      <c r="B1345" s="30" t="s">
        <v>2586</v>
      </c>
      <c r="C1345" s="190">
        <f t="shared" si="37"/>
        <v>0</v>
      </c>
      <c r="D1345" s="31">
        <f>+Enero!D1345+Febrero!D1345+'Marzo '!D1345+'Abril '!D1345+'Mayo '!D1345+Junio!D1345+Julio!D1345+Agosto!D1345+Septiembre!D1345+'Octubre '!D1345+Noviembre!D1345+'Diciembre '!D1345</f>
        <v>0</v>
      </c>
      <c r="E1345" s="31">
        <f>+Enero!E1345+Febrero!E1345+'Marzo '!E1345+'Abril '!E1345+'Mayo '!E1345+Junio!E1345+Julio!E1345+Agosto!E1345+Septiembre!E1345+'Octubre '!E1345+Noviembre!E1345+'Diciembre '!E1345</f>
        <v>0</v>
      </c>
      <c r="F1345" s="107">
        <f t="shared" si="35"/>
        <v>0</v>
      </c>
      <c r="G1345" s="108"/>
      <c r="H1345" s="31"/>
      <c r="I1345" s="109"/>
      <c r="J1345" s="108"/>
      <c r="K1345" s="110"/>
    </row>
    <row r="1346" spans="1:11" s="3" customFormat="1" x14ac:dyDescent="0.2">
      <c r="A1346" s="29" t="s">
        <v>2587</v>
      </c>
      <c r="B1346" s="30" t="s">
        <v>2588</v>
      </c>
      <c r="C1346" s="190">
        <f t="shared" si="37"/>
        <v>0</v>
      </c>
      <c r="D1346" s="31">
        <f>+Enero!D1346+Febrero!D1346+'Marzo '!D1346+'Abril '!D1346+'Mayo '!D1346+Junio!D1346+Julio!D1346+Agosto!D1346+Septiembre!D1346+'Octubre '!D1346+Noviembre!D1346+'Diciembre '!D1346</f>
        <v>0</v>
      </c>
      <c r="E1346" s="31">
        <f>+Enero!E1346+Febrero!E1346+'Marzo '!E1346+'Abril '!E1346+'Mayo '!E1346+Junio!E1346+Julio!E1346+Agosto!E1346+Septiembre!E1346+'Octubre '!E1346+Noviembre!E1346+'Diciembre '!E1346</f>
        <v>0</v>
      </c>
      <c r="F1346" s="107">
        <f t="shared" si="35"/>
        <v>0</v>
      </c>
      <c r="G1346" s="108"/>
      <c r="H1346" s="31"/>
      <c r="I1346" s="109"/>
      <c r="J1346" s="108"/>
      <c r="K1346" s="110"/>
    </row>
    <row r="1347" spans="1:11" s="3" customFormat="1" x14ac:dyDescent="0.2">
      <c r="A1347" s="29" t="s">
        <v>2589</v>
      </c>
      <c r="B1347" s="30" t="s">
        <v>2590</v>
      </c>
      <c r="C1347" s="190">
        <f t="shared" si="37"/>
        <v>0</v>
      </c>
      <c r="D1347" s="31">
        <f>+Enero!D1347+Febrero!D1347+'Marzo '!D1347+'Abril '!D1347+'Mayo '!D1347+Junio!D1347+Julio!D1347+Agosto!D1347+Septiembre!D1347+'Octubre '!D1347+Noviembre!D1347+'Diciembre '!D1347</f>
        <v>0</v>
      </c>
      <c r="E1347" s="31">
        <f>+Enero!E1347+Febrero!E1347+'Marzo '!E1347+'Abril '!E1347+'Mayo '!E1347+Junio!E1347+Julio!E1347+Agosto!E1347+Septiembre!E1347+'Octubre '!E1347+Noviembre!E1347+'Diciembre '!E1347</f>
        <v>0</v>
      </c>
      <c r="F1347" s="107">
        <f t="shared" si="35"/>
        <v>0</v>
      </c>
      <c r="G1347" s="108"/>
      <c r="H1347" s="31"/>
      <c r="I1347" s="109"/>
      <c r="J1347" s="108"/>
      <c r="K1347" s="110"/>
    </row>
    <row r="1348" spans="1:11" s="3" customFormat="1" ht="23.25" x14ac:dyDescent="0.2">
      <c r="A1348" s="29" t="s">
        <v>2591</v>
      </c>
      <c r="B1348" s="30" t="s">
        <v>2592</v>
      </c>
      <c r="C1348" s="190">
        <f t="shared" si="37"/>
        <v>0</v>
      </c>
      <c r="D1348" s="31">
        <f>+Enero!D1348+Febrero!D1348+'Marzo '!D1348+'Abril '!D1348+'Mayo '!D1348+Junio!D1348+Julio!D1348+Agosto!D1348+Septiembre!D1348+'Octubre '!D1348+Noviembre!D1348+'Diciembre '!D1348</f>
        <v>0</v>
      </c>
      <c r="E1348" s="31">
        <f>+Enero!E1348+Febrero!E1348+'Marzo '!E1348+'Abril '!E1348+'Mayo '!E1348+Junio!E1348+Julio!E1348+Agosto!E1348+Septiembre!E1348+'Octubre '!E1348+Noviembre!E1348+'Diciembre '!E1348</f>
        <v>0</v>
      </c>
      <c r="F1348" s="107">
        <f t="shared" si="35"/>
        <v>0</v>
      </c>
      <c r="G1348" s="108"/>
      <c r="H1348" s="31"/>
      <c r="I1348" s="109"/>
      <c r="J1348" s="108"/>
      <c r="K1348" s="110"/>
    </row>
    <row r="1349" spans="1:11" s="3" customFormat="1" x14ac:dyDescent="0.2">
      <c r="A1349" s="29" t="s">
        <v>2593</v>
      </c>
      <c r="B1349" s="30" t="s">
        <v>2594</v>
      </c>
      <c r="C1349" s="190">
        <f t="shared" si="37"/>
        <v>0</v>
      </c>
      <c r="D1349" s="31">
        <f>+Enero!D1349+Febrero!D1349+'Marzo '!D1349+'Abril '!D1349+'Mayo '!D1349+Junio!D1349+Julio!D1349+Agosto!D1349+Septiembre!D1349+'Octubre '!D1349+Noviembre!D1349+'Diciembre '!D1349</f>
        <v>0</v>
      </c>
      <c r="E1349" s="31">
        <f>+Enero!E1349+Febrero!E1349+'Marzo '!E1349+'Abril '!E1349+'Mayo '!E1349+Junio!E1349+Julio!E1349+Agosto!E1349+Septiembre!E1349+'Octubre '!E1349+Noviembre!E1349+'Diciembre '!E1349</f>
        <v>0</v>
      </c>
      <c r="F1349" s="107">
        <f t="shared" si="35"/>
        <v>0</v>
      </c>
      <c r="G1349" s="108"/>
      <c r="H1349" s="31"/>
      <c r="I1349" s="109"/>
      <c r="J1349" s="108"/>
      <c r="K1349" s="110"/>
    </row>
    <row r="1350" spans="1:11" s="3" customFormat="1" x14ac:dyDescent="0.2">
      <c r="A1350" s="29" t="s">
        <v>2595</v>
      </c>
      <c r="B1350" s="30" t="s">
        <v>2596</v>
      </c>
      <c r="C1350" s="190">
        <f t="shared" si="37"/>
        <v>0</v>
      </c>
      <c r="D1350" s="31">
        <f>+Enero!D1350+Febrero!D1350+'Marzo '!D1350+'Abril '!D1350+'Mayo '!D1350+Junio!D1350+Julio!D1350+Agosto!D1350+Septiembre!D1350+'Octubre '!D1350+Noviembre!D1350+'Diciembre '!D1350</f>
        <v>0</v>
      </c>
      <c r="E1350" s="31">
        <f>+Enero!E1350+Febrero!E1350+'Marzo '!E1350+'Abril '!E1350+'Mayo '!E1350+Junio!E1350+Julio!E1350+Agosto!E1350+Septiembre!E1350+'Octubre '!E1350+Noviembre!E1350+'Diciembre '!E1350</f>
        <v>0</v>
      </c>
      <c r="F1350" s="107">
        <f t="shared" ref="F1350:F1413" si="38">+G1350+H1350</f>
        <v>0</v>
      </c>
      <c r="G1350" s="108"/>
      <c r="H1350" s="31"/>
      <c r="I1350" s="109"/>
      <c r="J1350" s="108"/>
      <c r="K1350" s="110"/>
    </row>
    <row r="1351" spans="1:11" s="3" customFormat="1" x14ac:dyDescent="0.2">
      <c r="A1351" s="29" t="s">
        <v>2597</v>
      </c>
      <c r="B1351" s="65" t="s">
        <v>2598</v>
      </c>
      <c r="C1351" s="191">
        <f t="shared" si="37"/>
        <v>0</v>
      </c>
      <c r="D1351" s="31">
        <f>+Enero!D1351+Febrero!D1351+'Marzo '!D1351+'Abril '!D1351+'Mayo '!D1351+Junio!D1351+Julio!D1351+Agosto!D1351+Septiembre!D1351+'Octubre '!D1351+Noviembre!D1351+'Diciembre '!D1351</f>
        <v>0</v>
      </c>
      <c r="E1351" s="31">
        <f>+Enero!E1351+Febrero!E1351+'Marzo '!E1351+'Abril '!E1351+'Mayo '!E1351+Junio!E1351+Julio!E1351+Agosto!E1351+Septiembre!E1351+'Octubre '!E1351+Noviembre!E1351+'Diciembre '!E1351</f>
        <v>0</v>
      </c>
      <c r="F1351" s="107">
        <f t="shared" si="38"/>
        <v>0</v>
      </c>
      <c r="G1351" s="108"/>
      <c r="H1351" s="31"/>
      <c r="I1351" s="109"/>
      <c r="J1351" s="108"/>
      <c r="K1351" s="110"/>
    </row>
    <row r="1352" spans="1:11" s="3" customFormat="1" x14ac:dyDescent="0.2">
      <c r="A1352" s="59"/>
      <c r="B1352" s="119" t="s">
        <v>2599</v>
      </c>
      <c r="C1352" s="199">
        <f t="shared" si="37"/>
        <v>0</v>
      </c>
      <c r="D1352" s="52">
        <f>+Enero!D1352+Febrero!D1352+'Marzo '!D1352+'Abril '!D1352+'Mayo '!D1352+Junio!D1352+Julio!D1352+Agosto!D1352+Septiembre!D1352+'Octubre '!D1352+Noviembre!D1352+'Diciembre '!D1352</f>
        <v>0</v>
      </c>
      <c r="E1352" s="52">
        <f>+Enero!E1352+Febrero!E1352+'Marzo '!E1352+'Abril '!E1352+'Mayo '!E1352+Junio!E1352+Julio!E1352+Agosto!E1352+Septiembre!E1352+'Octubre '!E1352+Noviembre!E1352+'Diciembre '!E1352</f>
        <v>0</v>
      </c>
      <c r="F1352" s="53"/>
      <c r="G1352" s="53"/>
      <c r="H1352" s="54"/>
      <c r="I1352" s="55"/>
      <c r="J1352" s="53"/>
      <c r="K1352" s="56"/>
    </row>
    <row r="1353" spans="1:11" s="3" customFormat="1" x14ac:dyDescent="0.2">
      <c r="A1353" s="59"/>
      <c r="B1353" s="60" t="s">
        <v>2291</v>
      </c>
      <c r="C1353" s="198">
        <f t="shared" si="37"/>
        <v>0</v>
      </c>
      <c r="D1353" s="52">
        <f>+Enero!D1353+Febrero!D1353+'Marzo '!D1353+'Abril '!D1353+'Mayo '!D1353+Junio!D1353+Julio!D1353+Agosto!D1353+Septiembre!D1353+'Octubre '!D1353+Noviembre!D1353+'Diciembre '!D1353</f>
        <v>0</v>
      </c>
      <c r="E1353" s="52">
        <f>+Enero!E1353+Febrero!E1353+'Marzo '!E1353+'Abril '!E1353+'Mayo '!E1353+Junio!E1353+Julio!E1353+Agosto!E1353+Septiembre!E1353+'Octubre '!E1353+Noviembre!E1353+'Diciembre '!E1353</f>
        <v>0</v>
      </c>
      <c r="F1353" s="53"/>
      <c r="G1353" s="53"/>
      <c r="H1353" s="54"/>
      <c r="I1353" s="55"/>
      <c r="J1353" s="53"/>
      <c r="K1353" s="56"/>
    </row>
    <row r="1354" spans="1:11" s="3" customFormat="1" x14ac:dyDescent="0.2">
      <c r="A1354" s="29" t="s">
        <v>2600</v>
      </c>
      <c r="B1354" s="30" t="s">
        <v>2601</v>
      </c>
      <c r="C1354" s="190">
        <f t="shared" si="37"/>
        <v>0</v>
      </c>
      <c r="D1354" s="31">
        <f>+Enero!D1354+Febrero!D1354+'Marzo '!D1354+'Abril '!D1354+'Mayo '!D1354+Junio!D1354+Julio!D1354+Agosto!D1354+Septiembre!D1354+'Octubre '!D1354+Noviembre!D1354+'Diciembre '!D1354</f>
        <v>0</v>
      </c>
      <c r="E1354" s="31">
        <f>+Enero!E1354+Febrero!E1354+'Marzo '!E1354+'Abril '!E1354+'Mayo '!E1354+Junio!E1354+Julio!E1354+Agosto!E1354+Septiembre!E1354+'Octubre '!E1354+Noviembre!E1354+'Diciembre '!E1354</f>
        <v>0</v>
      </c>
      <c r="F1354" s="32"/>
      <c r="G1354" s="32"/>
      <c r="H1354" s="33"/>
      <c r="I1354" s="34"/>
      <c r="J1354" s="32"/>
      <c r="K1354" s="35"/>
    </row>
    <row r="1355" spans="1:11" s="3" customFormat="1" x14ac:dyDescent="0.2">
      <c r="A1355" s="29" t="s">
        <v>2602</v>
      </c>
      <c r="B1355" s="30" t="s">
        <v>2603</v>
      </c>
      <c r="C1355" s="190">
        <f t="shared" si="37"/>
        <v>0</v>
      </c>
      <c r="D1355" s="31">
        <f>+Enero!D1355+Febrero!D1355+'Marzo '!D1355+'Abril '!D1355+'Mayo '!D1355+Junio!D1355+Julio!D1355+Agosto!D1355+Septiembre!D1355+'Octubre '!D1355+Noviembre!D1355+'Diciembre '!D1355</f>
        <v>0</v>
      </c>
      <c r="E1355" s="31">
        <f>+Enero!E1355+Febrero!E1355+'Marzo '!E1355+'Abril '!E1355+'Mayo '!E1355+Junio!E1355+Julio!E1355+Agosto!E1355+Septiembre!E1355+'Octubre '!E1355+Noviembre!E1355+'Diciembre '!E1355</f>
        <v>0</v>
      </c>
      <c r="F1355" s="32"/>
      <c r="G1355" s="32"/>
      <c r="H1355" s="33"/>
      <c r="I1355" s="34"/>
      <c r="J1355" s="32"/>
      <c r="K1355" s="35"/>
    </row>
    <row r="1356" spans="1:11" s="3" customFormat="1" x14ac:dyDescent="0.2">
      <c r="A1356" s="29" t="s">
        <v>2604</v>
      </c>
      <c r="B1356" s="36" t="s">
        <v>2605</v>
      </c>
      <c r="C1356" s="191">
        <f t="shared" si="37"/>
        <v>0</v>
      </c>
      <c r="D1356" s="31">
        <f>+Enero!D1356+Febrero!D1356+'Marzo '!D1356+'Abril '!D1356+'Mayo '!D1356+Junio!D1356+Julio!D1356+Agosto!D1356+Septiembre!D1356+'Octubre '!D1356+Noviembre!D1356+'Diciembre '!D1356</f>
        <v>0</v>
      </c>
      <c r="E1356" s="31">
        <f>+Enero!E1356+Febrero!E1356+'Marzo '!E1356+'Abril '!E1356+'Mayo '!E1356+Junio!E1356+Julio!E1356+Agosto!E1356+Septiembre!E1356+'Octubre '!E1356+Noviembre!E1356+'Diciembre '!E1356</f>
        <v>0</v>
      </c>
      <c r="F1356" s="32"/>
      <c r="G1356" s="32"/>
      <c r="H1356" s="33"/>
      <c r="I1356" s="34"/>
      <c r="J1356" s="32"/>
      <c r="K1356" s="35"/>
    </row>
    <row r="1357" spans="1:11" s="3" customFormat="1" x14ac:dyDescent="0.2">
      <c r="A1357" s="59"/>
      <c r="B1357" s="60" t="s">
        <v>2606</v>
      </c>
      <c r="C1357" s="198">
        <f t="shared" si="37"/>
        <v>0</v>
      </c>
      <c r="D1357" s="52">
        <f>+Enero!D1357+Febrero!D1357+'Marzo '!D1357+'Abril '!D1357+'Mayo '!D1357+Junio!D1357+Julio!D1357+Agosto!D1357+Septiembre!D1357+'Octubre '!D1357+Noviembre!D1357+'Diciembre '!D1357</f>
        <v>0</v>
      </c>
      <c r="E1357" s="52">
        <f>+Enero!E1357+Febrero!E1357+'Marzo '!E1357+'Abril '!E1357+'Mayo '!E1357+Junio!E1357+Julio!E1357+Agosto!E1357+Septiembre!E1357+'Octubre '!E1357+Noviembre!E1357+'Diciembre '!E1357</f>
        <v>0</v>
      </c>
      <c r="F1357" s="115">
        <f t="shared" ref="F1357:K1357" si="39">SUM(F1358:F1440)</f>
        <v>0</v>
      </c>
      <c r="G1357" s="115">
        <f t="shared" si="39"/>
        <v>0</v>
      </c>
      <c r="H1357" s="52">
        <f t="shared" si="39"/>
        <v>0</v>
      </c>
      <c r="I1357" s="116">
        <f t="shared" si="39"/>
        <v>0</v>
      </c>
      <c r="J1357" s="115">
        <f t="shared" si="39"/>
        <v>0</v>
      </c>
      <c r="K1357" s="85">
        <f t="shared" si="39"/>
        <v>0</v>
      </c>
    </row>
    <row r="1358" spans="1:11" s="3" customFormat="1" ht="23.25" x14ac:dyDescent="0.2">
      <c r="A1358" s="29" t="s">
        <v>2607</v>
      </c>
      <c r="B1358" s="30" t="s">
        <v>2608</v>
      </c>
      <c r="C1358" s="190">
        <f t="shared" ref="C1358:C1421" si="40">+D1358+E1358</f>
        <v>0</v>
      </c>
      <c r="D1358" s="31">
        <f>+Enero!D1358+Febrero!D1358+'Marzo '!D1358+'Abril '!D1358+'Mayo '!D1358+Junio!D1358+Julio!D1358+Agosto!D1358+Septiembre!D1358+'Octubre '!D1358+Noviembre!D1358+'Diciembre '!D1358</f>
        <v>0</v>
      </c>
      <c r="E1358" s="31">
        <f>+Enero!E1358+Febrero!E1358+'Marzo '!E1358+'Abril '!E1358+'Mayo '!E1358+Junio!E1358+Julio!E1358+Agosto!E1358+Septiembre!E1358+'Octubre '!E1358+Noviembre!E1358+'Diciembre '!E1358</f>
        <v>0</v>
      </c>
      <c r="F1358" s="107">
        <f t="shared" si="38"/>
        <v>0</v>
      </c>
      <c r="G1358" s="108"/>
      <c r="H1358" s="31"/>
      <c r="I1358" s="109"/>
      <c r="J1358" s="108"/>
      <c r="K1358" s="110"/>
    </row>
    <row r="1359" spans="1:11" s="3" customFormat="1" ht="23.25" x14ac:dyDescent="0.2">
      <c r="A1359" s="29" t="s">
        <v>2609</v>
      </c>
      <c r="B1359" s="30" t="s">
        <v>2610</v>
      </c>
      <c r="C1359" s="190">
        <f t="shared" si="40"/>
        <v>0</v>
      </c>
      <c r="D1359" s="31">
        <f>+Enero!D1359+Febrero!D1359+'Marzo '!D1359+'Abril '!D1359+'Mayo '!D1359+Junio!D1359+Julio!D1359+Agosto!D1359+Septiembre!D1359+'Octubre '!D1359+Noviembre!D1359+'Diciembre '!D1359</f>
        <v>0</v>
      </c>
      <c r="E1359" s="31">
        <f>+Enero!E1359+Febrero!E1359+'Marzo '!E1359+'Abril '!E1359+'Mayo '!E1359+Junio!E1359+Julio!E1359+Agosto!E1359+Septiembre!E1359+'Octubre '!E1359+Noviembre!E1359+'Diciembre '!E1359</f>
        <v>0</v>
      </c>
      <c r="F1359" s="107">
        <f t="shared" si="38"/>
        <v>0</v>
      </c>
      <c r="G1359" s="108"/>
      <c r="H1359" s="31"/>
      <c r="I1359" s="109"/>
      <c r="J1359" s="108"/>
      <c r="K1359" s="110"/>
    </row>
    <row r="1360" spans="1:11" s="3" customFormat="1" x14ac:dyDescent="0.2">
      <c r="A1360" s="29" t="s">
        <v>2611</v>
      </c>
      <c r="B1360" s="30" t="s">
        <v>2612</v>
      </c>
      <c r="C1360" s="190">
        <f t="shared" si="40"/>
        <v>0</v>
      </c>
      <c r="D1360" s="31">
        <f>+Enero!D1360+Febrero!D1360+'Marzo '!D1360+'Abril '!D1360+'Mayo '!D1360+Junio!D1360+Julio!D1360+Agosto!D1360+Septiembre!D1360+'Octubre '!D1360+Noviembre!D1360+'Diciembre '!D1360</f>
        <v>0</v>
      </c>
      <c r="E1360" s="31">
        <f>+Enero!E1360+Febrero!E1360+'Marzo '!E1360+'Abril '!E1360+'Mayo '!E1360+Junio!E1360+Julio!E1360+Agosto!E1360+Septiembre!E1360+'Octubre '!E1360+Noviembre!E1360+'Diciembre '!E1360</f>
        <v>0</v>
      </c>
      <c r="F1360" s="107">
        <f t="shared" si="38"/>
        <v>0</v>
      </c>
      <c r="G1360" s="108"/>
      <c r="H1360" s="31"/>
      <c r="I1360" s="109"/>
      <c r="J1360" s="108"/>
      <c r="K1360" s="110"/>
    </row>
    <row r="1361" spans="1:11" s="3" customFormat="1" ht="23.25" x14ac:dyDescent="0.2">
      <c r="A1361" s="29" t="s">
        <v>2613</v>
      </c>
      <c r="B1361" s="30" t="s">
        <v>2614</v>
      </c>
      <c r="C1361" s="190">
        <f t="shared" si="40"/>
        <v>0</v>
      </c>
      <c r="D1361" s="31">
        <f>+Enero!D1361+Febrero!D1361+'Marzo '!D1361+'Abril '!D1361+'Mayo '!D1361+Junio!D1361+Julio!D1361+Agosto!D1361+Septiembre!D1361+'Octubre '!D1361+Noviembre!D1361+'Diciembre '!D1361</f>
        <v>0</v>
      </c>
      <c r="E1361" s="31">
        <f>+Enero!E1361+Febrero!E1361+'Marzo '!E1361+'Abril '!E1361+'Mayo '!E1361+Junio!E1361+Julio!E1361+Agosto!E1361+Septiembre!E1361+'Octubre '!E1361+Noviembre!E1361+'Diciembre '!E1361</f>
        <v>0</v>
      </c>
      <c r="F1361" s="107">
        <f t="shared" si="38"/>
        <v>0</v>
      </c>
      <c r="G1361" s="108"/>
      <c r="H1361" s="31"/>
      <c r="I1361" s="109"/>
      <c r="J1361" s="108"/>
      <c r="K1361" s="110"/>
    </row>
    <row r="1362" spans="1:11" s="3" customFormat="1" ht="40.5" customHeight="1" x14ac:dyDescent="0.2">
      <c r="A1362" s="29" t="s">
        <v>2615</v>
      </c>
      <c r="B1362" s="130" t="s">
        <v>2616</v>
      </c>
      <c r="C1362" s="190">
        <f t="shared" si="40"/>
        <v>0</v>
      </c>
      <c r="D1362" s="31">
        <f>+Enero!D1362+Febrero!D1362+'Marzo '!D1362+'Abril '!D1362+'Mayo '!D1362+Junio!D1362+Julio!D1362+Agosto!D1362+Septiembre!D1362+'Octubre '!D1362+Noviembre!D1362+'Diciembre '!D1362</f>
        <v>0</v>
      </c>
      <c r="E1362" s="31">
        <f>+Enero!E1362+Febrero!E1362+'Marzo '!E1362+'Abril '!E1362+'Mayo '!E1362+Junio!E1362+Julio!E1362+Agosto!E1362+Septiembre!E1362+'Octubre '!E1362+Noviembre!E1362+'Diciembre '!E1362</f>
        <v>0</v>
      </c>
      <c r="F1362" s="107">
        <f t="shared" si="38"/>
        <v>0</v>
      </c>
      <c r="G1362" s="108"/>
      <c r="H1362" s="31"/>
      <c r="I1362" s="109"/>
      <c r="J1362" s="108"/>
      <c r="K1362" s="110"/>
    </row>
    <row r="1363" spans="1:11" s="3" customFormat="1" x14ac:dyDescent="0.2">
      <c r="A1363" s="29" t="s">
        <v>2617</v>
      </c>
      <c r="B1363" s="30" t="s">
        <v>2618</v>
      </c>
      <c r="C1363" s="190">
        <f t="shared" si="40"/>
        <v>0</v>
      </c>
      <c r="D1363" s="31">
        <f>+Enero!D1363+Febrero!D1363+'Marzo '!D1363+'Abril '!D1363+'Mayo '!D1363+Junio!D1363+Julio!D1363+Agosto!D1363+Septiembre!D1363+'Octubre '!D1363+Noviembre!D1363+'Diciembre '!D1363</f>
        <v>0</v>
      </c>
      <c r="E1363" s="31">
        <f>+Enero!E1363+Febrero!E1363+'Marzo '!E1363+'Abril '!E1363+'Mayo '!E1363+Junio!E1363+Julio!E1363+Agosto!E1363+Septiembre!E1363+'Octubre '!E1363+Noviembre!E1363+'Diciembre '!E1363</f>
        <v>0</v>
      </c>
      <c r="F1363" s="107">
        <f t="shared" si="38"/>
        <v>0</v>
      </c>
      <c r="G1363" s="108"/>
      <c r="H1363" s="31"/>
      <c r="I1363" s="109"/>
      <c r="J1363" s="108"/>
      <c r="K1363" s="110"/>
    </row>
    <row r="1364" spans="1:11" s="3" customFormat="1" x14ac:dyDescent="0.2">
      <c r="A1364" s="29" t="s">
        <v>2619</v>
      </c>
      <c r="B1364" s="30" t="s">
        <v>2620</v>
      </c>
      <c r="C1364" s="190">
        <f t="shared" si="40"/>
        <v>0</v>
      </c>
      <c r="D1364" s="31">
        <f>+Enero!D1364+Febrero!D1364+'Marzo '!D1364+'Abril '!D1364+'Mayo '!D1364+Junio!D1364+Julio!D1364+Agosto!D1364+Septiembre!D1364+'Octubre '!D1364+Noviembre!D1364+'Diciembre '!D1364</f>
        <v>0</v>
      </c>
      <c r="E1364" s="31">
        <f>+Enero!E1364+Febrero!E1364+'Marzo '!E1364+'Abril '!E1364+'Mayo '!E1364+Junio!E1364+Julio!E1364+Agosto!E1364+Septiembre!E1364+'Octubre '!E1364+Noviembre!E1364+'Diciembre '!E1364</f>
        <v>0</v>
      </c>
      <c r="F1364" s="107">
        <f t="shared" si="38"/>
        <v>0</v>
      </c>
      <c r="G1364" s="108"/>
      <c r="H1364" s="31"/>
      <c r="I1364" s="109"/>
      <c r="J1364" s="108"/>
      <c r="K1364" s="110"/>
    </row>
    <row r="1365" spans="1:11" s="3" customFormat="1" x14ac:dyDescent="0.2">
      <c r="A1365" s="29" t="s">
        <v>2621</v>
      </c>
      <c r="B1365" s="30" t="s">
        <v>2622</v>
      </c>
      <c r="C1365" s="190">
        <f t="shared" si="40"/>
        <v>0</v>
      </c>
      <c r="D1365" s="31">
        <f>+Enero!D1365+Febrero!D1365+'Marzo '!D1365+'Abril '!D1365+'Mayo '!D1365+Junio!D1365+Julio!D1365+Agosto!D1365+Septiembre!D1365+'Octubre '!D1365+Noviembre!D1365+'Diciembre '!D1365</f>
        <v>0</v>
      </c>
      <c r="E1365" s="31">
        <f>+Enero!E1365+Febrero!E1365+'Marzo '!E1365+'Abril '!E1365+'Mayo '!E1365+Junio!E1365+Julio!E1365+Agosto!E1365+Septiembre!E1365+'Octubre '!E1365+Noviembre!E1365+'Diciembre '!E1365</f>
        <v>0</v>
      </c>
      <c r="F1365" s="107">
        <f t="shared" si="38"/>
        <v>0</v>
      </c>
      <c r="G1365" s="108"/>
      <c r="H1365" s="31"/>
      <c r="I1365" s="109"/>
      <c r="J1365" s="108"/>
      <c r="K1365" s="110"/>
    </row>
    <row r="1366" spans="1:11" s="3" customFormat="1" x14ac:dyDescent="0.2">
      <c r="A1366" s="29" t="s">
        <v>2623</v>
      </c>
      <c r="B1366" s="30" t="s">
        <v>2624</v>
      </c>
      <c r="C1366" s="190">
        <f t="shared" si="40"/>
        <v>0</v>
      </c>
      <c r="D1366" s="31">
        <f>+Enero!D1366+Febrero!D1366+'Marzo '!D1366+'Abril '!D1366+'Mayo '!D1366+Junio!D1366+Julio!D1366+Agosto!D1366+Septiembre!D1366+'Octubre '!D1366+Noviembre!D1366+'Diciembre '!D1366</f>
        <v>0</v>
      </c>
      <c r="E1366" s="31">
        <f>+Enero!E1366+Febrero!E1366+'Marzo '!E1366+'Abril '!E1366+'Mayo '!E1366+Junio!E1366+Julio!E1366+Agosto!E1366+Septiembre!E1366+'Octubre '!E1366+Noviembre!E1366+'Diciembre '!E1366</f>
        <v>0</v>
      </c>
      <c r="F1366" s="107">
        <f t="shared" si="38"/>
        <v>0</v>
      </c>
      <c r="G1366" s="108"/>
      <c r="H1366" s="31"/>
      <c r="I1366" s="109"/>
      <c r="J1366" s="108"/>
      <c r="K1366" s="110"/>
    </row>
    <row r="1367" spans="1:11" s="3" customFormat="1" x14ac:dyDescent="0.2">
      <c r="A1367" s="29" t="s">
        <v>2625</v>
      </c>
      <c r="B1367" s="30" t="s">
        <v>2626</v>
      </c>
      <c r="C1367" s="190">
        <f t="shared" si="40"/>
        <v>0</v>
      </c>
      <c r="D1367" s="31">
        <f>+Enero!D1367+Febrero!D1367+'Marzo '!D1367+'Abril '!D1367+'Mayo '!D1367+Junio!D1367+Julio!D1367+Agosto!D1367+Septiembre!D1367+'Octubre '!D1367+Noviembre!D1367+'Diciembre '!D1367</f>
        <v>0</v>
      </c>
      <c r="E1367" s="31">
        <f>+Enero!E1367+Febrero!E1367+'Marzo '!E1367+'Abril '!E1367+'Mayo '!E1367+Junio!E1367+Julio!E1367+Agosto!E1367+Septiembre!E1367+'Octubre '!E1367+Noviembre!E1367+'Diciembre '!E1367</f>
        <v>0</v>
      </c>
      <c r="F1367" s="107">
        <f t="shared" si="38"/>
        <v>0</v>
      </c>
      <c r="G1367" s="108"/>
      <c r="H1367" s="31"/>
      <c r="I1367" s="109"/>
      <c r="J1367" s="108"/>
      <c r="K1367" s="110"/>
    </row>
    <row r="1368" spans="1:11" s="3" customFormat="1" x14ac:dyDescent="0.2">
      <c r="A1368" s="29" t="s">
        <v>2627</v>
      </c>
      <c r="B1368" s="30" t="s">
        <v>2628</v>
      </c>
      <c r="C1368" s="190">
        <f t="shared" si="40"/>
        <v>0</v>
      </c>
      <c r="D1368" s="31">
        <f>+Enero!D1368+Febrero!D1368+'Marzo '!D1368+'Abril '!D1368+'Mayo '!D1368+Junio!D1368+Julio!D1368+Agosto!D1368+Septiembre!D1368+'Octubre '!D1368+Noviembre!D1368+'Diciembre '!D1368</f>
        <v>0</v>
      </c>
      <c r="E1368" s="31">
        <f>+Enero!E1368+Febrero!E1368+'Marzo '!E1368+'Abril '!E1368+'Mayo '!E1368+Junio!E1368+Julio!E1368+Agosto!E1368+Septiembre!E1368+'Octubre '!E1368+Noviembre!E1368+'Diciembre '!E1368</f>
        <v>0</v>
      </c>
      <c r="F1368" s="107">
        <f t="shared" si="38"/>
        <v>0</v>
      </c>
      <c r="G1368" s="108"/>
      <c r="H1368" s="31"/>
      <c r="I1368" s="109"/>
      <c r="J1368" s="108"/>
      <c r="K1368" s="110"/>
    </row>
    <row r="1369" spans="1:11" s="3" customFormat="1" x14ac:dyDescent="0.2">
      <c r="A1369" s="29" t="s">
        <v>2629</v>
      </c>
      <c r="B1369" s="30" t="s">
        <v>2630</v>
      </c>
      <c r="C1369" s="190">
        <f t="shared" si="40"/>
        <v>0</v>
      </c>
      <c r="D1369" s="31">
        <f>+Enero!D1369+Febrero!D1369+'Marzo '!D1369+'Abril '!D1369+'Mayo '!D1369+Junio!D1369+Julio!D1369+Agosto!D1369+Septiembre!D1369+'Octubre '!D1369+Noviembre!D1369+'Diciembre '!D1369</f>
        <v>0</v>
      </c>
      <c r="E1369" s="31">
        <f>+Enero!E1369+Febrero!E1369+'Marzo '!E1369+'Abril '!E1369+'Mayo '!E1369+Junio!E1369+Julio!E1369+Agosto!E1369+Septiembre!E1369+'Octubre '!E1369+Noviembre!E1369+'Diciembre '!E1369</f>
        <v>0</v>
      </c>
      <c r="F1369" s="107">
        <f t="shared" si="38"/>
        <v>0</v>
      </c>
      <c r="G1369" s="108"/>
      <c r="H1369" s="31"/>
      <c r="I1369" s="109"/>
      <c r="J1369" s="108"/>
      <c r="K1369" s="110"/>
    </row>
    <row r="1370" spans="1:11" s="3" customFormat="1" x14ac:dyDescent="0.2">
      <c r="A1370" s="29" t="s">
        <v>2631</v>
      </c>
      <c r="B1370" s="30" t="s">
        <v>2632</v>
      </c>
      <c r="C1370" s="190">
        <f t="shared" si="40"/>
        <v>0</v>
      </c>
      <c r="D1370" s="31">
        <f>+Enero!D1370+Febrero!D1370+'Marzo '!D1370+'Abril '!D1370+'Mayo '!D1370+Junio!D1370+Julio!D1370+Agosto!D1370+Septiembre!D1370+'Octubre '!D1370+Noviembre!D1370+'Diciembre '!D1370</f>
        <v>0</v>
      </c>
      <c r="E1370" s="31">
        <f>+Enero!E1370+Febrero!E1370+'Marzo '!E1370+'Abril '!E1370+'Mayo '!E1370+Junio!E1370+Julio!E1370+Agosto!E1370+Septiembre!E1370+'Octubre '!E1370+Noviembre!E1370+'Diciembre '!E1370</f>
        <v>0</v>
      </c>
      <c r="F1370" s="107">
        <f t="shared" si="38"/>
        <v>0</v>
      </c>
      <c r="G1370" s="108"/>
      <c r="H1370" s="31"/>
      <c r="I1370" s="109"/>
      <c r="J1370" s="108"/>
      <c r="K1370" s="110"/>
    </row>
    <row r="1371" spans="1:11" s="3" customFormat="1" x14ac:dyDescent="0.2">
      <c r="A1371" s="29" t="s">
        <v>2633</v>
      </c>
      <c r="B1371" s="30" t="s">
        <v>2634</v>
      </c>
      <c r="C1371" s="190">
        <f t="shared" si="40"/>
        <v>0</v>
      </c>
      <c r="D1371" s="31">
        <f>+Enero!D1371+Febrero!D1371+'Marzo '!D1371+'Abril '!D1371+'Mayo '!D1371+Junio!D1371+Julio!D1371+Agosto!D1371+Septiembre!D1371+'Octubre '!D1371+Noviembre!D1371+'Diciembre '!D1371</f>
        <v>0</v>
      </c>
      <c r="E1371" s="31">
        <f>+Enero!E1371+Febrero!E1371+'Marzo '!E1371+'Abril '!E1371+'Mayo '!E1371+Junio!E1371+Julio!E1371+Agosto!E1371+Septiembre!E1371+'Octubre '!E1371+Noviembre!E1371+'Diciembre '!E1371</f>
        <v>0</v>
      </c>
      <c r="F1371" s="107">
        <f t="shared" si="38"/>
        <v>0</v>
      </c>
      <c r="G1371" s="108"/>
      <c r="H1371" s="31"/>
      <c r="I1371" s="109"/>
      <c r="J1371" s="108"/>
      <c r="K1371" s="110"/>
    </row>
    <row r="1372" spans="1:11" s="3" customFormat="1" x14ac:dyDescent="0.2">
      <c r="A1372" s="29" t="s">
        <v>2635</v>
      </c>
      <c r="B1372" s="30" t="s">
        <v>2636</v>
      </c>
      <c r="C1372" s="190">
        <f t="shared" si="40"/>
        <v>0</v>
      </c>
      <c r="D1372" s="31">
        <f>+Enero!D1372+Febrero!D1372+'Marzo '!D1372+'Abril '!D1372+'Mayo '!D1372+Junio!D1372+Julio!D1372+Agosto!D1372+Septiembre!D1372+'Octubre '!D1372+Noviembre!D1372+'Diciembre '!D1372</f>
        <v>0</v>
      </c>
      <c r="E1372" s="31">
        <f>+Enero!E1372+Febrero!E1372+'Marzo '!E1372+'Abril '!E1372+'Mayo '!E1372+Junio!E1372+Julio!E1372+Agosto!E1372+Septiembre!E1372+'Octubre '!E1372+Noviembre!E1372+'Diciembre '!E1372</f>
        <v>0</v>
      </c>
      <c r="F1372" s="107">
        <f t="shared" si="38"/>
        <v>0</v>
      </c>
      <c r="G1372" s="108"/>
      <c r="H1372" s="31"/>
      <c r="I1372" s="109"/>
      <c r="J1372" s="108"/>
      <c r="K1372" s="110"/>
    </row>
    <row r="1373" spans="1:11" s="3" customFormat="1" x14ac:dyDescent="0.2">
      <c r="A1373" s="29" t="s">
        <v>2637</v>
      </c>
      <c r="B1373" s="30" t="s">
        <v>2638</v>
      </c>
      <c r="C1373" s="190">
        <f t="shared" si="40"/>
        <v>0</v>
      </c>
      <c r="D1373" s="31">
        <f>+Enero!D1373+Febrero!D1373+'Marzo '!D1373+'Abril '!D1373+'Mayo '!D1373+Junio!D1373+Julio!D1373+Agosto!D1373+Septiembre!D1373+'Octubre '!D1373+Noviembre!D1373+'Diciembre '!D1373</f>
        <v>0</v>
      </c>
      <c r="E1373" s="31">
        <f>+Enero!E1373+Febrero!E1373+'Marzo '!E1373+'Abril '!E1373+'Mayo '!E1373+Junio!E1373+Julio!E1373+Agosto!E1373+Septiembre!E1373+'Octubre '!E1373+Noviembre!E1373+'Diciembre '!E1373</f>
        <v>0</v>
      </c>
      <c r="F1373" s="107">
        <f t="shared" si="38"/>
        <v>0</v>
      </c>
      <c r="G1373" s="108"/>
      <c r="H1373" s="31"/>
      <c r="I1373" s="109"/>
      <c r="J1373" s="108"/>
      <c r="K1373" s="110"/>
    </row>
    <row r="1374" spans="1:11" s="3" customFormat="1" x14ac:dyDescent="0.2">
      <c r="A1374" s="29" t="s">
        <v>2639</v>
      </c>
      <c r="B1374" s="30" t="s">
        <v>2640</v>
      </c>
      <c r="C1374" s="190">
        <f t="shared" si="40"/>
        <v>0</v>
      </c>
      <c r="D1374" s="31">
        <f>+Enero!D1374+Febrero!D1374+'Marzo '!D1374+'Abril '!D1374+'Mayo '!D1374+Junio!D1374+Julio!D1374+Agosto!D1374+Septiembre!D1374+'Octubre '!D1374+Noviembre!D1374+'Diciembre '!D1374</f>
        <v>0</v>
      </c>
      <c r="E1374" s="31">
        <f>+Enero!E1374+Febrero!E1374+'Marzo '!E1374+'Abril '!E1374+'Mayo '!E1374+Junio!E1374+Julio!E1374+Agosto!E1374+Septiembre!E1374+'Octubre '!E1374+Noviembre!E1374+'Diciembre '!E1374</f>
        <v>0</v>
      </c>
      <c r="F1374" s="107">
        <f t="shared" si="38"/>
        <v>0</v>
      </c>
      <c r="G1374" s="108"/>
      <c r="H1374" s="31"/>
      <c r="I1374" s="109"/>
      <c r="J1374" s="108"/>
      <c r="K1374" s="110"/>
    </row>
    <row r="1375" spans="1:11" s="3" customFormat="1" x14ac:dyDescent="0.2">
      <c r="A1375" s="29" t="s">
        <v>2641</v>
      </c>
      <c r="B1375" s="30" t="s">
        <v>2642</v>
      </c>
      <c r="C1375" s="190">
        <f t="shared" si="40"/>
        <v>0</v>
      </c>
      <c r="D1375" s="31">
        <f>+Enero!D1375+Febrero!D1375+'Marzo '!D1375+'Abril '!D1375+'Mayo '!D1375+Junio!D1375+Julio!D1375+Agosto!D1375+Septiembre!D1375+'Octubre '!D1375+Noviembre!D1375+'Diciembre '!D1375</f>
        <v>0</v>
      </c>
      <c r="E1375" s="31">
        <f>+Enero!E1375+Febrero!E1375+'Marzo '!E1375+'Abril '!E1375+'Mayo '!E1375+Junio!E1375+Julio!E1375+Agosto!E1375+Septiembre!E1375+'Octubre '!E1375+Noviembre!E1375+'Diciembre '!E1375</f>
        <v>0</v>
      </c>
      <c r="F1375" s="107">
        <f t="shared" si="38"/>
        <v>0</v>
      </c>
      <c r="G1375" s="108"/>
      <c r="H1375" s="31"/>
      <c r="I1375" s="109"/>
      <c r="J1375" s="108"/>
      <c r="K1375" s="110"/>
    </row>
    <row r="1376" spans="1:11" s="3" customFormat="1" x14ac:dyDescent="0.2">
      <c r="A1376" s="29" t="s">
        <v>2643</v>
      </c>
      <c r="B1376" s="30" t="s">
        <v>2644</v>
      </c>
      <c r="C1376" s="190">
        <f t="shared" si="40"/>
        <v>0</v>
      </c>
      <c r="D1376" s="31">
        <f>+Enero!D1376+Febrero!D1376+'Marzo '!D1376+'Abril '!D1376+'Mayo '!D1376+Junio!D1376+Julio!D1376+Agosto!D1376+Septiembre!D1376+'Octubre '!D1376+Noviembre!D1376+'Diciembre '!D1376</f>
        <v>0</v>
      </c>
      <c r="E1376" s="31">
        <f>+Enero!E1376+Febrero!E1376+'Marzo '!E1376+'Abril '!E1376+'Mayo '!E1376+Junio!E1376+Julio!E1376+Agosto!E1376+Septiembre!E1376+'Octubre '!E1376+Noviembre!E1376+'Diciembre '!E1376</f>
        <v>0</v>
      </c>
      <c r="F1376" s="107">
        <f t="shared" si="38"/>
        <v>0</v>
      </c>
      <c r="G1376" s="108"/>
      <c r="H1376" s="31"/>
      <c r="I1376" s="109"/>
      <c r="J1376" s="108"/>
      <c r="K1376" s="110"/>
    </row>
    <row r="1377" spans="1:11" s="3" customFormat="1" x14ac:dyDescent="0.2">
      <c r="A1377" s="29" t="s">
        <v>2645</v>
      </c>
      <c r="B1377" s="30" t="s">
        <v>2646</v>
      </c>
      <c r="C1377" s="190">
        <f t="shared" si="40"/>
        <v>0</v>
      </c>
      <c r="D1377" s="31">
        <f>+Enero!D1377+Febrero!D1377+'Marzo '!D1377+'Abril '!D1377+'Mayo '!D1377+Junio!D1377+Julio!D1377+Agosto!D1377+Septiembre!D1377+'Octubre '!D1377+Noviembre!D1377+'Diciembre '!D1377</f>
        <v>0</v>
      </c>
      <c r="E1377" s="31">
        <f>+Enero!E1377+Febrero!E1377+'Marzo '!E1377+'Abril '!E1377+'Mayo '!E1377+Junio!E1377+Julio!E1377+Agosto!E1377+Septiembre!E1377+'Octubre '!E1377+Noviembre!E1377+'Diciembre '!E1377</f>
        <v>0</v>
      </c>
      <c r="F1377" s="107">
        <f t="shared" si="38"/>
        <v>0</v>
      </c>
      <c r="G1377" s="108"/>
      <c r="H1377" s="31"/>
      <c r="I1377" s="109"/>
      <c r="J1377" s="108"/>
      <c r="K1377" s="110"/>
    </row>
    <row r="1378" spans="1:11" s="3" customFormat="1" x14ac:dyDescent="0.2">
      <c r="A1378" s="29" t="s">
        <v>2647</v>
      </c>
      <c r="B1378" s="30" t="s">
        <v>2648</v>
      </c>
      <c r="C1378" s="190">
        <f t="shared" si="40"/>
        <v>0</v>
      </c>
      <c r="D1378" s="31">
        <f>+Enero!D1378+Febrero!D1378+'Marzo '!D1378+'Abril '!D1378+'Mayo '!D1378+Junio!D1378+Julio!D1378+Agosto!D1378+Septiembre!D1378+'Octubre '!D1378+Noviembre!D1378+'Diciembre '!D1378</f>
        <v>0</v>
      </c>
      <c r="E1378" s="31">
        <f>+Enero!E1378+Febrero!E1378+'Marzo '!E1378+'Abril '!E1378+'Mayo '!E1378+Junio!E1378+Julio!E1378+Agosto!E1378+Septiembre!E1378+'Octubre '!E1378+Noviembre!E1378+'Diciembre '!E1378</f>
        <v>0</v>
      </c>
      <c r="F1378" s="107">
        <f t="shared" si="38"/>
        <v>0</v>
      </c>
      <c r="G1378" s="108"/>
      <c r="H1378" s="31"/>
      <c r="I1378" s="109"/>
      <c r="J1378" s="108"/>
      <c r="K1378" s="110"/>
    </row>
    <row r="1379" spans="1:11" s="3" customFormat="1" x14ac:dyDescent="0.2">
      <c r="A1379" s="29" t="s">
        <v>2649</v>
      </c>
      <c r="B1379" s="30" t="s">
        <v>2650</v>
      </c>
      <c r="C1379" s="190">
        <f t="shared" si="40"/>
        <v>0</v>
      </c>
      <c r="D1379" s="31">
        <f>+Enero!D1379+Febrero!D1379+'Marzo '!D1379+'Abril '!D1379+'Mayo '!D1379+Junio!D1379+Julio!D1379+Agosto!D1379+Septiembre!D1379+'Octubre '!D1379+Noviembre!D1379+'Diciembre '!D1379</f>
        <v>0</v>
      </c>
      <c r="E1379" s="31">
        <f>+Enero!E1379+Febrero!E1379+'Marzo '!E1379+'Abril '!E1379+'Mayo '!E1379+Junio!E1379+Julio!E1379+Agosto!E1379+Septiembre!E1379+'Octubre '!E1379+Noviembre!E1379+'Diciembre '!E1379</f>
        <v>0</v>
      </c>
      <c r="F1379" s="107">
        <f t="shared" si="38"/>
        <v>0</v>
      </c>
      <c r="G1379" s="108"/>
      <c r="H1379" s="31"/>
      <c r="I1379" s="109"/>
      <c r="J1379" s="108"/>
      <c r="K1379" s="110"/>
    </row>
    <row r="1380" spans="1:11" s="3" customFormat="1" x14ac:dyDescent="0.2">
      <c r="A1380" s="29" t="s">
        <v>2651</v>
      </c>
      <c r="B1380" s="30" t="s">
        <v>2652</v>
      </c>
      <c r="C1380" s="190">
        <f t="shared" si="40"/>
        <v>0</v>
      </c>
      <c r="D1380" s="31">
        <f>+Enero!D1380+Febrero!D1380+'Marzo '!D1380+'Abril '!D1380+'Mayo '!D1380+Junio!D1380+Julio!D1380+Agosto!D1380+Septiembre!D1380+'Octubre '!D1380+Noviembre!D1380+'Diciembre '!D1380</f>
        <v>0</v>
      </c>
      <c r="E1380" s="31">
        <f>+Enero!E1380+Febrero!E1380+'Marzo '!E1380+'Abril '!E1380+'Mayo '!E1380+Junio!E1380+Julio!E1380+Agosto!E1380+Septiembre!E1380+'Octubre '!E1380+Noviembre!E1380+'Diciembre '!E1380</f>
        <v>0</v>
      </c>
      <c r="F1380" s="107">
        <f t="shared" si="38"/>
        <v>0</v>
      </c>
      <c r="G1380" s="108"/>
      <c r="H1380" s="31"/>
      <c r="I1380" s="109"/>
      <c r="J1380" s="108"/>
      <c r="K1380" s="110"/>
    </row>
    <row r="1381" spans="1:11" s="3" customFormat="1" ht="23.25" x14ac:dyDescent="0.2">
      <c r="A1381" s="29" t="s">
        <v>2653</v>
      </c>
      <c r="B1381" s="30" t="s">
        <v>2654</v>
      </c>
      <c r="C1381" s="190">
        <f t="shared" si="40"/>
        <v>0</v>
      </c>
      <c r="D1381" s="31">
        <f>+Enero!D1381+Febrero!D1381+'Marzo '!D1381+'Abril '!D1381+'Mayo '!D1381+Junio!D1381+Julio!D1381+Agosto!D1381+Septiembre!D1381+'Octubre '!D1381+Noviembre!D1381+'Diciembre '!D1381</f>
        <v>0</v>
      </c>
      <c r="E1381" s="31">
        <f>+Enero!E1381+Febrero!E1381+'Marzo '!E1381+'Abril '!E1381+'Mayo '!E1381+Junio!E1381+Julio!E1381+Agosto!E1381+Septiembre!E1381+'Octubre '!E1381+Noviembre!E1381+'Diciembre '!E1381</f>
        <v>0</v>
      </c>
      <c r="F1381" s="107">
        <f t="shared" si="38"/>
        <v>0</v>
      </c>
      <c r="G1381" s="108"/>
      <c r="H1381" s="31"/>
      <c r="I1381" s="109"/>
      <c r="J1381" s="108"/>
      <c r="K1381" s="110"/>
    </row>
    <row r="1382" spans="1:11" s="3" customFormat="1" x14ac:dyDescent="0.2">
      <c r="A1382" s="29" t="s">
        <v>2655</v>
      </c>
      <c r="B1382" s="30" t="s">
        <v>2656</v>
      </c>
      <c r="C1382" s="190">
        <f t="shared" si="40"/>
        <v>0</v>
      </c>
      <c r="D1382" s="31">
        <f>+Enero!D1382+Febrero!D1382+'Marzo '!D1382+'Abril '!D1382+'Mayo '!D1382+Junio!D1382+Julio!D1382+Agosto!D1382+Septiembre!D1382+'Octubre '!D1382+Noviembre!D1382+'Diciembre '!D1382</f>
        <v>0</v>
      </c>
      <c r="E1382" s="31">
        <f>+Enero!E1382+Febrero!E1382+'Marzo '!E1382+'Abril '!E1382+'Mayo '!E1382+Junio!E1382+Julio!E1382+Agosto!E1382+Septiembre!E1382+'Octubre '!E1382+Noviembre!E1382+'Diciembre '!E1382</f>
        <v>0</v>
      </c>
      <c r="F1382" s="107">
        <f t="shared" si="38"/>
        <v>0</v>
      </c>
      <c r="G1382" s="108"/>
      <c r="H1382" s="31"/>
      <c r="I1382" s="109"/>
      <c r="J1382" s="108"/>
      <c r="K1382" s="110"/>
    </row>
    <row r="1383" spans="1:11" s="3" customFormat="1" x14ac:dyDescent="0.2">
      <c r="A1383" s="29" t="s">
        <v>2657</v>
      </c>
      <c r="B1383" s="30" t="s">
        <v>2658</v>
      </c>
      <c r="C1383" s="190">
        <f t="shared" si="40"/>
        <v>0</v>
      </c>
      <c r="D1383" s="31">
        <f>+Enero!D1383+Febrero!D1383+'Marzo '!D1383+'Abril '!D1383+'Mayo '!D1383+Junio!D1383+Julio!D1383+Agosto!D1383+Septiembre!D1383+'Octubre '!D1383+Noviembre!D1383+'Diciembre '!D1383</f>
        <v>0</v>
      </c>
      <c r="E1383" s="31">
        <f>+Enero!E1383+Febrero!E1383+'Marzo '!E1383+'Abril '!E1383+'Mayo '!E1383+Junio!E1383+Julio!E1383+Agosto!E1383+Septiembre!E1383+'Octubre '!E1383+Noviembre!E1383+'Diciembre '!E1383</f>
        <v>0</v>
      </c>
      <c r="F1383" s="107">
        <f t="shared" si="38"/>
        <v>0</v>
      </c>
      <c r="G1383" s="108"/>
      <c r="H1383" s="31"/>
      <c r="I1383" s="109"/>
      <c r="J1383" s="108"/>
      <c r="K1383" s="110"/>
    </row>
    <row r="1384" spans="1:11" s="3" customFormat="1" x14ac:dyDescent="0.2">
      <c r="A1384" s="29" t="s">
        <v>2659</v>
      </c>
      <c r="B1384" s="30" t="s">
        <v>2660</v>
      </c>
      <c r="C1384" s="190">
        <f t="shared" si="40"/>
        <v>0</v>
      </c>
      <c r="D1384" s="31">
        <f>+Enero!D1384+Febrero!D1384+'Marzo '!D1384+'Abril '!D1384+'Mayo '!D1384+Junio!D1384+Julio!D1384+Agosto!D1384+Septiembre!D1384+'Octubre '!D1384+Noviembre!D1384+'Diciembre '!D1384</f>
        <v>0</v>
      </c>
      <c r="E1384" s="31">
        <f>+Enero!E1384+Febrero!E1384+'Marzo '!E1384+'Abril '!E1384+'Mayo '!E1384+Junio!E1384+Julio!E1384+Agosto!E1384+Septiembre!E1384+'Octubre '!E1384+Noviembre!E1384+'Diciembre '!E1384</f>
        <v>0</v>
      </c>
      <c r="F1384" s="107">
        <f t="shared" si="38"/>
        <v>0</v>
      </c>
      <c r="G1384" s="108"/>
      <c r="H1384" s="31"/>
      <c r="I1384" s="109"/>
      <c r="J1384" s="108"/>
      <c r="K1384" s="110"/>
    </row>
    <row r="1385" spans="1:11" s="3" customFormat="1" x14ac:dyDescent="0.2">
      <c r="A1385" s="29" t="s">
        <v>2661</v>
      </c>
      <c r="B1385" s="30" t="s">
        <v>2662</v>
      </c>
      <c r="C1385" s="190">
        <f t="shared" si="40"/>
        <v>0</v>
      </c>
      <c r="D1385" s="31">
        <f>+Enero!D1385+Febrero!D1385+'Marzo '!D1385+'Abril '!D1385+'Mayo '!D1385+Junio!D1385+Julio!D1385+Agosto!D1385+Septiembre!D1385+'Octubre '!D1385+Noviembre!D1385+'Diciembre '!D1385</f>
        <v>0</v>
      </c>
      <c r="E1385" s="31">
        <f>+Enero!E1385+Febrero!E1385+'Marzo '!E1385+'Abril '!E1385+'Mayo '!E1385+Junio!E1385+Julio!E1385+Agosto!E1385+Septiembre!E1385+'Octubre '!E1385+Noviembre!E1385+'Diciembre '!E1385</f>
        <v>0</v>
      </c>
      <c r="F1385" s="107">
        <f t="shared" si="38"/>
        <v>0</v>
      </c>
      <c r="G1385" s="108"/>
      <c r="H1385" s="31"/>
      <c r="I1385" s="109"/>
      <c r="J1385" s="108"/>
      <c r="K1385" s="110"/>
    </row>
    <row r="1386" spans="1:11" s="3" customFormat="1" x14ac:dyDescent="0.2">
      <c r="A1386" s="29" t="s">
        <v>2663</v>
      </c>
      <c r="B1386" s="30" t="s">
        <v>2664</v>
      </c>
      <c r="C1386" s="190">
        <f t="shared" si="40"/>
        <v>0</v>
      </c>
      <c r="D1386" s="31">
        <f>+Enero!D1386+Febrero!D1386+'Marzo '!D1386+'Abril '!D1386+'Mayo '!D1386+Junio!D1386+Julio!D1386+Agosto!D1386+Septiembre!D1386+'Octubre '!D1386+Noviembre!D1386+'Diciembre '!D1386</f>
        <v>0</v>
      </c>
      <c r="E1386" s="31">
        <f>+Enero!E1386+Febrero!E1386+'Marzo '!E1386+'Abril '!E1386+'Mayo '!E1386+Junio!E1386+Julio!E1386+Agosto!E1386+Septiembre!E1386+'Octubre '!E1386+Noviembre!E1386+'Diciembre '!E1386</f>
        <v>0</v>
      </c>
      <c r="F1386" s="107">
        <f t="shared" si="38"/>
        <v>0</v>
      </c>
      <c r="G1386" s="108"/>
      <c r="H1386" s="31"/>
      <c r="I1386" s="109"/>
      <c r="J1386" s="108"/>
      <c r="K1386" s="110"/>
    </row>
    <row r="1387" spans="1:11" s="3" customFormat="1" x14ac:dyDescent="0.2">
      <c r="A1387" s="29" t="s">
        <v>2665</v>
      </c>
      <c r="B1387" s="30" t="s">
        <v>2666</v>
      </c>
      <c r="C1387" s="190">
        <f t="shared" si="40"/>
        <v>0</v>
      </c>
      <c r="D1387" s="31">
        <f>+Enero!D1387+Febrero!D1387+'Marzo '!D1387+'Abril '!D1387+'Mayo '!D1387+Junio!D1387+Julio!D1387+Agosto!D1387+Septiembre!D1387+'Octubre '!D1387+Noviembre!D1387+'Diciembre '!D1387</f>
        <v>0</v>
      </c>
      <c r="E1387" s="31">
        <f>+Enero!E1387+Febrero!E1387+'Marzo '!E1387+'Abril '!E1387+'Mayo '!E1387+Junio!E1387+Julio!E1387+Agosto!E1387+Septiembre!E1387+'Octubre '!E1387+Noviembre!E1387+'Diciembre '!E1387</f>
        <v>0</v>
      </c>
      <c r="F1387" s="107">
        <f t="shared" si="38"/>
        <v>0</v>
      </c>
      <c r="G1387" s="108"/>
      <c r="H1387" s="31"/>
      <c r="I1387" s="109"/>
      <c r="J1387" s="108"/>
      <c r="K1387" s="110"/>
    </row>
    <row r="1388" spans="1:11" s="3" customFormat="1" x14ac:dyDescent="0.2">
      <c r="A1388" s="29" t="s">
        <v>2667</v>
      </c>
      <c r="B1388" s="30" t="s">
        <v>2668</v>
      </c>
      <c r="C1388" s="190">
        <f t="shared" si="40"/>
        <v>0</v>
      </c>
      <c r="D1388" s="31">
        <f>+Enero!D1388+Febrero!D1388+'Marzo '!D1388+'Abril '!D1388+'Mayo '!D1388+Junio!D1388+Julio!D1388+Agosto!D1388+Septiembre!D1388+'Octubre '!D1388+Noviembre!D1388+'Diciembre '!D1388</f>
        <v>0</v>
      </c>
      <c r="E1388" s="31">
        <f>+Enero!E1388+Febrero!E1388+'Marzo '!E1388+'Abril '!E1388+'Mayo '!E1388+Junio!E1388+Julio!E1388+Agosto!E1388+Septiembre!E1388+'Octubre '!E1388+Noviembre!E1388+'Diciembre '!E1388</f>
        <v>0</v>
      </c>
      <c r="F1388" s="107">
        <f t="shared" si="38"/>
        <v>0</v>
      </c>
      <c r="G1388" s="108"/>
      <c r="H1388" s="31"/>
      <c r="I1388" s="109"/>
      <c r="J1388" s="108"/>
      <c r="K1388" s="110"/>
    </row>
    <row r="1389" spans="1:11" s="3" customFormat="1" x14ac:dyDescent="0.2">
      <c r="A1389" s="29" t="s">
        <v>2669</v>
      </c>
      <c r="B1389" s="30" t="s">
        <v>2670</v>
      </c>
      <c r="C1389" s="190">
        <f t="shared" si="40"/>
        <v>0</v>
      </c>
      <c r="D1389" s="31">
        <f>+Enero!D1389+Febrero!D1389+'Marzo '!D1389+'Abril '!D1389+'Mayo '!D1389+Junio!D1389+Julio!D1389+Agosto!D1389+Septiembre!D1389+'Octubre '!D1389+Noviembre!D1389+'Diciembre '!D1389</f>
        <v>0</v>
      </c>
      <c r="E1389" s="31">
        <f>+Enero!E1389+Febrero!E1389+'Marzo '!E1389+'Abril '!E1389+'Mayo '!E1389+Junio!E1389+Julio!E1389+Agosto!E1389+Septiembre!E1389+'Octubre '!E1389+Noviembre!E1389+'Diciembre '!E1389</f>
        <v>0</v>
      </c>
      <c r="F1389" s="107">
        <f t="shared" si="38"/>
        <v>0</v>
      </c>
      <c r="G1389" s="108"/>
      <c r="H1389" s="31"/>
      <c r="I1389" s="109"/>
      <c r="J1389" s="108"/>
      <c r="K1389" s="110"/>
    </row>
    <row r="1390" spans="1:11" s="3" customFormat="1" ht="23.25" x14ac:dyDescent="0.2">
      <c r="A1390" s="29" t="s">
        <v>2671</v>
      </c>
      <c r="B1390" s="30" t="s">
        <v>2672</v>
      </c>
      <c r="C1390" s="190">
        <f t="shared" si="40"/>
        <v>0</v>
      </c>
      <c r="D1390" s="31">
        <f>+Enero!D1390+Febrero!D1390+'Marzo '!D1390+'Abril '!D1390+'Mayo '!D1390+Junio!D1390+Julio!D1390+Agosto!D1390+Septiembre!D1390+'Octubre '!D1390+Noviembre!D1390+'Diciembre '!D1390</f>
        <v>0</v>
      </c>
      <c r="E1390" s="31">
        <f>+Enero!E1390+Febrero!E1390+'Marzo '!E1390+'Abril '!E1390+'Mayo '!E1390+Junio!E1390+Julio!E1390+Agosto!E1390+Septiembre!E1390+'Octubre '!E1390+Noviembre!E1390+'Diciembre '!E1390</f>
        <v>0</v>
      </c>
      <c r="F1390" s="107">
        <f t="shared" si="38"/>
        <v>0</v>
      </c>
      <c r="G1390" s="108"/>
      <c r="H1390" s="31"/>
      <c r="I1390" s="109"/>
      <c r="J1390" s="108"/>
      <c r="K1390" s="110"/>
    </row>
    <row r="1391" spans="1:11" s="3" customFormat="1" x14ac:dyDescent="0.2">
      <c r="A1391" s="29" t="s">
        <v>2673</v>
      </c>
      <c r="B1391" s="30" t="s">
        <v>2674</v>
      </c>
      <c r="C1391" s="190">
        <f t="shared" si="40"/>
        <v>0</v>
      </c>
      <c r="D1391" s="31">
        <f>+Enero!D1391+Febrero!D1391+'Marzo '!D1391+'Abril '!D1391+'Mayo '!D1391+Junio!D1391+Julio!D1391+Agosto!D1391+Septiembre!D1391+'Octubre '!D1391+Noviembre!D1391+'Diciembre '!D1391</f>
        <v>0</v>
      </c>
      <c r="E1391" s="31">
        <f>+Enero!E1391+Febrero!E1391+'Marzo '!E1391+'Abril '!E1391+'Mayo '!E1391+Junio!E1391+Julio!E1391+Agosto!E1391+Septiembre!E1391+'Octubre '!E1391+Noviembre!E1391+'Diciembre '!E1391</f>
        <v>0</v>
      </c>
      <c r="F1391" s="107">
        <f t="shared" si="38"/>
        <v>0</v>
      </c>
      <c r="G1391" s="108"/>
      <c r="H1391" s="31"/>
      <c r="I1391" s="109"/>
      <c r="J1391" s="108"/>
      <c r="K1391" s="110"/>
    </row>
    <row r="1392" spans="1:11" s="3" customFormat="1" x14ac:dyDescent="0.2">
      <c r="A1392" s="29" t="s">
        <v>2675</v>
      </c>
      <c r="B1392" s="30" t="s">
        <v>2676</v>
      </c>
      <c r="C1392" s="190">
        <f t="shared" si="40"/>
        <v>0</v>
      </c>
      <c r="D1392" s="31">
        <f>+Enero!D1392+Febrero!D1392+'Marzo '!D1392+'Abril '!D1392+'Mayo '!D1392+Junio!D1392+Julio!D1392+Agosto!D1392+Septiembre!D1392+'Octubre '!D1392+Noviembre!D1392+'Diciembre '!D1392</f>
        <v>0</v>
      </c>
      <c r="E1392" s="31">
        <f>+Enero!E1392+Febrero!E1392+'Marzo '!E1392+'Abril '!E1392+'Mayo '!E1392+Junio!E1392+Julio!E1392+Agosto!E1392+Septiembre!E1392+'Octubre '!E1392+Noviembre!E1392+'Diciembre '!E1392</f>
        <v>0</v>
      </c>
      <c r="F1392" s="107">
        <f t="shared" si="38"/>
        <v>0</v>
      </c>
      <c r="G1392" s="108"/>
      <c r="H1392" s="31"/>
      <c r="I1392" s="109"/>
      <c r="J1392" s="108"/>
      <c r="K1392" s="110"/>
    </row>
    <row r="1393" spans="1:11" s="3" customFormat="1" x14ac:dyDescent="0.2">
      <c r="A1393" s="29" t="s">
        <v>2677</v>
      </c>
      <c r="B1393" s="30" t="s">
        <v>2678</v>
      </c>
      <c r="C1393" s="190">
        <f t="shared" si="40"/>
        <v>0</v>
      </c>
      <c r="D1393" s="31">
        <f>+Enero!D1393+Febrero!D1393+'Marzo '!D1393+'Abril '!D1393+'Mayo '!D1393+Junio!D1393+Julio!D1393+Agosto!D1393+Septiembre!D1393+'Octubre '!D1393+Noviembre!D1393+'Diciembre '!D1393</f>
        <v>0</v>
      </c>
      <c r="E1393" s="31">
        <f>+Enero!E1393+Febrero!E1393+'Marzo '!E1393+'Abril '!E1393+'Mayo '!E1393+Junio!E1393+Julio!E1393+Agosto!E1393+Septiembre!E1393+'Octubre '!E1393+Noviembre!E1393+'Diciembre '!E1393</f>
        <v>0</v>
      </c>
      <c r="F1393" s="107">
        <f t="shared" si="38"/>
        <v>0</v>
      </c>
      <c r="G1393" s="108"/>
      <c r="H1393" s="31"/>
      <c r="I1393" s="109"/>
      <c r="J1393" s="108"/>
      <c r="K1393" s="110"/>
    </row>
    <row r="1394" spans="1:11" s="3" customFormat="1" x14ac:dyDescent="0.2">
      <c r="A1394" s="29" t="s">
        <v>2679</v>
      </c>
      <c r="B1394" s="30" t="s">
        <v>2680</v>
      </c>
      <c r="C1394" s="190">
        <f t="shared" si="40"/>
        <v>0</v>
      </c>
      <c r="D1394" s="31">
        <f>+Enero!D1394+Febrero!D1394+'Marzo '!D1394+'Abril '!D1394+'Mayo '!D1394+Junio!D1394+Julio!D1394+Agosto!D1394+Septiembre!D1394+'Octubre '!D1394+Noviembre!D1394+'Diciembre '!D1394</f>
        <v>0</v>
      </c>
      <c r="E1394" s="31">
        <f>+Enero!E1394+Febrero!E1394+'Marzo '!E1394+'Abril '!E1394+'Mayo '!E1394+Junio!E1394+Julio!E1394+Agosto!E1394+Septiembre!E1394+'Octubre '!E1394+Noviembre!E1394+'Diciembre '!E1394</f>
        <v>0</v>
      </c>
      <c r="F1394" s="107">
        <f t="shared" si="38"/>
        <v>0</v>
      </c>
      <c r="G1394" s="108"/>
      <c r="H1394" s="31"/>
      <c r="I1394" s="109"/>
      <c r="J1394" s="108"/>
      <c r="K1394" s="110"/>
    </row>
    <row r="1395" spans="1:11" s="3" customFormat="1" x14ac:dyDescent="0.2">
      <c r="A1395" s="29" t="s">
        <v>2681</v>
      </c>
      <c r="B1395" s="30" t="s">
        <v>2682</v>
      </c>
      <c r="C1395" s="190">
        <f t="shared" si="40"/>
        <v>0</v>
      </c>
      <c r="D1395" s="31">
        <f>+Enero!D1395+Febrero!D1395+'Marzo '!D1395+'Abril '!D1395+'Mayo '!D1395+Junio!D1395+Julio!D1395+Agosto!D1395+Septiembre!D1395+'Octubre '!D1395+Noviembre!D1395+'Diciembre '!D1395</f>
        <v>0</v>
      </c>
      <c r="E1395" s="31">
        <f>+Enero!E1395+Febrero!E1395+'Marzo '!E1395+'Abril '!E1395+'Mayo '!E1395+Junio!E1395+Julio!E1395+Agosto!E1395+Septiembre!E1395+'Octubre '!E1395+Noviembre!E1395+'Diciembre '!E1395</f>
        <v>0</v>
      </c>
      <c r="F1395" s="107">
        <f t="shared" si="38"/>
        <v>0</v>
      </c>
      <c r="G1395" s="108"/>
      <c r="H1395" s="31"/>
      <c r="I1395" s="109"/>
      <c r="J1395" s="108"/>
      <c r="K1395" s="110"/>
    </row>
    <row r="1396" spans="1:11" s="3" customFormat="1" x14ac:dyDescent="0.2">
      <c r="A1396" s="29" t="s">
        <v>2683</v>
      </c>
      <c r="B1396" s="30" t="s">
        <v>2684</v>
      </c>
      <c r="C1396" s="190">
        <f t="shared" si="40"/>
        <v>0</v>
      </c>
      <c r="D1396" s="31">
        <f>+Enero!D1396+Febrero!D1396+'Marzo '!D1396+'Abril '!D1396+'Mayo '!D1396+Junio!D1396+Julio!D1396+Agosto!D1396+Septiembre!D1396+'Octubre '!D1396+Noviembre!D1396+'Diciembre '!D1396</f>
        <v>0</v>
      </c>
      <c r="E1396" s="31">
        <f>+Enero!E1396+Febrero!E1396+'Marzo '!E1396+'Abril '!E1396+'Mayo '!E1396+Junio!E1396+Julio!E1396+Agosto!E1396+Septiembre!E1396+'Octubre '!E1396+Noviembre!E1396+'Diciembre '!E1396</f>
        <v>0</v>
      </c>
      <c r="F1396" s="107">
        <f t="shared" si="38"/>
        <v>0</v>
      </c>
      <c r="G1396" s="108"/>
      <c r="H1396" s="31"/>
      <c r="I1396" s="109"/>
      <c r="J1396" s="108"/>
      <c r="K1396" s="110"/>
    </row>
    <row r="1397" spans="1:11" s="3" customFormat="1" x14ac:dyDescent="0.2">
      <c r="A1397" s="29" t="s">
        <v>2685</v>
      </c>
      <c r="B1397" s="30" t="s">
        <v>2686</v>
      </c>
      <c r="C1397" s="190">
        <f t="shared" si="40"/>
        <v>0</v>
      </c>
      <c r="D1397" s="31">
        <f>+Enero!D1397+Febrero!D1397+'Marzo '!D1397+'Abril '!D1397+'Mayo '!D1397+Junio!D1397+Julio!D1397+Agosto!D1397+Septiembre!D1397+'Octubre '!D1397+Noviembre!D1397+'Diciembre '!D1397</f>
        <v>0</v>
      </c>
      <c r="E1397" s="31">
        <f>+Enero!E1397+Febrero!E1397+'Marzo '!E1397+'Abril '!E1397+'Mayo '!E1397+Junio!E1397+Julio!E1397+Agosto!E1397+Septiembre!E1397+'Octubre '!E1397+Noviembre!E1397+'Diciembre '!E1397</f>
        <v>0</v>
      </c>
      <c r="F1397" s="107">
        <f t="shared" si="38"/>
        <v>0</v>
      </c>
      <c r="G1397" s="108"/>
      <c r="H1397" s="31"/>
      <c r="I1397" s="109"/>
      <c r="J1397" s="108"/>
      <c r="K1397" s="110"/>
    </row>
    <row r="1398" spans="1:11" s="3" customFormat="1" x14ac:dyDescent="0.2">
      <c r="A1398" s="29" t="s">
        <v>2687</v>
      </c>
      <c r="B1398" s="30" t="s">
        <v>2688</v>
      </c>
      <c r="C1398" s="190">
        <f t="shared" si="40"/>
        <v>0</v>
      </c>
      <c r="D1398" s="31">
        <f>+Enero!D1398+Febrero!D1398+'Marzo '!D1398+'Abril '!D1398+'Mayo '!D1398+Junio!D1398+Julio!D1398+Agosto!D1398+Septiembre!D1398+'Octubre '!D1398+Noviembre!D1398+'Diciembre '!D1398</f>
        <v>0</v>
      </c>
      <c r="E1398" s="31">
        <f>+Enero!E1398+Febrero!E1398+'Marzo '!E1398+'Abril '!E1398+'Mayo '!E1398+Junio!E1398+Julio!E1398+Agosto!E1398+Septiembre!E1398+'Octubre '!E1398+Noviembre!E1398+'Diciembre '!E1398</f>
        <v>0</v>
      </c>
      <c r="F1398" s="107">
        <f t="shared" si="38"/>
        <v>0</v>
      </c>
      <c r="G1398" s="108"/>
      <c r="H1398" s="31"/>
      <c r="I1398" s="109"/>
      <c r="J1398" s="108"/>
      <c r="K1398" s="110"/>
    </row>
    <row r="1399" spans="1:11" s="3" customFormat="1" x14ac:dyDescent="0.2">
      <c r="A1399" s="29" t="s">
        <v>2689</v>
      </c>
      <c r="B1399" s="30" t="s">
        <v>2690</v>
      </c>
      <c r="C1399" s="190">
        <f t="shared" si="40"/>
        <v>0</v>
      </c>
      <c r="D1399" s="31">
        <f>+Enero!D1399+Febrero!D1399+'Marzo '!D1399+'Abril '!D1399+'Mayo '!D1399+Junio!D1399+Julio!D1399+Agosto!D1399+Septiembre!D1399+'Octubre '!D1399+Noviembre!D1399+'Diciembre '!D1399</f>
        <v>0</v>
      </c>
      <c r="E1399" s="31">
        <f>+Enero!E1399+Febrero!E1399+'Marzo '!E1399+'Abril '!E1399+'Mayo '!E1399+Junio!E1399+Julio!E1399+Agosto!E1399+Septiembre!E1399+'Octubre '!E1399+Noviembre!E1399+'Diciembre '!E1399</f>
        <v>0</v>
      </c>
      <c r="F1399" s="107">
        <f t="shared" si="38"/>
        <v>0</v>
      </c>
      <c r="G1399" s="108"/>
      <c r="H1399" s="31"/>
      <c r="I1399" s="109"/>
      <c r="J1399" s="108"/>
      <c r="K1399" s="110"/>
    </row>
    <row r="1400" spans="1:11" s="3" customFormat="1" x14ac:dyDescent="0.2">
      <c r="A1400" s="29" t="s">
        <v>2691</v>
      </c>
      <c r="B1400" s="30" t="s">
        <v>2692</v>
      </c>
      <c r="C1400" s="190">
        <f t="shared" si="40"/>
        <v>0</v>
      </c>
      <c r="D1400" s="31">
        <f>+Enero!D1400+Febrero!D1400+'Marzo '!D1400+'Abril '!D1400+'Mayo '!D1400+Junio!D1400+Julio!D1400+Agosto!D1400+Septiembre!D1400+'Octubre '!D1400+Noviembre!D1400+'Diciembre '!D1400</f>
        <v>0</v>
      </c>
      <c r="E1400" s="31">
        <f>+Enero!E1400+Febrero!E1400+'Marzo '!E1400+'Abril '!E1400+'Mayo '!E1400+Junio!E1400+Julio!E1400+Agosto!E1400+Septiembre!E1400+'Octubre '!E1400+Noviembre!E1400+'Diciembre '!E1400</f>
        <v>0</v>
      </c>
      <c r="F1400" s="107">
        <f t="shared" si="38"/>
        <v>0</v>
      </c>
      <c r="G1400" s="108"/>
      <c r="H1400" s="31"/>
      <c r="I1400" s="109"/>
      <c r="J1400" s="108"/>
      <c r="K1400" s="110"/>
    </row>
    <row r="1401" spans="1:11" s="3" customFormat="1" x14ac:dyDescent="0.2">
      <c r="A1401" s="29" t="s">
        <v>2693</v>
      </c>
      <c r="B1401" s="30" t="s">
        <v>2694</v>
      </c>
      <c r="C1401" s="190">
        <f t="shared" si="40"/>
        <v>0</v>
      </c>
      <c r="D1401" s="31">
        <f>+Enero!D1401+Febrero!D1401+'Marzo '!D1401+'Abril '!D1401+'Mayo '!D1401+Junio!D1401+Julio!D1401+Agosto!D1401+Septiembre!D1401+'Octubre '!D1401+Noviembre!D1401+'Diciembre '!D1401</f>
        <v>0</v>
      </c>
      <c r="E1401" s="31">
        <f>+Enero!E1401+Febrero!E1401+'Marzo '!E1401+'Abril '!E1401+'Mayo '!E1401+Junio!E1401+Julio!E1401+Agosto!E1401+Septiembre!E1401+'Octubre '!E1401+Noviembre!E1401+'Diciembre '!E1401</f>
        <v>0</v>
      </c>
      <c r="F1401" s="107">
        <f t="shared" si="38"/>
        <v>0</v>
      </c>
      <c r="G1401" s="108"/>
      <c r="H1401" s="31"/>
      <c r="I1401" s="109"/>
      <c r="J1401" s="108"/>
      <c r="K1401" s="110"/>
    </row>
    <row r="1402" spans="1:11" s="3" customFormat="1" x14ac:dyDescent="0.2">
      <c r="A1402" s="29" t="s">
        <v>2695</v>
      </c>
      <c r="B1402" s="30" t="s">
        <v>2696</v>
      </c>
      <c r="C1402" s="190">
        <f t="shared" si="40"/>
        <v>0</v>
      </c>
      <c r="D1402" s="31">
        <f>+Enero!D1402+Febrero!D1402+'Marzo '!D1402+'Abril '!D1402+'Mayo '!D1402+Junio!D1402+Julio!D1402+Agosto!D1402+Septiembre!D1402+'Octubre '!D1402+Noviembre!D1402+'Diciembre '!D1402</f>
        <v>0</v>
      </c>
      <c r="E1402" s="31">
        <f>+Enero!E1402+Febrero!E1402+'Marzo '!E1402+'Abril '!E1402+'Mayo '!E1402+Junio!E1402+Julio!E1402+Agosto!E1402+Septiembre!E1402+'Octubre '!E1402+Noviembre!E1402+'Diciembre '!E1402</f>
        <v>0</v>
      </c>
      <c r="F1402" s="107">
        <f t="shared" si="38"/>
        <v>0</v>
      </c>
      <c r="G1402" s="108"/>
      <c r="H1402" s="31"/>
      <c r="I1402" s="109"/>
      <c r="J1402" s="108"/>
      <c r="K1402" s="110"/>
    </row>
    <row r="1403" spans="1:11" s="3" customFormat="1" x14ac:dyDescent="0.2">
      <c r="A1403" s="29" t="s">
        <v>2697</v>
      </c>
      <c r="B1403" s="30" t="s">
        <v>2698</v>
      </c>
      <c r="C1403" s="190">
        <f t="shared" si="40"/>
        <v>0</v>
      </c>
      <c r="D1403" s="31">
        <f>+Enero!D1403+Febrero!D1403+'Marzo '!D1403+'Abril '!D1403+'Mayo '!D1403+Junio!D1403+Julio!D1403+Agosto!D1403+Septiembre!D1403+'Octubre '!D1403+Noviembre!D1403+'Diciembre '!D1403</f>
        <v>0</v>
      </c>
      <c r="E1403" s="31">
        <f>+Enero!E1403+Febrero!E1403+'Marzo '!E1403+'Abril '!E1403+'Mayo '!E1403+Junio!E1403+Julio!E1403+Agosto!E1403+Septiembre!E1403+'Octubre '!E1403+Noviembre!E1403+'Diciembre '!E1403</f>
        <v>0</v>
      </c>
      <c r="F1403" s="107">
        <f t="shared" si="38"/>
        <v>0</v>
      </c>
      <c r="G1403" s="108"/>
      <c r="H1403" s="31"/>
      <c r="I1403" s="109"/>
      <c r="J1403" s="108"/>
      <c r="K1403" s="110"/>
    </row>
    <row r="1404" spans="1:11" s="3" customFormat="1" x14ac:dyDescent="0.2">
      <c r="A1404" s="29" t="s">
        <v>2699</v>
      </c>
      <c r="B1404" s="30" t="s">
        <v>2700</v>
      </c>
      <c r="C1404" s="190">
        <f t="shared" si="40"/>
        <v>0</v>
      </c>
      <c r="D1404" s="31">
        <f>+Enero!D1404+Febrero!D1404+'Marzo '!D1404+'Abril '!D1404+'Mayo '!D1404+Junio!D1404+Julio!D1404+Agosto!D1404+Septiembre!D1404+'Octubre '!D1404+Noviembre!D1404+'Diciembre '!D1404</f>
        <v>0</v>
      </c>
      <c r="E1404" s="31">
        <f>+Enero!E1404+Febrero!E1404+'Marzo '!E1404+'Abril '!E1404+'Mayo '!E1404+Junio!E1404+Julio!E1404+Agosto!E1404+Septiembre!E1404+'Octubre '!E1404+Noviembre!E1404+'Diciembre '!E1404</f>
        <v>0</v>
      </c>
      <c r="F1404" s="107">
        <f t="shared" si="38"/>
        <v>0</v>
      </c>
      <c r="G1404" s="108"/>
      <c r="H1404" s="31"/>
      <c r="I1404" s="109"/>
      <c r="J1404" s="108"/>
      <c r="K1404" s="110"/>
    </row>
    <row r="1405" spans="1:11" s="3" customFormat="1" x14ac:dyDescent="0.2">
      <c r="A1405" s="29" t="s">
        <v>2701</v>
      </c>
      <c r="B1405" s="30" t="s">
        <v>2702</v>
      </c>
      <c r="C1405" s="190">
        <f t="shared" si="40"/>
        <v>0</v>
      </c>
      <c r="D1405" s="31">
        <f>+Enero!D1405+Febrero!D1405+'Marzo '!D1405+'Abril '!D1405+'Mayo '!D1405+Junio!D1405+Julio!D1405+Agosto!D1405+Septiembre!D1405+'Octubre '!D1405+Noviembre!D1405+'Diciembre '!D1405</f>
        <v>0</v>
      </c>
      <c r="E1405" s="31">
        <f>+Enero!E1405+Febrero!E1405+'Marzo '!E1405+'Abril '!E1405+'Mayo '!E1405+Junio!E1405+Julio!E1405+Agosto!E1405+Septiembre!E1405+'Octubre '!E1405+Noviembre!E1405+'Diciembre '!E1405</f>
        <v>0</v>
      </c>
      <c r="F1405" s="107">
        <f t="shared" si="38"/>
        <v>0</v>
      </c>
      <c r="G1405" s="108"/>
      <c r="H1405" s="31"/>
      <c r="I1405" s="109"/>
      <c r="J1405" s="108"/>
      <c r="K1405" s="110"/>
    </row>
    <row r="1406" spans="1:11" s="3" customFormat="1" x14ac:dyDescent="0.2">
      <c r="A1406" s="29" t="s">
        <v>2703</v>
      </c>
      <c r="B1406" s="30" t="s">
        <v>2704</v>
      </c>
      <c r="C1406" s="190">
        <f t="shared" si="40"/>
        <v>0</v>
      </c>
      <c r="D1406" s="31">
        <f>+Enero!D1406+Febrero!D1406+'Marzo '!D1406+'Abril '!D1406+'Mayo '!D1406+Junio!D1406+Julio!D1406+Agosto!D1406+Septiembre!D1406+'Octubre '!D1406+Noviembre!D1406+'Diciembre '!D1406</f>
        <v>0</v>
      </c>
      <c r="E1406" s="31">
        <f>+Enero!E1406+Febrero!E1406+'Marzo '!E1406+'Abril '!E1406+'Mayo '!E1406+Junio!E1406+Julio!E1406+Agosto!E1406+Septiembre!E1406+'Octubre '!E1406+Noviembre!E1406+'Diciembre '!E1406</f>
        <v>0</v>
      </c>
      <c r="F1406" s="107">
        <f t="shared" si="38"/>
        <v>0</v>
      </c>
      <c r="G1406" s="108"/>
      <c r="H1406" s="31"/>
      <c r="I1406" s="109"/>
      <c r="J1406" s="108"/>
      <c r="K1406" s="110"/>
    </row>
    <row r="1407" spans="1:11" s="3" customFormat="1" x14ac:dyDescent="0.2">
      <c r="A1407" s="29" t="s">
        <v>2705</v>
      </c>
      <c r="B1407" s="30" t="s">
        <v>2706</v>
      </c>
      <c r="C1407" s="190">
        <f t="shared" si="40"/>
        <v>0</v>
      </c>
      <c r="D1407" s="31">
        <f>+Enero!D1407+Febrero!D1407+'Marzo '!D1407+'Abril '!D1407+'Mayo '!D1407+Junio!D1407+Julio!D1407+Agosto!D1407+Septiembre!D1407+'Octubre '!D1407+Noviembre!D1407+'Diciembre '!D1407</f>
        <v>0</v>
      </c>
      <c r="E1407" s="31">
        <f>+Enero!E1407+Febrero!E1407+'Marzo '!E1407+'Abril '!E1407+'Mayo '!E1407+Junio!E1407+Julio!E1407+Agosto!E1407+Septiembre!E1407+'Octubre '!E1407+Noviembre!E1407+'Diciembre '!E1407</f>
        <v>0</v>
      </c>
      <c r="F1407" s="107">
        <f t="shared" si="38"/>
        <v>0</v>
      </c>
      <c r="G1407" s="108"/>
      <c r="H1407" s="31"/>
      <c r="I1407" s="109"/>
      <c r="J1407" s="108"/>
      <c r="K1407" s="110"/>
    </row>
    <row r="1408" spans="1:11" s="3" customFormat="1" x14ac:dyDescent="0.2">
      <c r="A1408" s="29" t="s">
        <v>2707</v>
      </c>
      <c r="B1408" s="30" t="s">
        <v>2708</v>
      </c>
      <c r="C1408" s="190">
        <f t="shared" si="40"/>
        <v>0</v>
      </c>
      <c r="D1408" s="31">
        <f>+Enero!D1408+Febrero!D1408+'Marzo '!D1408+'Abril '!D1408+'Mayo '!D1408+Junio!D1408+Julio!D1408+Agosto!D1408+Septiembre!D1408+'Octubre '!D1408+Noviembre!D1408+'Diciembre '!D1408</f>
        <v>0</v>
      </c>
      <c r="E1408" s="31">
        <f>+Enero!E1408+Febrero!E1408+'Marzo '!E1408+'Abril '!E1408+'Mayo '!E1408+Junio!E1408+Julio!E1408+Agosto!E1408+Septiembre!E1408+'Octubre '!E1408+Noviembre!E1408+'Diciembre '!E1408</f>
        <v>0</v>
      </c>
      <c r="F1408" s="107">
        <f t="shared" si="38"/>
        <v>0</v>
      </c>
      <c r="G1408" s="108"/>
      <c r="H1408" s="31"/>
      <c r="I1408" s="109"/>
      <c r="J1408" s="108"/>
      <c r="K1408" s="110"/>
    </row>
    <row r="1409" spans="1:11" s="3" customFormat="1" x14ac:dyDescent="0.2">
      <c r="A1409" s="29" t="s">
        <v>2709</v>
      </c>
      <c r="B1409" s="30" t="s">
        <v>2710</v>
      </c>
      <c r="C1409" s="190">
        <f t="shared" si="40"/>
        <v>0</v>
      </c>
      <c r="D1409" s="31">
        <f>+Enero!D1409+Febrero!D1409+'Marzo '!D1409+'Abril '!D1409+'Mayo '!D1409+Junio!D1409+Julio!D1409+Agosto!D1409+Septiembre!D1409+'Octubre '!D1409+Noviembre!D1409+'Diciembre '!D1409</f>
        <v>0</v>
      </c>
      <c r="E1409" s="31">
        <f>+Enero!E1409+Febrero!E1409+'Marzo '!E1409+'Abril '!E1409+'Mayo '!E1409+Junio!E1409+Julio!E1409+Agosto!E1409+Septiembre!E1409+'Octubre '!E1409+Noviembre!E1409+'Diciembre '!E1409</f>
        <v>0</v>
      </c>
      <c r="F1409" s="107">
        <f t="shared" si="38"/>
        <v>0</v>
      </c>
      <c r="G1409" s="108"/>
      <c r="H1409" s="31"/>
      <c r="I1409" s="109"/>
      <c r="J1409" s="108"/>
      <c r="K1409" s="110"/>
    </row>
    <row r="1410" spans="1:11" s="3" customFormat="1" x14ac:dyDescent="0.2">
      <c r="A1410" s="29" t="s">
        <v>2711</v>
      </c>
      <c r="B1410" s="30" t="s">
        <v>2712</v>
      </c>
      <c r="C1410" s="190">
        <f t="shared" si="40"/>
        <v>0</v>
      </c>
      <c r="D1410" s="31">
        <f>+Enero!D1410+Febrero!D1410+'Marzo '!D1410+'Abril '!D1410+'Mayo '!D1410+Junio!D1410+Julio!D1410+Agosto!D1410+Septiembre!D1410+'Octubre '!D1410+Noviembre!D1410+'Diciembre '!D1410</f>
        <v>0</v>
      </c>
      <c r="E1410" s="31">
        <f>+Enero!E1410+Febrero!E1410+'Marzo '!E1410+'Abril '!E1410+'Mayo '!E1410+Junio!E1410+Julio!E1410+Agosto!E1410+Septiembre!E1410+'Octubre '!E1410+Noviembre!E1410+'Diciembre '!E1410</f>
        <v>0</v>
      </c>
      <c r="F1410" s="107">
        <f t="shared" si="38"/>
        <v>0</v>
      </c>
      <c r="G1410" s="108"/>
      <c r="H1410" s="31"/>
      <c r="I1410" s="109"/>
      <c r="J1410" s="108"/>
      <c r="K1410" s="110"/>
    </row>
    <row r="1411" spans="1:11" s="3" customFormat="1" x14ac:dyDescent="0.2">
      <c r="A1411" s="29" t="s">
        <v>2713</v>
      </c>
      <c r="B1411" s="30" t="s">
        <v>2714</v>
      </c>
      <c r="C1411" s="190">
        <f t="shared" si="40"/>
        <v>0</v>
      </c>
      <c r="D1411" s="31">
        <f>+Enero!D1411+Febrero!D1411+'Marzo '!D1411+'Abril '!D1411+'Mayo '!D1411+Junio!D1411+Julio!D1411+Agosto!D1411+Septiembre!D1411+'Octubre '!D1411+Noviembre!D1411+'Diciembre '!D1411</f>
        <v>0</v>
      </c>
      <c r="E1411" s="31">
        <f>+Enero!E1411+Febrero!E1411+'Marzo '!E1411+'Abril '!E1411+'Mayo '!E1411+Junio!E1411+Julio!E1411+Agosto!E1411+Septiembre!E1411+'Octubre '!E1411+Noviembre!E1411+'Diciembre '!E1411</f>
        <v>0</v>
      </c>
      <c r="F1411" s="107">
        <f t="shared" si="38"/>
        <v>0</v>
      </c>
      <c r="G1411" s="108"/>
      <c r="H1411" s="31"/>
      <c r="I1411" s="109"/>
      <c r="J1411" s="108"/>
      <c r="K1411" s="110"/>
    </row>
    <row r="1412" spans="1:11" s="3" customFormat="1" x14ac:dyDescent="0.2">
      <c r="A1412" s="29" t="s">
        <v>2715</v>
      </c>
      <c r="B1412" s="30" t="s">
        <v>2716</v>
      </c>
      <c r="C1412" s="190">
        <f t="shared" si="40"/>
        <v>0</v>
      </c>
      <c r="D1412" s="31">
        <f>+Enero!D1412+Febrero!D1412+'Marzo '!D1412+'Abril '!D1412+'Mayo '!D1412+Junio!D1412+Julio!D1412+Agosto!D1412+Septiembre!D1412+'Octubre '!D1412+Noviembre!D1412+'Diciembre '!D1412</f>
        <v>0</v>
      </c>
      <c r="E1412" s="31">
        <f>+Enero!E1412+Febrero!E1412+'Marzo '!E1412+'Abril '!E1412+'Mayo '!E1412+Junio!E1412+Julio!E1412+Agosto!E1412+Septiembre!E1412+'Octubre '!E1412+Noviembre!E1412+'Diciembre '!E1412</f>
        <v>0</v>
      </c>
      <c r="F1412" s="107">
        <f t="shared" si="38"/>
        <v>0</v>
      </c>
      <c r="G1412" s="108"/>
      <c r="H1412" s="31"/>
      <c r="I1412" s="109"/>
      <c r="J1412" s="108"/>
      <c r="K1412" s="110"/>
    </row>
    <row r="1413" spans="1:11" s="3" customFormat="1" x14ac:dyDescent="0.2">
      <c r="A1413" s="29" t="s">
        <v>2717</v>
      </c>
      <c r="B1413" s="30" t="s">
        <v>2718</v>
      </c>
      <c r="C1413" s="190">
        <f t="shared" si="40"/>
        <v>0</v>
      </c>
      <c r="D1413" s="31">
        <f>+Enero!D1413+Febrero!D1413+'Marzo '!D1413+'Abril '!D1413+'Mayo '!D1413+Junio!D1413+Julio!D1413+Agosto!D1413+Septiembre!D1413+'Octubre '!D1413+Noviembre!D1413+'Diciembre '!D1413</f>
        <v>0</v>
      </c>
      <c r="E1413" s="31">
        <f>+Enero!E1413+Febrero!E1413+'Marzo '!E1413+'Abril '!E1413+'Mayo '!E1413+Junio!E1413+Julio!E1413+Agosto!E1413+Septiembre!E1413+'Octubre '!E1413+Noviembre!E1413+'Diciembre '!E1413</f>
        <v>0</v>
      </c>
      <c r="F1413" s="107">
        <f t="shared" si="38"/>
        <v>0</v>
      </c>
      <c r="G1413" s="108"/>
      <c r="H1413" s="31"/>
      <c r="I1413" s="109"/>
      <c r="J1413" s="108"/>
      <c r="K1413" s="110"/>
    </row>
    <row r="1414" spans="1:11" s="3" customFormat="1" ht="21.75" customHeight="1" x14ac:dyDescent="0.2">
      <c r="A1414" s="29" t="s">
        <v>2719</v>
      </c>
      <c r="B1414" s="30" t="s">
        <v>2720</v>
      </c>
      <c r="C1414" s="190">
        <f t="shared" si="40"/>
        <v>0</v>
      </c>
      <c r="D1414" s="31">
        <f>+Enero!D1414+Febrero!D1414+'Marzo '!D1414+'Abril '!D1414+'Mayo '!D1414+Junio!D1414+Julio!D1414+Agosto!D1414+Septiembre!D1414+'Octubre '!D1414+Noviembre!D1414+'Diciembre '!D1414</f>
        <v>0</v>
      </c>
      <c r="E1414" s="31">
        <f>+Enero!E1414+Febrero!E1414+'Marzo '!E1414+'Abril '!E1414+'Mayo '!E1414+Junio!E1414+Julio!E1414+Agosto!E1414+Septiembre!E1414+'Octubre '!E1414+Noviembre!E1414+'Diciembre '!E1414</f>
        <v>0</v>
      </c>
      <c r="F1414" s="107">
        <f t="shared" ref="F1414:F1477" si="41">+G1414+H1414</f>
        <v>0</v>
      </c>
      <c r="G1414" s="108"/>
      <c r="H1414" s="31"/>
      <c r="I1414" s="109"/>
      <c r="J1414" s="108"/>
      <c r="K1414" s="110"/>
    </row>
    <row r="1415" spans="1:11" s="3" customFormat="1" x14ac:dyDescent="0.2">
      <c r="A1415" s="29" t="s">
        <v>2721</v>
      </c>
      <c r="B1415" s="30" t="s">
        <v>2722</v>
      </c>
      <c r="C1415" s="190">
        <f t="shared" si="40"/>
        <v>0</v>
      </c>
      <c r="D1415" s="31">
        <f>+Enero!D1415+Febrero!D1415+'Marzo '!D1415+'Abril '!D1415+'Mayo '!D1415+Junio!D1415+Julio!D1415+Agosto!D1415+Septiembre!D1415+'Octubre '!D1415+Noviembre!D1415+'Diciembre '!D1415</f>
        <v>0</v>
      </c>
      <c r="E1415" s="31">
        <f>+Enero!E1415+Febrero!E1415+'Marzo '!E1415+'Abril '!E1415+'Mayo '!E1415+Junio!E1415+Julio!E1415+Agosto!E1415+Septiembre!E1415+'Octubre '!E1415+Noviembre!E1415+'Diciembre '!E1415</f>
        <v>0</v>
      </c>
      <c r="F1415" s="107">
        <f t="shared" si="41"/>
        <v>0</v>
      </c>
      <c r="G1415" s="108"/>
      <c r="H1415" s="31"/>
      <c r="I1415" s="109"/>
      <c r="J1415" s="108"/>
      <c r="K1415" s="110"/>
    </row>
    <row r="1416" spans="1:11" s="3" customFormat="1" x14ac:dyDescent="0.2">
      <c r="A1416" s="29" t="s">
        <v>2723</v>
      </c>
      <c r="B1416" s="30" t="s">
        <v>2724</v>
      </c>
      <c r="C1416" s="190">
        <f t="shared" si="40"/>
        <v>0</v>
      </c>
      <c r="D1416" s="31">
        <f>+Enero!D1416+Febrero!D1416+'Marzo '!D1416+'Abril '!D1416+'Mayo '!D1416+Junio!D1416+Julio!D1416+Agosto!D1416+Septiembre!D1416+'Octubre '!D1416+Noviembre!D1416+'Diciembre '!D1416</f>
        <v>0</v>
      </c>
      <c r="E1416" s="31">
        <f>+Enero!E1416+Febrero!E1416+'Marzo '!E1416+'Abril '!E1416+'Mayo '!E1416+Junio!E1416+Julio!E1416+Agosto!E1416+Septiembre!E1416+'Octubre '!E1416+Noviembre!E1416+'Diciembre '!E1416</f>
        <v>0</v>
      </c>
      <c r="F1416" s="107">
        <f t="shared" si="41"/>
        <v>0</v>
      </c>
      <c r="G1416" s="108"/>
      <c r="H1416" s="31"/>
      <c r="I1416" s="109"/>
      <c r="J1416" s="108"/>
      <c r="K1416" s="110"/>
    </row>
    <row r="1417" spans="1:11" s="3" customFormat="1" x14ac:dyDescent="0.2">
      <c r="A1417" s="29" t="s">
        <v>2725</v>
      </c>
      <c r="B1417" s="30" t="s">
        <v>2726</v>
      </c>
      <c r="C1417" s="190">
        <f t="shared" si="40"/>
        <v>0</v>
      </c>
      <c r="D1417" s="31">
        <f>+Enero!D1417+Febrero!D1417+'Marzo '!D1417+'Abril '!D1417+'Mayo '!D1417+Junio!D1417+Julio!D1417+Agosto!D1417+Septiembre!D1417+'Octubre '!D1417+Noviembre!D1417+'Diciembre '!D1417</f>
        <v>0</v>
      </c>
      <c r="E1417" s="31">
        <f>+Enero!E1417+Febrero!E1417+'Marzo '!E1417+'Abril '!E1417+'Mayo '!E1417+Junio!E1417+Julio!E1417+Agosto!E1417+Septiembre!E1417+'Octubre '!E1417+Noviembre!E1417+'Diciembre '!E1417</f>
        <v>0</v>
      </c>
      <c r="F1417" s="107">
        <f t="shared" si="41"/>
        <v>0</v>
      </c>
      <c r="G1417" s="108"/>
      <c r="H1417" s="31"/>
      <c r="I1417" s="109"/>
      <c r="J1417" s="108"/>
      <c r="K1417" s="110"/>
    </row>
    <row r="1418" spans="1:11" s="3" customFormat="1" x14ac:dyDescent="0.2">
      <c r="A1418" s="29" t="s">
        <v>2727</v>
      </c>
      <c r="B1418" s="30" t="s">
        <v>2728</v>
      </c>
      <c r="C1418" s="190">
        <f t="shared" si="40"/>
        <v>0</v>
      </c>
      <c r="D1418" s="31">
        <f>+Enero!D1418+Febrero!D1418+'Marzo '!D1418+'Abril '!D1418+'Mayo '!D1418+Junio!D1418+Julio!D1418+Agosto!D1418+Septiembre!D1418+'Octubre '!D1418+Noviembre!D1418+'Diciembre '!D1418</f>
        <v>0</v>
      </c>
      <c r="E1418" s="31">
        <f>+Enero!E1418+Febrero!E1418+'Marzo '!E1418+'Abril '!E1418+'Mayo '!E1418+Junio!E1418+Julio!E1418+Agosto!E1418+Septiembre!E1418+'Octubre '!E1418+Noviembre!E1418+'Diciembre '!E1418</f>
        <v>0</v>
      </c>
      <c r="F1418" s="107">
        <f t="shared" si="41"/>
        <v>0</v>
      </c>
      <c r="G1418" s="108"/>
      <c r="H1418" s="31"/>
      <c r="I1418" s="109"/>
      <c r="J1418" s="108"/>
      <c r="K1418" s="110"/>
    </row>
    <row r="1419" spans="1:11" s="3" customFormat="1" x14ac:dyDescent="0.2">
      <c r="A1419" s="29" t="s">
        <v>2729</v>
      </c>
      <c r="B1419" s="30" t="s">
        <v>2730</v>
      </c>
      <c r="C1419" s="190">
        <f t="shared" si="40"/>
        <v>0</v>
      </c>
      <c r="D1419" s="31">
        <f>+Enero!D1419+Febrero!D1419+'Marzo '!D1419+'Abril '!D1419+'Mayo '!D1419+Junio!D1419+Julio!D1419+Agosto!D1419+Septiembre!D1419+'Octubre '!D1419+Noviembre!D1419+'Diciembre '!D1419</f>
        <v>0</v>
      </c>
      <c r="E1419" s="31">
        <f>+Enero!E1419+Febrero!E1419+'Marzo '!E1419+'Abril '!E1419+'Mayo '!E1419+Junio!E1419+Julio!E1419+Agosto!E1419+Septiembre!E1419+'Octubre '!E1419+Noviembre!E1419+'Diciembre '!E1419</f>
        <v>0</v>
      </c>
      <c r="F1419" s="107">
        <f t="shared" si="41"/>
        <v>0</v>
      </c>
      <c r="G1419" s="108"/>
      <c r="H1419" s="31"/>
      <c r="I1419" s="109"/>
      <c r="J1419" s="108"/>
      <c r="K1419" s="110"/>
    </row>
    <row r="1420" spans="1:11" s="3" customFormat="1" x14ac:dyDescent="0.2">
      <c r="A1420" s="29" t="s">
        <v>2731</v>
      </c>
      <c r="B1420" s="30" t="s">
        <v>2732</v>
      </c>
      <c r="C1420" s="190">
        <f t="shared" si="40"/>
        <v>0</v>
      </c>
      <c r="D1420" s="31">
        <f>+Enero!D1420+Febrero!D1420+'Marzo '!D1420+'Abril '!D1420+'Mayo '!D1420+Junio!D1420+Julio!D1420+Agosto!D1420+Septiembre!D1420+'Octubre '!D1420+Noviembre!D1420+'Diciembre '!D1420</f>
        <v>0</v>
      </c>
      <c r="E1420" s="31">
        <f>+Enero!E1420+Febrero!E1420+'Marzo '!E1420+'Abril '!E1420+'Mayo '!E1420+Junio!E1420+Julio!E1420+Agosto!E1420+Septiembre!E1420+'Octubre '!E1420+Noviembre!E1420+'Diciembre '!E1420</f>
        <v>0</v>
      </c>
      <c r="F1420" s="107">
        <f t="shared" si="41"/>
        <v>0</v>
      </c>
      <c r="G1420" s="108"/>
      <c r="H1420" s="31"/>
      <c r="I1420" s="109"/>
      <c r="J1420" s="108"/>
      <c r="K1420" s="110"/>
    </row>
    <row r="1421" spans="1:11" s="3" customFormat="1" x14ac:dyDescent="0.2">
      <c r="A1421" s="29" t="s">
        <v>2733</v>
      </c>
      <c r="B1421" s="30" t="s">
        <v>2734</v>
      </c>
      <c r="C1421" s="190">
        <f t="shared" si="40"/>
        <v>0</v>
      </c>
      <c r="D1421" s="31">
        <f>+Enero!D1421+Febrero!D1421+'Marzo '!D1421+'Abril '!D1421+'Mayo '!D1421+Junio!D1421+Julio!D1421+Agosto!D1421+Septiembre!D1421+'Octubre '!D1421+Noviembre!D1421+'Diciembre '!D1421</f>
        <v>0</v>
      </c>
      <c r="E1421" s="31">
        <f>+Enero!E1421+Febrero!E1421+'Marzo '!E1421+'Abril '!E1421+'Mayo '!E1421+Junio!E1421+Julio!E1421+Agosto!E1421+Septiembre!E1421+'Octubre '!E1421+Noviembre!E1421+'Diciembre '!E1421</f>
        <v>0</v>
      </c>
      <c r="F1421" s="107">
        <f t="shared" si="41"/>
        <v>0</v>
      </c>
      <c r="G1421" s="108"/>
      <c r="H1421" s="31"/>
      <c r="I1421" s="109"/>
      <c r="J1421" s="108"/>
      <c r="K1421" s="110"/>
    </row>
    <row r="1422" spans="1:11" s="3" customFormat="1" x14ac:dyDescent="0.2">
      <c r="A1422" s="29" t="s">
        <v>2735</v>
      </c>
      <c r="B1422" s="30" t="s">
        <v>2736</v>
      </c>
      <c r="C1422" s="190">
        <f t="shared" ref="C1422:C1485" si="42">+D1422+E1422</f>
        <v>0</v>
      </c>
      <c r="D1422" s="31">
        <f>+Enero!D1422+Febrero!D1422+'Marzo '!D1422+'Abril '!D1422+'Mayo '!D1422+Junio!D1422+Julio!D1422+Agosto!D1422+Septiembre!D1422+'Octubre '!D1422+Noviembre!D1422+'Diciembre '!D1422</f>
        <v>0</v>
      </c>
      <c r="E1422" s="31">
        <f>+Enero!E1422+Febrero!E1422+'Marzo '!E1422+'Abril '!E1422+'Mayo '!E1422+Junio!E1422+Julio!E1422+Agosto!E1422+Septiembre!E1422+'Octubre '!E1422+Noviembre!E1422+'Diciembre '!E1422</f>
        <v>0</v>
      </c>
      <c r="F1422" s="107">
        <f t="shared" si="41"/>
        <v>0</v>
      </c>
      <c r="G1422" s="108"/>
      <c r="H1422" s="31"/>
      <c r="I1422" s="109"/>
      <c r="J1422" s="108"/>
      <c r="K1422" s="110"/>
    </row>
    <row r="1423" spans="1:11" s="3" customFormat="1" x14ac:dyDescent="0.2">
      <c r="A1423" s="29" t="s">
        <v>2737</v>
      </c>
      <c r="B1423" s="30" t="s">
        <v>2738</v>
      </c>
      <c r="C1423" s="190">
        <f t="shared" si="42"/>
        <v>0</v>
      </c>
      <c r="D1423" s="31">
        <f>+Enero!D1423+Febrero!D1423+'Marzo '!D1423+'Abril '!D1423+'Mayo '!D1423+Junio!D1423+Julio!D1423+Agosto!D1423+Septiembre!D1423+'Octubre '!D1423+Noviembre!D1423+'Diciembre '!D1423</f>
        <v>0</v>
      </c>
      <c r="E1423" s="31">
        <f>+Enero!E1423+Febrero!E1423+'Marzo '!E1423+'Abril '!E1423+'Mayo '!E1423+Junio!E1423+Julio!E1423+Agosto!E1423+Septiembre!E1423+'Octubre '!E1423+Noviembre!E1423+'Diciembre '!E1423</f>
        <v>0</v>
      </c>
      <c r="F1423" s="107">
        <f t="shared" si="41"/>
        <v>0</v>
      </c>
      <c r="G1423" s="108"/>
      <c r="H1423" s="31"/>
      <c r="I1423" s="109"/>
      <c r="J1423" s="108"/>
      <c r="K1423" s="110"/>
    </row>
    <row r="1424" spans="1:11" s="3" customFormat="1" x14ac:dyDescent="0.2">
      <c r="A1424" s="29" t="s">
        <v>2739</v>
      </c>
      <c r="B1424" s="30" t="s">
        <v>2740</v>
      </c>
      <c r="C1424" s="190">
        <f t="shared" si="42"/>
        <v>0</v>
      </c>
      <c r="D1424" s="31">
        <f>+Enero!D1424+Febrero!D1424+'Marzo '!D1424+'Abril '!D1424+'Mayo '!D1424+Junio!D1424+Julio!D1424+Agosto!D1424+Septiembre!D1424+'Octubre '!D1424+Noviembre!D1424+'Diciembre '!D1424</f>
        <v>0</v>
      </c>
      <c r="E1424" s="31">
        <f>+Enero!E1424+Febrero!E1424+'Marzo '!E1424+'Abril '!E1424+'Mayo '!E1424+Junio!E1424+Julio!E1424+Agosto!E1424+Septiembre!E1424+'Octubre '!E1424+Noviembre!E1424+'Diciembre '!E1424</f>
        <v>0</v>
      </c>
      <c r="F1424" s="107">
        <f t="shared" si="41"/>
        <v>0</v>
      </c>
      <c r="G1424" s="108"/>
      <c r="H1424" s="31"/>
      <c r="I1424" s="109"/>
      <c r="J1424" s="108"/>
      <c r="K1424" s="110"/>
    </row>
    <row r="1425" spans="1:11" s="3" customFormat="1" x14ac:dyDescent="0.2">
      <c r="A1425" s="29" t="s">
        <v>2741</v>
      </c>
      <c r="B1425" s="30" t="s">
        <v>2742</v>
      </c>
      <c r="C1425" s="190">
        <f t="shared" si="42"/>
        <v>0</v>
      </c>
      <c r="D1425" s="31">
        <f>+Enero!D1425+Febrero!D1425+'Marzo '!D1425+'Abril '!D1425+'Mayo '!D1425+Junio!D1425+Julio!D1425+Agosto!D1425+Septiembre!D1425+'Octubre '!D1425+Noviembre!D1425+'Diciembre '!D1425</f>
        <v>0</v>
      </c>
      <c r="E1425" s="31">
        <f>+Enero!E1425+Febrero!E1425+'Marzo '!E1425+'Abril '!E1425+'Mayo '!E1425+Junio!E1425+Julio!E1425+Agosto!E1425+Septiembre!E1425+'Octubre '!E1425+Noviembre!E1425+'Diciembre '!E1425</f>
        <v>0</v>
      </c>
      <c r="F1425" s="107">
        <f t="shared" si="41"/>
        <v>0</v>
      </c>
      <c r="G1425" s="108"/>
      <c r="H1425" s="31"/>
      <c r="I1425" s="109"/>
      <c r="J1425" s="108"/>
      <c r="K1425" s="110"/>
    </row>
    <row r="1426" spans="1:11" s="3" customFormat="1" x14ac:dyDescent="0.2">
      <c r="A1426" s="29" t="s">
        <v>2743</v>
      </c>
      <c r="B1426" s="30" t="s">
        <v>2744</v>
      </c>
      <c r="C1426" s="190">
        <f t="shared" si="42"/>
        <v>0</v>
      </c>
      <c r="D1426" s="31">
        <f>+Enero!D1426+Febrero!D1426+'Marzo '!D1426+'Abril '!D1426+'Mayo '!D1426+Junio!D1426+Julio!D1426+Agosto!D1426+Septiembre!D1426+'Octubre '!D1426+Noviembre!D1426+'Diciembre '!D1426</f>
        <v>0</v>
      </c>
      <c r="E1426" s="31">
        <f>+Enero!E1426+Febrero!E1426+'Marzo '!E1426+'Abril '!E1426+'Mayo '!E1426+Junio!E1426+Julio!E1426+Agosto!E1426+Septiembre!E1426+'Octubre '!E1426+Noviembre!E1426+'Diciembre '!E1426</f>
        <v>0</v>
      </c>
      <c r="F1426" s="107">
        <f t="shared" si="41"/>
        <v>0</v>
      </c>
      <c r="G1426" s="108"/>
      <c r="H1426" s="31"/>
      <c r="I1426" s="109"/>
      <c r="J1426" s="108"/>
      <c r="K1426" s="110"/>
    </row>
    <row r="1427" spans="1:11" s="3" customFormat="1" x14ac:dyDescent="0.2">
      <c r="A1427" s="29" t="s">
        <v>2745</v>
      </c>
      <c r="B1427" s="30" t="s">
        <v>2746</v>
      </c>
      <c r="C1427" s="190">
        <f t="shared" si="42"/>
        <v>0</v>
      </c>
      <c r="D1427" s="31">
        <f>+Enero!D1427+Febrero!D1427+'Marzo '!D1427+'Abril '!D1427+'Mayo '!D1427+Junio!D1427+Julio!D1427+Agosto!D1427+Septiembre!D1427+'Octubre '!D1427+Noviembre!D1427+'Diciembre '!D1427</f>
        <v>0</v>
      </c>
      <c r="E1427" s="31">
        <f>+Enero!E1427+Febrero!E1427+'Marzo '!E1427+'Abril '!E1427+'Mayo '!E1427+Junio!E1427+Julio!E1427+Agosto!E1427+Septiembre!E1427+'Octubre '!E1427+Noviembre!E1427+'Diciembre '!E1427</f>
        <v>0</v>
      </c>
      <c r="F1427" s="107">
        <f t="shared" si="41"/>
        <v>0</v>
      </c>
      <c r="G1427" s="108"/>
      <c r="H1427" s="31"/>
      <c r="I1427" s="109"/>
      <c r="J1427" s="108"/>
      <c r="K1427" s="110"/>
    </row>
    <row r="1428" spans="1:11" s="3" customFormat="1" x14ac:dyDescent="0.2">
      <c r="A1428" s="29" t="s">
        <v>2747</v>
      </c>
      <c r="B1428" s="30" t="s">
        <v>2748</v>
      </c>
      <c r="C1428" s="190">
        <f t="shared" si="42"/>
        <v>0</v>
      </c>
      <c r="D1428" s="31">
        <f>+Enero!D1428+Febrero!D1428+'Marzo '!D1428+'Abril '!D1428+'Mayo '!D1428+Junio!D1428+Julio!D1428+Agosto!D1428+Septiembre!D1428+'Octubre '!D1428+Noviembre!D1428+'Diciembre '!D1428</f>
        <v>0</v>
      </c>
      <c r="E1428" s="31">
        <f>+Enero!E1428+Febrero!E1428+'Marzo '!E1428+'Abril '!E1428+'Mayo '!E1428+Junio!E1428+Julio!E1428+Agosto!E1428+Septiembre!E1428+'Octubre '!E1428+Noviembre!E1428+'Diciembre '!E1428</f>
        <v>0</v>
      </c>
      <c r="F1428" s="107">
        <f t="shared" si="41"/>
        <v>0</v>
      </c>
      <c r="G1428" s="108"/>
      <c r="H1428" s="31"/>
      <c r="I1428" s="109"/>
      <c r="J1428" s="108"/>
      <c r="K1428" s="110"/>
    </row>
    <row r="1429" spans="1:11" s="3" customFormat="1" x14ac:dyDescent="0.2">
      <c r="A1429" s="29" t="s">
        <v>2749</v>
      </c>
      <c r="B1429" s="30" t="s">
        <v>2750</v>
      </c>
      <c r="C1429" s="190">
        <f t="shared" si="42"/>
        <v>0</v>
      </c>
      <c r="D1429" s="31">
        <f>+Enero!D1429+Febrero!D1429+'Marzo '!D1429+'Abril '!D1429+'Mayo '!D1429+Junio!D1429+Julio!D1429+Agosto!D1429+Septiembre!D1429+'Octubre '!D1429+Noviembre!D1429+'Diciembre '!D1429</f>
        <v>0</v>
      </c>
      <c r="E1429" s="31">
        <f>+Enero!E1429+Febrero!E1429+'Marzo '!E1429+'Abril '!E1429+'Mayo '!E1429+Junio!E1429+Julio!E1429+Agosto!E1429+Septiembre!E1429+'Octubre '!E1429+Noviembre!E1429+'Diciembre '!E1429</f>
        <v>0</v>
      </c>
      <c r="F1429" s="107">
        <f t="shared" si="41"/>
        <v>0</v>
      </c>
      <c r="G1429" s="108"/>
      <c r="H1429" s="31"/>
      <c r="I1429" s="109"/>
      <c r="J1429" s="108"/>
      <c r="K1429" s="110"/>
    </row>
    <row r="1430" spans="1:11" s="3" customFormat="1" x14ac:dyDescent="0.2">
      <c r="A1430" s="29" t="s">
        <v>2751</v>
      </c>
      <c r="B1430" s="30" t="s">
        <v>2752</v>
      </c>
      <c r="C1430" s="190">
        <f t="shared" si="42"/>
        <v>0</v>
      </c>
      <c r="D1430" s="31">
        <f>+Enero!D1430+Febrero!D1430+'Marzo '!D1430+'Abril '!D1430+'Mayo '!D1430+Junio!D1430+Julio!D1430+Agosto!D1430+Septiembre!D1430+'Octubre '!D1430+Noviembre!D1430+'Diciembre '!D1430</f>
        <v>0</v>
      </c>
      <c r="E1430" s="31">
        <f>+Enero!E1430+Febrero!E1430+'Marzo '!E1430+'Abril '!E1430+'Mayo '!E1430+Junio!E1430+Julio!E1430+Agosto!E1430+Septiembre!E1430+'Octubre '!E1430+Noviembre!E1430+'Diciembre '!E1430</f>
        <v>0</v>
      </c>
      <c r="F1430" s="107">
        <f t="shared" si="41"/>
        <v>0</v>
      </c>
      <c r="G1430" s="108"/>
      <c r="H1430" s="31"/>
      <c r="I1430" s="109"/>
      <c r="J1430" s="108"/>
      <c r="K1430" s="110"/>
    </row>
    <row r="1431" spans="1:11" s="3" customFormat="1" x14ac:dyDescent="0.2">
      <c r="A1431" s="29" t="s">
        <v>2753</v>
      </c>
      <c r="B1431" s="30" t="s">
        <v>2754</v>
      </c>
      <c r="C1431" s="190">
        <f t="shared" si="42"/>
        <v>0</v>
      </c>
      <c r="D1431" s="31">
        <f>+Enero!D1431+Febrero!D1431+'Marzo '!D1431+'Abril '!D1431+'Mayo '!D1431+Junio!D1431+Julio!D1431+Agosto!D1431+Septiembre!D1431+'Octubre '!D1431+Noviembre!D1431+'Diciembre '!D1431</f>
        <v>0</v>
      </c>
      <c r="E1431" s="31">
        <f>+Enero!E1431+Febrero!E1431+'Marzo '!E1431+'Abril '!E1431+'Mayo '!E1431+Junio!E1431+Julio!E1431+Agosto!E1431+Septiembre!E1431+'Octubre '!E1431+Noviembre!E1431+'Diciembre '!E1431</f>
        <v>0</v>
      </c>
      <c r="F1431" s="107">
        <f t="shared" si="41"/>
        <v>0</v>
      </c>
      <c r="G1431" s="108"/>
      <c r="H1431" s="31"/>
      <c r="I1431" s="109"/>
      <c r="J1431" s="108"/>
      <c r="K1431" s="110"/>
    </row>
    <row r="1432" spans="1:11" s="3" customFormat="1" x14ac:dyDescent="0.2">
      <c r="A1432" s="29" t="s">
        <v>2755</v>
      </c>
      <c r="B1432" s="30" t="s">
        <v>2756</v>
      </c>
      <c r="C1432" s="190">
        <f t="shared" si="42"/>
        <v>0</v>
      </c>
      <c r="D1432" s="31">
        <f>+Enero!D1432+Febrero!D1432+'Marzo '!D1432+'Abril '!D1432+'Mayo '!D1432+Junio!D1432+Julio!D1432+Agosto!D1432+Septiembre!D1432+'Octubre '!D1432+Noviembre!D1432+'Diciembre '!D1432</f>
        <v>0</v>
      </c>
      <c r="E1432" s="31">
        <f>+Enero!E1432+Febrero!E1432+'Marzo '!E1432+'Abril '!E1432+'Mayo '!E1432+Junio!E1432+Julio!E1432+Agosto!E1432+Septiembre!E1432+'Octubre '!E1432+Noviembre!E1432+'Diciembre '!E1432</f>
        <v>0</v>
      </c>
      <c r="F1432" s="107">
        <f t="shared" si="41"/>
        <v>0</v>
      </c>
      <c r="G1432" s="108"/>
      <c r="H1432" s="31"/>
      <c r="I1432" s="109"/>
      <c r="J1432" s="108"/>
      <c r="K1432" s="110"/>
    </row>
    <row r="1433" spans="1:11" s="3" customFormat="1" x14ac:dyDescent="0.2">
      <c r="A1433" s="29" t="s">
        <v>2757</v>
      </c>
      <c r="B1433" s="30" t="s">
        <v>2758</v>
      </c>
      <c r="C1433" s="190">
        <f t="shared" si="42"/>
        <v>0</v>
      </c>
      <c r="D1433" s="31">
        <f>+Enero!D1433+Febrero!D1433+'Marzo '!D1433+'Abril '!D1433+'Mayo '!D1433+Junio!D1433+Julio!D1433+Agosto!D1433+Septiembre!D1433+'Octubre '!D1433+Noviembre!D1433+'Diciembre '!D1433</f>
        <v>0</v>
      </c>
      <c r="E1433" s="31">
        <f>+Enero!E1433+Febrero!E1433+'Marzo '!E1433+'Abril '!E1433+'Mayo '!E1433+Junio!E1433+Julio!E1433+Agosto!E1433+Septiembre!E1433+'Octubre '!E1433+Noviembre!E1433+'Diciembre '!E1433</f>
        <v>0</v>
      </c>
      <c r="F1433" s="107">
        <f t="shared" si="41"/>
        <v>0</v>
      </c>
      <c r="G1433" s="108"/>
      <c r="H1433" s="31"/>
      <c r="I1433" s="109"/>
      <c r="J1433" s="108"/>
      <c r="K1433" s="110"/>
    </row>
    <row r="1434" spans="1:11" s="3" customFormat="1" x14ac:dyDescent="0.2">
      <c r="A1434" s="29" t="s">
        <v>2759</v>
      </c>
      <c r="B1434" s="30" t="s">
        <v>2760</v>
      </c>
      <c r="C1434" s="190">
        <f t="shared" si="42"/>
        <v>0</v>
      </c>
      <c r="D1434" s="31">
        <f>+Enero!D1434+Febrero!D1434+'Marzo '!D1434+'Abril '!D1434+'Mayo '!D1434+Junio!D1434+Julio!D1434+Agosto!D1434+Septiembre!D1434+'Octubre '!D1434+Noviembre!D1434+'Diciembre '!D1434</f>
        <v>0</v>
      </c>
      <c r="E1434" s="31">
        <f>+Enero!E1434+Febrero!E1434+'Marzo '!E1434+'Abril '!E1434+'Mayo '!E1434+Junio!E1434+Julio!E1434+Agosto!E1434+Septiembre!E1434+'Octubre '!E1434+Noviembre!E1434+'Diciembre '!E1434</f>
        <v>0</v>
      </c>
      <c r="F1434" s="107">
        <f t="shared" si="41"/>
        <v>0</v>
      </c>
      <c r="G1434" s="108"/>
      <c r="H1434" s="31"/>
      <c r="I1434" s="109"/>
      <c r="J1434" s="108"/>
      <c r="K1434" s="110"/>
    </row>
    <row r="1435" spans="1:11" s="3" customFormat="1" x14ac:dyDescent="0.2">
      <c r="A1435" s="29" t="s">
        <v>2761</v>
      </c>
      <c r="B1435" s="30" t="s">
        <v>2762</v>
      </c>
      <c r="C1435" s="190">
        <f t="shared" si="42"/>
        <v>0</v>
      </c>
      <c r="D1435" s="31">
        <f>+Enero!D1435+Febrero!D1435+'Marzo '!D1435+'Abril '!D1435+'Mayo '!D1435+Junio!D1435+Julio!D1435+Agosto!D1435+Septiembre!D1435+'Octubre '!D1435+Noviembre!D1435+'Diciembre '!D1435</f>
        <v>0</v>
      </c>
      <c r="E1435" s="31">
        <f>+Enero!E1435+Febrero!E1435+'Marzo '!E1435+'Abril '!E1435+'Mayo '!E1435+Junio!E1435+Julio!E1435+Agosto!E1435+Septiembre!E1435+'Octubre '!E1435+Noviembre!E1435+'Diciembre '!E1435</f>
        <v>0</v>
      </c>
      <c r="F1435" s="107">
        <f t="shared" si="41"/>
        <v>0</v>
      </c>
      <c r="G1435" s="108"/>
      <c r="H1435" s="31"/>
      <c r="I1435" s="109"/>
      <c r="J1435" s="108"/>
      <c r="K1435" s="110"/>
    </row>
    <row r="1436" spans="1:11" s="3" customFormat="1" x14ac:dyDescent="0.2">
      <c r="A1436" s="29" t="s">
        <v>2763</v>
      </c>
      <c r="B1436" s="30" t="s">
        <v>2764</v>
      </c>
      <c r="C1436" s="190">
        <f t="shared" si="42"/>
        <v>0</v>
      </c>
      <c r="D1436" s="31">
        <f>+Enero!D1436+Febrero!D1436+'Marzo '!D1436+'Abril '!D1436+'Mayo '!D1436+Junio!D1436+Julio!D1436+Agosto!D1436+Septiembre!D1436+'Octubre '!D1436+Noviembre!D1436+'Diciembre '!D1436</f>
        <v>0</v>
      </c>
      <c r="E1436" s="31">
        <f>+Enero!E1436+Febrero!E1436+'Marzo '!E1436+'Abril '!E1436+'Mayo '!E1436+Junio!E1436+Julio!E1436+Agosto!E1436+Septiembre!E1436+'Octubre '!E1436+Noviembre!E1436+'Diciembre '!E1436</f>
        <v>0</v>
      </c>
      <c r="F1436" s="107">
        <f t="shared" si="41"/>
        <v>0</v>
      </c>
      <c r="G1436" s="108"/>
      <c r="H1436" s="31"/>
      <c r="I1436" s="109"/>
      <c r="J1436" s="108"/>
      <c r="K1436" s="110"/>
    </row>
    <row r="1437" spans="1:11" s="3" customFormat="1" x14ac:dyDescent="0.2">
      <c r="A1437" s="29" t="s">
        <v>2765</v>
      </c>
      <c r="B1437" s="30" t="s">
        <v>2766</v>
      </c>
      <c r="C1437" s="190">
        <f t="shared" si="42"/>
        <v>0</v>
      </c>
      <c r="D1437" s="31">
        <f>+Enero!D1437+Febrero!D1437+'Marzo '!D1437+'Abril '!D1437+'Mayo '!D1437+Junio!D1437+Julio!D1437+Agosto!D1437+Septiembre!D1437+'Octubre '!D1437+Noviembre!D1437+'Diciembre '!D1437</f>
        <v>0</v>
      </c>
      <c r="E1437" s="31">
        <f>+Enero!E1437+Febrero!E1437+'Marzo '!E1437+'Abril '!E1437+'Mayo '!E1437+Junio!E1437+Julio!E1437+Agosto!E1437+Septiembre!E1437+'Octubre '!E1437+Noviembre!E1437+'Diciembre '!E1437</f>
        <v>0</v>
      </c>
      <c r="F1437" s="107">
        <f t="shared" si="41"/>
        <v>0</v>
      </c>
      <c r="G1437" s="108"/>
      <c r="H1437" s="31"/>
      <c r="I1437" s="109"/>
      <c r="J1437" s="108"/>
      <c r="K1437" s="110"/>
    </row>
    <row r="1438" spans="1:11" s="3" customFormat="1" x14ac:dyDescent="0.2">
      <c r="A1438" s="29" t="s">
        <v>2767</v>
      </c>
      <c r="B1438" s="30" t="s">
        <v>2768</v>
      </c>
      <c r="C1438" s="190">
        <f t="shared" si="42"/>
        <v>0</v>
      </c>
      <c r="D1438" s="31">
        <f>+Enero!D1438+Febrero!D1438+'Marzo '!D1438+'Abril '!D1438+'Mayo '!D1438+Junio!D1438+Julio!D1438+Agosto!D1438+Septiembre!D1438+'Octubre '!D1438+Noviembre!D1438+'Diciembre '!D1438</f>
        <v>0</v>
      </c>
      <c r="E1438" s="31">
        <f>+Enero!E1438+Febrero!E1438+'Marzo '!E1438+'Abril '!E1438+'Mayo '!E1438+Junio!E1438+Julio!E1438+Agosto!E1438+Septiembre!E1438+'Octubre '!E1438+Noviembre!E1438+'Diciembre '!E1438</f>
        <v>0</v>
      </c>
      <c r="F1438" s="107">
        <f t="shared" si="41"/>
        <v>0</v>
      </c>
      <c r="G1438" s="108"/>
      <c r="H1438" s="31"/>
      <c r="I1438" s="109"/>
      <c r="J1438" s="108"/>
      <c r="K1438" s="110"/>
    </row>
    <row r="1439" spans="1:11" s="3" customFormat="1" x14ac:dyDescent="0.2">
      <c r="A1439" s="29" t="s">
        <v>2769</v>
      </c>
      <c r="B1439" s="30" t="s">
        <v>2770</v>
      </c>
      <c r="C1439" s="190">
        <f t="shared" si="42"/>
        <v>0</v>
      </c>
      <c r="D1439" s="31">
        <f>+Enero!D1439+Febrero!D1439+'Marzo '!D1439+'Abril '!D1439+'Mayo '!D1439+Junio!D1439+Julio!D1439+Agosto!D1439+Septiembre!D1439+'Octubre '!D1439+Noviembre!D1439+'Diciembre '!D1439</f>
        <v>0</v>
      </c>
      <c r="E1439" s="31">
        <f>+Enero!E1439+Febrero!E1439+'Marzo '!E1439+'Abril '!E1439+'Mayo '!E1439+Junio!E1439+Julio!E1439+Agosto!E1439+Septiembre!E1439+'Octubre '!E1439+Noviembre!E1439+'Diciembre '!E1439</f>
        <v>0</v>
      </c>
      <c r="F1439" s="107">
        <f t="shared" si="41"/>
        <v>0</v>
      </c>
      <c r="G1439" s="108"/>
      <c r="H1439" s="31"/>
      <c r="I1439" s="109"/>
      <c r="J1439" s="108"/>
      <c r="K1439" s="110"/>
    </row>
    <row r="1440" spans="1:11" s="3" customFormat="1" x14ac:dyDescent="0.2">
      <c r="A1440" s="29" t="s">
        <v>2771</v>
      </c>
      <c r="B1440" s="36" t="s">
        <v>2772</v>
      </c>
      <c r="C1440" s="191">
        <f t="shared" si="42"/>
        <v>0</v>
      </c>
      <c r="D1440" s="31">
        <f>+Enero!D1440+Febrero!D1440+'Marzo '!D1440+'Abril '!D1440+'Mayo '!D1440+Junio!D1440+Julio!D1440+Agosto!D1440+Septiembre!D1440+'Octubre '!D1440+Noviembre!D1440+'Diciembre '!D1440</f>
        <v>0</v>
      </c>
      <c r="E1440" s="31">
        <f>+Enero!E1440+Febrero!E1440+'Marzo '!E1440+'Abril '!E1440+'Mayo '!E1440+Junio!E1440+Julio!E1440+Agosto!E1440+Septiembre!E1440+'Octubre '!E1440+Noviembre!E1440+'Diciembre '!E1440</f>
        <v>0</v>
      </c>
      <c r="F1440" s="107">
        <f t="shared" si="41"/>
        <v>0</v>
      </c>
      <c r="G1440" s="108"/>
      <c r="H1440" s="31"/>
      <c r="I1440" s="109"/>
      <c r="J1440" s="108"/>
      <c r="K1440" s="110"/>
    </row>
    <row r="1441" spans="1:11" s="3" customFormat="1" x14ac:dyDescent="0.2">
      <c r="A1441" s="59"/>
      <c r="B1441" s="60" t="s">
        <v>2773</v>
      </c>
      <c r="C1441" s="198">
        <f t="shared" si="42"/>
        <v>0</v>
      </c>
      <c r="D1441" s="52">
        <f>+Enero!D1441+Febrero!D1441+'Marzo '!D1441+'Abril '!D1441+'Mayo '!D1441+Junio!D1441+Julio!D1441+Agosto!D1441+Septiembre!D1441+'Octubre '!D1441+Noviembre!D1441+'Diciembre '!D1441</f>
        <v>0</v>
      </c>
      <c r="E1441" s="52">
        <f>+Enero!E1441+Febrero!E1441+'Marzo '!E1441+'Abril '!E1441+'Mayo '!E1441+Junio!E1441+Julio!E1441+Agosto!E1441+Septiembre!E1441+'Octubre '!E1441+Noviembre!E1441+'Diciembre '!E1441</f>
        <v>0</v>
      </c>
      <c r="F1441" s="115">
        <f t="shared" ref="F1441:K1441" si="43">SUM(F1442:F1478)</f>
        <v>0</v>
      </c>
      <c r="G1441" s="115">
        <f t="shared" si="43"/>
        <v>0</v>
      </c>
      <c r="H1441" s="52">
        <f t="shared" si="43"/>
        <v>0</v>
      </c>
      <c r="I1441" s="116">
        <f t="shared" si="43"/>
        <v>0</v>
      </c>
      <c r="J1441" s="115">
        <f t="shared" si="43"/>
        <v>0</v>
      </c>
      <c r="K1441" s="85">
        <f t="shared" si="43"/>
        <v>0</v>
      </c>
    </row>
    <row r="1442" spans="1:11" s="3" customFormat="1" x14ac:dyDescent="0.2">
      <c r="A1442" s="29" t="s">
        <v>2774</v>
      </c>
      <c r="B1442" s="30" t="s">
        <v>2775</v>
      </c>
      <c r="C1442" s="190">
        <f t="shared" si="42"/>
        <v>0</v>
      </c>
      <c r="D1442" s="31">
        <f>+Enero!D1442+Febrero!D1442+'Marzo '!D1442+'Abril '!D1442+'Mayo '!D1442+Junio!D1442+Julio!D1442+Agosto!D1442+Septiembre!D1442+'Octubre '!D1442+Noviembre!D1442+'Diciembre '!D1442</f>
        <v>0</v>
      </c>
      <c r="E1442" s="31">
        <f>+Enero!E1442+Febrero!E1442+'Marzo '!E1442+'Abril '!E1442+'Mayo '!E1442+Junio!E1442+Julio!E1442+Agosto!E1442+Septiembre!E1442+'Octubre '!E1442+Noviembre!E1442+'Diciembre '!E1442</f>
        <v>0</v>
      </c>
      <c r="F1442" s="107">
        <f t="shared" si="41"/>
        <v>0</v>
      </c>
      <c r="G1442" s="108"/>
      <c r="H1442" s="31"/>
      <c r="I1442" s="109"/>
      <c r="J1442" s="108"/>
      <c r="K1442" s="110"/>
    </row>
    <row r="1443" spans="1:11" s="3" customFormat="1" x14ac:dyDescent="0.2">
      <c r="A1443" s="29" t="s">
        <v>2776</v>
      </c>
      <c r="B1443" s="30" t="s">
        <v>2777</v>
      </c>
      <c r="C1443" s="190">
        <f t="shared" si="42"/>
        <v>0</v>
      </c>
      <c r="D1443" s="31">
        <f>+Enero!D1443+Febrero!D1443+'Marzo '!D1443+'Abril '!D1443+'Mayo '!D1443+Junio!D1443+Julio!D1443+Agosto!D1443+Septiembre!D1443+'Octubre '!D1443+Noviembre!D1443+'Diciembre '!D1443</f>
        <v>0</v>
      </c>
      <c r="E1443" s="31">
        <f>+Enero!E1443+Febrero!E1443+'Marzo '!E1443+'Abril '!E1443+'Mayo '!E1443+Junio!E1443+Julio!E1443+Agosto!E1443+Septiembre!E1443+'Octubre '!E1443+Noviembre!E1443+'Diciembre '!E1443</f>
        <v>0</v>
      </c>
      <c r="F1443" s="107">
        <f t="shared" si="41"/>
        <v>0</v>
      </c>
      <c r="G1443" s="108"/>
      <c r="H1443" s="31"/>
      <c r="I1443" s="109"/>
      <c r="J1443" s="108"/>
      <c r="K1443" s="110"/>
    </row>
    <row r="1444" spans="1:11" s="3" customFormat="1" x14ac:dyDescent="0.2">
      <c r="A1444" s="29" t="s">
        <v>2778</v>
      </c>
      <c r="B1444" s="30" t="s">
        <v>2779</v>
      </c>
      <c r="C1444" s="190">
        <f t="shared" si="42"/>
        <v>0</v>
      </c>
      <c r="D1444" s="31">
        <f>+Enero!D1444+Febrero!D1444+'Marzo '!D1444+'Abril '!D1444+'Mayo '!D1444+Junio!D1444+Julio!D1444+Agosto!D1444+Septiembre!D1444+'Octubre '!D1444+Noviembre!D1444+'Diciembre '!D1444</f>
        <v>0</v>
      </c>
      <c r="E1444" s="31">
        <f>+Enero!E1444+Febrero!E1444+'Marzo '!E1444+'Abril '!E1444+'Mayo '!E1444+Junio!E1444+Julio!E1444+Agosto!E1444+Septiembre!E1444+'Octubre '!E1444+Noviembre!E1444+'Diciembre '!E1444</f>
        <v>0</v>
      </c>
      <c r="F1444" s="107">
        <f t="shared" si="41"/>
        <v>0</v>
      </c>
      <c r="G1444" s="108"/>
      <c r="H1444" s="31"/>
      <c r="I1444" s="109"/>
      <c r="J1444" s="108"/>
      <c r="K1444" s="110"/>
    </row>
    <row r="1445" spans="1:11" s="3" customFormat="1" x14ac:dyDescent="0.2">
      <c r="A1445" s="29" t="s">
        <v>2780</v>
      </c>
      <c r="B1445" s="30" t="s">
        <v>2781</v>
      </c>
      <c r="C1445" s="190">
        <f t="shared" si="42"/>
        <v>0</v>
      </c>
      <c r="D1445" s="31">
        <f>+Enero!D1445+Febrero!D1445+'Marzo '!D1445+'Abril '!D1445+'Mayo '!D1445+Junio!D1445+Julio!D1445+Agosto!D1445+Septiembre!D1445+'Octubre '!D1445+Noviembre!D1445+'Diciembre '!D1445</f>
        <v>0</v>
      </c>
      <c r="E1445" s="31">
        <f>+Enero!E1445+Febrero!E1445+'Marzo '!E1445+'Abril '!E1445+'Mayo '!E1445+Junio!E1445+Julio!E1445+Agosto!E1445+Septiembre!E1445+'Octubre '!E1445+Noviembre!E1445+'Diciembre '!E1445</f>
        <v>0</v>
      </c>
      <c r="F1445" s="107">
        <f t="shared" si="41"/>
        <v>0</v>
      </c>
      <c r="G1445" s="108"/>
      <c r="H1445" s="31"/>
      <c r="I1445" s="109"/>
      <c r="J1445" s="108"/>
      <c r="K1445" s="110"/>
    </row>
    <row r="1446" spans="1:11" s="3" customFormat="1" x14ac:dyDescent="0.2">
      <c r="A1446" s="29" t="s">
        <v>2782</v>
      </c>
      <c r="B1446" s="30" t="s">
        <v>2783</v>
      </c>
      <c r="C1446" s="190">
        <f t="shared" si="42"/>
        <v>0</v>
      </c>
      <c r="D1446" s="31">
        <f>+Enero!D1446+Febrero!D1446+'Marzo '!D1446+'Abril '!D1446+'Mayo '!D1446+Junio!D1446+Julio!D1446+Agosto!D1446+Septiembre!D1446+'Octubre '!D1446+Noviembre!D1446+'Diciembre '!D1446</f>
        <v>0</v>
      </c>
      <c r="E1446" s="31">
        <f>+Enero!E1446+Febrero!E1446+'Marzo '!E1446+'Abril '!E1446+'Mayo '!E1446+Junio!E1446+Julio!E1446+Agosto!E1446+Septiembre!E1446+'Octubre '!E1446+Noviembre!E1446+'Diciembre '!E1446</f>
        <v>0</v>
      </c>
      <c r="F1446" s="107">
        <f t="shared" si="41"/>
        <v>0</v>
      </c>
      <c r="G1446" s="108"/>
      <c r="H1446" s="31"/>
      <c r="I1446" s="109"/>
      <c r="J1446" s="108"/>
      <c r="K1446" s="110"/>
    </row>
    <row r="1447" spans="1:11" s="3" customFormat="1" x14ac:dyDescent="0.2">
      <c r="A1447" s="29" t="s">
        <v>2784</v>
      </c>
      <c r="B1447" s="30" t="s">
        <v>2785</v>
      </c>
      <c r="C1447" s="190">
        <f t="shared" si="42"/>
        <v>0</v>
      </c>
      <c r="D1447" s="31">
        <f>+Enero!D1447+Febrero!D1447+'Marzo '!D1447+'Abril '!D1447+'Mayo '!D1447+Junio!D1447+Julio!D1447+Agosto!D1447+Septiembre!D1447+'Octubre '!D1447+Noviembre!D1447+'Diciembre '!D1447</f>
        <v>0</v>
      </c>
      <c r="E1447" s="31">
        <f>+Enero!E1447+Febrero!E1447+'Marzo '!E1447+'Abril '!E1447+'Mayo '!E1447+Junio!E1447+Julio!E1447+Agosto!E1447+Septiembre!E1447+'Octubre '!E1447+Noviembre!E1447+'Diciembre '!E1447</f>
        <v>0</v>
      </c>
      <c r="F1447" s="107">
        <f t="shared" si="41"/>
        <v>0</v>
      </c>
      <c r="G1447" s="108"/>
      <c r="H1447" s="31"/>
      <c r="I1447" s="109"/>
      <c r="J1447" s="108"/>
      <c r="K1447" s="110"/>
    </row>
    <row r="1448" spans="1:11" s="3" customFormat="1" x14ac:dyDescent="0.2">
      <c r="A1448" s="29" t="s">
        <v>2786</v>
      </c>
      <c r="B1448" s="30" t="s">
        <v>2787</v>
      </c>
      <c r="C1448" s="190">
        <f t="shared" si="42"/>
        <v>0</v>
      </c>
      <c r="D1448" s="31">
        <f>+Enero!D1448+Febrero!D1448+'Marzo '!D1448+'Abril '!D1448+'Mayo '!D1448+Junio!D1448+Julio!D1448+Agosto!D1448+Septiembre!D1448+'Octubre '!D1448+Noviembre!D1448+'Diciembre '!D1448</f>
        <v>0</v>
      </c>
      <c r="E1448" s="31">
        <f>+Enero!E1448+Febrero!E1448+'Marzo '!E1448+'Abril '!E1448+'Mayo '!E1448+Junio!E1448+Julio!E1448+Agosto!E1448+Septiembre!E1448+'Octubre '!E1448+Noviembre!E1448+'Diciembre '!E1448</f>
        <v>0</v>
      </c>
      <c r="F1448" s="107">
        <f t="shared" si="41"/>
        <v>0</v>
      </c>
      <c r="G1448" s="108"/>
      <c r="H1448" s="31"/>
      <c r="I1448" s="109"/>
      <c r="J1448" s="108"/>
      <c r="K1448" s="110"/>
    </row>
    <row r="1449" spans="1:11" s="3" customFormat="1" x14ac:dyDescent="0.2">
      <c r="A1449" s="29" t="s">
        <v>2788</v>
      </c>
      <c r="B1449" s="30" t="s">
        <v>2789</v>
      </c>
      <c r="C1449" s="190">
        <f t="shared" si="42"/>
        <v>0</v>
      </c>
      <c r="D1449" s="31">
        <f>+Enero!D1449+Febrero!D1449+'Marzo '!D1449+'Abril '!D1449+'Mayo '!D1449+Junio!D1449+Julio!D1449+Agosto!D1449+Septiembre!D1449+'Octubre '!D1449+Noviembre!D1449+'Diciembre '!D1449</f>
        <v>0</v>
      </c>
      <c r="E1449" s="31">
        <f>+Enero!E1449+Febrero!E1449+'Marzo '!E1449+'Abril '!E1449+'Mayo '!E1449+Junio!E1449+Julio!E1449+Agosto!E1449+Septiembre!E1449+'Octubre '!E1449+Noviembre!E1449+'Diciembre '!E1449</f>
        <v>0</v>
      </c>
      <c r="F1449" s="107">
        <f t="shared" si="41"/>
        <v>0</v>
      </c>
      <c r="G1449" s="108"/>
      <c r="H1449" s="31"/>
      <c r="I1449" s="109"/>
      <c r="J1449" s="108"/>
      <c r="K1449" s="110"/>
    </row>
    <row r="1450" spans="1:11" s="3" customFormat="1" x14ac:dyDescent="0.2">
      <c r="A1450" s="29" t="s">
        <v>2790</v>
      </c>
      <c r="B1450" s="30" t="s">
        <v>2791</v>
      </c>
      <c r="C1450" s="190">
        <f t="shared" si="42"/>
        <v>0</v>
      </c>
      <c r="D1450" s="31">
        <f>+Enero!D1450+Febrero!D1450+'Marzo '!D1450+'Abril '!D1450+'Mayo '!D1450+Junio!D1450+Julio!D1450+Agosto!D1450+Septiembre!D1450+'Octubre '!D1450+Noviembre!D1450+'Diciembre '!D1450</f>
        <v>0</v>
      </c>
      <c r="E1450" s="31">
        <f>+Enero!E1450+Febrero!E1450+'Marzo '!E1450+'Abril '!E1450+'Mayo '!E1450+Junio!E1450+Julio!E1450+Agosto!E1450+Septiembre!E1450+'Octubre '!E1450+Noviembre!E1450+'Diciembre '!E1450</f>
        <v>0</v>
      </c>
      <c r="F1450" s="107">
        <f t="shared" si="41"/>
        <v>0</v>
      </c>
      <c r="G1450" s="108"/>
      <c r="H1450" s="31"/>
      <c r="I1450" s="109"/>
      <c r="J1450" s="108"/>
      <c r="K1450" s="110"/>
    </row>
    <row r="1451" spans="1:11" s="3" customFormat="1" x14ac:dyDescent="0.2">
      <c r="A1451" s="29" t="s">
        <v>2792</v>
      </c>
      <c r="B1451" s="30" t="s">
        <v>2793</v>
      </c>
      <c r="C1451" s="190">
        <f t="shared" si="42"/>
        <v>0</v>
      </c>
      <c r="D1451" s="31">
        <f>+Enero!D1451+Febrero!D1451+'Marzo '!D1451+'Abril '!D1451+'Mayo '!D1451+Junio!D1451+Julio!D1451+Agosto!D1451+Septiembre!D1451+'Octubre '!D1451+Noviembre!D1451+'Diciembre '!D1451</f>
        <v>0</v>
      </c>
      <c r="E1451" s="31">
        <f>+Enero!E1451+Febrero!E1451+'Marzo '!E1451+'Abril '!E1451+'Mayo '!E1451+Junio!E1451+Julio!E1451+Agosto!E1451+Septiembre!E1451+'Octubre '!E1451+Noviembre!E1451+'Diciembre '!E1451</f>
        <v>0</v>
      </c>
      <c r="F1451" s="107">
        <f t="shared" si="41"/>
        <v>0</v>
      </c>
      <c r="G1451" s="108"/>
      <c r="H1451" s="31"/>
      <c r="I1451" s="109"/>
      <c r="J1451" s="108"/>
      <c r="K1451" s="110"/>
    </row>
    <row r="1452" spans="1:11" s="3" customFormat="1" x14ac:dyDescent="0.2">
      <c r="A1452" s="29" t="s">
        <v>2794</v>
      </c>
      <c r="B1452" s="30" t="s">
        <v>2795</v>
      </c>
      <c r="C1452" s="190">
        <f t="shared" si="42"/>
        <v>0</v>
      </c>
      <c r="D1452" s="31">
        <f>+Enero!D1452+Febrero!D1452+'Marzo '!D1452+'Abril '!D1452+'Mayo '!D1452+Junio!D1452+Julio!D1452+Agosto!D1452+Septiembre!D1452+'Octubre '!D1452+Noviembre!D1452+'Diciembre '!D1452</f>
        <v>0</v>
      </c>
      <c r="E1452" s="31">
        <f>+Enero!E1452+Febrero!E1452+'Marzo '!E1452+'Abril '!E1452+'Mayo '!E1452+Junio!E1452+Julio!E1452+Agosto!E1452+Septiembre!E1452+'Octubre '!E1452+Noviembre!E1452+'Diciembre '!E1452</f>
        <v>0</v>
      </c>
      <c r="F1452" s="107">
        <f t="shared" si="41"/>
        <v>0</v>
      </c>
      <c r="G1452" s="108"/>
      <c r="H1452" s="31"/>
      <c r="I1452" s="109"/>
      <c r="J1452" s="108"/>
      <c r="K1452" s="110"/>
    </row>
    <row r="1453" spans="1:11" s="3" customFormat="1" x14ac:dyDescent="0.2">
      <c r="A1453" s="29" t="s">
        <v>2796</v>
      </c>
      <c r="B1453" s="30" t="s">
        <v>2797</v>
      </c>
      <c r="C1453" s="190">
        <f t="shared" si="42"/>
        <v>0</v>
      </c>
      <c r="D1453" s="31">
        <f>+Enero!D1453+Febrero!D1453+'Marzo '!D1453+'Abril '!D1453+'Mayo '!D1453+Junio!D1453+Julio!D1453+Agosto!D1453+Septiembre!D1453+'Octubre '!D1453+Noviembre!D1453+'Diciembre '!D1453</f>
        <v>0</v>
      </c>
      <c r="E1453" s="31">
        <f>+Enero!E1453+Febrero!E1453+'Marzo '!E1453+'Abril '!E1453+'Mayo '!E1453+Junio!E1453+Julio!E1453+Agosto!E1453+Septiembre!E1453+'Octubre '!E1453+Noviembre!E1453+'Diciembre '!E1453</f>
        <v>0</v>
      </c>
      <c r="F1453" s="107">
        <f t="shared" si="41"/>
        <v>0</v>
      </c>
      <c r="G1453" s="108"/>
      <c r="H1453" s="31"/>
      <c r="I1453" s="109"/>
      <c r="J1453" s="108"/>
      <c r="K1453" s="110"/>
    </row>
    <row r="1454" spans="1:11" s="3" customFormat="1" x14ac:dyDescent="0.2">
      <c r="A1454" s="29" t="s">
        <v>2798</v>
      </c>
      <c r="B1454" s="30" t="s">
        <v>2799</v>
      </c>
      <c r="C1454" s="190">
        <f t="shared" si="42"/>
        <v>0</v>
      </c>
      <c r="D1454" s="31">
        <f>+Enero!D1454+Febrero!D1454+'Marzo '!D1454+'Abril '!D1454+'Mayo '!D1454+Junio!D1454+Julio!D1454+Agosto!D1454+Septiembre!D1454+'Octubre '!D1454+Noviembre!D1454+'Diciembre '!D1454</f>
        <v>0</v>
      </c>
      <c r="E1454" s="31">
        <f>+Enero!E1454+Febrero!E1454+'Marzo '!E1454+'Abril '!E1454+'Mayo '!E1454+Junio!E1454+Julio!E1454+Agosto!E1454+Septiembre!E1454+'Octubre '!E1454+Noviembre!E1454+'Diciembre '!E1454</f>
        <v>0</v>
      </c>
      <c r="F1454" s="107">
        <f t="shared" si="41"/>
        <v>0</v>
      </c>
      <c r="G1454" s="108"/>
      <c r="H1454" s="31"/>
      <c r="I1454" s="109"/>
      <c r="J1454" s="108"/>
      <c r="K1454" s="110"/>
    </row>
    <row r="1455" spans="1:11" s="3" customFormat="1" x14ac:dyDescent="0.2">
      <c r="A1455" s="29" t="s">
        <v>2800</v>
      </c>
      <c r="B1455" s="30" t="s">
        <v>2801</v>
      </c>
      <c r="C1455" s="190">
        <f t="shared" si="42"/>
        <v>0</v>
      </c>
      <c r="D1455" s="31">
        <f>+Enero!D1455+Febrero!D1455+'Marzo '!D1455+'Abril '!D1455+'Mayo '!D1455+Junio!D1455+Julio!D1455+Agosto!D1455+Septiembre!D1455+'Octubre '!D1455+Noviembre!D1455+'Diciembre '!D1455</f>
        <v>0</v>
      </c>
      <c r="E1455" s="31">
        <f>+Enero!E1455+Febrero!E1455+'Marzo '!E1455+'Abril '!E1455+'Mayo '!E1455+Junio!E1455+Julio!E1455+Agosto!E1455+Septiembre!E1455+'Octubre '!E1455+Noviembre!E1455+'Diciembre '!E1455</f>
        <v>0</v>
      </c>
      <c r="F1455" s="107">
        <f t="shared" si="41"/>
        <v>0</v>
      </c>
      <c r="G1455" s="108"/>
      <c r="H1455" s="31"/>
      <c r="I1455" s="109"/>
      <c r="J1455" s="108"/>
      <c r="K1455" s="110"/>
    </row>
    <row r="1456" spans="1:11" s="3" customFormat="1" x14ac:dyDescent="0.2">
      <c r="A1456" s="29" t="s">
        <v>2802</v>
      </c>
      <c r="B1456" s="30" t="s">
        <v>2803</v>
      </c>
      <c r="C1456" s="190">
        <f t="shared" si="42"/>
        <v>0</v>
      </c>
      <c r="D1456" s="31">
        <f>+Enero!D1456+Febrero!D1456+'Marzo '!D1456+'Abril '!D1456+'Mayo '!D1456+Junio!D1456+Julio!D1456+Agosto!D1456+Septiembre!D1456+'Octubre '!D1456+Noviembre!D1456+'Diciembre '!D1456</f>
        <v>0</v>
      </c>
      <c r="E1456" s="31">
        <f>+Enero!E1456+Febrero!E1456+'Marzo '!E1456+'Abril '!E1456+'Mayo '!E1456+Junio!E1456+Julio!E1456+Agosto!E1456+Septiembre!E1456+'Octubre '!E1456+Noviembre!E1456+'Diciembre '!E1456</f>
        <v>0</v>
      </c>
      <c r="F1456" s="107">
        <f t="shared" si="41"/>
        <v>0</v>
      </c>
      <c r="G1456" s="108"/>
      <c r="H1456" s="31"/>
      <c r="I1456" s="109"/>
      <c r="J1456" s="108"/>
      <c r="K1456" s="110"/>
    </row>
    <row r="1457" spans="1:11" s="3" customFormat="1" x14ac:dyDescent="0.2">
      <c r="A1457" s="29" t="s">
        <v>2804</v>
      </c>
      <c r="B1457" s="30" t="s">
        <v>2805</v>
      </c>
      <c r="C1457" s="190">
        <f t="shared" si="42"/>
        <v>0</v>
      </c>
      <c r="D1457" s="31">
        <f>+Enero!D1457+Febrero!D1457+'Marzo '!D1457+'Abril '!D1457+'Mayo '!D1457+Junio!D1457+Julio!D1457+Agosto!D1457+Septiembre!D1457+'Octubre '!D1457+Noviembre!D1457+'Diciembre '!D1457</f>
        <v>0</v>
      </c>
      <c r="E1457" s="31">
        <f>+Enero!E1457+Febrero!E1457+'Marzo '!E1457+'Abril '!E1457+'Mayo '!E1457+Junio!E1457+Julio!E1457+Agosto!E1457+Septiembre!E1457+'Octubre '!E1457+Noviembre!E1457+'Diciembre '!E1457</f>
        <v>0</v>
      </c>
      <c r="F1457" s="107">
        <f t="shared" si="41"/>
        <v>0</v>
      </c>
      <c r="G1457" s="108"/>
      <c r="H1457" s="31"/>
      <c r="I1457" s="109"/>
      <c r="J1457" s="108"/>
      <c r="K1457" s="110"/>
    </row>
    <row r="1458" spans="1:11" s="3" customFormat="1" x14ac:dyDescent="0.2">
      <c r="A1458" s="29" t="s">
        <v>2806</v>
      </c>
      <c r="B1458" s="30" t="s">
        <v>2807</v>
      </c>
      <c r="C1458" s="190">
        <f t="shared" si="42"/>
        <v>0</v>
      </c>
      <c r="D1458" s="31">
        <f>+Enero!D1458+Febrero!D1458+'Marzo '!D1458+'Abril '!D1458+'Mayo '!D1458+Junio!D1458+Julio!D1458+Agosto!D1458+Septiembre!D1458+'Octubre '!D1458+Noviembre!D1458+'Diciembre '!D1458</f>
        <v>0</v>
      </c>
      <c r="E1458" s="31">
        <f>+Enero!E1458+Febrero!E1458+'Marzo '!E1458+'Abril '!E1458+'Mayo '!E1458+Junio!E1458+Julio!E1458+Agosto!E1458+Septiembre!E1458+'Octubre '!E1458+Noviembre!E1458+'Diciembre '!E1458</f>
        <v>0</v>
      </c>
      <c r="F1458" s="107">
        <f t="shared" si="41"/>
        <v>0</v>
      </c>
      <c r="G1458" s="108"/>
      <c r="H1458" s="31"/>
      <c r="I1458" s="109"/>
      <c r="J1458" s="108"/>
      <c r="K1458" s="110"/>
    </row>
    <row r="1459" spans="1:11" s="3" customFormat="1" x14ac:dyDescent="0.2">
      <c r="A1459" s="29" t="s">
        <v>2808</v>
      </c>
      <c r="B1459" s="30" t="s">
        <v>2809</v>
      </c>
      <c r="C1459" s="190">
        <f t="shared" si="42"/>
        <v>0</v>
      </c>
      <c r="D1459" s="31">
        <f>+Enero!D1459+Febrero!D1459+'Marzo '!D1459+'Abril '!D1459+'Mayo '!D1459+Junio!D1459+Julio!D1459+Agosto!D1459+Septiembre!D1459+'Octubre '!D1459+Noviembre!D1459+'Diciembre '!D1459</f>
        <v>0</v>
      </c>
      <c r="E1459" s="31">
        <f>+Enero!E1459+Febrero!E1459+'Marzo '!E1459+'Abril '!E1459+'Mayo '!E1459+Junio!E1459+Julio!E1459+Agosto!E1459+Septiembre!E1459+'Octubre '!E1459+Noviembre!E1459+'Diciembre '!E1459</f>
        <v>0</v>
      </c>
      <c r="F1459" s="107">
        <f t="shared" si="41"/>
        <v>0</v>
      </c>
      <c r="G1459" s="108"/>
      <c r="H1459" s="31"/>
      <c r="I1459" s="109"/>
      <c r="J1459" s="108"/>
      <c r="K1459" s="110"/>
    </row>
    <row r="1460" spans="1:11" s="3" customFormat="1" x14ac:dyDescent="0.2">
      <c r="A1460" s="29" t="s">
        <v>2810</v>
      </c>
      <c r="B1460" s="30" t="s">
        <v>2811</v>
      </c>
      <c r="C1460" s="190">
        <f t="shared" si="42"/>
        <v>0</v>
      </c>
      <c r="D1460" s="31">
        <f>+Enero!D1460+Febrero!D1460+'Marzo '!D1460+'Abril '!D1460+'Mayo '!D1460+Junio!D1460+Julio!D1460+Agosto!D1460+Septiembre!D1460+'Octubre '!D1460+Noviembre!D1460+'Diciembre '!D1460</f>
        <v>0</v>
      </c>
      <c r="E1460" s="31">
        <f>+Enero!E1460+Febrero!E1460+'Marzo '!E1460+'Abril '!E1460+'Mayo '!E1460+Junio!E1460+Julio!E1460+Agosto!E1460+Septiembre!E1460+'Octubre '!E1460+Noviembre!E1460+'Diciembre '!E1460</f>
        <v>0</v>
      </c>
      <c r="F1460" s="107">
        <f t="shared" si="41"/>
        <v>0</v>
      </c>
      <c r="G1460" s="108"/>
      <c r="H1460" s="31"/>
      <c r="I1460" s="109"/>
      <c r="J1460" s="108"/>
      <c r="K1460" s="110"/>
    </row>
    <row r="1461" spans="1:11" s="3" customFormat="1" x14ac:dyDescent="0.2">
      <c r="A1461" s="29" t="s">
        <v>2812</v>
      </c>
      <c r="B1461" s="30" t="s">
        <v>2813</v>
      </c>
      <c r="C1461" s="190">
        <f t="shared" si="42"/>
        <v>0</v>
      </c>
      <c r="D1461" s="31">
        <f>+Enero!D1461+Febrero!D1461+'Marzo '!D1461+'Abril '!D1461+'Mayo '!D1461+Junio!D1461+Julio!D1461+Agosto!D1461+Septiembre!D1461+'Octubre '!D1461+Noviembre!D1461+'Diciembre '!D1461</f>
        <v>0</v>
      </c>
      <c r="E1461" s="31">
        <f>+Enero!E1461+Febrero!E1461+'Marzo '!E1461+'Abril '!E1461+'Mayo '!E1461+Junio!E1461+Julio!E1461+Agosto!E1461+Septiembre!E1461+'Octubre '!E1461+Noviembre!E1461+'Diciembre '!E1461</f>
        <v>0</v>
      </c>
      <c r="F1461" s="107">
        <f t="shared" si="41"/>
        <v>0</v>
      </c>
      <c r="G1461" s="108"/>
      <c r="H1461" s="31"/>
      <c r="I1461" s="109"/>
      <c r="J1461" s="108"/>
      <c r="K1461" s="110"/>
    </row>
    <row r="1462" spans="1:11" s="3" customFormat="1" x14ac:dyDescent="0.2">
      <c r="A1462" s="29" t="s">
        <v>2814</v>
      </c>
      <c r="B1462" s="30" t="s">
        <v>2815</v>
      </c>
      <c r="C1462" s="190">
        <f t="shared" si="42"/>
        <v>0</v>
      </c>
      <c r="D1462" s="31">
        <f>+Enero!D1462+Febrero!D1462+'Marzo '!D1462+'Abril '!D1462+'Mayo '!D1462+Junio!D1462+Julio!D1462+Agosto!D1462+Septiembre!D1462+'Octubre '!D1462+Noviembre!D1462+'Diciembre '!D1462</f>
        <v>0</v>
      </c>
      <c r="E1462" s="31">
        <f>+Enero!E1462+Febrero!E1462+'Marzo '!E1462+'Abril '!E1462+'Mayo '!E1462+Junio!E1462+Julio!E1462+Agosto!E1462+Septiembre!E1462+'Octubre '!E1462+Noviembre!E1462+'Diciembre '!E1462</f>
        <v>0</v>
      </c>
      <c r="F1462" s="107">
        <f t="shared" si="41"/>
        <v>0</v>
      </c>
      <c r="G1462" s="108"/>
      <c r="H1462" s="31"/>
      <c r="I1462" s="109"/>
      <c r="J1462" s="108"/>
      <c r="K1462" s="110"/>
    </row>
    <row r="1463" spans="1:11" s="3" customFormat="1" x14ac:dyDescent="0.2">
      <c r="A1463" s="29" t="s">
        <v>2816</v>
      </c>
      <c r="B1463" s="30" t="s">
        <v>2817</v>
      </c>
      <c r="C1463" s="190">
        <f t="shared" si="42"/>
        <v>0</v>
      </c>
      <c r="D1463" s="31">
        <f>+Enero!D1463+Febrero!D1463+'Marzo '!D1463+'Abril '!D1463+'Mayo '!D1463+Junio!D1463+Julio!D1463+Agosto!D1463+Septiembre!D1463+'Octubre '!D1463+Noviembre!D1463+'Diciembre '!D1463</f>
        <v>0</v>
      </c>
      <c r="E1463" s="31">
        <f>+Enero!E1463+Febrero!E1463+'Marzo '!E1463+'Abril '!E1463+'Mayo '!E1463+Junio!E1463+Julio!E1463+Agosto!E1463+Septiembre!E1463+'Octubre '!E1463+Noviembre!E1463+'Diciembre '!E1463</f>
        <v>0</v>
      </c>
      <c r="F1463" s="107">
        <f t="shared" si="41"/>
        <v>0</v>
      </c>
      <c r="G1463" s="108"/>
      <c r="H1463" s="31"/>
      <c r="I1463" s="109"/>
      <c r="J1463" s="108"/>
      <c r="K1463" s="110"/>
    </row>
    <row r="1464" spans="1:11" s="3" customFormat="1" x14ac:dyDescent="0.2">
      <c r="A1464" s="29" t="s">
        <v>2818</v>
      </c>
      <c r="B1464" s="30" t="s">
        <v>2819</v>
      </c>
      <c r="C1464" s="190">
        <f t="shared" si="42"/>
        <v>0</v>
      </c>
      <c r="D1464" s="31">
        <f>+Enero!D1464+Febrero!D1464+'Marzo '!D1464+'Abril '!D1464+'Mayo '!D1464+Junio!D1464+Julio!D1464+Agosto!D1464+Septiembre!D1464+'Octubre '!D1464+Noviembre!D1464+'Diciembre '!D1464</f>
        <v>0</v>
      </c>
      <c r="E1464" s="31">
        <f>+Enero!E1464+Febrero!E1464+'Marzo '!E1464+'Abril '!E1464+'Mayo '!E1464+Junio!E1464+Julio!E1464+Agosto!E1464+Septiembre!E1464+'Octubre '!E1464+Noviembre!E1464+'Diciembre '!E1464</f>
        <v>0</v>
      </c>
      <c r="F1464" s="107">
        <f t="shared" si="41"/>
        <v>0</v>
      </c>
      <c r="G1464" s="108"/>
      <c r="H1464" s="31"/>
      <c r="I1464" s="109"/>
      <c r="J1464" s="108"/>
      <c r="K1464" s="110"/>
    </row>
    <row r="1465" spans="1:11" s="3" customFormat="1" x14ac:dyDescent="0.2">
      <c r="A1465" s="29" t="s">
        <v>2820</v>
      </c>
      <c r="B1465" s="30" t="s">
        <v>2821</v>
      </c>
      <c r="C1465" s="190">
        <f t="shared" si="42"/>
        <v>0</v>
      </c>
      <c r="D1465" s="31">
        <f>+Enero!D1465+Febrero!D1465+'Marzo '!D1465+'Abril '!D1465+'Mayo '!D1465+Junio!D1465+Julio!D1465+Agosto!D1465+Septiembre!D1465+'Octubre '!D1465+Noviembre!D1465+'Diciembre '!D1465</f>
        <v>0</v>
      </c>
      <c r="E1465" s="31">
        <f>+Enero!E1465+Febrero!E1465+'Marzo '!E1465+'Abril '!E1465+'Mayo '!E1465+Junio!E1465+Julio!E1465+Agosto!E1465+Septiembre!E1465+'Octubre '!E1465+Noviembre!E1465+'Diciembre '!E1465</f>
        <v>0</v>
      </c>
      <c r="F1465" s="107">
        <f t="shared" si="41"/>
        <v>0</v>
      </c>
      <c r="G1465" s="108"/>
      <c r="H1465" s="31"/>
      <c r="I1465" s="109"/>
      <c r="J1465" s="108"/>
      <c r="K1465" s="110"/>
    </row>
    <row r="1466" spans="1:11" s="3" customFormat="1" x14ac:dyDescent="0.2">
      <c r="A1466" s="29" t="s">
        <v>2822</v>
      </c>
      <c r="B1466" s="30" t="s">
        <v>2823</v>
      </c>
      <c r="C1466" s="190">
        <f t="shared" si="42"/>
        <v>0</v>
      </c>
      <c r="D1466" s="31">
        <f>+Enero!D1466+Febrero!D1466+'Marzo '!D1466+'Abril '!D1466+'Mayo '!D1466+Junio!D1466+Julio!D1466+Agosto!D1466+Septiembre!D1466+'Octubre '!D1466+Noviembre!D1466+'Diciembre '!D1466</f>
        <v>0</v>
      </c>
      <c r="E1466" s="31">
        <f>+Enero!E1466+Febrero!E1466+'Marzo '!E1466+'Abril '!E1466+'Mayo '!E1466+Junio!E1466+Julio!E1466+Agosto!E1466+Septiembre!E1466+'Octubre '!E1466+Noviembre!E1466+'Diciembre '!E1466</f>
        <v>0</v>
      </c>
      <c r="F1466" s="107">
        <f t="shared" si="41"/>
        <v>0</v>
      </c>
      <c r="G1466" s="108"/>
      <c r="H1466" s="31"/>
      <c r="I1466" s="109"/>
      <c r="J1466" s="108"/>
      <c r="K1466" s="110"/>
    </row>
    <row r="1467" spans="1:11" s="3" customFormat="1" x14ac:dyDescent="0.2">
      <c r="A1467" s="29" t="s">
        <v>2824</v>
      </c>
      <c r="B1467" s="30" t="s">
        <v>2825</v>
      </c>
      <c r="C1467" s="190">
        <f t="shared" si="42"/>
        <v>0</v>
      </c>
      <c r="D1467" s="31">
        <f>+Enero!D1467+Febrero!D1467+'Marzo '!D1467+'Abril '!D1467+'Mayo '!D1467+Junio!D1467+Julio!D1467+Agosto!D1467+Septiembre!D1467+'Octubre '!D1467+Noviembre!D1467+'Diciembre '!D1467</f>
        <v>0</v>
      </c>
      <c r="E1467" s="31">
        <f>+Enero!E1467+Febrero!E1467+'Marzo '!E1467+'Abril '!E1467+'Mayo '!E1467+Junio!E1467+Julio!E1467+Agosto!E1467+Septiembre!E1467+'Octubre '!E1467+Noviembre!E1467+'Diciembre '!E1467</f>
        <v>0</v>
      </c>
      <c r="F1467" s="107">
        <f t="shared" si="41"/>
        <v>0</v>
      </c>
      <c r="G1467" s="108"/>
      <c r="H1467" s="31"/>
      <c r="I1467" s="109"/>
      <c r="J1467" s="108"/>
      <c r="K1467" s="110"/>
    </row>
    <row r="1468" spans="1:11" s="3" customFormat="1" x14ac:dyDescent="0.2">
      <c r="A1468" s="29" t="s">
        <v>2826</v>
      </c>
      <c r="B1468" s="30" t="s">
        <v>2827</v>
      </c>
      <c r="C1468" s="190">
        <f t="shared" si="42"/>
        <v>0</v>
      </c>
      <c r="D1468" s="31">
        <f>+Enero!D1468+Febrero!D1468+'Marzo '!D1468+'Abril '!D1468+'Mayo '!D1468+Junio!D1468+Julio!D1468+Agosto!D1468+Septiembre!D1468+'Octubre '!D1468+Noviembre!D1468+'Diciembre '!D1468</f>
        <v>0</v>
      </c>
      <c r="E1468" s="31">
        <f>+Enero!E1468+Febrero!E1468+'Marzo '!E1468+'Abril '!E1468+'Mayo '!E1468+Junio!E1468+Julio!E1468+Agosto!E1468+Septiembre!E1468+'Octubre '!E1468+Noviembre!E1468+'Diciembre '!E1468</f>
        <v>0</v>
      </c>
      <c r="F1468" s="107">
        <f t="shared" si="41"/>
        <v>0</v>
      </c>
      <c r="G1468" s="108"/>
      <c r="H1468" s="31"/>
      <c r="I1468" s="109"/>
      <c r="J1468" s="108"/>
      <c r="K1468" s="110"/>
    </row>
    <row r="1469" spans="1:11" s="3" customFormat="1" x14ac:dyDescent="0.2">
      <c r="A1469" s="29" t="s">
        <v>2828</v>
      </c>
      <c r="B1469" s="30" t="s">
        <v>2829</v>
      </c>
      <c r="C1469" s="190">
        <f t="shared" si="42"/>
        <v>0</v>
      </c>
      <c r="D1469" s="31">
        <f>+Enero!D1469+Febrero!D1469+'Marzo '!D1469+'Abril '!D1469+'Mayo '!D1469+Junio!D1469+Julio!D1469+Agosto!D1469+Septiembre!D1469+'Octubre '!D1469+Noviembre!D1469+'Diciembre '!D1469</f>
        <v>0</v>
      </c>
      <c r="E1469" s="31">
        <f>+Enero!E1469+Febrero!E1469+'Marzo '!E1469+'Abril '!E1469+'Mayo '!E1469+Junio!E1469+Julio!E1469+Agosto!E1469+Septiembre!E1469+'Octubre '!E1469+Noviembre!E1469+'Diciembre '!E1469</f>
        <v>0</v>
      </c>
      <c r="F1469" s="107">
        <f t="shared" si="41"/>
        <v>0</v>
      </c>
      <c r="G1469" s="108"/>
      <c r="H1469" s="31"/>
      <c r="I1469" s="109"/>
      <c r="J1469" s="108"/>
      <c r="K1469" s="110"/>
    </row>
    <row r="1470" spans="1:11" s="3" customFormat="1" x14ac:dyDescent="0.2">
      <c r="A1470" s="29" t="s">
        <v>2830</v>
      </c>
      <c r="B1470" s="30" t="s">
        <v>2831</v>
      </c>
      <c r="C1470" s="190">
        <f t="shared" si="42"/>
        <v>0</v>
      </c>
      <c r="D1470" s="31">
        <f>+Enero!D1470+Febrero!D1470+'Marzo '!D1470+'Abril '!D1470+'Mayo '!D1470+Junio!D1470+Julio!D1470+Agosto!D1470+Septiembre!D1470+'Octubre '!D1470+Noviembre!D1470+'Diciembre '!D1470</f>
        <v>0</v>
      </c>
      <c r="E1470" s="31">
        <f>+Enero!E1470+Febrero!E1470+'Marzo '!E1470+'Abril '!E1470+'Mayo '!E1470+Junio!E1470+Julio!E1470+Agosto!E1470+Septiembre!E1470+'Octubre '!E1470+Noviembre!E1470+'Diciembre '!E1470</f>
        <v>0</v>
      </c>
      <c r="F1470" s="107">
        <f t="shared" si="41"/>
        <v>0</v>
      </c>
      <c r="G1470" s="108"/>
      <c r="H1470" s="31"/>
      <c r="I1470" s="109"/>
      <c r="J1470" s="108"/>
      <c r="K1470" s="110"/>
    </row>
    <row r="1471" spans="1:11" s="3" customFormat="1" x14ac:dyDescent="0.2">
      <c r="A1471" s="29" t="s">
        <v>2832</v>
      </c>
      <c r="B1471" s="30" t="s">
        <v>2833</v>
      </c>
      <c r="C1471" s="190">
        <f t="shared" si="42"/>
        <v>0</v>
      </c>
      <c r="D1471" s="31">
        <f>+Enero!D1471+Febrero!D1471+'Marzo '!D1471+'Abril '!D1471+'Mayo '!D1471+Junio!D1471+Julio!D1471+Agosto!D1471+Septiembre!D1471+'Octubre '!D1471+Noviembre!D1471+'Diciembre '!D1471</f>
        <v>0</v>
      </c>
      <c r="E1471" s="31">
        <f>+Enero!E1471+Febrero!E1471+'Marzo '!E1471+'Abril '!E1471+'Mayo '!E1471+Junio!E1471+Julio!E1471+Agosto!E1471+Septiembre!E1471+'Octubre '!E1471+Noviembre!E1471+'Diciembre '!E1471</f>
        <v>0</v>
      </c>
      <c r="F1471" s="107">
        <f t="shared" si="41"/>
        <v>0</v>
      </c>
      <c r="G1471" s="108"/>
      <c r="H1471" s="31"/>
      <c r="I1471" s="109"/>
      <c r="J1471" s="108"/>
      <c r="K1471" s="110"/>
    </row>
    <row r="1472" spans="1:11" s="3" customFormat="1" x14ac:dyDescent="0.2">
      <c r="A1472" s="29" t="s">
        <v>2834</v>
      </c>
      <c r="B1472" s="30" t="s">
        <v>2835</v>
      </c>
      <c r="C1472" s="190">
        <f t="shared" si="42"/>
        <v>0</v>
      </c>
      <c r="D1472" s="31">
        <f>+Enero!D1472+Febrero!D1472+'Marzo '!D1472+'Abril '!D1472+'Mayo '!D1472+Junio!D1472+Julio!D1472+Agosto!D1472+Septiembre!D1472+'Octubre '!D1472+Noviembre!D1472+'Diciembre '!D1472</f>
        <v>0</v>
      </c>
      <c r="E1472" s="31">
        <f>+Enero!E1472+Febrero!E1472+'Marzo '!E1472+'Abril '!E1472+'Mayo '!E1472+Junio!E1472+Julio!E1472+Agosto!E1472+Septiembre!E1472+'Octubre '!E1472+Noviembre!E1472+'Diciembre '!E1472</f>
        <v>0</v>
      </c>
      <c r="F1472" s="107">
        <f t="shared" si="41"/>
        <v>0</v>
      </c>
      <c r="G1472" s="108"/>
      <c r="H1472" s="31"/>
      <c r="I1472" s="109"/>
      <c r="J1472" s="108"/>
      <c r="K1472" s="110"/>
    </row>
    <row r="1473" spans="1:11" s="3" customFormat="1" x14ac:dyDescent="0.2">
      <c r="A1473" s="29" t="s">
        <v>2836</v>
      </c>
      <c r="B1473" s="30" t="s">
        <v>2837</v>
      </c>
      <c r="C1473" s="190">
        <f t="shared" si="42"/>
        <v>0</v>
      </c>
      <c r="D1473" s="31">
        <f>+Enero!D1473+Febrero!D1473+'Marzo '!D1473+'Abril '!D1473+'Mayo '!D1473+Junio!D1473+Julio!D1473+Agosto!D1473+Septiembre!D1473+'Octubre '!D1473+Noviembre!D1473+'Diciembre '!D1473</f>
        <v>0</v>
      </c>
      <c r="E1473" s="31">
        <f>+Enero!E1473+Febrero!E1473+'Marzo '!E1473+'Abril '!E1473+'Mayo '!E1473+Junio!E1473+Julio!E1473+Agosto!E1473+Septiembre!E1473+'Octubre '!E1473+Noviembre!E1473+'Diciembre '!E1473</f>
        <v>0</v>
      </c>
      <c r="F1473" s="107">
        <f t="shared" si="41"/>
        <v>0</v>
      </c>
      <c r="G1473" s="108"/>
      <c r="H1473" s="31"/>
      <c r="I1473" s="109"/>
      <c r="J1473" s="108"/>
      <c r="K1473" s="110"/>
    </row>
    <row r="1474" spans="1:11" s="3" customFormat="1" ht="13.5" customHeight="1" x14ac:dyDescent="0.2">
      <c r="A1474" s="29" t="s">
        <v>2838</v>
      </c>
      <c r="B1474" s="30" t="s">
        <v>2839</v>
      </c>
      <c r="C1474" s="190">
        <f t="shared" si="42"/>
        <v>0</v>
      </c>
      <c r="D1474" s="31">
        <f>+Enero!D1474+Febrero!D1474+'Marzo '!D1474+'Abril '!D1474+'Mayo '!D1474+Junio!D1474+Julio!D1474+Agosto!D1474+Septiembre!D1474+'Octubre '!D1474+Noviembre!D1474+'Diciembre '!D1474</f>
        <v>0</v>
      </c>
      <c r="E1474" s="31">
        <f>+Enero!E1474+Febrero!E1474+'Marzo '!E1474+'Abril '!E1474+'Mayo '!E1474+Junio!E1474+Julio!E1474+Agosto!E1474+Septiembre!E1474+'Octubre '!E1474+Noviembre!E1474+'Diciembre '!E1474</f>
        <v>0</v>
      </c>
      <c r="F1474" s="107">
        <f t="shared" si="41"/>
        <v>0</v>
      </c>
      <c r="G1474" s="108"/>
      <c r="H1474" s="31"/>
      <c r="I1474" s="109"/>
      <c r="J1474" s="108"/>
      <c r="K1474" s="110"/>
    </row>
    <row r="1475" spans="1:11" s="3" customFormat="1" x14ac:dyDescent="0.2">
      <c r="A1475" s="29" t="s">
        <v>2840</v>
      </c>
      <c r="B1475" s="30" t="s">
        <v>2841</v>
      </c>
      <c r="C1475" s="190">
        <f t="shared" si="42"/>
        <v>0</v>
      </c>
      <c r="D1475" s="31">
        <f>+Enero!D1475+Febrero!D1475+'Marzo '!D1475+'Abril '!D1475+'Mayo '!D1475+Junio!D1475+Julio!D1475+Agosto!D1475+Septiembre!D1475+'Octubre '!D1475+Noviembre!D1475+'Diciembre '!D1475</f>
        <v>0</v>
      </c>
      <c r="E1475" s="31">
        <f>+Enero!E1475+Febrero!E1475+'Marzo '!E1475+'Abril '!E1475+'Mayo '!E1475+Junio!E1475+Julio!E1475+Agosto!E1475+Septiembre!E1475+'Octubre '!E1475+Noviembre!E1475+'Diciembre '!E1475</f>
        <v>0</v>
      </c>
      <c r="F1475" s="107">
        <f t="shared" si="41"/>
        <v>0</v>
      </c>
      <c r="G1475" s="108"/>
      <c r="H1475" s="31"/>
      <c r="I1475" s="109"/>
      <c r="J1475" s="108"/>
      <c r="K1475" s="110"/>
    </row>
    <row r="1476" spans="1:11" s="3" customFormat="1" x14ac:dyDescent="0.2">
      <c r="A1476" s="29" t="s">
        <v>2842</v>
      </c>
      <c r="B1476" s="30" t="s">
        <v>2843</v>
      </c>
      <c r="C1476" s="190">
        <f t="shared" si="42"/>
        <v>0</v>
      </c>
      <c r="D1476" s="31">
        <f>+Enero!D1476+Febrero!D1476+'Marzo '!D1476+'Abril '!D1476+'Mayo '!D1476+Junio!D1476+Julio!D1476+Agosto!D1476+Septiembre!D1476+'Octubre '!D1476+Noviembre!D1476+'Diciembre '!D1476</f>
        <v>0</v>
      </c>
      <c r="E1476" s="31">
        <f>+Enero!E1476+Febrero!E1476+'Marzo '!E1476+'Abril '!E1476+'Mayo '!E1476+Junio!E1476+Julio!E1476+Agosto!E1476+Septiembre!E1476+'Octubre '!E1476+Noviembre!E1476+'Diciembre '!E1476</f>
        <v>0</v>
      </c>
      <c r="F1476" s="107">
        <f t="shared" si="41"/>
        <v>0</v>
      </c>
      <c r="G1476" s="108"/>
      <c r="H1476" s="31"/>
      <c r="I1476" s="109"/>
      <c r="J1476" s="108"/>
      <c r="K1476" s="110"/>
    </row>
    <row r="1477" spans="1:11" s="3" customFormat="1" x14ac:dyDescent="0.2">
      <c r="A1477" s="29" t="s">
        <v>2844</v>
      </c>
      <c r="B1477" s="30" t="s">
        <v>2845</v>
      </c>
      <c r="C1477" s="190">
        <f t="shared" si="42"/>
        <v>0</v>
      </c>
      <c r="D1477" s="31">
        <f>+Enero!D1477+Febrero!D1477+'Marzo '!D1477+'Abril '!D1477+'Mayo '!D1477+Junio!D1477+Julio!D1477+Agosto!D1477+Septiembre!D1477+'Octubre '!D1477+Noviembre!D1477+'Diciembre '!D1477</f>
        <v>0</v>
      </c>
      <c r="E1477" s="31">
        <f>+Enero!E1477+Febrero!E1477+'Marzo '!E1477+'Abril '!E1477+'Mayo '!E1477+Junio!E1477+Julio!E1477+Agosto!E1477+Septiembre!E1477+'Octubre '!E1477+Noviembre!E1477+'Diciembre '!E1477</f>
        <v>0</v>
      </c>
      <c r="F1477" s="107">
        <f t="shared" si="41"/>
        <v>0</v>
      </c>
      <c r="G1477" s="108"/>
      <c r="H1477" s="31"/>
      <c r="I1477" s="109"/>
      <c r="J1477" s="108"/>
      <c r="K1477" s="110"/>
    </row>
    <row r="1478" spans="1:11" s="3" customFormat="1" x14ac:dyDescent="0.2">
      <c r="A1478" s="29" t="s">
        <v>2846</v>
      </c>
      <c r="B1478" s="65" t="s">
        <v>2847</v>
      </c>
      <c r="C1478" s="191">
        <f t="shared" si="42"/>
        <v>0</v>
      </c>
      <c r="D1478" s="31">
        <f>+Enero!D1478+Febrero!D1478+'Marzo '!D1478+'Abril '!D1478+'Mayo '!D1478+Junio!D1478+Julio!D1478+Agosto!D1478+Septiembre!D1478+'Octubre '!D1478+Noviembre!D1478+'Diciembre '!D1478</f>
        <v>0</v>
      </c>
      <c r="E1478" s="31">
        <f>+Enero!E1478+Febrero!E1478+'Marzo '!E1478+'Abril '!E1478+'Mayo '!E1478+Junio!E1478+Julio!E1478+Agosto!E1478+Septiembre!E1478+'Octubre '!E1478+Noviembre!E1478+'Diciembre '!E1478</f>
        <v>0</v>
      </c>
      <c r="F1478" s="107">
        <f t="shared" ref="F1478:F1542" si="44">+G1478+H1478</f>
        <v>0</v>
      </c>
      <c r="G1478" s="108"/>
      <c r="H1478" s="31"/>
      <c r="I1478" s="109"/>
      <c r="J1478" s="108"/>
      <c r="K1478" s="110"/>
    </row>
    <row r="1479" spans="1:11" s="3" customFormat="1" x14ac:dyDescent="0.2">
      <c r="A1479" s="59"/>
      <c r="B1479" s="119" t="s">
        <v>2848</v>
      </c>
      <c r="C1479" s="199">
        <f t="shared" si="42"/>
        <v>0</v>
      </c>
      <c r="D1479" s="52">
        <f>+Enero!D1479+Febrero!D1479+'Marzo '!D1479+'Abril '!D1479+'Mayo '!D1479+Junio!D1479+Julio!D1479+Agosto!D1479+Septiembre!D1479+'Octubre '!D1479+Noviembre!D1479+'Diciembre '!D1479</f>
        <v>0</v>
      </c>
      <c r="E1479" s="52">
        <f>+Enero!E1479+Febrero!E1479+'Marzo '!E1479+'Abril '!E1479+'Mayo '!E1479+Junio!E1479+Julio!E1479+Agosto!E1479+Septiembre!E1479+'Octubre '!E1479+Noviembre!E1479+'Diciembre '!E1479</f>
        <v>0</v>
      </c>
      <c r="F1479" s="53"/>
      <c r="G1479" s="53"/>
      <c r="H1479" s="54"/>
      <c r="I1479" s="55"/>
      <c r="J1479" s="53"/>
      <c r="K1479" s="56"/>
    </row>
    <row r="1480" spans="1:11" s="3" customFormat="1" x14ac:dyDescent="0.2">
      <c r="A1480" s="59"/>
      <c r="B1480" s="60" t="s">
        <v>2849</v>
      </c>
      <c r="C1480" s="198">
        <f t="shared" si="42"/>
        <v>0</v>
      </c>
      <c r="D1480" s="52">
        <f>+Enero!D1480+Febrero!D1480+'Marzo '!D1480+'Abril '!D1480+'Mayo '!D1480+Junio!D1480+Julio!D1480+Agosto!D1480+Septiembre!D1480+'Octubre '!D1480+Noviembre!D1480+'Diciembre '!D1480</f>
        <v>0</v>
      </c>
      <c r="E1480" s="52">
        <f>+Enero!E1480+Febrero!E1480+'Marzo '!E1480+'Abril '!E1480+'Mayo '!E1480+Junio!E1480+Julio!E1480+Agosto!E1480+Septiembre!E1480+'Octubre '!E1480+Noviembre!E1480+'Diciembre '!E1480</f>
        <v>0</v>
      </c>
      <c r="F1480" s="53"/>
      <c r="G1480" s="53"/>
      <c r="H1480" s="54"/>
      <c r="I1480" s="55"/>
      <c r="J1480" s="53"/>
      <c r="K1480" s="56"/>
    </row>
    <row r="1481" spans="1:11" s="3" customFormat="1" x14ac:dyDescent="0.2">
      <c r="A1481" s="29" t="s">
        <v>2850</v>
      </c>
      <c r="B1481" s="30" t="s">
        <v>2851</v>
      </c>
      <c r="C1481" s="190">
        <f t="shared" si="42"/>
        <v>0</v>
      </c>
      <c r="D1481" s="31">
        <f>+Enero!D1481+Febrero!D1481+'Marzo '!D1481+'Abril '!D1481+'Mayo '!D1481+Junio!D1481+Julio!D1481+Agosto!D1481+Septiembre!D1481+'Octubre '!D1481+Noviembre!D1481+'Diciembre '!D1481</f>
        <v>0</v>
      </c>
      <c r="E1481" s="31">
        <f>+Enero!E1481+Febrero!E1481+'Marzo '!E1481+'Abril '!E1481+'Mayo '!E1481+Junio!E1481+Julio!E1481+Agosto!E1481+Septiembre!E1481+'Octubre '!E1481+Noviembre!E1481+'Diciembre '!E1481</f>
        <v>0</v>
      </c>
      <c r="F1481" s="32"/>
      <c r="G1481" s="32"/>
      <c r="H1481" s="33"/>
      <c r="I1481" s="34"/>
      <c r="J1481" s="32"/>
      <c r="K1481" s="35"/>
    </row>
    <row r="1482" spans="1:11" s="3" customFormat="1" x14ac:dyDescent="0.2">
      <c r="A1482" s="29" t="s">
        <v>2852</v>
      </c>
      <c r="B1482" s="30" t="s">
        <v>2853</v>
      </c>
      <c r="C1482" s="190">
        <f t="shared" si="42"/>
        <v>0</v>
      </c>
      <c r="D1482" s="31">
        <f>+Enero!D1482+Febrero!D1482+'Marzo '!D1482+'Abril '!D1482+'Mayo '!D1482+Junio!D1482+Julio!D1482+Agosto!D1482+Septiembre!D1482+'Octubre '!D1482+Noviembre!D1482+'Diciembre '!D1482</f>
        <v>0</v>
      </c>
      <c r="E1482" s="31">
        <f>+Enero!E1482+Febrero!E1482+'Marzo '!E1482+'Abril '!E1482+'Mayo '!E1482+Junio!E1482+Julio!E1482+Agosto!E1482+Septiembre!E1482+'Octubre '!E1482+Noviembre!E1482+'Diciembre '!E1482</f>
        <v>0</v>
      </c>
      <c r="F1482" s="32"/>
      <c r="G1482" s="32"/>
      <c r="H1482" s="33"/>
      <c r="I1482" s="34"/>
      <c r="J1482" s="32"/>
      <c r="K1482" s="35"/>
    </row>
    <row r="1483" spans="1:11" s="3" customFormat="1" x14ac:dyDescent="0.2">
      <c r="A1483" s="29" t="s">
        <v>2854</v>
      </c>
      <c r="B1483" s="30" t="s">
        <v>2855</v>
      </c>
      <c r="C1483" s="190">
        <f t="shared" si="42"/>
        <v>0</v>
      </c>
      <c r="D1483" s="31">
        <f>+Enero!D1483+Febrero!D1483+'Marzo '!D1483+'Abril '!D1483+'Mayo '!D1483+Junio!D1483+Julio!D1483+Agosto!D1483+Septiembre!D1483+'Octubre '!D1483+Noviembre!D1483+'Diciembre '!D1483</f>
        <v>0</v>
      </c>
      <c r="E1483" s="31">
        <f>+Enero!E1483+Febrero!E1483+'Marzo '!E1483+'Abril '!E1483+'Mayo '!E1483+Junio!E1483+Julio!E1483+Agosto!E1483+Septiembre!E1483+'Octubre '!E1483+Noviembre!E1483+'Diciembre '!E1483</f>
        <v>0</v>
      </c>
      <c r="F1483" s="32"/>
      <c r="G1483" s="32"/>
      <c r="H1483" s="33"/>
      <c r="I1483" s="34"/>
      <c r="J1483" s="32"/>
      <c r="K1483" s="35"/>
    </row>
    <row r="1484" spans="1:11" s="3" customFormat="1" x14ac:dyDescent="0.2">
      <c r="A1484" s="63" t="s">
        <v>2856</v>
      </c>
      <c r="B1484" s="30" t="s">
        <v>2857</v>
      </c>
      <c r="C1484" s="190">
        <f t="shared" si="42"/>
        <v>0</v>
      </c>
      <c r="D1484" s="31">
        <f>+Enero!D1484+Febrero!D1484+'Marzo '!D1484+'Abril '!D1484+'Mayo '!D1484+Junio!D1484+Julio!D1484+Agosto!D1484+Septiembre!D1484+'Octubre '!D1484+Noviembre!D1484+'Diciembre '!D1484</f>
        <v>0</v>
      </c>
      <c r="E1484" s="31">
        <f>+Enero!E1484+Febrero!E1484+'Marzo '!E1484+'Abril '!E1484+'Mayo '!E1484+Junio!E1484+Julio!E1484+Agosto!E1484+Septiembre!E1484+'Octubre '!E1484+Noviembre!E1484+'Diciembre '!E1484</f>
        <v>0</v>
      </c>
      <c r="F1484" s="32"/>
      <c r="G1484" s="32"/>
      <c r="H1484" s="33"/>
      <c r="I1484" s="34"/>
      <c r="J1484" s="32"/>
      <c r="K1484" s="35"/>
    </row>
    <row r="1485" spans="1:11" s="3" customFormat="1" x14ac:dyDescent="0.2">
      <c r="A1485" s="63" t="s">
        <v>2858</v>
      </c>
      <c r="B1485" s="30" t="s">
        <v>2859</v>
      </c>
      <c r="C1485" s="190">
        <f t="shared" si="42"/>
        <v>0</v>
      </c>
      <c r="D1485" s="31">
        <f>+Enero!D1485+Febrero!D1485+'Marzo '!D1485+'Abril '!D1485+'Mayo '!D1485+Junio!D1485+Julio!D1485+Agosto!D1485+Septiembre!D1485+'Octubre '!D1485+Noviembre!D1485+'Diciembre '!D1485</f>
        <v>0</v>
      </c>
      <c r="E1485" s="31">
        <f>+Enero!E1485+Febrero!E1485+'Marzo '!E1485+'Abril '!E1485+'Mayo '!E1485+Junio!E1485+Julio!E1485+Agosto!E1485+Septiembre!E1485+'Octubre '!E1485+Noviembre!E1485+'Diciembre '!E1485</f>
        <v>0</v>
      </c>
      <c r="F1485" s="32"/>
      <c r="G1485" s="32"/>
      <c r="H1485" s="33"/>
      <c r="I1485" s="34"/>
      <c r="J1485" s="32"/>
      <c r="K1485" s="35"/>
    </row>
    <row r="1486" spans="1:11" s="3" customFormat="1" x14ac:dyDescent="0.2">
      <c r="A1486" s="29" t="s">
        <v>2860</v>
      </c>
      <c r="B1486" s="30" t="s">
        <v>2861</v>
      </c>
      <c r="C1486" s="190">
        <f t="shared" ref="C1486:C1549" si="45">+D1486+E1486</f>
        <v>0</v>
      </c>
      <c r="D1486" s="31">
        <f>+Enero!D1486+Febrero!D1486+'Marzo '!D1486+'Abril '!D1486+'Mayo '!D1486+Junio!D1486+Julio!D1486+Agosto!D1486+Septiembre!D1486+'Octubre '!D1486+Noviembre!D1486+'Diciembre '!D1486</f>
        <v>0</v>
      </c>
      <c r="E1486" s="31">
        <f>+Enero!E1486+Febrero!E1486+'Marzo '!E1486+'Abril '!E1486+'Mayo '!E1486+Junio!E1486+Julio!E1486+Agosto!E1486+Septiembre!E1486+'Octubre '!E1486+Noviembre!E1486+'Diciembre '!E1486</f>
        <v>0</v>
      </c>
      <c r="F1486" s="32"/>
      <c r="G1486" s="32"/>
      <c r="H1486" s="33"/>
      <c r="I1486" s="34"/>
      <c r="J1486" s="32"/>
      <c r="K1486" s="35"/>
    </row>
    <row r="1487" spans="1:11" s="3" customFormat="1" x14ac:dyDescent="0.2">
      <c r="A1487" s="29" t="s">
        <v>2862</v>
      </c>
      <c r="B1487" s="30" t="s">
        <v>2863</v>
      </c>
      <c r="C1487" s="190">
        <f t="shared" si="45"/>
        <v>0</v>
      </c>
      <c r="D1487" s="31">
        <f>+Enero!D1487+Febrero!D1487+'Marzo '!D1487+'Abril '!D1487+'Mayo '!D1487+Junio!D1487+Julio!D1487+Agosto!D1487+Septiembre!D1487+'Octubre '!D1487+Noviembre!D1487+'Diciembre '!D1487</f>
        <v>0</v>
      </c>
      <c r="E1487" s="31">
        <f>+Enero!E1487+Febrero!E1487+'Marzo '!E1487+'Abril '!E1487+'Mayo '!E1487+Junio!E1487+Julio!E1487+Agosto!E1487+Septiembre!E1487+'Octubre '!E1487+Noviembre!E1487+'Diciembre '!E1487</f>
        <v>0</v>
      </c>
      <c r="F1487" s="32"/>
      <c r="G1487" s="32"/>
      <c r="H1487" s="33"/>
      <c r="I1487" s="34"/>
      <c r="J1487" s="32"/>
      <c r="K1487" s="35"/>
    </row>
    <row r="1488" spans="1:11" s="3" customFormat="1" x14ac:dyDescent="0.2">
      <c r="A1488" s="29" t="s">
        <v>2864</v>
      </c>
      <c r="B1488" s="36" t="s">
        <v>2865</v>
      </c>
      <c r="C1488" s="191">
        <f t="shared" si="45"/>
        <v>0</v>
      </c>
      <c r="D1488" s="31">
        <f>+Enero!D1488+Febrero!D1488+'Marzo '!D1488+'Abril '!D1488+'Mayo '!D1488+Junio!D1488+Julio!D1488+Agosto!D1488+Septiembre!D1488+'Octubre '!D1488+Noviembre!D1488+'Diciembre '!D1488</f>
        <v>0</v>
      </c>
      <c r="E1488" s="31">
        <f>+Enero!E1488+Febrero!E1488+'Marzo '!E1488+'Abril '!E1488+'Mayo '!E1488+Junio!E1488+Julio!E1488+Agosto!E1488+Septiembre!E1488+'Octubre '!E1488+Noviembre!E1488+'Diciembre '!E1488</f>
        <v>0</v>
      </c>
      <c r="F1488" s="32"/>
      <c r="G1488" s="32"/>
      <c r="H1488" s="33"/>
      <c r="I1488" s="34"/>
      <c r="J1488" s="32"/>
      <c r="K1488" s="35"/>
    </row>
    <row r="1489" spans="1:11" s="3" customFormat="1" x14ac:dyDescent="0.2">
      <c r="A1489" s="59"/>
      <c r="B1489" s="131" t="s">
        <v>2866</v>
      </c>
      <c r="C1489" s="198">
        <f t="shared" si="45"/>
        <v>0</v>
      </c>
      <c r="D1489" s="52">
        <f>+Enero!D1489+Febrero!D1489+'Marzo '!D1489+'Abril '!D1489+'Mayo '!D1489+Junio!D1489+Julio!D1489+Agosto!D1489+Septiembre!D1489+'Octubre '!D1489+Noviembre!D1489+'Diciembre '!D1489</f>
        <v>0</v>
      </c>
      <c r="E1489" s="52">
        <f>+Enero!E1489+Febrero!E1489+'Marzo '!E1489+'Abril '!E1489+'Mayo '!E1489+Junio!E1489+Julio!E1489+Agosto!E1489+Septiembre!E1489+'Octubre '!E1489+Noviembre!E1489+'Diciembre '!E1489</f>
        <v>0</v>
      </c>
      <c r="F1489" s="115">
        <f t="shared" ref="F1489:K1489" si="46">SUM(F1490:F1572)</f>
        <v>0</v>
      </c>
      <c r="G1489" s="115">
        <f t="shared" si="46"/>
        <v>0</v>
      </c>
      <c r="H1489" s="52">
        <f t="shared" si="46"/>
        <v>0</v>
      </c>
      <c r="I1489" s="116">
        <f t="shared" si="46"/>
        <v>0</v>
      </c>
      <c r="J1489" s="115">
        <f t="shared" si="46"/>
        <v>0</v>
      </c>
      <c r="K1489" s="85">
        <f t="shared" si="46"/>
        <v>0</v>
      </c>
    </row>
    <row r="1490" spans="1:11" s="3" customFormat="1" x14ac:dyDescent="0.2">
      <c r="A1490" s="29" t="s">
        <v>2867</v>
      </c>
      <c r="B1490" s="30" t="s">
        <v>2868</v>
      </c>
      <c r="C1490" s="190">
        <f t="shared" si="45"/>
        <v>0</v>
      </c>
      <c r="D1490" s="31">
        <f>+Enero!D1490+Febrero!D1490+'Marzo '!D1490+'Abril '!D1490+'Mayo '!D1490+Junio!D1490+Julio!D1490+Agosto!D1490+Septiembre!D1490+'Octubre '!D1490+Noviembre!D1490+'Diciembre '!D1490</f>
        <v>0</v>
      </c>
      <c r="E1490" s="31">
        <f>+Enero!E1490+Febrero!E1490+'Marzo '!E1490+'Abril '!E1490+'Mayo '!E1490+Junio!E1490+Julio!E1490+Agosto!E1490+Septiembre!E1490+'Octubre '!E1490+Noviembre!E1490+'Diciembre '!E1490</f>
        <v>0</v>
      </c>
      <c r="F1490" s="107">
        <f t="shared" si="44"/>
        <v>0</v>
      </c>
      <c r="G1490" s="108"/>
      <c r="H1490" s="31"/>
      <c r="I1490" s="109"/>
      <c r="J1490" s="108"/>
      <c r="K1490" s="110"/>
    </row>
    <row r="1491" spans="1:11" s="3" customFormat="1" x14ac:dyDescent="0.2">
      <c r="A1491" s="29" t="s">
        <v>2869</v>
      </c>
      <c r="B1491" s="30" t="s">
        <v>2870</v>
      </c>
      <c r="C1491" s="190">
        <f t="shared" si="45"/>
        <v>0</v>
      </c>
      <c r="D1491" s="31">
        <f>+Enero!D1491+Febrero!D1491+'Marzo '!D1491+'Abril '!D1491+'Mayo '!D1491+Junio!D1491+Julio!D1491+Agosto!D1491+Septiembre!D1491+'Octubre '!D1491+Noviembre!D1491+'Diciembre '!D1491</f>
        <v>0</v>
      </c>
      <c r="E1491" s="31">
        <f>+Enero!E1491+Febrero!E1491+'Marzo '!E1491+'Abril '!E1491+'Mayo '!E1491+Junio!E1491+Julio!E1491+Agosto!E1491+Septiembre!E1491+'Octubre '!E1491+Noviembre!E1491+'Diciembre '!E1491</f>
        <v>0</v>
      </c>
      <c r="F1491" s="107">
        <f t="shared" si="44"/>
        <v>0</v>
      </c>
      <c r="G1491" s="108"/>
      <c r="H1491" s="31"/>
      <c r="I1491" s="109"/>
      <c r="J1491" s="108"/>
      <c r="K1491" s="110"/>
    </row>
    <row r="1492" spans="1:11" s="3" customFormat="1" x14ac:dyDescent="0.2">
      <c r="A1492" s="29" t="s">
        <v>2871</v>
      </c>
      <c r="B1492" s="30" t="s">
        <v>2872</v>
      </c>
      <c r="C1492" s="190">
        <f t="shared" si="45"/>
        <v>0</v>
      </c>
      <c r="D1492" s="31">
        <f>+Enero!D1492+Febrero!D1492+'Marzo '!D1492+'Abril '!D1492+'Mayo '!D1492+Junio!D1492+Julio!D1492+Agosto!D1492+Septiembre!D1492+'Octubre '!D1492+Noviembre!D1492+'Diciembre '!D1492</f>
        <v>0</v>
      </c>
      <c r="E1492" s="31">
        <f>+Enero!E1492+Febrero!E1492+'Marzo '!E1492+'Abril '!E1492+'Mayo '!E1492+Junio!E1492+Julio!E1492+Agosto!E1492+Septiembre!E1492+'Octubre '!E1492+Noviembre!E1492+'Diciembre '!E1492</f>
        <v>0</v>
      </c>
      <c r="F1492" s="107">
        <f t="shared" si="44"/>
        <v>0</v>
      </c>
      <c r="G1492" s="108"/>
      <c r="H1492" s="31"/>
      <c r="I1492" s="109"/>
      <c r="J1492" s="108"/>
      <c r="K1492" s="110"/>
    </row>
    <row r="1493" spans="1:11" s="3" customFormat="1" x14ac:dyDescent="0.2">
      <c r="A1493" s="29" t="s">
        <v>2873</v>
      </c>
      <c r="B1493" s="30" t="s">
        <v>2874</v>
      </c>
      <c r="C1493" s="190">
        <f t="shared" si="45"/>
        <v>0</v>
      </c>
      <c r="D1493" s="31">
        <f>+Enero!D1493+Febrero!D1493+'Marzo '!D1493+'Abril '!D1493+'Mayo '!D1493+Junio!D1493+Julio!D1493+Agosto!D1493+Septiembre!D1493+'Octubre '!D1493+Noviembre!D1493+'Diciembre '!D1493</f>
        <v>0</v>
      </c>
      <c r="E1493" s="31">
        <f>+Enero!E1493+Febrero!E1493+'Marzo '!E1493+'Abril '!E1493+'Mayo '!E1493+Junio!E1493+Julio!E1493+Agosto!E1493+Septiembre!E1493+'Octubre '!E1493+Noviembre!E1493+'Diciembre '!E1493</f>
        <v>0</v>
      </c>
      <c r="F1493" s="107">
        <f t="shared" si="44"/>
        <v>0</v>
      </c>
      <c r="G1493" s="108"/>
      <c r="H1493" s="31"/>
      <c r="I1493" s="109"/>
      <c r="J1493" s="108"/>
      <c r="K1493" s="110"/>
    </row>
    <row r="1494" spans="1:11" s="3" customFormat="1" x14ac:dyDescent="0.2">
      <c r="A1494" s="29" t="s">
        <v>2875</v>
      </c>
      <c r="B1494" s="30" t="s">
        <v>2876</v>
      </c>
      <c r="C1494" s="190">
        <f t="shared" si="45"/>
        <v>0</v>
      </c>
      <c r="D1494" s="31">
        <f>+Enero!D1494+Febrero!D1494+'Marzo '!D1494+'Abril '!D1494+'Mayo '!D1494+Junio!D1494+Julio!D1494+Agosto!D1494+Septiembre!D1494+'Octubre '!D1494+Noviembre!D1494+'Diciembre '!D1494</f>
        <v>0</v>
      </c>
      <c r="E1494" s="31">
        <f>+Enero!E1494+Febrero!E1494+'Marzo '!E1494+'Abril '!E1494+'Mayo '!E1494+Junio!E1494+Julio!E1494+Agosto!E1494+Septiembre!E1494+'Octubre '!E1494+Noviembre!E1494+'Diciembre '!E1494</f>
        <v>0</v>
      </c>
      <c r="F1494" s="107">
        <f t="shared" si="44"/>
        <v>0</v>
      </c>
      <c r="G1494" s="108"/>
      <c r="H1494" s="31"/>
      <c r="I1494" s="109"/>
      <c r="J1494" s="108"/>
      <c r="K1494" s="110"/>
    </row>
    <row r="1495" spans="1:11" s="3" customFormat="1" x14ac:dyDescent="0.2">
      <c r="A1495" s="29" t="s">
        <v>2877</v>
      </c>
      <c r="B1495" s="30" t="s">
        <v>2878</v>
      </c>
      <c r="C1495" s="190">
        <f t="shared" si="45"/>
        <v>0</v>
      </c>
      <c r="D1495" s="31">
        <f>+Enero!D1495+Febrero!D1495+'Marzo '!D1495+'Abril '!D1495+'Mayo '!D1495+Junio!D1495+Julio!D1495+Agosto!D1495+Septiembre!D1495+'Octubre '!D1495+Noviembre!D1495+'Diciembre '!D1495</f>
        <v>0</v>
      </c>
      <c r="E1495" s="31">
        <f>+Enero!E1495+Febrero!E1495+'Marzo '!E1495+'Abril '!E1495+'Mayo '!E1495+Junio!E1495+Julio!E1495+Agosto!E1495+Septiembre!E1495+'Octubre '!E1495+Noviembre!E1495+'Diciembre '!E1495</f>
        <v>0</v>
      </c>
      <c r="F1495" s="107">
        <f t="shared" si="44"/>
        <v>0</v>
      </c>
      <c r="G1495" s="108"/>
      <c r="H1495" s="31"/>
      <c r="I1495" s="109"/>
      <c r="J1495" s="108"/>
      <c r="K1495" s="110"/>
    </row>
    <row r="1496" spans="1:11" s="3" customFormat="1" x14ac:dyDescent="0.2">
      <c r="A1496" s="29" t="s">
        <v>2879</v>
      </c>
      <c r="B1496" s="30" t="s">
        <v>2880</v>
      </c>
      <c r="C1496" s="190">
        <f t="shared" si="45"/>
        <v>0</v>
      </c>
      <c r="D1496" s="31">
        <f>+Enero!D1496+Febrero!D1496+'Marzo '!D1496+'Abril '!D1496+'Mayo '!D1496+Junio!D1496+Julio!D1496+Agosto!D1496+Septiembre!D1496+'Octubre '!D1496+Noviembre!D1496+'Diciembre '!D1496</f>
        <v>0</v>
      </c>
      <c r="E1496" s="31">
        <f>+Enero!E1496+Febrero!E1496+'Marzo '!E1496+'Abril '!E1496+'Mayo '!E1496+Junio!E1496+Julio!E1496+Agosto!E1496+Septiembre!E1496+'Octubre '!E1496+Noviembre!E1496+'Diciembre '!E1496</f>
        <v>0</v>
      </c>
      <c r="F1496" s="107">
        <f t="shared" si="44"/>
        <v>0</v>
      </c>
      <c r="G1496" s="108"/>
      <c r="H1496" s="31"/>
      <c r="I1496" s="109"/>
      <c r="J1496" s="108"/>
      <c r="K1496" s="110"/>
    </row>
    <row r="1497" spans="1:11" s="3" customFormat="1" x14ac:dyDescent="0.2">
      <c r="A1497" s="29" t="s">
        <v>2881</v>
      </c>
      <c r="B1497" s="30" t="s">
        <v>2882</v>
      </c>
      <c r="C1497" s="190">
        <f t="shared" si="45"/>
        <v>0</v>
      </c>
      <c r="D1497" s="31">
        <f>+Enero!D1497+Febrero!D1497+'Marzo '!D1497+'Abril '!D1497+'Mayo '!D1497+Junio!D1497+Julio!D1497+Agosto!D1497+Septiembre!D1497+'Octubre '!D1497+Noviembre!D1497+'Diciembre '!D1497</f>
        <v>0</v>
      </c>
      <c r="E1497" s="31">
        <f>+Enero!E1497+Febrero!E1497+'Marzo '!E1497+'Abril '!E1497+'Mayo '!E1497+Junio!E1497+Julio!E1497+Agosto!E1497+Septiembre!E1497+'Octubre '!E1497+Noviembre!E1497+'Diciembre '!E1497</f>
        <v>0</v>
      </c>
      <c r="F1497" s="107">
        <f t="shared" si="44"/>
        <v>0</v>
      </c>
      <c r="G1497" s="108"/>
      <c r="H1497" s="31"/>
      <c r="I1497" s="109"/>
      <c r="J1497" s="108"/>
      <c r="K1497" s="110"/>
    </row>
    <row r="1498" spans="1:11" s="3" customFormat="1" x14ac:dyDescent="0.2">
      <c r="A1498" s="29" t="s">
        <v>2883</v>
      </c>
      <c r="B1498" s="30" t="s">
        <v>2884</v>
      </c>
      <c r="C1498" s="190">
        <f t="shared" si="45"/>
        <v>0</v>
      </c>
      <c r="D1498" s="31">
        <f>+Enero!D1498+Febrero!D1498+'Marzo '!D1498+'Abril '!D1498+'Mayo '!D1498+Junio!D1498+Julio!D1498+Agosto!D1498+Septiembre!D1498+'Octubre '!D1498+Noviembre!D1498+'Diciembre '!D1498</f>
        <v>0</v>
      </c>
      <c r="E1498" s="31">
        <f>+Enero!E1498+Febrero!E1498+'Marzo '!E1498+'Abril '!E1498+'Mayo '!E1498+Junio!E1498+Julio!E1498+Agosto!E1498+Septiembre!E1498+'Octubre '!E1498+Noviembre!E1498+'Diciembre '!E1498</f>
        <v>0</v>
      </c>
      <c r="F1498" s="107">
        <f t="shared" si="44"/>
        <v>0</v>
      </c>
      <c r="G1498" s="108"/>
      <c r="H1498" s="31"/>
      <c r="I1498" s="109"/>
      <c r="J1498" s="108"/>
      <c r="K1498" s="110"/>
    </row>
    <row r="1499" spans="1:11" s="3" customFormat="1" x14ac:dyDescent="0.2">
      <c r="A1499" s="29" t="s">
        <v>2885</v>
      </c>
      <c r="B1499" s="30" t="s">
        <v>2886</v>
      </c>
      <c r="C1499" s="190">
        <f t="shared" si="45"/>
        <v>0</v>
      </c>
      <c r="D1499" s="31">
        <f>+Enero!D1499+Febrero!D1499+'Marzo '!D1499+'Abril '!D1499+'Mayo '!D1499+Junio!D1499+Julio!D1499+Agosto!D1499+Septiembre!D1499+'Octubre '!D1499+Noviembre!D1499+'Diciembre '!D1499</f>
        <v>0</v>
      </c>
      <c r="E1499" s="31">
        <f>+Enero!E1499+Febrero!E1499+'Marzo '!E1499+'Abril '!E1499+'Mayo '!E1499+Junio!E1499+Julio!E1499+Agosto!E1499+Septiembre!E1499+'Octubre '!E1499+Noviembre!E1499+'Diciembre '!E1499</f>
        <v>0</v>
      </c>
      <c r="F1499" s="107">
        <f t="shared" si="44"/>
        <v>0</v>
      </c>
      <c r="G1499" s="108"/>
      <c r="H1499" s="31"/>
      <c r="I1499" s="109"/>
      <c r="J1499" s="108"/>
      <c r="K1499" s="110"/>
    </row>
    <row r="1500" spans="1:11" s="3" customFormat="1" x14ac:dyDescent="0.2">
      <c r="A1500" s="29" t="s">
        <v>2887</v>
      </c>
      <c r="B1500" s="30" t="s">
        <v>2888</v>
      </c>
      <c r="C1500" s="190">
        <f t="shared" si="45"/>
        <v>0</v>
      </c>
      <c r="D1500" s="31">
        <f>+Enero!D1500+Febrero!D1500+'Marzo '!D1500+'Abril '!D1500+'Mayo '!D1500+Junio!D1500+Julio!D1500+Agosto!D1500+Septiembre!D1500+'Octubre '!D1500+Noviembre!D1500+'Diciembre '!D1500</f>
        <v>0</v>
      </c>
      <c r="E1500" s="31">
        <f>+Enero!E1500+Febrero!E1500+'Marzo '!E1500+'Abril '!E1500+'Mayo '!E1500+Junio!E1500+Julio!E1500+Agosto!E1500+Septiembre!E1500+'Octubre '!E1500+Noviembre!E1500+'Diciembre '!E1500</f>
        <v>0</v>
      </c>
      <c r="F1500" s="107">
        <f t="shared" si="44"/>
        <v>0</v>
      </c>
      <c r="G1500" s="108"/>
      <c r="H1500" s="31"/>
      <c r="I1500" s="109"/>
      <c r="J1500" s="108"/>
      <c r="K1500" s="110"/>
    </row>
    <row r="1501" spans="1:11" s="3" customFormat="1" x14ac:dyDescent="0.2">
      <c r="A1501" s="29" t="s">
        <v>2889</v>
      </c>
      <c r="B1501" s="30" t="s">
        <v>2890</v>
      </c>
      <c r="C1501" s="190">
        <f t="shared" si="45"/>
        <v>0</v>
      </c>
      <c r="D1501" s="31">
        <f>+Enero!D1501+Febrero!D1501+'Marzo '!D1501+'Abril '!D1501+'Mayo '!D1501+Junio!D1501+Julio!D1501+Agosto!D1501+Septiembre!D1501+'Octubre '!D1501+Noviembre!D1501+'Diciembre '!D1501</f>
        <v>0</v>
      </c>
      <c r="E1501" s="31">
        <f>+Enero!E1501+Febrero!E1501+'Marzo '!E1501+'Abril '!E1501+'Mayo '!E1501+Junio!E1501+Julio!E1501+Agosto!E1501+Septiembre!E1501+'Octubre '!E1501+Noviembre!E1501+'Diciembre '!E1501</f>
        <v>0</v>
      </c>
      <c r="F1501" s="107">
        <f t="shared" si="44"/>
        <v>0</v>
      </c>
      <c r="G1501" s="108"/>
      <c r="H1501" s="31"/>
      <c r="I1501" s="109"/>
      <c r="J1501" s="108"/>
      <c r="K1501" s="110"/>
    </row>
    <row r="1502" spans="1:11" s="3" customFormat="1" x14ac:dyDescent="0.2">
      <c r="A1502" s="29" t="s">
        <v>2891</v>
      </c>
      <c r="B1502" s="30" t="s">
        <v>2892</v>
      </c>
      <c r="C1502" s="190">
        <f t="shared" si="45"/>
        <v>0</v>
      </c>
      <c r="D1502" s="31">
        <f>+Enero!D1502+Febrero!D1502+'Marzo '!D1502+'Abril '!D1502+'Mayo '!D1502+Junio!D1502+Julio!D1502+Agosto!D1502+Septiembre!D1502+'Octubre '!D1502+Noviembre!D1502+'Diciembre '!D1502</f>
        <v>0</v>
      </c>
      <c r="E1502" s="31">
        <f>+Enero!E1502+Febrero!E1502+'Marzo '!E1502+'Abril '!E1502+'Mayo '!E1502+Junio!E1502+Julio!E1502+Agosto!E1502+Septiembre!E1502+'Octubre '!E1502+Noviembre!E1502+'Diciembre '!E1502</f>
        <v>0</v>
      </c>
      <c r="F1502" s="107">
        <f t="shared" si="44"/>
        <v>0</v>
      </c>
      <c r="G1502" s="108"/>
      <c r="H1502" s="31"/>
      <c r="I1502" s="109"/>
      <c r="J1502" s="108"/>
      <c r="K1502" s="110"/>
    </row>
    <row r="1503" spans="1:11" s="3" customFormat="1" x14ac:dyDescent="0.2">
      <c r="A1503" s="29" t="s">
        <v>2893</v>
      </c>
      <c r="B1503" s="30" t="s">
        <v>2894</v>
      </c>
      <c r="C1503" s="190">
        <f t="shared" si="45"/>
        <v>0</v>
      </c>
      <c r="D1503" s="31">
        <f>+Enero!D1503+Febrero!D1503+'Marzo '!D1503+'Abril '!D1503+'Mayo '!D1503+Junio!D1503+Julio!D1503+Agosto!D1503+Septiembre!D1503+'Octubre '!D1503+Noviembre!D1503+'Diciembre '!D1503</f>
        <v>0</v>
      </c>
      <c r="E1503" s="31">
        <f>+Enero!E1503+Febrero!E1503+'Marzo '!E1503+'Abril '!E1503+'Mayo '!E1503+Junio!E1503+Julio!E1503+Agosto!E1503+Septiembre!E1503+'Octubre '!E1503+Noviembre!E1503+'Diciembre '!E1503</f>
        <v>0</v>
      </c>
      <c r="F1503" s="107">
        <f t="shared" si="44"/>
        <v>0</v>
      </c>
      <c r="G1503" s="108"/>
      <c r="H1503" s="31"/>
      <c r="I1503" s="109"/>
      <c r="J1503" s="108"/>
      <c r="K1503" s="110"/>
    </row>
    <row r="1504" spans="1:11" s="3" customFormat="1" x14ac:dyDescent="0.2">
      <c r="A1504" s="29" t="s">
        <v>2895</v>
      </c>
      <c r="B1504" s="30" t="s">
        <v>2896</v>
      </c>
      <c r="C1504" s="190">
        <f t="shared" si="45"/>
        <v>0</v>
      </c>
      <c r="D1504" s="31">
        <f>+Enero!D1504+Febrero!D1504+'Marzo '!D1504+'Abril '!D1504+'Mayo '!D1504+Junio!D1504+Julio!D1504+Agosto!D1504+Septiembre!D1504+'Octubre '!D1504+Noviembre!D1504+'Diciembre '!D1504</f>
        <v>0</v>
      </c>
      <c r="E1504" s="31">
        <f>+Enero!E1504+Febrero!E1504+'Marzo '!E1504+'Abril '!E1504+'Mayo '!E1504+Junio!E1504+Julio!E1504+Agosto!E1504+Septiembre!E1504+'Octubre '!E1504+Noviembre!E1504+'Diciembre '!E1504</f>
        <v>0</v>
      </c>
      <c r="F1504" s="107">
        <f t="shared" si="44"/>
        <v>0</v>
      </c>
      <c r="G1504" s="108"/>
      <c r="H1504" s="31"/>
      <c r="I1504" s="109"/>
      <c r="J1504" s="108"/>
      <c r="K1504" s="110"/>
    </row>
    <row r="1505" spans="1:11" s="3" customFormat="1" x14ac:dyDescent="0.2">
      <c r="A1505" s="29" t="s">
        <v>2897</v>
      </c>
      <c r="B1505" s="30" t="s">
        <v>2898</v>
      </c>
      <c r="C1505" s="190">
        <f t="shared" si="45"/>
        <v>0</v>
      </c>
      <c r="D1505" s="31">
        <f>+Enero!D1505+Febrero!D1505+'Marzo '!D1505+'Abril '!D1505+'Mayo '!D1505+Junio!D1505+Julio!D1505+Agosto!D1505+Septiembre!D1505+'Octubre '!D1505+Noviembre!D1505+'Diciembre '!D1505</f>
        <v>0</v>
      </c>
      <c r="E1505" s="31">
        <f>+Enero!E1505+Febrero!E1505+'Marzo '!E1505+'Abril '!E1505+'Mayo '!E1505+Junio!E1505+Julio!E1505+Agosto!E1505+Septiembre!E1505+'Octubre '!E1505+Noviembre!E1505+'Diciembre '!E1505</f>
        <v>0</v>
      </c>
      <c r="F1505" s="107">
        <f t="shared" si="44"/>
        <v>0</v>
      </c>
      <c r="G1505" s="108"/>
      <c r="H1505" s="31"/>
      <c r="I1505" s="109"/>
      <c r="J1505" s="108"/>
      <c r="K1505" s="110"/>
    </row>
    <row r="1506" spans="1:11" s="3" customFormat="1" x14ac:dyDescent="0.2">
      <c r="A1506" s="29" t="s">
        <v>2899</v>
      </c>
      <c r="B1506" s="30" t="s">
        <v>2900</v>
      </c>
      <c r="C1506" s="190">
        <f t="shared" si="45"/>
        <v>0</v>
      </c>
      <c r="D1506" s="31">
        <f>+Enero!D1506+Febrero!D1506+'Marzo '!D1506+'Abril '!D1506+'Mayo '!D1506+Junio!D1506+Julio!D1506+Agosto!D1506+Septiembre!D1506+'Octubre '!D1506+Noviembre!D1506+'Diciembre '!D1506</f>
        <v>0</v>
      </c>
      <c r="E1506" s="31">
        <f>+Enero!E1506+Febrero!E1506+'Marzo '!E1506+'Abril '!E1506+'Mayo '!E1506+Junio!E1506+Julio!E1506+Agosto!E1506+Septiembre!E1506+'Octubre '!E1506+Noviembre!E1506+'Diciembre '!E1506</f>
        <v>0</v>
      </c>
      <c r="F1506" s="107">
        <f t="shared" si="44"/>
        <v>0</v>
      </c>
      <c r="G1506" s="108"/>
      <c r="H1506" s="31"/>
      <c r="I1506" s="109"/>
      <c r="J1506" s="108"/>
      <c r="K1506" s="110"/>
    </row>
    <row r="1507" spans="1:11" s="3" customFormat="1" x14ac:dyDescent="0.2">
      <c r="A1507" s="29" t="s">
        <v>2901</v>
      </c>
      <c r="B1507" s="30" t="s">
        <v>2902</v>
      </c>
      <c r="C1507" s="190">
        <f t="shared" si="45"/>
        <v>0</v>
      </c>
      <c r="D1507" s="31">
        <f>+Enero!D1507+Febrero!D1507+'Marzo '!D1507+'Abril '!D1507+'Mayo '!D1507+Junio!D1507+Julio!D1507+Agosto!D1507+Septiembre!D1507+'Octubre '!D1507+Noviembre!D1507+'Diciembre '!D1507</f>
        <v>0</v>
      </c>
      <c r="E1507" s="31">
        <f>+Enero!E1507+Febrero!E1507+'Marzo '!E1507+'Abril '!E1507+'Mayo '!E1507+Junio!E1507+Julio!E1507+Agosto!E1507+Septiembre!E1507+'Octubre '!E1507+Noviembre!E1507+'Diciembre '!E1507</f>
        <v>0</v>
      </c>
      <c r="F1507" s="107">
        <f t="shared" si="44"/>
        <v>0</v>
      </c>
      <c r="G1507" s="108"/>
      <c r="H1507" s="31"/>
      <c r="I1507" s="109"/>
      <c r="J1507" s="108"/>
      <c r="K1507" s="110"/>
    </row>
    <row r="1508" spans="1:11" s="3" customFormat="1" x14ac:dyDescent="0.2">
      <c r="A1508" s="29" t="s">
        <v>2903</v>
      </c>
      <c r="B1508" s="30" t="s">
        <v>2904</v>
      </c>
      <c r="C1508" s="190">
        <f t="shared" si="45"/>
        <v>0</v>
      </c>
      <c r="D1508" s="31">
        <f>+Enero!D1508+Febrero!D1508+'Marzo '!D1508+'Abril '!D1508+'Mayo '!D1508+Junio!D1508+Julio!D1508+Agosto!D1508+Septiembre!D1508+'Octubre '!D1508+Noviembre!D1508+'Diciembre '!D1508</f>
        <v>0</v>
      </c>
      <c r="E1508" s="31">
        <f>+Enero!E1508+Febrero!E1508+'Marzo '!E1508+'Abril '!E1508+'Mayo '!E1508+Junio!E1508+Julio!E1508+Agosto!E1508+Septiembre!E1508+'Octubre '!E1508+Noviembre!E1508+'Diciembre '!E1508</f>
        <v>0</v>
      </c>
      <c r="F1508" s="107">
        <f t="shared" si="44"/>
        <v>0</v>
      </c>
      <c r="G1508" s="108"/>
      <c r="H1508" s="31"/>
      <c r="I1508" s="109"/>
      <c r="J1508" s="108"/>
      <c r="K1508" s="110"/>
    </row>
    <row r="1509" spans="1:11" s="3" customFormat="1" x14ac:dyDescent="0.2">
      <c r="A1509" s="29" t="s">
        <v>2905</v>
      </c>
      <c r="B1509" s="30" t="s">
        <v>2906</v>
      </c>
      <c r="C1509" s="190">
        <f t="shared" si="45"/>
        <v>0</v>
      </c>
      <c r="D1509" s="31">
        <f>+Enero!D1509+Febrero!D1509+'Marzo '!D1509+'Abril '!D1509+'Mayo '!D1509+Junio!D1509+Julio!D1509+Agosto!D1509+Septiembre!D1509+'Octubre '!D1509+Noviembre!D1509+'Diciembre '!D1509</f>
        <v>0</v>
      </c>
      <c r="E1509" s="31">
        <f>+Enero!E1509+Febrero!E1509+'Marzo '!E1509+'Abril '!E1509+'Mayo '!E1509+Junio!E1509+Julio!E1509+Agosto!E1509+Septiembre!E1509+'Octubre '!E1509+Noviembre!E1509+'Diciembre '!E1509</f>
        <v>0</v>
      </c>
      <c r="F1509" s="107">
        <f t="shared" si="44"/>
        <v>0</v>
      </c>
      <c r="G1509" s="108"/>
      <c r="H1509" s="31"/>
      <c r="I1509" s="109"/>
      <c r="J1509" s="108"/>
      <c r="K1509" s="110"/>
    </row>
    <row r="1510" spans="1:11" s="3" customFormat="1" x14ac:dyDescent="0.2">
      <c r="A1510" s="29" t="s">
        <v>2907</v>
      </c>
      <c r="B1510" s="30" t="s">
        <v>2908</v>
      </c>
      <c r="C1510" s="190">
        <f t="shared" si="45"/>
        <v>0</v>
      </c>
      <c r="D1510" s="31">
        <f>+Enero!D1510+Febrero!D1510+'Marzo '!D1510+'Abril '!D1510+'Mayo '!D1510+Junio!D1510+Julio!D1510+Agosto!D1510+Septiembre!D1510+'Octubre '!D1510+Noviembre!D1510+'Diciembre '!D1510</f>
        <v>0</v>
      </c>
      <c r="E1510" s="31">
        <f>+Enero!E1510+Febrero!E1510+'Marzo '!E1510+'Abril '!E1510+'Mayo '!E1510+Junio!E1510+Julio!E1510+Agosto!E1510+Septiembre!E1510+'Octubre '!E1510+Noviembre!E1510+'Diciembre '!E1510</f>
        <v>0</v>
      </c>
      <c r="F1510" s="107">
        <f t="shared" si="44"/>
        <v>0</v>
      </c>
      <c r="G1510" s="108"/>
      <c r="H1510" s="31"/>
      <c r="I1510" s="109"/>
      <c r="J1510" s="108"/>
      <c r="K1510" s="110"/>
    </row>
    <row r="1511" spans="1:11" s="3" customFormat="1" x14ac:dyDescent="0.2">
      <c r="A1511" s="29" t="s">
        <v>2909</v>
      </c>
      <c r="B1511" s="30" t="s">
        <v>2910</v>
      </c>
      <c r="C1511" s="190">
        <f t="shared" si="45"/>
        <v>0</v>
      </c>
      <c r="D1511" s="31">
        <f>+Enero!D1511+Febrero!D1511+'Marzo '!D1511+'Abril '!D1511+'Mayo '!D1511+Junio!D1511+Julio!D1511+Agosto!D1511+Septiembre!D1511+'Octubre '!D1511+Noviembre!D1511+'Diciembre '!D1511</f>
        <v>0</v>
      </c>
      <c r="E1511" s="31">
        <f>+Enero!E1511+Febrero!E1511+'Marzo '!E1511+'Abril '!E1511+'Mayo '!E1511+Junio!E1511+Julio!E1511+Agosto!E1511+Septiembre!E1511+'Octubre '!E1511+Noviembre!E1511+'Diciembre '!E1511</f>
        <v>0</v>
      </c>
      <c r="F1511" s="107">
        <f t="shared" si="44"/>
        <v>0</v>
      </c>
      <c r="G1511" s="108"/>
      <c r="H1511" s="31"/>
      <c r="I1511" s="109"/>
      <c r="J1511" s="108"/>
      <c r="K1511" s="110"/>
    </row>
    <row r="1512" spans="1:11" s="3" customFormat="1" x14ac:dyDescent="0.2">
      <c r="A1512" s="29" t="s">
        <v>2911</v>
      </c>
      <c r="B1512" s="30" t="s">
        <v>2912</v>
      </c>
      <c r="C1512" s="190">
        <f t="shared" si="45"/>
        <v>0</v>
      </c>
      <c r="D1512" s="31">
        <f>+Enero!D1512+Febrero!D1512+'Marzo '!D1512+'Abril '!D1512+'Mayo '!D1512+Junio!D1512+Julio!D1512+Agosto!D1512+Septiembre!D1512+'Octubre '!D1512+Noviembre!D1512+'Diciembre '!D1512</f>
        <v>0</v>
      </c>
      <c r="E1512" s="31">
        <f>+Enero!E1512+Febrero!E1512+'Marzo '!E1512+'Abril '!E1512+'Mayo '!E1512+Junio!E1512+Julio!E1512+Agosto!E1512+Septiembre!E1512+'Octubre '!E1512+Noviembre!E1512+'Diciembre '!E1512</f>
        <v>0</v>
      </c>
      <c r="F1512" s="107">
        <f t="shared" si="44"/>
        <v>0</v>
      </c>
      <c r="G1512" s="108"/>
      <c r="H1512" s="31"/>
      <c r="I1512" s="109"/>
      <c r="J1512" s="108"/>
      <c r="K1512" s="110"/>
    </row>
    <row r="1513" spans="1:11" s="3" customFormat="1" x14ac:dyDescent="0.2">
      <c r="A1513" s="29" t="s">
        <v>2913</v>
      </c>
      <c r="B1513" s="30" t="s">
        <v>2914</v>
      </c>
      <c r="C1513" s="190">
        <f t="shared" si="45"/>
        <v>0</v>
      </c>
      <c r="D1513" s="31">
        <f>+Enero!D1513+Febrero!D1513+'Marzo '!D1513+'Abril '!D1513+'Mayo '!D1513+Junio!D1513+Julio!D1513+Agosto!D1513+Septiembre!D1513+'Octubre '!D1513+Noviembre!D1513+'Diciembre '!D1513</f>
        <v>0</v>
      </c>
      <c r="E1513" s="31">
        <f>+Enero!E1513+Febrero!E1513+'Marzo '!E1513+'Abril '!E1513+'Mayo '!E1513+Junio!E1513+Julio!E1513+Agosto!E1513+Septiembre!E1513+'Octubre '!E1513+Noviembre!E1513+'Diciembre '!E1513</f>
        <v>0</v>
      </c>
      <c r="F1513" s="107">
        <f t="shared" si="44"/>
        <v>0</v>
      </c>
      <c r="G1513" s="108"/>
      <c r="H1513" s="31"/>
      <c r="I1513" s="109"/>
      <c r="J1513" s="108"/>
      <c r="K1513" s="110"/>
    </row>
    <row r="1514" spans="1:11" s="3" customFormat="1" x14ac:dyDescent="0.2">
      <c r="A1514" s="29" t="s">
        <v>2915</v>
      </c>
      <c r="B1514" s="30" t="s">
        <v>2916</v>
      </c>
      <c r="C1514" s="190">
        <f t="shared" si="45"/>
        <v>0</v>
      </c>
      <c r="D1514" s="31">
        <f>+Enero!D1514+Febrero!D1514+'Marzo '!D1514+'Abril '!D1514+'Mayo '!D1514+Junio!D1514+Julio!D1514+Agosto!D1514+Septiembre!D1514+'Octubre '!D1514+Noviembre!D1514+'Diciembre '!D1514</f>
        <v>0</v>
      </c>
      <c r="E1514" s="31">
        <f>+Enero!E1514+Febrero!E1514+'Marzo '!E1514+'Abril '!E1514+'Mayo '!E1514+Junio!E1514+Julio!E1514+Agosto!E1514+Septiembre!E1514+'Octubre '!E1514+Noviembre!E1514+'Diciembre '!E1514</f>
        <v>0</v>
      </c>
      <c r="F1514" s="107">
        <f t="shared" si="44"/>
        <v>0</v>
      </c>
      <c r="G1514" s="108"/>
      <c r="H1514" s="31"/>
      <c r="I1514" s="109"/>
      <c r="J1514" s="108"/>
      <c r="K1514" s="110"/>
    </row>
    <row r="1515" spans="1:11" s="3" customFormat="1" x14ac:dyDescent="0.2">
      <c r="A1515" s="29" t="s">
        <v>2917</v>
      </c>
      <c r="B1515" s="30" t="s">
        <v>2918</v>
      </c>
      <c r="C1515" s="190">
        <f t="shared" si="45"/>
        <v>0</v>
      </c>
      <c r="D1515" s="31">
        <f>+Enero!D1515+Febrero!D1515+'Marzo '!D1515+'Abril '!D1515+'Mayo '!D1515+Junio!D1515+Julio!D1515+Agosto!D1515+Septiembre!D1515+'Octubre '!D1515+Noviembre!D1515+'Diciembre '!D1515</f>
        <v>0</v>
      </c>
      <c r="E1515" s="31">
        <f>+Enero!E1515+Febrero!E1515+'Marzo '!E1515+'Abril '!E1515+'Mayo '!E1515+Junio!E1515+Julio!E1515+Agosto!E1515+Septiembre!E1515+'Octubre '!E1515+Noviembre!E1515+'Diciembre '!E1515</f>
        <v>0</v>
      </c>
      <c r="F1515" s="107">
        <f t="shared" si="44"/>
        <v>0</v>
      </c>
      <c r="G1515" s="108"/>
      <c r="H1515" s="31"/>
      <c r="I1515" s="109"/>
      <c r="J1515" s="108"/>
      <c r="K1515" s="110"/>
    </row>
    <row r="1516" spans="1:11" s="3" customFormat="1" x14ac:dyDescent="0.2">
      <c r="A1516" s="29" t="s">
        <v>2919</v>
      </c>
      <c r="B1516" s="30" t="s">
        <v>2920</v>
      </c>
      <c r="C1516" s="190">
        <f t="shared" si="45"/>
        <v>0</v>
      </c>
      <c r="D1516" s="31">
        <f>+Enero!D1516+Febrero!D1516+'Marzo '!D1516+'Abril '!D1516+'Mayo '!D1516+Junio!D1516+Julio!D1516+Agosto!D1516+Septiembre!D1516+'Octubre '!D1516+Noviembre!D1516+'Diciembre '!D1516</f>
        <v>0</v>
      </c>
      <c r="E1516" s="31">
        <f>+Enero!E1516+Febrero!E1516+'Marzo '!E1516+'Abril '!E1516+'Mayo '!E1516+Junio!E1516+Julio!E1516+Agosto!E1516+Septiembre!E1516+'Octubre '!E1516+Noviembre!E1516+'Diciembre '!E1516</f>
        <v>0</v>
      </c>
      <c r="F1516" s="107">
        <f t="shared" si="44"/>
        <v>0</v>
      </c>
      <c r="G1516" s="108"/>
      <c r="H1516" s="31"/>
      <c r="I1516" s="109"/>
      <c r="J1516" s="108"/>
      <c r="K1516" s="110"/>
    </row>
    <row r="1517" spans="1:11" s="3" customFormat="1" x14ac:dyDescent="0.2">
      <c r="A1517" s="29" t="s">
        <v>2921</v>
      </c>
      <c r="B1517" s="30" t="s">
        <v>2922</v>
      </c>
      <c r="C1517" s="190">
        <f t="shared" si="45"/>
        <v>0</v>
      </c>
      <c r="D1517" s="31">
        <f>+Enero!D1517+Febrero!D1517+'Marzo '!D1517+'Abril '!D1517+'Mayo '!D1517+Junio!D1517+Julio!D1517+Agosto!D1517+Septiembre!D1517+'Octubre '!D1517+Noviembre!D1517+'Diciembre '!D1517</f>
        <v>0</v>
      </c>
      <c r="E1517" s="31">
        <f>+Enero!E1517+Febrero!E1517+'Marzo '!E1517+'Abril '!E1517+'Mayo '!E1517+Junio!E1517+Julio!E1517+Agosto!E1517+Septiembre!E1517+'Octubre '!E1517+Noviembre!E1517+'Diciembre '!E1517</f>
        <v>0</v>
      </c>
      <c r="F1517" s="107">
        <f t="shared" si="44"/>
        <v>0</v>
      </c>
      <c r="G1517" s="108"/>
      <c r="H1517" s="31"/>
      <c r="I1517" s="109"/>
      <c r="J1517" s="108"/>
      <c r="K1517" s="110"/>
    </row>
    <row r="1518" spans="1:11" s="3" customFormat="1" x14ac:dyDescent="0.2">
      <c r="A1518" s="29" t="s">
        <v>2923</v>
      </c>
      <c r="B1518" s="30" t="s">
        <v>2924</v>
      </c>
      <c r="C1518" s="190">
        <f t="shared" si="45"/>
        <v>0</v>
      </c>
      <c r="D1518" s="31">
        <f>+Enero!D1518+Febrero!D1518+'Marzo '!D1518+'Abril '!D1518+'Mayo '!D1518+Junio!D1518+Julio!D1518+Agosto!D1518+Septiembre!D1518+'Octubre '!D1518+Noviembre!D1518+'Diciembre '!D1518</f>
        <v>0</v>
      </c>
      <c r="E1518" s="31">
        <f>+Enero!E1518+Febrero!E1518+'Marzo '!E1518+'Abril '!E1518+'Mayo '!E1518+Junio!E1518+Julio!E1518+Agosto!E1518+Septiembre!E1518+'Octubre '!E1518+Noviembre!E1518+'Diciembre '!E1518</f>
        <v>0</v>
      </c>
      <c r="F1518" s="107">
        <f t="shared" si="44"/>
        <v>0</v>
      </c>
      <c r="G1518" s="108"/>
      <c r="H1518" s="31"/>
      <c r="I1518" s="109"/>
      <c r="J1518" s="108"/>
      <c r="K1518" s="110"/>
    </row>
    <row r="1519" spans="1:11" s="3" customFormat="1" x14ac:dyDescent="0.2">
      <c r="A1519" s="29" t="s">
        <v>2925</v>
      </c>
      <c r="B1519" s="30" t="s">
        <v>2926</v>
      </c>
      <c r="C1519" s="190">
        <f t="shared" si="45"/>
        <v>0</v>
      </c>
      <c r="D1519" s="31">
        <f>+Enero!D1519+Febrero!D1519+'Marzo '!D1519+'Abril '!D1519+'Mayo '!D1519+Junio!D1519+Julio!D1519+Agosto!D1519+Septiembre!D1519+'Octubre '!D1519+Noviembre!D1519+'Diciembre '!D1519</f>
        <v>0</v>
      </c>
      <c r="E1519" s="31">
        <f>+Enero!E1519+Febrero!E1519+'Marzo '!E1519+'Abril '!E1519+'Mayo '!E1519+Junio!E1519+Julio!E1519+Agosto!E1519+Septiembre!E1519+'Octubre '!E1519+Noviembre!E1519+'Diciembre '!E1519</f>
        <v>0</v>
      </c>
      <c r="F1519" s="107">
        <f t="shared" si="44"/>
        <v>0</v>
      </c>
      <c r="G1519" s="108"/>
      <c r="H1519" s="31"/>
      <c r="I1519" s="109"/>
      <c r="J1519" s="108"/>
      <c r="K1519" s="110"/>
    </row>
    <row r="1520" spans="1:11" s="3" customFormat="1" x14ac:dyDescent="0.2">
      <c r="A1520" s="29" t="s">
        <v>2927</v>
      </c>
      <c r="B1520" s="30" t="s">
        <v>2928</v>
      </c>
      <c r="C1520" s="190">
        <f t="shared" si="45"/>
        <v>0</v>
      </c>
      <c r="D1520" s="31">
        <f>+Enero!D1520+Febrero!D1520+'Marzo '!D1520+'Abril '!D1520+'Mayo '!D1520+Junio!D1520+Julio!D1520+Agosto!D1520+Septiembre!D1520+'Octubre '!D1520+Noviembre!D1520+'Diciembre '!D1520</f>
        <v>0</v>
      </c>
      <c r="E1520" s="31">
        <f>+Enero!E1520+Febrero!E1520+'Marzo '!E1520+'Abril '!E1520+'Mayo '!E1520+Junio!E1520+Julio!E1520+Agosto!E1520+Septiembre!E1520+'Octubre '!E1520+Noviembre!E1520+'Diciembre '!E1520</f>
        <v>0</v>
      </c>
      <c r="F1520" s="107">
        <f t="shared" si="44"/>
        <v>0</v>
      </c>
      <c r="G1520" s="108"/>
      <c r="H1520" s="31"/>
      <c r="I1520" s="109"/>
      <c r="J1520" s="108"/>
      <c r="K1520" s="110"/>
    </row>
    <row r="1521" spans="1:11" s="3" customFormat="1" x14ac:dyDescent="0.2">
      <c r="A1521" s="29" t="s">
        <v>2929</v>
      </c>
      <c r="B1521" s="30" t="s">
        <v>2930</v>
      </c>
      <c r="C1521" s="190">
        <f t="shared" si="45"/>
        <v>0</v>
      </c>
      <c r="D1521" s="31">
        <f>+Enero!D1521+Febrero!D1521+'Marzo '!D1521+'Abril '!D1521+'Mayo '!D1521+Junio!D1521+Julio!D1521+Agosto!D1521+Septiembre!D1521+'Octubre '!D1521+Noviembre!D1521+'Diciembre '!D1521</f>
        <v>0</v>
      </c>
      <c r="E1521" s="31">
        <f>+Enero!E1521+Febrero!E1521+'Marzo '!E1521+'Abril '!E1521+'Mayo '!E1521+Junio!E1521+Julio!E1521+Agosto!E1521+Septiembre!E1521+'Octubre '!E1521+Noviembre!E1521+'Diciembre '!E1521</f>
        <v>0</v>
      </c>
      <c r="F1521" s="107">
        <f t="shared" si="44"/>
        <v>0</v>
      </c>
      <c r="G1521" s="108"/>
      <c r="H1521" s="31"/>
      <c r="I1521" s="109"/>
      <c r="J1521" s="108"/>
      <c r="K1521" s="110"/>
    </row>
    <row r="1522" spans="1:11" s="3" customFormat="1" x14ac:dyDescent="0.2">
      <c r="A1522" s="29" t="s">
        <v>2931</v>
      </c>
      <c r="B1522" s="30" t="s">
        <v>2932</v>
      </c>
      <c r="C1522" s="190">
        <f t="shared" si="45"/>
        <v>0</v>
      </c>
      <c r="D1522" s="31">
        <f>+Enero!D1522+Febrero!D1522+'Marzo '!D1522+'Abril '!D1522+'Mayo '!D1522+Junio!D1522+Julio!D1522+Agosto!D1522+Septiembre!D1522+'Octubre '!D1522+Noviembre!D1522+'Diciembre '!D1522</f>
        <v>0</v>
      </c>
      <c r="E1522" s="31">
        <f>+Enero!E1522+Febrero!E1522+'Marzo '!E1522+'Abril '!E1522+'Mayo '!E1522+Junio!E1522+Julio!E1522+Agosto!E1522+Septiembre!E1522+'Octubre '!E1522+Noviembre!E1522+'Diciembre '!E1522</f>
        <v>0</v>
      </c>
      <c r="F1522" s="107">
        <f t="shared" si="44"/>
        <v>0</v>
      </c>
      <c r="G1522" s="108"/>
      <c r="H1522" s="31"/>
      <c r="I1522" s="109"/>
      <c r="J1522" s="108"/>
      <c r="K1522" s="110"/>
    </row>
    <row r="1523" spans="1:11" s="3" customFormat="1" x14ac:dyDescent="0.2">
      <c r="A1523" s="29" t="s">
        <v>2933</v>
      </c>
      <c r="B1523" s="30" t="s">
        <v>2934</v>
      </c>
      <c r="C1523" s="190">
        <f t="shared" si="45"/>
        <v>0</v>
      </c>
      <c r="D1523" s="31">
        <f>+Enero!D1523+Febrero!D1523+'Marzo '!D1523+'Abril '!D1523+'Mayo '!D1523+Junio!D1523+Julio!D1523+Agosto!D1523+Septiembre!D1523+'Octubre '!D1523+Noviembre!D1523+'Diciembre '!D1523</f>
        <v>0</v>
      </c>
      <c r="E1523" s="31">
        <f>+Enero!E1523+Febrero!E1523+'Marzo '!E1523+'Abril '!E1523+'Mayo '!E1523+Junio!E1523+Julio!E1523+Agosto!E1523+Septiembre!E1523+'Octubre '!E1523+Noviembre!E1523+'Diciembre '!E1523</f>
        <v>0</v>
      </c>
      <c r="F1523" s="107">
        <f t="shared" si="44"/>
        <v>0</v>
      </c>
      <c r="G1523" s="108"/>
      <c r="H1523" s="31"/>
      <c r="I1523" s="109"/>
      <c r="J1523" s="108"/>
      <c r="K1523" s="110"/>
    </row>
    <row r="1524" spans="1:11" s="3" customFormat="1" x14ac:dyDescent="0.2">
      <c r="A1524" s="29" t="s">
        <v>2935</v>
      </c>
      <c r="B1524" s="30" t="s">
        <v>2936</v>
      </c>
      <c r="C1524" s="190">
        <f t="shared" si="45"/>
        <v>0</v>
      </c>
      <c r="D1524" s="31">
        <f>+Enero!D1524+Febrero!D1524+'Marzo '!D1524+'Abril '!D1524+'Mayo '!D1524+Junio!D1524+Julio!D1524+Agosto!D1524+Septiembre!D1524+'Octubre '!D1524+Noviembre!D1524+'Diciembre '!D1524</f>
        <v>0</v>
      </c>
      <c r="E1524" s="31">
        <f>+Enero!E1524+Febrero!E1524+'Marzo '!E1524+'Abril '!E1524+'Mayo '!E1524+Junio!E1524+Julio!E1524+Agosto!E1524+Septiembre!E1524+'Octubre '!E1524+Noviembre!E1524+'Diciembre '!E1524</f>
        <v>0</v>
      </c>
      <c r="F1524" s="107">
        <f t="shared" si="44"/>
        <v>0</v>
      </c>
      <c r="G1524" s="108"/>
      <c r="H1524" s="31"/>
      <c r="I1524" s="109"/>
      <c r="J1524" s="108"/>
      <c r="K1524" s="110"/>
    </row>
    <row r="1525" spans="1:11" s="3" customFormat="1" x14ac:dyDescent="0.2">
      <c r="A1525" s="29" t="s">
        <v>2937</v>
      </c>
      <c r="B1525" s="30" t="s">
        <v>2938</v>
      </c>
      <c r="C1525" s="190">
        <f t="shared" si="45"/>
        <v>0</v>
      </c>
      <c r="D1525" s="31">
        <f>+Enero!D1525+Febrero!D1525+'Marzo '!D1525+'Abril '!D1525+'Mayo '!D1525+Junio!D1525+Julio!D1525+Agosto!D1525+Septiembre!D1525+'Octubre '!D1525+Noviembre!D1525+'Diciembre '!D1525</f>
        <v>0</v>
      </c>
      <c r="E1525" s="31">
        <f>+Enero!E1525+Febrero!E1525+'Marzo '!E1525+'Abril '!E1525+'Mayo '!E1525+Junio!E1525+Julio!E1525+Agosto!E1525+Septiembre!E1525+'Octubre '!E1525+Noviembre!E1525+'Diciembre '!E1525</f>
        <v>0</v>
      </c>
      <c r="F1525" s="107">
        <f t="shared" si="44"/>
        <v>0</v>
      </c>
      <c r="G1525" s="108"/>
      <c r="H1525" s="31"/>
      <c r="I1525" s="109"/>
      <c r="J1525" s="108"/>
      <c r="K1525" s="110"/>
    </row>
    <row r="1526" spans="1:11" s="3" customFormat="1" x14ac:dyDescent="0.2">
      <c r="A1526" s="29" t="s">
        <v>2939</v>
      </c>
      <c r="B1526" s="30" t="s">
        <v>2940</v>
      </c>
      <c r="C1526" s="190">
        <f t="shared" si="45"/>
        <v>0</v>
      </c>
      <c r="D1526" s="31">
        <f>+Enero!D1526+Febrero!D1526+'Marzo '!D1526+'Abril '!D1526+'Mayo '!D1526+Junio!D1526+Julio!D1526+Agosto!D1526+Septiembre!D1526+'Octubre '!D1526+Noviembre!D1526+'Diciembre '!D1526</f>
        <v>0</v>
      </c>
      <c r="E1526" s="31">
        <f>+Enero!E1526+Febrero!E1526+'Marzo '!E1526+'Abril '!E1526+'Mayo '!E1526+Junio!E1526+Julio!E1526+Agosto!E1526+Septiembre!E1526+'Octubre '!E1526+Noviembre!E1526+'Diciembre '!E1526</f>
        <v>0</v>
      </c>
      <c r="F1526" s="107">
        <f t="shared" si="44"/>
        <v>0</v>
      </c>
      <c r="G1526" s="108"/>
      <c r="H1526" s="31"/>
      <c r="I1526" s="109"/>
      <c r="J1526" s="108"/>
      <c r="K1526" s="110"/>
    </row>
    <row r="1527" spans="1:11" s="3" customFormat="1" x14ac:dyDescent="0.2">
      <c r="A1527" s="29" t="s">
        <v>2941</v>
      </c>
      <c r="B1527" s="30" t="s">
        <v>2942</v>
      </c>
      <c r="C1527" s="190">
        <f t="shared" si="45"/>
        <v>0</v>
      </c>
      <c r="D1527" s="31">
        <f>+Enero!D1527+Febrero!D1527+'Marzo '!D1527+'Abril '!D1527+'Mayo '!D1527+Junio!D1527+Julio!D1527+Agosto!D1527+Septiembre!D1527+'Octubre '!D1527+Noviembre!D1527+'Diciembre '!D1527</f>
        <v>0</v>
      </c>
      <c r="E1527" s="31">
        <f>+Enero!E1527+Febrero!E1527+'Marzo '!E1527+'Abril '!E1527+'Mayo '!E1527+Junio!E1527+Julio!E1527+Agosto!E1527+Septiembre!E1527+'Octubre '!E1527+Noviembre!E1527+'Diciembre '!E1527</f>
        <v>0</v>
      </c>
      <c r="F1527" s="107">
        <f t="shared" si="44"/>
        <v>0</v>
      </c>
      <c r="G1527" s="108"/>
      <c r="H1527" s="31"/>
      <c r="I1527" s="109"/>
      <c r="J1527" s="108"/>
      <c r="K1527" s="110"/>
    </row>
    <row r="1528" spans="1:11" s="3" customFormat="1" x14ac:dyDescent="0.2">
      <c r="A1528" s="29" t="s">
        <v>2943</v>
      </c>
      <c r="B1528" s="30" t="s">
        <v>2944</v>
      </c>
      <c r="C1528" s="190">
        <f t="shared" si="45"/>
        <v>0</v>
      </c>
      <c r="D1528" s="31">
        <f>+Enero!D1528+Febrero!D1528+'Marzo '!D1528+'Abril '!D1528+'Mayo '!D1528+Junio!D1528+Julio!D1528+Agosto!D1528+Septiembre!D1528+'Octubre '!D1528+Noviembre!D1528+'Diciembre '!D1528</f>
        <v>0</v>
      </c>
      <c r="E1528" s="31">
        <f>+Enero!E1528+Febrero!E1528+'Marzo '!E1528+'Abril '!E1528+'Mayo '!E1528+Junio!E1528+Julio!E1528+Agosto!E1528+Septiembre!E1528+'Octubre '!E1528+Noviembre!E1528+'Diciembre '!E1528</f>
        <v>0</v>
      </c>
      <c r="F1528" s="107">
        <f t="shared" si="44"/>
        <v>0</v>
      </c>
      <c r="G1528" s="108"/>
      <c r="H1528" s="31"/>
      <c r="I1528" s="109"/>
      <c r="J1528" s="108"/>
      <c r="K1528" s="110"/>
    </row>
    <row r="1529" spans="1:11" s="3" customFormat="1" x14ac:dyDescent="0.2">
      <c r="A1529" s="29" t="s">
        <v>2945</v>
      </c>
      <c r="B1529" s="30" t="s">
        <v>2946</v>
      </c>
      <c r="C1529" s="190">
        <f t="shared" si="45"/>
        <v>0</v>
      </c>
      <c r="D1529" s="31">
        <f>+Enero!D1529+Febrero!D1529+'Marzo '!D1529+'Abril '!D1529+'Mayo '!D1529+Junio!D1529+Julio!D1529+Agosto!D1529+Septiembre!D1529+'Octubre '!D1529+Noviembre!D1529+'Diciembre '!D1529</f>
        <v>0</v>
      </c>
      <c r="E1529" s="31">
        <f>+Enero!E1529+Febrero!E1529+'Marzo '!E1529+'Abril '!E1529+'Mayo '!E1529+Junio!E1529+Julio!E1529+Agosto!E1529+Septiembre!E1529+'Octubre '!E1529+Noviembre!E1529+'Diciembre '!E1529</f>
        <v>0</v>
      </c>
      <c r="F1529" s="107">
        <f t="shared" si="44"/>
        <v>0</v>
      </c>
      <c r="G1529" s="108"/>
      <c r="H1529" s="31"/>
      <c r="I1529" s="109"/>
      <c r="J1529" s="108"/>
      <c r="K1529" s="110"/>
    </row>
    <row r="1530" spans="1:11" s="3" customFormat="1" x14ac:dyDescent="0.2">
      <c r="A1530" s="29" t="s">
        <v>2947</v>
      </c>
      <c r="B1530" s="30" t="s">
        <v>2948</v>
      </c>
      <c r="C1530" s="190">
        <f t="shared" si="45"/>
        <v>0</v>
      </c>
      <c r="D1530" s="31">
        <f>+Enero!D1530+Febrero!D1530+'Marzo '!D1530+'Abril '!D1530+'Mayo '!D1530+Junio!D1530+Julio!D1530+Agosto!D1530+Septiembre!D1530+'Octubre '!D1530+Noviembre!D1530+'Diciembre '!D1530</f>
        <v>0</v>
      </c>
      <c r="E1530" s="31">
        <f>+Enero!E1530+Febrero!E1530+'Marzo '!E1530+'Abril '!E1530+'Mayo '!E1530+Junio!E1530+Julio!E1530+Agosto!E1530+Septiembre!E1530+'Octubre '!E1530+Noviembre!E1530+'Diciembre '!E1530</f>
        <v>0</v>
      </c>
      <c r="F1530" s="107">
        <f t="shared" si="44"/>
        <v>0</v>
      </c>
      <c r="G1530" s="108"/>
      <c r="H1530" s="31"/>
      <c r="I1530" s="109"/>
      <c r="J1530" s="108"/>
      <c r="K1530" s="110"/>
    </row>
    <row r="1531" spans="1:11" s="3" customFormat="1" x14ac:dyDescent="0.2">
      <c r="A1531" s="29" t="s">
        <v>2949</v>
      </c>
      <c r="B1531" s="30" t="s">
        <v>2950</v>
      </c>
      <c r="C1531" s="190">
        <f t="shared" si="45"/>
        <v>0</v>
      </c>
      <c r="D1531" s="31">
        <f>+Enero!D1531+Febrero!D1531+'Marzo '!D1531+'Abril '!D1531+'Mayo '!D1531+Junio!D1531+Julio!D1531+Agosto!D1531+Septiembre!D1531+'Octubre '!D1531+Noviembre!D1531+'Diciembre '!D1531</f>
        <v>0</v>
      </c>
      <c r="E1531" s="31">
        <f>+Enero!E1531+Febrero!E1531+'Marzo '!E1531+'Abril '!E1531+'Mayo '!E1531+Junio!E1531+Julio!E1531+Agosto!E1531+Septiembre!E1531+'Octubre '!E1531+Noviembre!E1531+'Diciembre '!E1531</f>
        <v>0</v>
      </c>
      <c r="F1531" s="107">
        <f t="shared" si="44"/>
        <v>0</v>
      </c>
      <c r="G1531" s="108"/>
      <c r="H1531" s="31"/>
      <c r="I1531" s="109"/>
      <c r="J1531" s="108"/>
      <c r="K1531" s="110"/>
    </row>
    <row r="1532" spans="1:11" s="3" customFormat="1" x14ac:dyDescent="0.2">
      <c r="A1532" s="29" t="s">
        <v>2951</v>
      </c>
      <c r="B1532" s="62" t="s">
        <v>2952</v>
      </c>
      <c r="C1532" s="200">
        <f t="shared" si="45"/>
        <v>0</v>
      </c>
      <c r="D1532" s="31">
        <f>+Enero!D1532+Febrero!D1532+'Marzo '!D1532+'Abril '!D1532+'Mayo '!D1532+Junio!D1532+Julio!D1532+Agosto!D1532+Septiembre!D1532+'Octubre '!D1532+Noviembre!D1532+'Diciembre '!D1532</f>
        <v>0</v>
      </c>
      <c r="E1532" s="31">
        <f>+Enero!E1532+Febrero!E1532+'Marzo '!E1532+'Abril '!E1532+'Mayo '!E1532+Junio!E1532+Julio!E1532+Agosto!E1532+Septiembre!E1532+'Octubre '!E1532+Noviembre!E1532+'Diciembre '!E1532</f>
        <v>0</v>
      </c>
      <c r="F1532" s="107">
        <f t="shared" si="44"/>
        <v>0</v>
      </c>
      <c r="G1532" s="108"/>
      <c r="H1532" s="31"/>
      <c r="I1532" s="109"/>
      <c r="J1532" s="108"/>
      <c r="K1532" s="110"/>
    </row>
    <row r="1533" spans="1:11" s="3" customFormat="1" x14ac:dyDescent="0.2">
      <c r="A1533" s="29" t="s">
        <v>2953</v>
      </c>
      <c r="B1533" s="30" t="s">
        <v>2954</v>
      </c>
      <c r="C1533" s="190">
        <f t="shared" si="45"/>
        <v>0</v>
      </c>
      <c r="D1533" s="31">
        <f>+Enero!D1533+Febrero!D1533+'Marzo '!D1533+'Abril '!D1533+'Mayo '!D1533+Junio!D1533+Julio!D1533+Agosto!D1533+Septiembre!D1533+'Octubre '!D1533+Noviembre!D1533+'Diciembre '!D1533</f>
        <v>0</v>
      </c>
      <c r="E1533" s="31">
        <f>+Enero!E1533+Febrero!E1533+'Marzo '!E1533+'Abril '!E1533+'Mayo '!E1533+Junio!E1533+Julio!E1533+Agosto!E1533+Septiembre!E1533+'Octubre '!E1533+Noviembre!E1533+'Diciembre '!E1533</f>
        <v>0</v>
      </c>
      <c r="F1533" s="107">
        <f t="shared" si="44"/>
        <v>0</v>
      </c>
      <c r="G1533" s="108"/>
      <c r="H1533" s="31"/>
      <c r="I1533" s="109"/>
      <c r="J1533" s="108"/>
      <c r="K1533" s="110"/>
    </row>
    <row r="1534" spans="1:11" s="3" customFormat="1" x14ac:dyDescent="0.2">
      <c r="A1534" s="29" t="s">
        <v>2955</v>
      </c>
      <c r="B1534" s="30" t="s">
        <v>2956</v>
      </c>
      <c r="C1534" s="190">
        <f t="shared" si="45"/>
        <v>0</v>
      </c>
      <c r="D1534" s="31">
        <f>+Enero!D1534+Febrero!D1534+'Marzo '!D1534+'Abril '!D1534+'Mayo '!D1534+Junio!D1534+Julio!D1534+Agosto!D1534+Septiembre!D1534+'Octubre '!D1534+Noviembre!D1534+'Diciembre '!D1534</f>
        <v>0</v>
      </c>
      <c r="E1534" s="31">
        <f>+Enero!E1534+Febrero!E1534+'Marzo '!E1534+'Abril '!E1534+'Mayo '!E1534+Junio!E1534+Julio!E1534+Agosto!E1534+Septiembre!E1534+'Octubre '!E1534+Noviembre!E1534+'Diciembre '!E1534</f>
        <v>0</v>
      </c>
      <c r="F1534" s="107">
        <f t="shared" si="44"/>
        <v>0</v>
      </c>
      <c r="G1534" s="108"/>
      <c r="H1534" s="31"/>
      <c r="I1534" s="109"/>
      <c r="J1534" s="108"/>
      <c r="K1534" s="110"/>
    </row>
    <row r="1535" spans="1:11" s="3" customFormat="1" x14ac:dyDescent="0.2">
      <c r="A1535" s="29" t="s">
        <v>2957</v>
      </c>
      <c r="B1535" s="30" t="s">
        <v>2958</v>
      </c>
      <c r="C1535" s="190">
        <f t="shared" si="45"/>
        <v>0</v>
      </c>
      <c r="D1535" s="31">
        <f>+Enero!D1535+Febrero!D1535+'Marzo '!D1535+'Abril '!D1535+'Mayo '!D1535+Junio!D1535+Julio!D1535+Agosto!D1535+Septiembre!D1535+'Octubre '!D1535+Noviembre!D1535+'Diciembre '!D1535</f>
        <v>0</v>
      </c>
      <c r="E1535" s="31">
        <f>+Enero!E1535+Febrero!E1535+'Marzo '!E1535+'Abril '!E1535+'Mayo '!E1535+Junio!E1535+Julio!E1535+Agosto!E1535+Septiembre!E1535+'Octubre '!E1535+Noviembre!E1535+'Diciembre '!E1535</f>
        <v>0</v>
      </c>
      <c r="F1535" s="107">
        <f t="shared" si="44"/>
        <v>0</v>
      </c>
      <c r="G1535" s="108"/>
      <c r="H1535" s="31"/>
      <c r="I1535" s="109"/>
      <c r="J1535" s="108"/>
      <c r="K1535" s="110"/>
    </row>
    <row r="1536" spans="1:11" s="3" customFormat="1" x14ac:dyDescent="0.2">
      <c r="A1536" s="29" t="s">
        <v>2959</v>
      </c>
      <c r="B1536" s="30" t="s">
        <v>2960</v>
      </c>
      <c r="C1536" s="190">
        <f t="shared" si="45"/>
        <v>0</v>
      </c>
      <c r="D1536" s="31">
        <f>+Enero!D1536+Febrero!D1536+'Marzo '!D1536+'Abril '!D1536+'Mayo '!D1536+Junio!D1536+Julio!D1536+Agosto!D1536+Septiembre!D1536+'Octubre '!D1536+Noviembre!D1536+'Diciembre '!D1536</f>
        <v>0</v>
      </c>
      <c r="E1536" s="31">
        <f>+Enero!E1536+Febrero!E1536+'Marzo '!E1536+'Abril '!E1536+'Mayo '!E1536+Junio!E1536+Julio!E1536+Agosto!E1536+Septiembre!E1536+'Octubre '!E1536+Noviembre!E1536+'Diciembre '!E1536</f>
        <v>0</v>
      </c>
      <c r="F1536" s="107">
        <f t="shared" si="44"/>
        <v>0</v>
      </c>
      <c r="G1536" s="108"/>
      <c r="H1536" s="31"/>
      <c r="I1536" s="109"/>
      <c r="J1536" s="108"/>
      <c r="K1536" s="110"/>
    </row>
    <row r="1537" spans="1:11" s="3" customFormat="1" x14ac:dyDescent="0.2">
      <c r="A1537" s="29" t="s">
        <v>2961</v>
      </c>
      <c r="B1537" s="30" t="s">
        <v>2962</v>
      </c>
      <c r="C1537" s="190">
        <f t="shared" si="45"/>
        <v>0</v>
      </c>
      <c r="D1537" s="31">
        <f>+Enero!D1537+Febrero!D1537+'Marzo '!D1537+'Abril '!D1537+'Mayo '!D1537+Junio!D1537+Julio!D1537+Agosto!D1537+Septiembre!D1537+'Octubre '!D1537+Noviembre!D1537+'Diciembre '!D1537</f>
        <v>0</v>
      </c>
      <c r="E1537" s="31">
        <f>+Enero!E1537+Febrero!E1537+'Marzo '!E1537+'Abril '!E1537+'Mayo '!E1537+Junio!E1537+Julio!E1537+Agosto!E1537+Septiembre!E1537+'Octubre '!E1537+Noviembre!E1537+'Diciembre '!E1537</f>
        <v>0</v>
      </c>
      <c r="F1537" s="107">
        <f t="shared" si="44"/>
        <v>0</v>
      </c>
      <c r="G1537" s="108"/>
      <c r="H1537" s="31"/>
      <c r="I1537" s="109"/>
      <c r="J1537" s="108"/>
      <c r="K1537" s="110"/>
    </row>
    <row r="1538" spans="1:11" s="3" customFormat="1" x14ac:dyDescent="0.2">
      <c r="A1538" s="29" t="s">
        <v>2963</v>
      </c>
      <c r="B1538" s="30" t="s">
        <v>2964</v>
      </c>
      <c r="C1538" s="190">
        <f t="shared" si="45"/>
        <v>0</v>
      </c>
      <c r="D1538" s="31">
        <f>+Enero!D1538+Febrero!D1538+'Marzo '!D1538+'Abril '!D1538+'Mayo '!D1538+Junio!D1538+Julio!D1538+Agosto!D1538+Septiembre!D1538+'Octubre '!D1538+Noviembre!D1538+'Diciembre '!D1538</f>
        <v>0</v>
      </c>
      <c r="E1538" s="31">
        <f>+Enero!E1538+Febrero!E1538+'Marzo '!E1538+'Abril '!E1538+'Mayo '!E1538+Junio!E1538+Julio!E1538+Agosto!E1538+Septiembre!E1538+'Octubre '!E1538+Noviembre!E1538+'Diciembre '!E1538</f>
        <v>0</v>
      </c>
      <c r="F1538" s="107">
        <f t="shared" si="44"/>
        <v>0</v>
      </c>
      <c r="G1538" s="108"/>
      <c r="H1538" s="31"/>
      <c r="I1538" s="109"/>
      <c r="J1538" s="108"/>
      <c r="K1538" s="110"/>
    </row>
    <row r="1539" spans="1:11" s="3" customFormat="1" x14ac:dyDescent="0.2">
      <c r="A1539" s="29" t="s">
        <v>2965</v>
      </c>
      <c r="B1539" s="30" t="s">
        <v>2966</v>
      </c>
      <c r="C1539" s="190">
        <f t="shared" si="45"/>
        <v>0</v>
      </c>
      <c r="D1539" s="31">
        <f>+Enero!D1539+Febrero!D1539+'Marzo '!D1539+'Abril '!D1539+'Mayo '!D1539+Junio!D1539+Julio!D1539+Agosto!D1539+Septiembre!D1539+'Octubre '!D1539+Noviembre!D1539+'Diciembre '!D1539</f>
        <v>0</v>
      </c>
      <c r="E1539" s="31">
        <f>+Enero!E1539+Febrero!E1539+'Marzo '!E1539+'Abril '!E1539+'Mayo '!E1539+Junio!E1539+Julio!E1539+Agosto!E1539+Septiembre!E1539+'Octubre '!E1539+Noviembre!E1539+'Diciembre '!E1539</f>
        <v>0</v>
      </c>
      <c r="F1539" s="107">
        <f t="shared" si="44"/>
        <v>0</v>
      </c>
      <c r="G1539" s="108"/>
      <c r="H1539" s="31"/>
      <c r="I1539" s="109"/>
      <c r="J1539" s="108"/>
      <c r="K1539" s="110"/>
    </row>
    <row r="1540" spans="1:11" s="3" customFormat="1" x14ac:dyDescent="0.2">
      <c r="A1540" s="29" t="s">
        <v>2967</v>
      </c>
      <c r="B1540" s="30" t="s">
        <v>2968</v>
      </c>
      <c r="C1540" s="190">
        <f t="shared" si="45"/>
        <v>0</v>
      </c>
      <c r="D1540" s="31">
        <f>+Enero!D1540+Febrero!D1540+'Marzo '!D1540+'Abril '!D1540+'Mayo '!D1540+Junio!D1540+Julio!D1540+Agosto!D1540+Septiembre!D1540+'Octubre '!D1540+Noviembre!D1540+'Diciembre '!D1540</f>
        <v>0</v>
      </c>
      <c r="E1540" s="31">
        <f>+Enero!E1540+Febrero!E1540+'Marzo '!E1540+'Abril '!E1540+'Mayo '!E1540+Junio!E1540+Julio!E1540+Agosto!E1540+Septiembre!E1540+'Octubre '!E1540+Noviembre!E1540+'Diciembre '!E1540</f>
        <v>0</v>
      </c>
      <c r="F1540" s="107">
        <f t="shared" si="44"/>
        <v>0</v>
      </c>
      <c r="G1540" s="108"/>
      <c r="H1540" s="31"/>
      <c r="I1540" s="109"/>
      <c r="J1540" s="108"/>
      <c r="K1540" s="110"/>
    </row>
    <row r="1541" spans="1:11" s="3" customFormat="1" x14ac:dyDescent="0.2">
      <c r="A1541" s="29" t="s">
        <v>2969</v>
      </c>
      <c r="B1541" s="30" t="s">
        <v>1700</v>
      </c>
      <c r="C1541" s="190">
        <f t="shared" si="45"/>
        <v>0</v>
      </c>
      <c r="D1541" s="31">
        <f>+Enero!D1541+Febrero!D1541+'Marzo '!D1541+'Abril '!D1541+'Mayo '!D1541+Junio!D1541+Julio!D1541+Agosto!D1541+Septiembre!D1541+'Octubre '!D1541+Noviembre!D1541+'Diciembre '!D1541</f>
        <v>0</v>
      </c>
      <c r="E1541" s="31">
        <f>+Enero!E1541+Febrero!E1541+'Marzo '!E1541+'Abril '!E1541+'Mayo '!E1541+Junio!E1541+Julio!E1541+Agosto!E1541+Septiembre!E1541+'Octubre '!E1541+Noviembre!E1541+'Diciembre '!E1541</f>
        <v>0</v>
      </c>
      <c r="F1541" s="107">
        <f t="shared" si="44"/>
        <v>0</v>
      </c>
      <c r="G1541" s="108"/>
      <c r="H1541" s="31"/>
      <c r="I1541" s="109"/>
      <c r="J1541" s="108"/>
      <c r="K1541" s="110"/>
    </row>
    <row r="1542" spans="1:11" s="3" customFormat="1" x14ac:dyDescent="0.2">
      <c r="A1542" s="29" t="s">
        <v>2970</v>
      </c>
      <c r="B1542" s="30" t="s">
        <v>2971</v>
      </c>
      <c r="C1542" s="190">
        <f t="shared" si="45"/>
        <v>0</v>
      </c>
      <c r="D1542" s="31">
        <f>+Enero!D1542+Febrero!D1542+'Marzo '!D1542+'Abril '!D1542+'Mayo '!D1542+Junio!D1542+Julio!D1542+Agosto!D1542+Septiembre!D1542+'Octubre '!D1542+Noviembre!D1542+'Diciembre '!D1542</f>
        <v>0</v>
      </c>
      <c r="E1542" s="31">
        <f>+Enero!E1542+Febrero!E1542+'Marzo '!E1542+'Abril '!E1542+'Mayo '!E1542+Junio!E1542+Julio!E1542+Agosto!E1542+Septiembre!E1542+'Octubre '!E1542+Noviembre!E1542+'Diciembre '!E1542</f>
        <v>0</v>
      </c>
      <c r="F1542" s="107">
        <f t="shared" si="44"/>
        <v>0</v>
      </c>
      <c r="G1542" s="108"/>
      <c r="H1542" s="31"/>
      <c r="I1542" s="109"/>
      <c r="J1542" s="108"/>
      <c r="K1542" s="110"/>
    </row>
    <row r="1543" spans="1:11" s="3" customFormat="1" x14ac:dyDescent="0.2">
      <c r="A1543" s="29" t="s">
        <v>2972</v>
      </c>
      <c r="B1543" s="30" t="s">
        <v>2973</v>
      </c>
      <c r="C1543" s="190">
        <f t="shared" si="45"/>
        <v>0</v>
      </c>
      <c r="D1543" s="31">
        <f>+Enero!D1543+Febrero!D1543+'Marzo '!D1543+'Abril '!D1543+'Mayo '!D1543+Junio!D1543+Julio!D1543+Agosto!D1543+Septiembre!D1543+'Octubre '!D1543+Noviembre!D1543+'Diciembre '!D1543</f>
        <v>0</v>
      </c>
      <c r="E1543" s="31">
        <f>+Enero!E1543+Febrero!E1543+'Marzo '!E1543+'Abril '!E1543+'Mayo '!E1543+Junio!E1543+Julio!E1543+Agosto!E1543+Septiembre!E1543+'Octubre '!E1543+Noviembre!E1543+'Diciembre '!E1543</f>
        <v>0</v>
      </c>
      <c r="F1543" s="107">
        <f t="shared" ref="F1543:F1572" si="47">+G1543+H1543</f>
        <v>0</v>
      </c>
      <c r="G1543" s="108"/>
      <c r="H1543" s="31"/>
      <c r="I1543" s="109"/>
      <c r="J1543" s="108"/>
      <c r="K1543" s="110"/>
    </row>
    <row r="1544" spans="1:11" s="3" customFormat="1" x14ac:dyDescent="0.2">
      <c r="A1544" s="29" t="s">
        <v>2974</v>
      </c>
      <c r="B1544" s="30" t="s">
        <v>2975</v>
      </c>
      <c r="C1544" s="190">
        <f t="shared" si="45"/>
        <v>0</v>
      </c>
      <c r="D1544" s="31">
        <f>+Enero!D1544+Febrero!D1544+'Marzo '!D1544+'Abril '!D1544+'Mayo '!D1544+Junio!D1544+Julio!D1544+Agosto!D1544+Septiembre!D1544+'Octubre '!D1544+Noviembre!D1544+'Diciembre '!D1544</f>
        <v>0</v>
      </c>
      <c r="E1544" s="31">
        <f>+Enero!E1544+Febrero!E1544+'Marzo '!E1544+'Abril '!E1544+'Mayo '!E1544+Junio!E1544+Julio!E1544+Agosto!E1544+Septiembre!E1544+'Octubre '!E1544+Noviembre!E1544+'Diciembre '!E1544</f>
        <v>0</v>
      </c>
      <c r="F1544" s="107">
        <f t="shared" si="47"/>
        <v>0</v>
      </c>
      <c r="G1544" s="108"/>
      <c r="H1544" s="31"/>
      <c r="I1544" s="109"/>
      <c r="J1544" s="108"/>
      <c r="K1544" s="110"/>
    </row>
    <row r="1545" spans="1:11" s="3" customFormat="1" x14ac:dyDescent="0.2">
      <c r="A1545" s="29" t="s">
        <v>2976</v>
      </c>
      <c r="B1545" s="30" t="s">
        <v>2977</v>
      </c>
      <c r="C1545" s="190">
        <f t="shared" si="45"/>
        <v>0</v>
      </c>
      <c r="D1545" s="31">
        <f>+Enero!D1545+Febrero!D1545+'Marzo '!D1545+'Abril '!D1545+'Mayo '!D1545+Junio!D1545+Julio!D1545+Agosto!D1545+Septiembre!D1545+'Octubre '!D1545+Noviembre!D1545+'Diciembre '!D1545</f>
        <v>0</v>
      </c>
      <c r="E1545" s="31">
        <f>+Enero!E1545+Febrero!E1545+'Marzo '!E1545+'Abril '!E1545+'Mayo '!E1545+Junio!E1545+Julio!E1545+Agosto!E1545+Septiembre!E1545+'Octubre '!E1545+Noviembre!E1545+'Diciembre '!E1545</f>
        <v>0</v>
      </c>
      <c r="F1545" s="107">
        <f t="shared" si="47"/>
        <v>0</v>
      </c>
      <c r="G1545" s="108"/>
      <c r="H1545" s="31"/>
      <c r="I1545" s="109"/>
      <c r="J1545" s="108"/>
      <c r="K1545" s="110"/>
    </row>
    <row r="1546" spans="1:11" s="3" customFormat="1" x14ac:dyDescent="0.2">
      <c r="A1546" s="29" t="s">
        <v>2978</v>
      </c>
      <c r="B1546" s="30" t="s">
        <v>2979</v>
      </c>
      <c r="C1546" s="190">
        <f t="shared" si="45"/>
        <v>0</v>
      </c>
      <c r="D1546" s="31">
        <f>+Enero!D1546+Febrero!D1546+'Marzo '!D1546+'Abril '!D1546+'Mayo '!D1546+Junio!D1546+Julio!D1546+Agosto!D1546+Septiembre!D1546+'Octubre '!D1546+Noviembre!D1546+'Diciembre '!D1546</f>
        <v>0</v>
      </c>
      <c r="E1546" s="31">
        <f>+Enero!E1546+Febrero!E1546+'Marzo '!E1546+'Abril '!E1546+'Mayo '!E1546+Junio!E1546+Julio!E1546+Agosto!E1546+Septiembre!E1546+'Octubre '!E1546+Noviembre!E1546+'Diciembre '!E1546</f>
        <v>0</v>
      </c>
      <c r="F1546" s="107">
        <f t="shared" si="47"/>
        <v>0</v>
      </c>
      <c r="G1546" s="108"/>
      <c r="H1546" s="31"/>
      <c r="I1546" s="109"/>
      <c r="J1546" s="108"/>
      <c r="K1546" s="110"/>
    </row>
    <row r="1547" spans="1:11" s="3" customFormat="1" x14ac:dyDescent="0.2">
      <c r="A1547" s="29" t="s">
        <v>2980</v>
      </c>
      <c r="B1547" s="30" t="s">
        <v>2981</v>
      </c>
      <c r="C1547" s="190">
        <f t="shared" si="45"/>
        <v>0</v>
      </c>
      <c r="D1547" s="31">
        <f>+Enero!D1547+Febrero!D1547+'Marzo '!D1547+'Abril '!D1547+'Mayo '!D1547+Junio!D1547+Julio!D1547+Agosto!D1547+Septiembre!D1547+'Octubre '!D1547+Noviembre!D1547+'Diciembre '!D1547</f>
        <v>0</v>
      </c>
      <c r="E1547" s="31">
        <f>+Enero!E1547+Febrero!E1547+'Marzo '!E1547+'Abril '!E1547+'Mayo '!E1547+Junio!E1547+Julio!E1547+Agosto!E1547+Septiembre!E1547+'Octubre '!E1547+Noviembre!E1547+'Diciembre '!E1547</f>
        <v>0</v>
      </c>
      <c r="F1547" s="107">
        <f t="shared" si="47"/>
        <v>0</v>
      </c>
      <c r="G1547" s="108"/>
      <c r="H1547" s="31"/>
      <c r="I1547" s="109"/>
      <c r="J1547" s="108"/>
      <c r="K1547" s="110"/>
    </row>
    <row r="1548" spans="1:11" s="3" customFormat="1" x14ac:dyDescent="0.2">
      <c r="A1548" s="29" t="s">
        <v>2982</v>
      </c>
      <c r="B1548" s="30" t="s">
        <v>2983</v>
      </c>
      <c r="C1548" s="190">
        <f t="shared" si="45"/>
        <v>0</v>
      </c>
      <c r="D1548" s="31">
        <f>+Enero!D1548+Febrero!D1548+'Marzo '!D1548+'Abril '!D1548+'Mayo '!D1548+Junio!D1548+Julio!D1548+Agosto!D1548+Septiembre!D1548+'Octubre '!D1548+Noviembre!D1548+'Diciembre '!D1548</f>
        <v>0</v>
      </c>
      <c r="E1548" s="31">
        <f>+Enero!E1548+Febrero!E1548+'Marzo '!E1548+'Abril '!E1548+'Mayo '!E1548+Junio!E1548+Julio!E1548+Agosto!E1548+Septiembre!E1548+'Octubre '!E1548+Noviembre!E1548+'Diciembre '!E1548</f>
        <v>0</v>
      </c>
      <c r="F1548" s="107">
        <f t="shared" si="47"/>
        <v>0</v>
      </c>
      <c r="G1548" s="108"/>
      <c r="H1548" s="31"/>
      <c r="I1548" s="109"/>
      <c r="J1548" s="108"/>
      <c r="K1548" s="110"/>
    </row>
    <row r="1549" spans="1:11" s="3" customFormat="1" x14ac:dyDescent="0.2">
      <c r="A1549" s="29" t="s">
        <v>2984</v>
      </c>
      <c r="B1549" s="30" t="s">
        <v>2985</v>
      </c>
      <c r="C1549" s="190">
        <f t="shared" si="45"/>
        <v>0</v>
      </c>
      <c r="D1549" s="31">
        <f>+Enero!D1549+Febrero!D1549+'Marzo '!D1549+'Abril '!D1549+'Mayo '!D1549+Junio!D1549+Julio!D1549+Agosto!D1549+Septiembre!D1549+'Octubre '!D1549+Noviembre!D1549+'Diciembre '!D1549</f>
        <v>0</v>
      </c>
      <c r="E1549" s="31">
        <f>+Enero!E1549+Febrero!E1549+'Marzo '!E1549+'Abril '!E1549+'Mayo '!E1549+Junio!E1549+Julio!E1549+Agosto!E1549+Septiembre!E1549+'Octubre '!E1549+Noviembre!E1549+'Diciembre '!E1549</f>
        <v>0</v>
      </c>
      <c r="F1549" s="107">
        <f t="shared" si="47"/>
        <v>0</v>
      </c>
      <c r="G1549" s="108"/>
      <c r="H1549" s="31"/>
      <c r="I1549" s="109"/>
      <c r="J1549" s="108"/>
      <c r="K1549" s="110"/>
    </row>
    <row r="1550" spans="1:11" s="3" customFormat="1" x14ac:dyDescent="0.2">
      <c r="A1550" s="29" t="s">
        <v>2986</v>
      </c>
      <c r="B1550" s="30" t="s">
        <v>2987</v>
      </c>
      <c r="C1550" s="190">
        <f t="shared" ref="C1550:C1613" si="48">+D1550+E1550</f>
        <v>0</v>
      </c>
      <c r="D1550" s="31">
        <f>+Enero!D1550+Febrero!D1550+'Marzo '!D1550+'Abril '!D1550+'Mayo '!D1550+Junio!D1550+Julio!D1550+Agosto!D1550+Septiembre!D1550+'Octubre '!D1550+Noviembre!D1550+'Diciembre '!D1550</f>
        <v>0</v>
      </c>
      <c r="E1550" s="31">
        <f>+Enero!E1550+Febrero!E1550+'Marzo '!E1550+'Abril '!E1550+'Mayo '!E1550+Junio!E1550+Julio!E1550+Agosto!E1550+Septiembre!E1550+'Octubre '!E1550+Noviembre!E1550+'Diciembre '!E1550</f>
        <v>0</v>
      </c>
      <c r="F1550" s="107">
        <f t="shared" si="47"/>
        <v>0</v>
      </c>
      <c r="G1550" s="108"/>
      <c r="H1550" s="31"/>
      <c r="I1550" s="109"/>
      <c r="J1550" s="108"/>
      <c r="K1550" s="110"/>
    </row>
    <row r="1551" spans="1:11" s="3" customFormat="1" x14ac:dyDescent="0.2">
      <c r="A1551" s="29" t="s">
        <v>2988</v>
      </c>
      <c r="B1551" s="30" t="s">
        <v>2989</v>
      </c>
      <c r="C1551" s="190">
        <f t="shared" si="48"/>
        <v>0</v>
      </c>
      <c r="D1551" s="31">
        <f>+Enero!D1551+Febrero!D1551+'Marzo '!D1551+'Abril '!D1551+'Mayo '!D1551+Junio!D1551+Julio!D1551+Agosto!D1551+Septiembre!D1551+'Octubre '!D1551+Noviembre!D1551+'Diciembre '!D1551</f>
        <v>0</v>
      </c>
      <c r="E1551" s="31">
        <f>+Enero!E1551+Febrero!E1551+'Marzo '!E1551+'Abril '!E1551+'Mayo '!E1551+Junio!E1551+Julio!E1551+Agosto!E1551+Septiembre!E1551+'Octubre '!E1551+Noviembre!E1551+'Diciembre '!E1551</f>
        <v>0</v>
      </c>
      <c r="F1551" s="107">
        <f t="shared" si="47"/>
        <v>0</v>
      </c>
      <c r="G1551" s="108"/>
      <c r="H1551" s="31"/>
      <c r="I1551" s="109"/>
      <c r="J1551" s="108"/>
      <c r="K1551" s="110"/>
    </row>
    <row r="1552" spans="1:11" s="3" customFormat="1" x14ac:dyDescent="0.2">
      <c r="A1552" s="29" t="s">
        <v>2990</v>
      </c>
      <c r="B1552" s="30" t="s">
        <v>2991</v>
      </c>
      <c r="C1552" s="190">
        <f t="shared" si="48"/>
        <v>0</v>
      </c>
      <c r="D1552" s="31">
        <f>+Enero!D1552+Febrero!D1552+'Marzo '!D1552+'Abril '!D1552+'Mayo '!D1552+Junio!D1552+Julio!D1552+Agosto!D1552+Septiembre!D1552+'Octubre '!D1552+Noviembre!D1552+'Diciembre '!D1552</f>
        <v>0</v>
      </c>
      <c r="E1552" s="31">
        <f>+Enero!E1552+Febrero!E1552+'Marzo '!E1552+'Abril '!E1552+'Mayo '!E1552+Junio!E1552+Julio!E1552+Agosto!E1552+Septiembre!E1552+'Octubre '!E1552+Noviembre!E1552+'Diciembre '!E1552</f>
        <v>0</v>
      </c>
      <c r="F1552" s="107">
        <f t="shared" si="47"/>
        <v>0</v>
      </c>
      <c r="G1552" s="108"/>
      <c r="H1552" s="31"/>
      <c r="I1552" s="109"/>
      <c r="J1552" s="108"/>
      <c r="K1552" s="110"/>
    </row>
    <row r="1553" spans="1:11" s="3" customFormat="1" x14ac:dyDescent="0.2">
      <c r="A1553" s="29" t="s">
        <v>2992</v>
      </c>
      <c r="B1553" s="30" t="s">
        <v>2993</v>
      </c>
      <c r="C1553" s="190">
        <f t="shared" si="48"/>
        <v>0</v>
      </c>
      <c r="D1553" s="31">
        <f>+Enero!D1553+Febrero!D1553+'Marzo '!D1553+'Abril '!D1553+'Mayo '!D1553+Junio!D1553+Julio!D1553+Agosto!D1553+Septiembre!D1553+'Octubre '!D1553+Noviembre!D1553+'Diciembre '!D1553</f>
        <v>0</v>
      </c>
      <c r="E1553" s="31">
        <f>+Enero!E1553+Febrero!E1553+'Marzo '!E1553+'Abril '!E1553+'Mayo '!E1553+Junio!E1553+Julio!E1553+Agosto!E1553+Septiembre!E1553+'Octubre '!E1553+Noviembre!E1553+'Diciembre '!E1553</f>
        <v>0</v>
      </c>
      <c r="F1553" s="107">
        <f t="shared" si="47"/>
        <v>0</v>
      </c>
      <c r="G1553" s="108"/>
      <c r="H1553" s="31"/>
      <c r="I1553" s="109"/>
      <c r="J1553" s="108"/>
      <c r="K1553" s="110"/>
    </row>
    <row r="1554" spans="1:11" s="3" customFormat="1" x14ac:dyDescent="0.2">
      <c r="A1554" s="29" t="s">
        <v>2994</v>
      </c>
      <c r="B1554" s="30" t="s">
        <v>2995</v>
      </c>
      <c r="C1554" s="190">
        <f t="shared" si="48"/>
        <v>0</v>
      </c>
      <c r="D1554" s="31">
        <f>+Enero!D1554+Febrero!D1554+'Marzo '!D1554+'Abril '!D1554+'Mayo '!D1554+Junio!D1554+Julio!D1554+Agosto!D1554+Septiembre!D1554+'Octubre '!D1554+Noviembre!D1554+'Diciembre '!D1554</f>
        <v>0</v>
      </c>
      <c r="E1554" s="31">
        <f>+Enero!E1554+Febrero!E1554+'Marzo '!E1554+'Abril '!E1554+'Mayo '!E1554+Junio!E1554+Julio!E1554+Agosto!E1554+Septiembre!E1554+'Octubre '!E1554+Noviembre!E1554+'Diciembre '!E1554</f>
        <v>0</v>
      </c>
      <c r="F1554" s="107">
        <f t="shared" si="47"/>
        <v>0</v>
      </c>
      <c r="G1554" s="108"/>
      <c r="H1554" s="31"/>
      <c r="I1554" s="109"/>
      <c r="J1554" s="108"/>
      <c r="K1554" s="110"/>
    </row>
    <row r="1555" spans="1:11" s="3" customFormat="1" x14ac:dyDescent="0.2">
      <c r="A1555" s="29" t="s">
        <v>2996</v>
      </c>
      <c r="B1555" s="30" t="s">
        <v>2997</v>
      </c>
      <c r="C1555" s="190">
        <f t="shared" si="48"/>
        <v>0</v>
      </c>
      <c r="D1555" s="31">
        <f>+Enero!D1555+Febrero!D1555+'Marzo '!D1555+'Abril '!D1555+'Mayo '!D1555+Junio!D1555+Julio!D1555+Agosto!D1555+Septiembre!D1555+'Octubre '!D1555+Noviembre!D1555+'Diciembre '!D1555</f>
        <v>0</v>
      </c>
      <c r="E1555" s="31">
        <f>+Enero!E1555+Febrero!E1555+'Marzo '!E1555+'Abril '!E1555+'Mayo '!E1555+Junio!E1555+Julio!E1555+Agosto!E1555+Septiembre!E1555+'Octubre '!E1555+Noviembre!E1555+'Diciembre '!E1555</f>
        <v>0</v>
      </c>
      <c r="F1555" s="107">
        <f t="shared" si="47"/>
        <v>0</v>
      </c>
      <c r="G1555" s="108"/>
      <c r="H1555" s="31"/>
      <c r="I1555" s="109"/>
      <c r="J1555" s="108"/>
      <c r="K1555" s="110"/>
    </row>
    <row r="1556" spans="1:11" s="3" customFormat="1" x14ac:dyDescent="0.2">
      <c r="A1556" s="29" t="s">
        <v>2998</v>
      </c>
      <c r="B1556" s="30" t="s">
        <v>2999</v>
      </c>
      <c r="C1556" s="190">
        <f t="shared" si="48"/>
        <v>0</v>
      </c>
      <c r="D1556" s="31">
        <f>+Enero!D1556+Febrero!D1556+'Marzo '!D1556+'Abril '!D1556+'Mayo '!D1556+Junio!D1556+Julio!D1556+Agosto!D1556+Septiembre!D1556+'Octubre '!D1556+Noviembre!D1556+'Diciembre '!D1556</f>
        <v>0</v>
      </c>
      <c r="E1556" s="31">
        <f>+Enero!E1556+Febrero!E1556+'Marzo '!E1556+'Abril '!E1556+'Mayo '!E1556+Junio!E1556+Julio!E1556+Agosto!E1556+Septiembre!E1556+'Octubre '!E1556+Noviembre!E1556+'Diciembre '!E1556</f>
        <v>0</v>
      </c>
      <c r="F1556" s="107">
        <f t="shared" si="47"/>
        <v>0</v>
      </c>
      <c r="G1556" s="108"/>
      <c r="H1556" s="31"/>
      <c r="I1556" s="109"/>
      <c r="J1556" s="108"/>
      <c r="K1556" s="110"/>
    </row>
    <row r="1557" spans="1:11" s="3" customFormat="1" x14ac:dyDescent="0.2">
      <c r="A1557" s="29" t="s">
        <v>3000</v>
      </c>
      <c r="B1557" s="30" t="s">
        <v>3001</v>
      </c>
      <c r="C1557" s="190">
        <f t="shared" si="48"/>
        <v>0</v>
      </c>
      <c r="D1557" s="31">
        <f>+Enero!D1557+Febrero!D1557+'Marzo '!D1557+'Abril '!D1557+'Mayo '!D1557+Junio!D1557+Julio!D1557+Agosto!D1557+Septiembre!D1557+'Octubre '!D1557+Noviembre!D1557+'Diciembre '!D1557</f>
        <v>0</v>
      </c>
      <c r="E1557" s="31">
        <f>+Enero!E1557+Febrero!E1557+'Marzo '!E1557+'Abril '!E1557+'Mayo '!E1557+Junio!E1557+Julio!E1557+Agosto!E1557+Septiembre!E1557+'Octubre '!E1557+Noviembre!E1557+'Diciembre '!E1557</f>
        <v>0</v>
      </c>
      <c r="F1557" s="107">
        <f t="shared" si="47"/>
        <v>0</v>
      </c>
      <c r="G1557" s="108"/>
      <c r="H1557" s="31"/>
      <c r="I1557" s="109"/>
      <c r="J1557" s="108"/>
      <c r="K1557" s="110"/>
    </row>
    <row r="1558" spans="1:11" s="3" customFormat="1" x14ac:dyDescent="0.2">
      <c r="A1558" s="29" t="s">
        <v>3002</v>
      </c>
      <c r="B1558" s="30" t="s">
        <v>3003</v>
      </c>
      <c r="C1558" s="190">
        <f t="shared" si="48"/>
        <v>0</v>
      </c>
      <c r="D1558" s="31">
        <f>+Enero!D1558+Febrero!D1558+'Marzo '!D1558+'Abril '!D1558+'Mayo '!D1558+Junio!D1558+Julio!D1558+Agosto!D1558+Septiembre!D1558+'Octubre '!D1558+Noviembre!D1558+'Diciembre '!D1558</f>
        <v>0</v>
      </c>
      <c r="E1558" s="31">
        <f>+Enero!E1558+Febrero!E1558+'Marzo '!E1558+'Abril '!E1558+'Mayo '!E1558+Junio!E1558+Julio!E1558+Agosto!E1558+Septiembre!E1558+'Octubre '!E1558+Noviembre!E1558+'Diciembre '!E1558</f>
        <v>0</v>
      </c>
      <c r="F1558" s="107">
        <f t="shared" si="47"/>
        <v>0</v>
      </c>
      <c r="G1558" s="108"/>
      <c r="H1558" s="31"/>
      <c r="I1558" s="109"/>
      <c r="J1558" s="108"/>
      <c r="K1558" s="110"/>
    </row>
    <row r="1559" spans="1:11" s="3" customFormat="1" x14ac:dyDescent="0.2">
      <c r="A1559" s="29" t="s">
        <v>3004</v>
      </c>
      <c r="B1559" s="30" t="s">
        <v>3005</v>
      </c>
      <c r="C1559" s="190">
        <f t="shared" si="48"/>
        <v>0</v>
      </c>
      <c r="D1559" s="31">
        <f>+Enero!D1559+Febrero!D1559+'Marzo '!D1559+'Abril '!D1559+'Mayo '!D1559+Junio!D1559+Julio!D1559+Agosto!D1559+Septiembre!D1559+'Octubre '!D1559+Noviembre!D1559+'Diciembre '!D1559</f>
        <v>0</v>
      </c>
      <c r="E1559" s="31">
        <f>+Enero!E1559+Febrero!E1559+'Marzo '!E1559+'Abril '!E1559+'Mayo '!E1559+Junio!E1559+Julio!E1559+Agosto!E1559+Septiembre!E1559+'Octubre '!E1559+Noviembre!E1559+'Diciembre '!E1559</f>
        <v>0</v>
      </c>
      <c r="F1559" s="107">
        <f t="shared" si="47"/>
        <v>0</v>
      </c>
      <c r="G1559" s="108"/>
      <c r="H1559" s="31"/>
      <c r="I1559" s="109"/>
      <c r="J1559" s="108"/>
      <c r="K1559" s="110"/>
    </row>
    <row r="1560" spans="1:11" s="3" customFormat="1" ht="12.75" customHeight="1" x14ac:dyDescent="0.2">
      <c r="A1560" s="29" t="s">
        <v>3006</v>
      </c>
      <c r="B1560" s="30" t="s">
        <v>3007</v>
      </c>
      <c r="C1560" s="190">
        <f t="shared" si="48"/>
        <v>0</v>
      </c>
      <c r="D1560" s="31">
        <f>+Enero!D1560+Febrero!D1560+'Marzo '!D1560+'Abril '!D1560+'Mayo '!D1560+Junio!D1560+Julio!D1560+Agosto!D1560+Septiembre!D1560+'Octubre '!D1560+Noviembre!D1560+'Diciembre '!D1560</f>
        <v>0</v>
      </c>
      <c r="E1560" s="31">
        <f>+Enero!E1560+Febrero!E1560+'Marzo '!E1560+'Abril '!E1560+'Mayo '!E1560+Junio!E1560+Julio!E1560+Agosto!E1560+Septiembre!E1560+'Octubre '!E1560+Noviembre!E1560+'Diciembre '!E1560</f>
        <v>0</v>
      </c>
      <c r="F1560" s="107">
        <f t="shared" si="47"/>
        <v>0</v>
      </c>
      <c r="G1560" s="108"/>
      <c r="H1560" s="31"/>
      <c r="I1560" s="109"/>
      <c r="J1560" s="108"/>
      <c r="K1560" s="110"/>
    </row>
    <row r="1561" spans="1:11" s="3" customFormat="1" x14ac:dyDescent="0.2">
      <c r="A1561" s="29" t="s">
        <v>3008</v>
      </c>
      <c r="B1561" s="30" t="s">
        <v>3009</v>
      </c>
      <c r="C1561" s="190">
        <f t="shared" si="48"/>
        <v>0</v>
      </c>
      <c r="D1561" s="31">
        <f>+Enero!D1561+Febrero!D1561+'Marzo '!D1561+'Abril '!D1561+'Mayo '!D1561+Junio!D1561+Julio!D1561+Agosto!D1561+Septiembre!D1561+'Octubre '!D1561+Noviembre!D1561+'Diciembre '!D1561</f>
        <v>0</v>
      </c>
      <c r="E1561" s="31">
        <f>+Enero!E1561+Febrero!E1561+'Marzo '!E1561+'Abril '!E1561+'Mayo '!E1561+Junio!E1561+Julio!E1561+Agosto!E1561+Septiembre!E1561+'Octubre '!E1561+Noviembre!E1561+'Diciembre '!E1561</f>
        <v>0</v>
      </c>
      <c r="F1561" s="107">
        <f t="shared" si="47"/>
        <v>0</v>
      </c>
      <c r="G1561" s="108"/>
      <c r="H1561" s="31"/>
      <c r="I1561" s="109"/>
      <c r="J1561" s="108"/>
      <c r="K1561" s="110"/>
    </row>
    <row r="1562" spans="1:11" s="3" customFormat="1" x14ac:dyDescent="0.2">
      <c r="A1562" s="29" t="s">
        <v>3010</v>
      </c>
      <c r="B1562" s="30" t="s">
        <v>3011</v>
      </c>
      <c r="C1562" s="190">
        <f t="shared" si="48"/>
        <v>0</v>
      </c>
      <c r="D1562" s="31">
        <f>+Enero!D1562+Febrero!D1562+'Marzo '!D1562+'Abril '!D1562+'Mayo '!D1562+Junio!D1562+Julio!D1562+Agosto!D1562+Septiembre!D1562+'Octubre '!D1562+Noviembre!D1562+'Diciembre '!D1562</f>
        <v>0</v>
      </c>
      <c r="E1562" s="31">
        <f>+Enero!E1562+Febrero!E1562+'Marzo '!E1562+'Abril '!E1562+'Mayo '!E1562+Junio!E1562+Julio!E1562+Agosto!E1562+Septiembre!E1562+'Octubre '!E1562+Noviembre!E1562+'Diciembre '!E1562</f>
        <v>0</v>
      </c>
      <c r="F1562" s="107">
        <f t="shared" si="47"/>
        <v>0</v>
      </c>
      <c r="G1562" s="108"/>
      <c r="H1562" s="31"/>
      <c r="I1562" s="109"/>
      <c r="J1562" s="108"/>
      <c r="K1562" s="110"/>
    </row>
    <row r="1563" spans="1:11" s="3" customFormat="1" ht="23.25" x14ac:dyDescent="0.2">
      <c r="A1563" s="29" t="s">
        <v>3012</v>
      </c>
      <c r="B1563" s="30" t="s">
        <v>3013</v>
      </c>
      <c r="C1563" s="190">
        <f t="shared" si="48"/>
        <v>0</v>
      </c>
      <c r="D1563" s="31">
        <f>+Enero!D1563+Febrero!D1563+'Marzo '!D1563+'Abril '!D1563+'Mayo '!D1563+Junio!D1563+Julio!D1563+Agosto!D1563+Septiembre!D1563+'Octubre '!D1563+Noviembre!D1563+'Diciembre '!D1563</f>
        <v>0</v>
      </c>
      <c r="E1563" s="31">
        <f>+Enero!E1563+Febrero!E1563+'Marzo '!E1563+'Abril '!E1563+'Mayo '!E1563+Junio!E1563+Julio!E1563+Agosto!E1563+Septiembre!E1563+'Octubre '!E1563+Noviembre!E1563+'Diciembre '!E1563</f>
        <v>0</v>
      </c>
      <c r="F1563" s="107">
        <f t="shared" si="47"/>
        <v>0</v>
      </c>
      <c r="G1563" s="108"/>
      <c r="H1563" s="31"/>
      <c r="I1563" s="109"/>
      <c r="J1563" s="108"/>
      <c r="K1563" s="110"/>
    </row>
    <row r="1564" spans="1:11" s="3" customFormat="1" x14ac:dyDescent="0.2">
      <c r="A1564" s="29" t="s">
        <v>3014</v>
      </c>
      <c r="B1564" s="30" t="s">
        <v>3015</v>
      </c>
      <c r="C1564" s="190">
        <f t="shared" si="48"/>
        <v>0</v>
      </c>
      <c r="D1564" s="31">
        <f>+Enero!D1564+Febrero!D1564+'Marzo '!D1564+'Abril '!D1564+'Mayo '!D1564+Junio!D1564+Julio!D1564+Agosto!D1564+Septiembre!D1564+'Octubre '!D1564+Noviembre!D1564+'Diciembre '!D1564</f>
        <v>0</v>
      </c>
      <c r="E1564" s="31">
        <f>+Enero!E1564+Febrero!E1564+'Marzo '!E1564+'Abril '!E1564+'Mayo '!E1564+Junio!E1564+Julio!E1564+Agosto!E1564+Septiembre!E1564+'Octubre '!E1564+Noviembre!E1564+'Diciembre '!E1564</f>
        <v>0</v>
      </c>
      <c r="F1564" s="107">
        <f t="shared" si="47"/>
        <v>0</v>
      </c>
      <c r="G1564" s="108"/>
      <c r="H1564" s="31"/>
      <c r="I1564" s="109"/>
      <c r="J1564" s="108"/>
      <c r="K1564" s="110"/>
    </row>
    <row r="1565" spans="1:11" s="3" customFormat="1" x14ac:dyDescent="0.2">
      <c r="A1565" s="29" t="s">
        <v>3016</v>
      </c>
      <c r="B1565" s="30" t="s">
        <v>3017</v>
      </c>
      <c r="C1565" s="190">
        <f t="shared" si="48"/>
        <v>0</v>
      </c>
      <c r="D1565" s="31">
        <f>+Enero!D1565+Febrero!D1565+'Marzo '!D1565+'Abril '!D1565+'Mayo '!D1565+Junio!D1565+Julio!D1565+Agosto!D1565+Septiembre!D1565+'Octubre '!D1565+Noviembre!D1565+'Diciembre '!D1565</f>
        <v>0</v>
      </c>
      <c r="E1565" s="31">
        <f>+Enero!E1565+Febrero!E1565+'Marzo '!E1565+'Abril '!E1565+'Mayo '!E1565+Junio!E1565+Julio!E1565+Agosto!E1565+Septiembre!E1565+'Octubre '!E1565+Noviembre!E1565+'Diciembre '!E1565</f>
        <v>0</v>
      </c>
      <c r="F1565" s="107">
        <f t="shared" si="47"/>
        <v>0</v>
      </c>
      <c r="G1565" s="108"/>
      <c r="H1565" s="31"/>
      <c r="I1565" s="109"/>
      <c r="J1565" s="108"/>
      <c r="K1565" s="110"/>
    </row>
    <row r="1566" spans="1:11" s="3" customFormat="1" x14ac:dyDescent="0.2">
      <c r="A1566" s="29" t="s">
        <v>3018</v>
      </c>
      <c r="B1566" s="30" t="s">
        <v>3019</v>
      </c>
      <c r="C1566" s="190">
        <f t="shared" si="48"/>
        <v>0</v>
      </c>
      <c r="D1566" s="31">
        <f>+Enero!D1566+Febrero!D1566+'Marzo '!D1566+'Abril '!D1566+'Mayo '!D1566+Junio!D1566+Julio!D1566+Agosto!D1566+Septiembre!D1566+'Octubre '!D1566+Noviembre!D1566+'Diciembre '!D1566</f>
        <v>0</v>
      </c>
      <c r="E1566" s="31">
        <f>+Enero!E1566+Febrero!E1566+'Marzo '!E1566+'Abril '!E1566+'Mayo '!E1566+Junio!E1566+Julio!E1566+Agosto!E1566+Septiembre!E1566+'Octubre '!E1566+Noviembre!E1566+'Diciembre '!E1566</f>
        <v>0</v>
      </c>
      <c r="F1566" s="107">
        <f t="shared" si="47"/>
        <v>0</v>
      </c>
      <c r="G1566" s="108"/>
      <c r="H1566" s="31"/>
      <c r="I1566" s="109"/>
      <c r="J1566" s="108"/>
      <c r="K1566" s="110"/>
    </row>
    <row r="1567" spans="1:11" s="3" customFormat="1" x14ac:dyDescent="0.2">
      <c r="A1567" s="29" t="s">
        <v>3020</v>
      </c>
      <c r="B1567" s="30" t="s">
        <v>3021</v>
      </c>
      <c r="C1567" s="190">
        <f t="shared" si="48"/>
        <v>0</v>
      </c>
      <c r="D1567" s="31">
        <f>+Enero!D1567+Febrero!D1567+'Marzo '!D1567+'Abril '!D1567+'Mayo '!D1567+Junio!D1567+Julio!D1567+Agosto!D1567+Septiembre!D1567+'Octubre '!D1567+Noviembre!D1567+'Diciembre '!D1567</f>
        <v>0</v>
      </c>
      <c r="E1567" s="31">
        <f>+Enero!E1567+Febrero!E1567+'Marzo '!E1567+'Abril '!E1567+'Mayo '!E1567+Junio!E1567+Julio!E1567+Agosto!E1567+Septiembre!E1567+'Octubre '!E1567+Noviembre!E1567+'Diciembre '!E1567</f>
        <v>0</v>
      </c>
      <c r="F1567" s="107">
        <f t="shared" si="47"/>
        <v>0</v>
      </c>
      <c r="G1567" s="108"/>
      <c r="H1567" s="31"/>
      <c r="I1567" s="109"/>
      <c r="J1567" s="108"/>
      <c r="K1567" s="110"/>
    </row>
    <row r="1568" spans="1:11" s="3" customFormat="1" x14ac:dyDescent="0.2">
      <c r="A1568" s="29" t="s">
        <v>3022</v>
      </c>
      <c r="B1568" s="30" t="s">
        <v>3023</v>
      </c>
      <c r="C1568" s="190">
        <f t="shared" si="48"/>
        <v>0</v>
      </c>
      <c r="D1568" s="31">
        <f>+Enero!D1568+Febrero!D1568+'Marzo '!D1568+'Abril '!D1568+'Mayo '!D1568+Junio!D1568+Julio!D1568+Agosto!D1568+Septiembre!D1568+'Octubre '!D1568+Noviembre!D1568+'Diciembre '!D1568</f>
        <v>0</v>
      </c>
      <c r="E1568" s="31">
        <f>+Enero!E1568+Febrero!E1568+'Marzo '!E1568+'Abril '!E1568+'Mayo '!E1568+Junio!E1568+Julio!E1568+Agosto!E1568+Septiembre!E1568+'Octubre '!E1568+Noviembre!E1568+'Diciembre '!E1568</f>
        <v>0</v>
      </c>
      <c r="F1568" s="107">
        <f t="shared" si="47"/>
        <v>0</v>
      </c>
      <c r="G1568" s="108"/>
      <c r="H1568" s="31"/>
      <c r="I1568" s="109"/>
      <c r="J1568" s="108"/>
      <c r="K1568" s="110"/>
    </row>
    <row r="1569" spans="1:11" s="3" customFormat="1" ht="23.25" x14ac:dyDescent="0.2">
      <c r="A1569" s="29" t="s">
        <v>3024</v>
      </c>
      <c r="B1569" s="30" t="s">
        <v>3025</v>
      </c>
      <c r="C1569" s="190">
        <f t="shared" si="48"/>
        <v>0</v>
      </c>
      <c r="D1569" s="31">
        <f>+Enero!D1569+Febrero!D1569+'Marzo '!D1569+'Abril '!D1569+'Mayo '!D1569+Junio!D1569+Julio!D1569+Agosto!D1569+Septiembre!D1569+'Octubre '!D1569+Noviembre!D1569+'Diciembre '!D1569</f>
        <v>0</v>
      </c>
      <c r="E1569" s="31">
        <f>+Enero!E1569+Febrero!E1569+'Marzo '!E1569+'Abril '!E1569+'Mayo '!E1569+Junio!E1569+Julio!E1569+Agosto!E1569+Septiembre!E1569+'Octubre '!E1569+Noviembre!E1569+'Diciembre '!E1569</f>
        <v>0</v>
      </c>
      <c r="F1569" s="107">
        <f t="shared" si="47"/>
        <v>0</v>
      </c>
      <c r="G1569" s="108"/>
      <c r="H1569" s="31"/>
      <c r="I1569" s="109"/>
      <c r="J1569" s="108"/>
      <c r="K1569" s="110"/>
    </row>
    <row r="1570" spans="1:11" s="3" customFormat="1" x14ac:dyDescent="0.2">
      <c r="A1570" s="29" t="s">
        <v>3026</v>
      </c>
      <c r="B1570" s="30" t="s">
        <v>3027</v>
      </c>
      <c r="C1570" s="190">
        <f t="shared" si="48"/>
        <v>0</v>
      </c>
      <c r="D1570" s="31">
        <f>+Enero!D1570+Febrero!D1570+'Marzo '!D1570+'Abril '!D1570+'Mayo '!D1570+Junio!D1570+Julio!D1570+Agosto!D1570+Septiembre!D1570+'Octubre '!D1570+Noviembre!D1570+'Diciembre '!D1570</f>
        <v>0</v>
      </c>
      <c r="E1570" s="31">
        <f>+Enero!E1570+Febrero!E1570+'Marzo '!E1570+'Abril '!E1570+'Mayo '!E1570+Junio!E1570+Julio!E1570+Agosto!E1570+Septiembre!E1570+'Octubre '!E1570+Noviembre!E1570+'Diciembre '!E1570</f>
        <v>0</v>
      </c>
      <c r="F1570" s="107">
        <f t="shared" si="47"/>
        <v>0</v>
      </c>
      <c r="G1570" s="108"/>
      <c r="H1570" s="31"/>
      <c r="I1570" s="109"/>
      <c r="J1570" s="108"/>
      <c r="K1570" s="110"/>
    </row>
    <row r="1571" spans="1:11" s="3" customFormat="1" x14ac:dyDescent="0.2">
      <c r="A1571" s="29" t="s">
        <v>3028</v>
      </c>
      <c r="B1571" s="30" t="s">
        <v>3029</v>
      </c>
      <c r="C1571" s="190">
        <f t="shared" si="48"/>
        <v>0</v>
      </c>
      <c r="D1571" s="31">
        <f>+Enero!D1571+Febrero!D1571+'Marzo '!D1571+'Abril '!D1571+'Mayo '!D1571+Junio!D1571+Julio!D1571+Agosto!D1571+Septiembre!D1571+'Octubre '!D1571+Noviembre!D1571+'Diciembre '!D1571</f>
        <v>0</v>
      </c>
      <c r="E1571" s="31">
        <f>+Enero!E1571+Febrero!E1571+'Marzo '!E1571+'Abril '!E1571+'Mayo '!E1571+Junio!E1571+Julio!E1571+Agosto!E1571+Septiembre!E1571+'Octubre '!E1571+Noviembre!E1571+'Diciembre '!E1571</f>
        <v>0</v>
      </c>
      <c r="F1571" s="107">
        <f t="shared" si="47"/>
        <v>0</v>
      </c>
      <c r="G1571" s="108"/>
      <c r="H1571" s="31"/>
      <c r="I1571" s="109"/>
      <c r="J1571" s="108"/>
      <c r="K1571" s="110"/>
    </row>
    <row r="1572" spans="1:11" s="3" customFormat="1" x14ac:dyDescent="0.2">
      <c r="A1572" s="29" t="s">
        <v>3030</v>
      </c>
      <c r="B1572" s="65" t="s">
        <v>3031</v>
      </c>
      <c r="C1572" s="191">
        <f t="shared" si="48"/>
        <v>0</v>
      </c>
      <c r="D1572" s="31">
        <f>+Enero!D1572+Febrero!D1572+'Marzo '!D1572+'Abril '!D1572+'Mayo '!D1572+Junio!D1572+Julio!D1572+Agosto!D1572+Septiembre!D1572+'Octubre '!D1572+Noviembre!D1572+'Diciembre '!D1572</f>
        <v>0</v>
      </c>
      <c r="E1572" s="31">
        <f>+Enero!E1572+Febrero!E1572+'Marzo '!E1572+'Abril '!E1572+'Mayo '!E1572+Junio!E1572+Julio!E1572+Agosto!E1572+Septiembre!E1572+'Octubre '!E1572+Noviembre!E1572+'Diciembre '!E1572</f>
        <v>0</v>
      </c>
      <c r="F1572" s="107">
        <f t="shared" si="47"/>
        <v>0</v>
      </c>
      <c r="G1572" s="108"/>
      <c r="H1572" s="31"/>
      <c r="I1572" s="109"/>
      <c r="J1572" s="108"/>
      <c r="K1572" s="110"/>
    </row>
    <row r="1573" spans="1:11" s="3" customFormat="1" x14ac:dyDescent="0.2">
      <c r="A1573" s="59"/>
      <c r="B1573" s="132" t="s">
        <v>3032</v>
      </c>
      <c r="C1573" s="213">
        <f t="shared" si="48"/>
        <v>0</v>
      </c>
      <c r="D1573" s="52">
        <f>+Enero!D1573+Febrero!D1573+'Marzo '!D1573+'Abril '!D1573+'Mayo '!D1573+Junio!D1573+Julio!D1573+Agosto!D1573+Septiembre!D1573+'Octubre '!D1573+Noviembre!D1573+'Diciembre '!D1573</f>
        <v>0</v>
      </c>
      <c r="E1573" s="52">
        <f>+Enero!E1573+Febrero!E1573+'Marzo '!E1573+'Abril '!E1573+'Mayo '!E1573+Junio!E1573+Julio!E1573+Agosto!E1573+Septiembre!E1573+'Octubre '!E1573+Noviembre!E1573+'Diciembre '!E1573</f>
        <v>0</v>
      </c>
      <c r="F1573" s="53"/>
      <c r="G1573" s="53"/>
      <c r="H1573" s="54"/>
      <c r="I1573" s="55"/>
      <c r="J1573" s="53"/>
      <c r="K1573" s="56"/>
    </row>
    <row r="1574" spans="1:11" s="3" customFormat="1" x14ac:dyDescent="0.2">
      <c r="A1574" s="59"/>
      <c r="B1574" s="60" t="s">
        <v>3033</v>
      </c>
      <c r="C1574" s="198">
        <f t="shared" si="48"/>
        <v>0</v>
      </c>
      <c r="D1574" s="52">
        <f>+Enero!D1574+Febrero!D1574+'Marzo '!D1574+'Abril '!D1574+'Mayo '!D1574+Junio!D1574+Julio!D1574+Agosto!D1574+Septiembre!D1574+'Octubre '!D1574+Noviembre!D1574+'Diciembre '!D1574</f>
        <v>0</v>
      </c>
      <c r="E1574" s="52">
        <f>+Enero!E1574+Febrero!E1574+'Marzo '!E1574+'Abril '!E1574+'Mayo '!E1574+Junio!E1574+Julio!E1574+Agosto!E1574+Septiembre!E1574+'Octubre '!E1574+Noviembre!E1574+'Diciembre '!E1574</f>
        <v>0</v>
      </c>
      <c r="F1574" s="53"/>
      <c r="G1574" s="53"/>
      <c r="H1574" s="54"/>
      <c r="I1574" s="55"/>
      <c r="J1574" s="53"/>
      <c r="K1574" s="56"/>
    </row>
    <row r="1575" spans="1:11" s="3" customFormat="1" x14ac:dyDescent="0.2">
      <c r="A1575" s="29" t="s">
        <v>3034</v>
      </c>
      <c r="B1575" s="30" t="s">
        <v>3035</v>
      </c>
      <c r="C1575" s="190">
        <f t="shared" si="48"/>
        <v>0</v>
      </c>
      <c r="D1575" s="31">
        <f>+Enero!D1575+Febrero!D1575+'Marzo '!D1575+'Abril '!D1575+'Mayo '!D1575+Junio!D1575+Julio!D1575+Agosto!D1575+Septiembre!D1575+'Octubre '!D1575+Noviembre!D1575+'Diciembre '!D1575</f>
        <v>0</v>
      </c>
      <c r="E1575" s="31">
        <f>+Enero!E1575+Febrero!E1575+'Marzo '!E1575+'Abril '!E1575+'Mayo '!E1575+Junio!E1575+Julio!E1575+Agosto!E1575+Septiembre!E1575+'Octubre '!E1575+Noviembre!E1575+'Diciembre '!E1575</f>
        <v>0</v>
      </c>
      <c r="F1575" s="32"/>
      <c r="G1575" s="32"/>
      <c r="H1575" s="33"/>
      <c r="I1575" s="34"/>
      <c r="J1575" s="32"/>
      <c r="K1575" s="35"/>
    </row>
    <row r="1576" spans="1:11" s="3" customFormat="1" x14ac:dyDescent="0.2">
      <c r="A1576" s="29" t="s">
        <v>3036</v>
      </c>
      <c r="B1576" s="30" t="s">
        <v>3037</v>
      </c>
      <c r="C1576" s="190">
        <f t="shared" si="48"/>
        <v>0</v>
      </c>
      <c r="D1576" s="31">
        <f>+Enero!D1576+Febrero!D1576+'Marzo '!D1576+'Abril '!D1576+'Mayo '!D1576+Junio!D1576+Julio!D1576+Agosto!D1576+Septiembre!D1576+'Octubre '!D1576+Noviembre!D1576+'Diciembre '!D1576</f>
        <v>0</v>
      </c>
      <c r="E1576" s="31">
        <f>+Enero!E1576+Febrero!E1576+'Marzo '!E1576+'Abril '!E1576+'Mayo '!E1576+Junio!E1576+Julio!E1576+Agosto!E1576+Septiembre!E1576+'Octubre '!E1576+Noviembre!E1576+'Diciembre '!E1576</f>
        <v>0</v>
      </c>
      <c r="F1576" s="32"/>
      <c r="G1576" s="32"/>
      <c r="H1576" s="33"/>
      <c r="I1576" s="34"/>
      <c r="J1576" s="32"/>
      <c r="K1576" s="35"/>
    </row>
    <row r="1577" spans="1:11" s="3" customFormat="1" x14ac:dyDescent="0.2">
      <c r="A1577" s="29" t="s">
        <v>3038</v>
      </c>
      <c r="B1577" s="30" t="s">
        <v>3039</v>
      </c>
      <c r="C1577" s="190">
        <f t="shared" si="48"/>
        <v>0</v>
      </c>
      <c r="D1577" s="31">
        <f>+Enero!D1577+Febrero!D1577+'Marzo '!D1577+'Abril '!D1577+'Mayo '!D1577+Junio!D1577+Julio!D1577+Agosto!D1577+Septiembre!D1577+'Octubre '!D1577+Noviembre!D1577+'Diciembre '!D1577</f>
        <v>0</v>
      </c>
      <c r="E1577" s="31">
        <f>+Enero!E1577+Febrero!E1577+'Marzo '!E1577+'Abril '!E1577+'Mayo '!E1577+Junio!E1577+Julio!E1577+Agosto!E1577+Septiembre!E1577+'Octubre '!E1577+Noviembre!E1577+'Diciembre '!E1577</f>
        <v>0</v>
      </c>
      <c r="F1577" s="32"/>
      <c r="G1577" s="32"/>
      <c r="H1577" s="33"/>
      <c r="I1577" s="34"/>
      <c r="J1577" s="32"/>
      <c r="K1577" s="35"/>
    </row>
    <row r="1578" spans="1:11" s="3" customFormat="1" x14ac:dyDescent="0.2">
      <c r="A1578" s="29" t="s">
        <v>3040</v>
      </c>
      <c r="B1578" s="30" t="s">
        <v>3041</v>
      </c>
      <c r="C1578" s="190">
        <f t="shared" si="48"/>
        <v>0</v>
      </c>
      <c r="D1578" s="31">
        <f>+Enero!D1578+Febrero!D1578+'Marzo '!D1578+'Abril '!D1578+'Mayo '!D1578+Junio!D1578+Julio!D1578+Agosto!D1578+Septiembre!D1578+'Octubre '!D1578+Noviembre!D1578+'Diciembre '!D1578</f>
        <v>0</v>
      </c>
      <c r="E1578" s="31">
        <f>+Enero!E1578+Febrero!E1578+'Marzo '!E1578+'Abril '!E1578+'Mayo '!E1578+Junio!E1578+Julio!E1578+Agosto!E1578+Septiembre!E1578+'Octubre '!E1578+Noviembre!E1578+'Diciembre '!E1578</f>
        <v>0</v>
      </c>
      <c r="F1578" s="32"/>
      <c r="G1578" s="32"/>
      <c r="H1578" s="33"/>
      <c r="I1578" s="34"/>
      <c r="J1578" s="32"/>
      <c r="K1578" s="35"/>
    </row>
    <row r="1579" spans="1:11" s="3" customFormat="1" x14ac:dyDescent="0.2">
      <c r="A1579" s="29" t="s">
        <v>3042</v>
      </c>
      <c r="B1579" s="30" t="s">
        <v>3043</v>
      </c>
      <c r="C1579" s="190">
        <f t="shared" si="48"/>
        <v>0</v>
      </c>
      <c r="D1579" s="31">
        <f>+Enero!D1579+Febrero!D1579+'Marzo '!D1579+'Abril '!D1579+'Mayo '!D1579+Junio!D1579+Julio!D1579+Agosto!D1579+Septiembre!D1579+'Octubre '!D1579+Noviembre!D1579+'Diciembre '!D1579</f>
        <v>0</v>
      </c>
      <c r="E1579" s="31">
        <f>+Enero!E1579+Febrero!E1579+'Marzo '!E1579+'Abril '!E1579+'Mayo '!E1579+Junio!E1579+Julio!E1579+Agosto!E1579+Septiembre!E1579+'Octubre '!E1579+Noviembre!E1579+'Diciembre '!E1579</f>
        <v>0</v>
      </c>
      <c r="F1579" s="32"/>
      <c r="G1579" s="32"/>
      <c r="H1579" s="33"/>
      <c r="I1579" s="34"/>
      <c r="J1579" s="32"/>
      <c r="K1579" s="35"/>
    </row>
    <row r="1580" spans="1:11" s="3" customFormat="1" x14ac:dyDescent="0.2">
      <c r="A1580" s="29" t="s">
        <v>3044</v>
      </c>
      <c r="B1580" s="30" t="s">
        <v>3045</v>
      </c>
      <c r="C1580" s="190">
        <f t="shared" si="48"/>
        <v>0</v>
      </c>
      <c r="D1580" s="31">
        <f>+Enero!D1580+Febrero!D1580+'Marzo '!D1580+'Abril '!D1580+'Mayo '!D1580+Junio!D1580+Julio!D1580+Agosto!D1580+Septiembre!D1580+'Octubre '!D1580+Noviembre!D1580+'Diciembre '!D1580</f>
        <v>0</v>
      </c>
      <c r="E1580" s="31">
        <f>+Enero!E1580+Febrero!E1580+'Marzo '!E1580+'Abril '!E1580+'Mayo '!E1580+Junio!E1580+Julio!E1580+Agosto!E1580+Septiembre!E1580+'Octubre '!E1580+Noviembre!E1580+'Diciembre '!E1580</f>
        <v>0</v>
      </c>
      <c r="F1580" s="32"/>
      <c r="G1580" s="32"/>
      <c r="H1580" s="33"/>
      <c r="I1580" s="34"/>
      <c r="J1580" s="32"/>
      <c r="K1580" s="35"/>
    </row>
    <row r="1581" spans="1:11" s="3" customFormat="1" x14ac:dyDescent="0.2">
      <c r="A1581" s="29" t="s">
        <v>3046</v>
      </c>
      <c r="B1581" s="30" t="s">
        <v>3047</v>
      </c>
      <c r="C1581" s="190">
        <f t="shared" si="48"/>
        <v>0</v>
      </c>
      <c r="D1581" s="31">
        <f>+Enero!D1581+Febrero!D1581+'Marzo '!D1581+'Abril '!D1581+'Mayo '!D1581+Junio!D1581+Julio!D1581+Agosto!D1581+Septiembre!D1581+'Octubre '!D1581+Noviembre!D1581+'Diciembre '!D1581</f>
        <v>0</v>
      </c>
      <c r="E1581" s="31">
        <f>+Enero!E1581+Febrero!E1581+'Marzo '!E1581+'Abril '!E1581+'Mayo '!E1581+Junio!E1581+Julio!E1581+Agosto!E1581+Septiembre!E1581+'Octubre '!E1581+Noviembre!E1581+'Diciembre '!E1581</f>
        <v>0</v>
      </c>
      <c r="F1581" s="32"/>
      <c r="G1581" s="32"/>
      <c r="H1581" s="33"/>
      <c r="I1581" s="34"/>
      <c r="J1581" s="32"/>
      <c r="K1581" s="35"/>
    </row>
    <row r="1582" spans="1:11" s="3" customFormat="1" ht="23.25" x14ac:dyDescent="0.2">
      <c r="A1582" s="29" t="s">
        <v>3048</v>
      </c>
      <c r="B1582" s="30" t="s">
        <v>3049</v>
      </c>
      <c r="C1582" s="190">
        <f t="shared" si="48"/>
        <v>0</v>
      </c>
      <c r="D1582" s="31">
        <f>+Enero!D1582+Febrero!D1582+'Marzo '!D1582+'Abril '!D1582+'Mayo '!D1582+Junio!D1582+Julio!D1582+Agosto!D1582+Septiembre!D1582+'Octubre '!D1582+Noviembre!D1582+'Diciembre '!D1582</f>
        <v>0</v>
      </c>
      <c r="E1582" s="31">
        <f>+Enero!E1582+Febrero!E1582+'Marzo '!E1582+'Abril '!E1582+'Mayo '!E1582+Junio!E1582+Julio!E1582+Agosto!E1582+Septiembre!E1582+'Octubre '!E1582+Noviembre!E1582+'Diciembre '!E1582</f>
        <v>0</v>
      </c>
      <c r="F1582" s="32"/>
      <c r="G1582" s="32"/>
      <c r="H1582" s="33"/>
      <c r="I1582" s="34"/>
      <c r="J1582" s="32"/>
      <c r="K1582" s="35"/>
    </row>
    <row r="1583" spans="1:11" s="3" customFormat="1" x14ac:dyDescent="0.2">
      <c r="A1583" s="29" t="s">
        <v>3050</v>
      </c>
      <c r="B1583" s="30" t="s">
        <v>3051</v>
      </c>
      <c r="C1583" s="190">
        <f t="shared" si="48"/>
        <v>0</v>
      </c>
      <c r="D1583" s="31">
        <f>+Enero!D1583+Febrero!D1583+'Marzo '!D1583+'Abril '!D1583+'Mayo '!D1583+Junio!D1583+Julio!D1583+Agosto!D1583+Septiembre!D1583+'Octubre '!D1583+Noviembre!D1583+'Diciembre '!D1583</f>
        <v>0</v>
      </c>
      <c r="E1583" s="31">
        <f>+Enero!E1583+Febrero!E1583+'Marzo '!E1583+'Abril '!E1583+'Mayo '!E1583+Junio!E1583+Julio!E1583+Agosto!E1583+Septiembre!E1583+'Octubre '!E1583+Noviembre!E1583+'Diciembre '!E1583</f>
        <v>0</v>
      </c>
      <c r="F1583" s="32"/>
      <c r="G1583" s="32"/>
      <c r="H1583" s="33"/>
      <c r="I1583" s="34"/>
      <c r="J1583" s="32"/>
      <c r="K1583" s="35"/>
    </row>
    <row r="1584" spans="1:11" s="3" customFormat="1" x14ac:dyDescent="0.2">
      <c r="A1584" s="29" t="s">
        <v>3052</v>
      </c>
      <c r="B1584" s="30" t="s">
        <v>3053</v>
      </c>
      <c r="C1584" s="190">
        <f t="shared" si="48"/>
        <v>0</v>
      </c>
      <c r="D1584" s="31">
        <f>+Enero!D1584+Febrero!D1584+'Marzo '!D1584+'Abril '!D1584+'Mayo '!D1584+Junio!D1584+Julio!D1584+Agosto!D1584+Septiembre!D1584+'Octubre '!D1584+Noviembre!D1584+'Diciembre '!D1584</f>
        <v>0</v>
      </c>
      <c r="E1584" s="31">
        <f>+Enero!E1584+Febrero!E1584+'Marzo '!E1584+'Abril '!E1584+'Mayo '!E1584+Junio!E1584+Julio!E1584+Agosto!E1584+Septiembre!E1584+'Octubre '!E1584+Noviembre!E1584+'Diciembre '!E1584</f>
        <v>0</v>
      </c>
      <c r="F1584" s="32"/>
      <c r="G1584" s="32"/>
      <c r="H1584" s="33"/>
      <c r="I1584" s="34"/>
      <c r="J1584" s="32"/>
      <c r="K1584" s="35"/>
    </row>
    <row r="1585" spans="1:11" s="3" customFormat="1" x14ac:dyDescent="0.2">
      <c r="A1585" s="29" t="s">
        <v>3054</v>
      </c>
      <c r="B1585" s="30" t="s">
        <v>3055</v>
      </c>
      <c r="C1585" s="190">
        <f t="shared" si="48"/>
        <v>0</v>
      </c>
      <c r="D1585" s="31">
        <f>+Enero!D1585+Febrero!D1585+'Marzo '!D1585+'Abril '!D1585+'Mayo '!D1585+Junio!D1585+Julio!D1585+Agosto!D1585+Septiembre!D1585+'Octubre '!D1585+Noviembre!D1585+'Diciembre '!D1585</f>
        <v>0</v>
      </c>
      <c r="E1585" s="31">
        <f>+Enero!E1585+Febrero!E1585+'Marzo '!E1585+'Abril '!E1585+'Mayo '!E1585+Junio!E1585+Julio!E1585+Agosto!E1585+Septiembre!E1585+'Octubre '!E1585+Noviembre!E1585+'Diciembre '!E1585</f>
        <v>0</v>
      </c>
      <c r="F1585" s="32"/>
      <c r="G1585" s="32"/>
      <c r="H1585" s="33"/>
      <c r="I1585" s="34"/>
      <c r="J1585" s="32"/>
      <c r="K1585" s="35"/>
    </row>
    <row r="1586" spans="1:11" s="3" customFormat="1" x14ac:dyDescent="0.2">
      <c r="A1586" s="29" t="s">
        <v>3056</v>
      </c>
      <c r="B1586" s="30" t="s">
        <v>3057</v>
      </c>
      <c r="C1586" s="190">
        <f t="shared" si="48"/>
        <v>0</v>
      </c>
      <c r="D1586" s="31">
        <f>+Enero!D1586+Febrero!D1586+'Marzo '!D1586+'Abril '!D1586+'Mayo '!D1586+Junio!D1586+Julio!D1586+Agosto!D1586+Septiembre!D1586+'Octubre '!D1586+Noviembre!D1586+'Diciembre '!D1586</f>
        <v>0</v>
      </c>
      <c r="E1586" s="31">
        <f>+Enero!E1586+Febrero!E1586+'Marzo '!E1586+'Abril '!E1586+'Mayo '!E1586+Junio!E1586+Julio!E1586+Agosto!E1586+Septiembre!E1586+'Octubre '!E1586+Noviembre!E1586+'Diciembre '!E1586</f>
        <v>0</v>
      </c>
      <c r="F1586" s="32"/>
      <c r="G1586" s="32"/>
      <c r="H1586" s="33"/>
      <c r="I1586" s="34"/>
      <c r="J1586" s="32"/>
      <c r="K1586" s="35"/>
    </row>
    <row r="1587" spans="1:11" s="3" customFormat="1" x14ac:dyDescent="0.2">
      <c r="A1587" s="29" t="s">
        <v>3058</v>
      </c>
      <c r="B1587" s="30" t="s">
        <v>3059</v>
      </c>
      <c r="C1587" s="190">
        <f t="shared" si="48"/>
        <v>0</v>
      </c>
      <c r="D1587" s="31">
        <f>+Enero!D1587+Febrero!D1587+'Marzo '!D1587+'Abril '!D1587+'Mayo '!D1587+Junio!D1587+Julio!D1587+Agosto!D1587+Septiembre!D1587+'Octubre '!D1587+Noviembre!D1587+'Diciembre '!D1587</f>
        <v>0</v>
      </c>
      <c r="E1587" s="31">
        <f>+Enero!E1587+Febrero!E1587+'Marzo '!E1587+'Abril '!E1587+'Mayo '!E1587+Junio!E1587+Julio!E1587+Agosto!E1587+Septiembre!E1587+'Octubre '!E1587+Noviembre!E1587+'Diciembre '!E1587</f>
        <v>0</v>
      </c>
      <c r="F1587" s="32"/>
      <c r="G1587" s="32"/>
      <c r="H1587" s="33"/>
      <c r="I1587" s="34"/>
      <c r="J1587" s="32"/>
      <c r="K1587" s="35"/>
    </row>
    <row r="1588" spans="1:11" s="3" customFormat="1" x14ac:dyDescent="0.2">
      <c r="A1588" s="29" t="s">
        <v>3060</v>
      </c>
      <c r="B1588" s="30" t="s">
        <v>3061</v>
      </c>
      <c r="C1588" s="190">
        <f t="shared" si="48"/>
        <v>0</v>
      </c>
      <c r="D1588" s="31">
        <f>+Enero!D1588+Febrero!D1588+'Marzo '!D1588+'Abril '!D1588+'Mayo '!D1588+Junio!D1588+Julio!D1588+Agosto!D1588+Septiembre!D1588+'Octubre '!D1588+Noviembre!D1588+'Diciembre '!D1588</f>
        <v>0</v>
      </c>
      <c r="E1588" s="31">
        <f>+Enero!E1588+Febrero!E1588+'Marzo '!E1588+'Abril '!E1588+'Mayo '!E1588+Junio!E1588+Julio!E1588+Agosto!E1588+Septiembre!E1588+'Octubre '!E1588+Noviembre!E1588+'Diciembre '!E1588</f>
        <v>0</v>
      </c>
      <c r="F1588" s="32"/>
      <c r="G1588" s="32"/>
      <c r="H1588" s="33"/>
      <c r="I1588" s="34"/>
      <c r="J1588" s="32"/>
      <c r="K1588" s="35"/>
    </row>
    <row r="1589" spans="1:11" s="3" customFormat="1" x14ac:dyDescent="0.2">
      <c r="A1589" s="29" t="s">
        <v>3062</v>
      </c>
      <c r="B1589" s="30" t="s">
        <v>3063</v>
      </c>
      <c r="C1589" s="190">
        <f t="shared" si="48"/>
        <v>0</v>
      </c>
      <c r="D1589" s="31">
        <f>+Enero!D1589+Febrero!D1589+'Marzo '!D1589+'Abril '!D1589+'Mayo '!D1589+Junio!D1589+Julio!D1589+Agosto!D1589+Septiembre!D1589+'Octubre '!D1589+Noviembre!D1589+'Diciembre '!D1589</f>
        <v>0</v>
      </c>
      <c r="E1589" s="31">
        <f>+Enero!E1589+Febrero!E1589+'Marzo '!E1589+'Abril '!E1589+'Mayo '!E1589+Junio!E1589+Julio!E1589+Agosto!E1589+Septiembre!E1589+'Octubre '!E1589+Noviembre!E1589+'Diciembre '!E1589</f>
        <v>0</v>
      </c>
      <c r="F1589" s="32"/>
      <c r="G1589" s="32"/>
      <c r="H1589" s="33"/>
      <c r="I1589" s="34"/>
      <c r="J1589" s="32"/>
      <c r="K1589" s="35"/>
    </row>
    <row r="1590" spans="1:11" s="3" customFormat="1" ht="23.25" x14ac:dyDescent="0.2">
      <c r="A1590" s="29" t="s">
        <v>3064</v>
      </c>
      <c r="B1590" s="65" t="s">
        <v>3065</v>
      </c>
      <c r="C1590" s="191">
        <f t="shared" si="48"/>
        <v>0</v>
      </c>
      <c r="D1590" s="31">
        <f>+Enero!D1590+Febrero!D1590+'Marzo '!D1590+'Abril '!D1590+'Mayo '!D1590+Junio!D1590+Julio!D1590+Agosto!D1590+Septiembre!D1590+'Octubre '!D1590+Noviembre!D1590+'Diciembre '!D1590</f>
        <v>0</v>
      </c>
      <c r="E1590" s="31">
        <f>+Enero!E1590+Febrero!E1590+'Marzo '!E1590+'Abril '!E1590+'Mayo '!E1590+Junio!E1590+Julio!E1590+Agosto!E1590+Septiembre!E1590+'Octubre '!E1590+Noviembre!E1590+'Diciembre '!E1590</f>
        <v>0</v>
      </c>
      <c r="F1590" s="32"/>
      <c r="G1590" s="32"/>
      <c r="H1590" s="33"/>
      <c r="I1590" s="34"/>
      <c r="J1590" s="32"/>
      <c r="K1590" s="35"/>
    </row>
    <row r="1591" spans="1:11" s="3" customFormat="1" x14ac:dyDescent="0.2">
      <c r="A1591" s="29" t="s">
        <v>3066</v>
      </c>
      <c r="B1591" s="65" t="s">
        <v>3067</v>
      </c>
      <c r="C1591" s="191">
        <f t="shared" si="48"/>
        <v>0</v>
      </c>
      <c r="D1591" s="31">
        <f>+Enero!D1591+Febrero!D1591+'Marzo '!D1591+'Abril '!D1591+'Mayo '!D1591+Junio!D1591+Julio!D1591+Agosto!D1591+Septiembre!D1591+'Octubre '!D1591+Noviembre!D1591+'Diciembre '!D1591</f>
        <v>0</v>
      </c>
      <c r="E1591" s="31">
        <f>+Enero!E1591+Febrero!E1591+'Marzo '!E1591+'Abril '!E1591+'Mayo '!E1591+Junio!E1591+Julio!E1591+Agosto!E1591+Septiembre!E1591+'Octubre '!E1591+Noviembre!E1591+'Diciembre '!E1591</f>
        <v>0</v>
      </c>
      <c r="F1591" s="32"/>
      <c r="G1591" s="32"/>
      <c r="H1591" s="33"/>
      <c r="I1591" s="34"/>
      <c r="J1591" s="32"/>
      <c r="K1591" s="35"/>
    </row>
    <row r="1592" spans="1:11" s="3" customFormat="1" x14ac:dyDescent="0.2">
      <c r="A1592" s="29"/>
      <c r="B1592" s="41" t="s">
        <v>3068</v>
      </c>
      <c r="C1592" s="197">
        <f t="shared" si="48"/>
        <v>0</v>
      </c>
      <c r="D1592" s="52">
        <f>+Enero!D1592+Febrero!D1592+'Marzo '!D1592+'Abril '!D1592+'Mayo '!D1592+Junio!D1592+Julio!D1592+Agosto!D1592+Septiembre!D1592+'Octubre '!D1592+Noviembre!D1592+'Diciembre '!D1592</f>
        <v>0</v>
      </c>
      <c r="E1592" s="52">
        <f>+Enero!E1592+Febrero!E1592+'Marzo '!E1592+'Abril '!E1592+'Mayo '!E1592+Junio!E1592+Julio!E1592+Agosto!E1592+Septiembre!E1592+'Octubre '!E1592+Noviembre!E1592+'Diciembre '!E1592</f>
        <v>0</v>
      </c>
      <c r="F1592" s="115">
        <f t="shared" ref="F1592:K1592" si="49">SUM(F1593:F1596)</f>
        <v>0</v>
      </c>
      <c r="G1592" s="115">
        <f t="shared" si="49"/>
        <v>0</v>
      </c>
      <c r="H1592" s="52">
        <f t="shared" si="49"/>
        <v>0</v>
      </c>
      <c r="I1592" s="116">
        <f t="shared" si="49"/>
        <v>0</v>
      </c>
      <c r="J1592" s="115">
        <f t="shared" si="49"/>
        <v>0</v>
      </c>
      <c r="K1592" s="85">
        <f t="shared" si="49"/>
        <v>0</v>
      </c>
    </row>
    <row r="1593" spans="1:11" s="3" customFormat="1" x14ac:dyDescent="0.2">
      <c r="A1593" s="29" t="s">
        <v>3069</v>
      </c>
      <c r="B1593" s="30" t="s">
        <v>3070</v>
      </c>
      <c r="C1593" s="190">
        <f t="shared" si="48"/>
        <v>0</v>
      </c>
      <c r="D1593" s="31">
        <f>+Enero!D1593+Febrero!D1593+'Marzo '!D1593+'Abril '!D1593+'Mayo '!D1593+Junio!D1593+Julio!D1593+Agosto!D1593+Septiembre!D1593+'Octubre '!D1593+Noviembre!D1593+'Diciembre '!D1593</f>
        <v>0</v>
      </c>
      <c r="E1593" s="31">
        <f>+Enero!E1593+Febrero!E1593+'Marzo '!E1593+'Abril '!E1593+'Mayo '!E1593+Junio!E1593+Julio!E1593+Agosto!E1593+Septiembre!E1593+'Octubre '!E1593+Noviembre!E1593+'Diciembre '!E1593</f>
        <v>0</v>
      </c>
      <c r="F1593" s="107">
        <f t="shared" ref="F1593:F1656" si="50">+G1593+H1593</f>
        <v>0</v>
      </c>
      <c r="G1593" s="108"/>
      <c r="H1593" s="31"/>
      <c r="I1593" s="109"/>
      <c r="J1593" s="108"/>
      <c r="K1593" s="110"/>
    </row>
    <row r="1594" spans="1:11" s="3" customFormat="1" x14ac:dyDescent="0.2">
      <c r="A1594" s="29" t="s">
        <v>3071</v>
      </c>
      <c r="B1594" s="30" t="s">
        <v>3072</v>
      </c>
      <c r="C1594" s="190">
        <f t="shared" si="48"/>
        <v>0</v>
      </c>
      <c r="D1594" s="31">
        <f>+Enero!D1594+Febrero!D1594+'Marzo '!D1594+'Abril '!D1594+'Mayo '!D1594+Junio!D1594+Julio!D1594+Agosto!D1594+Septiembre!D1594+'Octubre '!D1594+Noviembre!D1594+'Diciembre '!D1594</f>
        <v>0</v>
      </c>
      <c r="E1594" s="31">
        <f>+Enero!E1594+Febrero!E1594+'Marzo '!E1594+'Abril '!E1594+'Mayo '!E1594+Junio!E1594+Julio!E1594+Agosto!E1594+Septiembre!E1594+'Octubre '!E1594+Noviembre!E1594+'Diciembre '!E1594</f>
        <v>0</v>
      </c>
      <c r="F1594" s="107">
        <f t="shared" si="50"/>
        <v>0</v>
      </c>
      <c r="G1594" s="108"/>
      <c r="H1594" s="31"/>
      <c r="I1594" s="109"/>
      <c r="J1594" s="108"/>
      <c r="K1594" s="110"/>
    </row>
    <row r="1595" spans="1:11" s="3" customFormat="1" ht="23.25" x14ac:dyDescent="0.2">
      <c r="A1595" s="29" t="s">
        <v>3073</v>
      </c>
      <c r="B1595" s="30" t="s">
        <v>3074</v>
      </c>
      <c r="C1595" s="190">
        <f t="shared" si="48"/>
        <v>0</v>
      </c>
      <c r="D1595" s="31">
        <f>+Enero!D1595+Febrero!D1595+'Marzo '!D1595+'Abril '!D1595+'Mayo '!D1595+Junio!D1595+Julio!D1595+Agosto!D1595+Septiembre!D1595+'Octubre '!D1595+Noviembre!D1595+'Diciembre '!D1595</f>
        <v>0</v>
      </c>
      <c r="E1595" s="31">
        <f>+Enero!E1595+Febrero!E1595+'Marzo '!E1595+'Abril '!E1595+'Mayo '!E1595+Junio!E1595+Julio!E1595+Agosto!E1595+Septiembre!E1595+'Octubre '!E1595+Noviembre!E1595+'Diciembre '!E1595</f>
        <v>0</v>
      </c>
      <c r="F1595" s="107">
        <f t="shared" si="50"/>
        <v>0</v>
      </c>
      <c r="G1595" s="108"/>
      <c r="H1595" s="31"/>
      <c r="I1595" s="109"/>
      <c r="J1595" s="108"/>
      <c r="K1595" s="110"/>
    </row>
    <row r="1596" spans="1:11" s="3" customFormat="1" ht="23.25" x14ac:dyDescent="0.2">
      <c r="A1596" s="29" t="s">
        <v>3075</v>
      </c>
      <c r="B1596" s="65" t="s">
        <v>3076</v>
      </c>
      <c r="C1596" s="191">
        <f t="shared" si="48"/>
        <v>0</v>
      </c>
      <c r="D1596" s="31">
        <f>+Enero!D1596+Febrero!D1596+'Marzo '!D1596+'Abril '!D1596+'Mayo '!D1596+Junio!D1596+Julio!D1596+Agosto!D1596+Septiembre!D1596+'Octubre '!D1596+Noviembre!D1596+'Diciembre '!D1596</f>
        <v>0</v>
      </c>
      <c r="E1596" s="31">
        <f>+Enero!E1596+Febrero!E1596+'Marzo '!E1596+'Abril '!E1596+'Mayo '!E1596+Junio!E1596+Julio!E1596+Agosto!E1596+Septiembre!E1596+'Octubre '!E1596+Noviembre!E1596+'Diciembre '!E1596</f>
        <v>0</v>
      </c>
      <c r="F1596" s="107">
        <f t="shared" si="50"/>
        <v>0</v>
      </c>
      <c r="G1596" s="108"/>
      <c r="H1596" s="31"/>
      <c r="I1596" s="109"/>
      <c r="J1596" s="108"/>
      <c r="K1596" s="110"/>
    </row>
    <row r="1597" spans="1:11" s="3" customFormat="1" x14ac:dyDescent="0.2">
      <c r="A1597" s="59"/>
      <c r="B1597" s="131" t="s">
        <v>3077</v>
      </c>
      <c r="C1597" s="198">
        <f t="shared" si="48"/>
        <v>0</v>
      </c>
      <c r="D1597" s="52">
        <f>+Enero!D1597+Febrero!D1597+'Marzo '!D1597+'Abril '!D1597+'Mayo '!D1597+Junio!D1597+Julio!D1597+Agosto!D1597+Septiembre!D1597+'Octubre '!D1597+Noviembre!D1597+'Diciembre '!D1597</f>
        <v>0</v>
      </c>
      <c r="E1597" s="52">
        <f>+Enero!E1597+Febrero!E1597+'Marzo '!E1597+'Abril '!E1597+'Mayo '!E1597+Junio!E1597+Julio!E1597+Agosto!E1597+Septiembre!E1597+'Octubre '!E1597+Noviembre!E1597+'Diciembre '!E1597</f>
        <v>0</v>
      </c>
      <c r="F1597" s="115">
        <f t="shared" ref="F1597:K1597" si="51">SUM(F1598:F1630)</f>
        <v>0</v>
      </c>
      <c r="G1597" s="115">
        <f t="shared" si="51"/>
        <v>0</v>
      </c>
      <c r="H1597" s="52">
        <f t="shared" si="51"/>
        <v>0</v>
      </c>
      <c r="I1597" s="116">
        <f t="shared" si="51"/>
        <v>0</v>
      </c>
      <c r="J1597" s="115">
        <f t="shared" si="51"/>
        <v>0</v>
      </c>
      <c r="K1597" s="85">
        <f t="shared" si="51"/>
        <v>0</v>
      </c>
    </row>
    <row r="1598" spans="1:11" s="3" customFormat="1" ht="23.25" x14ac:dyDescent="0.2">
      <c r="A1598" s="29" t="s">
        <v>3078</v>
      </c>
      <c r="B1598" s="30" t="s">
        <v>3079</v>
      </c>
      <c r="C1598" s="190">
        <f t="shared" si="48"/>
        <v>0</v>
      </c>
      <c r="D1598" s="31">
        <f>+Enero!D1598+Febrero!D1598+'Marzo '!D1598+'Abril '!D1598+'Mayo '!D1598+Junio!D1598+Julio!D1598+Agosto!D1598+Septiembre!D1598+'Octubre '!D1598+Noviembre!D1598+'Diciembre '!D1598</f>
        <v>0</v>
      </c>
      <c r="E1598" s="31">
        <f>+Enero!E1598+Febrero!E1598+'Marzo '!E1598+'Abril '!E1598+'Mayo '!E1598+Junio!E1598+Julio!E1598+Agosto!E1598+Septiembre!E1598+'Octubre '!E1598+Noviembre!E1598+'Diciembre '!E1598</f>
        <v>0</v>
      </c>
      <c r="F1598" s="107">
        <f t="shared" si="50"/>
        <v>0</v>
      </c>
      <c r="G1598" s="108"/>
      <c r="H1598" s="31"/>
      <c r="I1598" s="109"/>
      <c r="J1598" s="108"/>
      <c r="K1598" s="110"/>
    </row>
    <row r="1599" spans="1:11" s="3" customFormat="1" x14ac:dyDescent="0.2">
      <c r="A1599" s="29" t="s">
        <v>3080</v>
      </c>
      <c r="B1599" s="30" t="s">
        <v>3081</v>
      </c>
      <c r="C1599" s="190">
        <f t="shared" si="48"/>
        <v>0</v>
      </c>
      <c r="D1599" s="31">
        <f>+Enero!D1599+Febrero!D1599+'Marzo '!D1599+'Abril '!D1599+'Mayo '!D1599+Junio!D1599+Julio!D1599+Agosto!D1599+Septiembre!D1599+'Octubre '!D1599+Noviembre!D1599+'Diciembre '!D1599</f>
        <v>0</v>
      </c>
      <c r="E1599" s="31">
        <f>+Enero!E1599+Febrero!E1599+'Marzo '!E1599+'Abril '!E1599+'Mayo '!E1599+Junio!E1599+Julio!E1599+Agosto!E1599+Septiembre!E1599+'Octubre '!E1599+Noviembre!E1599+'Diciembre '!E1599</f>
        <v>0</v>
      </c>
      <c r="F1599" s="107">
        <f t="shared" si="50"/>
        <v>0</v>
      </c>
      <c r="G1599" s="108"/>
      <c r="H1599" s="31"/>
      <c r="I1599" s="109"/>
      <c r="J1599" s="108"/>
      <c r="K1599" s="110"/>
    </row>
    <row r="1600" spans="1:11" s="3" customFormat="1" x14ac:dyDescent="0.2">
      <c r="A1600" s="29" t="s">
        <v>3082</v>
      </c>
      <c r="B1600" s="30" t="s">
        <v>3083</v>
      </c>
      <c r="C1600" s="190">
        <f t="shared" si="48"/>
        <v>0</v>
      </c>
      <c r="D1600" s="31">
        <f>+Enero!D1600+Febrero!D1600+'Marzo '!D1600+'Abril '!D1600+'Mayo '!D1600+Junio!D1600+Julio!D1600+Agosto!D1600+Septiembre!D1600+'Octubre '!D1600+Noviembre!D1600+'Diciembre '!D1600</f>
        <v>0</v>
      </c>
      <c r="E1600" s="31">
        <f>+Enero!E1600+Febrero!E1600+'Marzo '!E1600+'Abril '!E1600+'Mayo '!E1600+Junio!E1600+Julio!E1600+Agosto!E1600+Septiembre!E1600+'Octubre '!E1600+Noviembre!E1600+'Diciembre '!E1600</f>
        <v>0</v>
      </c>
      <c r="F1600" s="107">
        <f t="shared" si="50"/>
        <v>0</v>
      </c>
      <c r="G1600" s="108"/>
      <c r="H1600" s="31"/>
      <c r="I1600" s="109"/>
      <c r="J1600" s="108"/>
      <c r="K1600" s="110"/>
    </row>
    <row r="1601" spans="1:11" s="3" customFormat="1" x14ac:dyDescent="0.2">
      <c r="A1601" s="29" t="s">
        <v>3084</v>
      </c>
      <c r="B1601" s="30" t="s">
        <v>3085</v>
      </c>
      <c r="C1601" s="190">
        <f t="shared" si="48"/>
        <v>0</v>
      </c>
      <c r="D1601" s="31">
        <f>+Enero!D1601+Febrero!D1601+'Marzo '!D1601+'Abril '!D1601+'Mayo '!D1601+Junio!D1601+Julio!D1601+Agosto!D1601+Septiembre!D1601+'Octubre '!D1601+Noviembre!D1601+'Diciembre '!D1601</f>
        <v>0</v>
      </c>
      <c r="E1601" s="31">
        <f>+Enero!E1601+Febrero!E1601+'Marzo '!E1601+'Abril '!E1601+'Mayo '!E1601+Junio!E1601+Julio!E1601+Agosto!E1601+Septiembre!E1601+'Octubre '!E1601+Noviembre!E1601+'Diciembre '!E1601</f>
        <v>0</v>
      </c>
      <c r="F1601" s="107">
        <f t="shared" si="50"/>
        <v>0</v>
      </c>
      <c r="G1601" s="108"/>
      <c r="H1601" s="31"/>
      <c r="I1601" s="109"/>
      <c r="J1601" s="108"/>
      <c r="K1601" s="110"/>
    </row>
    <row r="1602" spans="1:11" s="3" customFormat="1" x14ac:dyDescent="0.2">
      <c r="A1602" s="29" t="s">
        <v>3086</v>
      </c>
      <c r="B1602" s="30" t="s">
        <v>3087</v>
      </c>
      <c r="C1602" s="190">
        <f t="shared" si="48"/>
        <v>0</v>
      </c>
      <c r="D1602" s="31">
        <f>+Enero!D1602+Febrero!D1602+'Marzo '!D1602+'Abril '!D1602+'Mayo '!D1602+Junio!D1602+Julio!D1602+Agosto!D1602+Septiembre!D1602+'Octubre '!D1602+Noviembre!D1602+'Diciembre '!D1602</f>
        <v>0</v>
      </c>
      <c r="E1602" s="31">
        <f>+Enero!E1602+Febrero!E1602+'Marzo '!E1602+'Abril '!E1602+'Mayo '!E1602+Junio!E1602+Julio!E1602+Agosto!E1602+Septiembre!E1602+'Octubre '!E1602+Noviembre!E1602+'Diciembre '!E1602</f>
        <v>0</v>
      </c>
      <c r="F1602" s="107">
        <f t="shared" si="50"/>
        <v>0</v>
      </c>
      <c r="G1602" s="108"/>
      <c r="H1602" s="31"/>
      <c r="I1602" s="109"/>
      <c r="J1602" s="108"/>
      <c r="K1602" s="110"/>
    </row>
    <row r="1603" spans="1:11" s="3" customFormat="1" x14ac:dyDescent="0.2">
      <c r="A1603" s="29" t="s">
        <v>3088</v>
      </c>
      <c r="B1603" s="30" t="s">
        <v>3089</v>
      </c>
      <c r="C1603" s="190">
        <f t="shared" si="48"/>
        <v>0</v>
      </c>
      <c r="D1603" s="31">
        <f>+Enero!D1603+Febrero!D1603+'Marzo '!D1603+'Abril '!D1603+'Mayo '!D1603+Junio!D1603+Julio!D1603+Agosto!D1603+Septiembre!D1603+'Octubre '!D1603+Noviembre!D1603+'Diciembre '!D1603</f>
        <v>0</v>
      </c>
      <c r="E1603" s="31">
        <f>+Enero!E1603+Febrero!E1603+'Marzo '!E1603+'Abril '!E1603+'Mayo '!E1603+Junio!E1603+Julio!E1603+Agosto!E1603+Septiembre!E1603+'Octubre '!E1603+Noviembre!E1603+'Diciembre '!E1603</f>
        <v>0</v>
      </c>
      <c r="F1603" s="107">
        <f t="shared" si="50"/>
        <v>0</v>
      </c>
      <c r="G1603" s="108"/>
      <c r="H1603" s="31"/>
      <c r="I1603" s="109"/>
      <c r="J1603" s="108"/>
      <c r="K1603" s="110"/>
    </row>
    <row r="1604" spans="1:11" s="3" customFormat="1" x14ac:dyDescent="0.2">
      <c r="A1604" s="29" t="s">
        <v>3090</v>
      </c>
      <c r="B1604" s="30" t="s">
        <v>3091</v>
      </c>
      <c r="C1604" s="190">
        <f t="shared" si="48"/>
        <v>0</v>
      </c>
      <c r="D1604" s="31">
        <f>+Enero!D1604+Febrero!D1604+'Marzo '!D1604+'Abril '!D1604+'Mayo '!D1604+Junio!D1604+Julio!D1604+Agosto!D1604+Septiembre!D1604+'Octubre '!D1604+Noviembre!D1604+'Diciembre '!D1604</f>
        <v>0</v>
      </c>
      <c r="E1604" s="31">
        <f>+Enero!E1604+Febrero!E1604+'Marzo '!E1604+'Abril '!E1604+'Mayo '!E1604+Junio!E1604+Julio!E1604+Agosto!E1604+Septiembre!E1604+'Octubre '!E1604+Noviembre!E1604+'Diciembre '!E1604</f>
        <v>0</v>
      </c>
      <c r="F1604" s="107">
        <f t="shared" si="50"/>
        <v>0</v>
      </c>
      <c r="G1604" s="108"/>
      <c r="H1604" s="31"/>
      <c r="I1604" s="109"/>
      <c r="J1604" s="108"/>
      <c r="K1604" s="110"/>
    </row>
    <row r="1605" spans="1:11" s="3" customFormat="1" x14ac:dyDescent="0.2">
      <c r="A1605" s="29" t="s">
        <v>3092</v>
      </c>
      <c r="B1605" s="30" t="s">
        <v>3093</v>
      </c>
      <c r="C1605" s="190">
        <f t="shared" si="48"/>
        <v>0</v>
      </c>
      <c r="D1605" s="31">
        <f>+Enero!D1605+Febrero!D1605+'Marzo '!D1605+'Abril '!D1605+'Mayo '!D1605+Junio!D1605+Julio!D1605+Agosto!D1605+Septiembre!D1605+'Octubre '!D1605+Noviembre!D1605+'Diciembre '!D1605</f>
        <v>0</v>
      </c>
      <c r="E1605" s="31">
        <f>+Enero!E1605+Febrero!E1605+'Marzo '!E1605+'Abril '!E1605+'Mayo '!E1605+Junio!E1605+Julio!E1605+Agosto!E1605+Septiembre!E1605+'Octubre '!E1605+Noviembre!E1605+'Diciembre '!E1605</f>
        <v>0</v>
      </c>
      <c r="F1605" s="107">
        <f t="shared" si="50"/>
        <v>0</v>
      </c>
      <c r="G1605" s="108"/>
      <c r="H1605" s="31"/>
      <c r="I1605" s="109"/>
      <c r="J1605" s="108"/>
      <c r="K1605" s="110"/>
    </row>
    <row r="1606" spans="1:11" s="3" customFormat="1" x14ac:dyDescent="0.2">
      <c r="A1606" s="29" t="s">
        <v>3094</v>
      </c>
      <c r="B1606" s="30" t="s">
        <v>3095</v>
      </c>
      <c r="C1606" s="190">
        <f t="shared" si="48"/>
        <v>0</v>
      </c>
      <c r="D1606" s="31">
        <f>+Enero!D1606+Febrero!D1606+'Marzo '!D1606+'Abril '!D1606+'Mayo '!D1606+Junio!D1606+Julio!D1606+Agosto!D1606+Septiembre!D1606+'Octubre '!D1606+Noviembre!D1606+'Diciembre '!D1606</f>
        <v>0</v>
      </c>
      <c r="E1606" s="31">
        <f>+Enero!E1606+Febrero!E1606+'Marzo '!E1606+'Abril '!E1606+'Mayo '!E1606+Junio!E1606+Julio!E1606+Agosto!E1606+Septiembre!E1606+'Octubre '!E1606+Noviembre!E1606+'Diciembre '!E1606</f>
        <v>0</v>
      </c>
      <c r="F1606" s="107">
        <f t="shared" si="50"/>
        <v>0</v>
      </c>
      <c r="G1606" s="108"/>
      <c r="H1606" s="31"/>
      <c r="I1606" s="109"/>
      <c r="J1606" s="108"/>
      <c r="K1606" s="110"/>
    </row>
    <row r="1607" spans="1:11" s="3" customFormat="1" x14ac:dyDescent="0.2">
      <c r="A1607" s="29" t="s">
        <v>3096</v>
      </c>
      <c r="B1607" s="30" t="s">
        <v>3097</v>
      </c>
      <c r="C1607" s="190">
        <f t="shared" si="48"/>
        <v>0</v>
      </c>
      <c r="D1607" s="31">
        <f>+Enero!D1607+Febrero!D1607+'Marzo '!D1607+'Abril '!D1607+'Mayo '!D1607+Junio!D1607+Julio!D1607+Agosto!D1607+Septiembre!D1607+'Octubre '!D1607+Noviembre!D1607+'Diciembre '!D1607</f>
        <v>0</v>
      </c>
      <c r="E1607" s="31">
        <f>+Enero!E1607+Febrero!E1607+'Marzo '!E1607+'Abril '!E1607+'Mayo '!E1607+Junio!E1607+Julio!E1607+Agosto!E1607+Septiembre!E1607+'Octubre '!E1607+Noviembre!E1607+'Diciembre '!E1607</f>
        <v>0</v>
      </c>
      <c r="F1607" s="107">
        <f t="shared" si="50"/>
        <v>0</v>
      </c>
      <c r="G1607" s="108"/>
      <c r="H1607" s="31"/>
      <c r="I1607" s="109"/>
      <c r="J1607" s="108"/>
      <c r="K1607" s="110"/>
    </row>
    <row r="1608" spans="1:11" s="3" customFormat="1" x14ac:dyDescent="0.2">
      <c r="A1608" s="29" t="s">
        <v>3098</v>
      </c>
      <c r="B1608" s="30" t="s">
        <v>3099</v>
      </c>
      <c r="C1608" s="190">
        <f t="shared" si="48"/>
        <v>0</v>
      </c>
      <c r="D1608" s="31">
        <f>+Enero!D1608+Febrero!D1608+'Marzo '!D1608+'Abril '!D1608+'Mayo '!D1608+Junio!D1608+Julio!D1608+Agosto!D1608+Septiembre!D1608+'Octubre '!D1608+Noviembre!D1608+'Diciembre '!D1608</f>
        <v>0</v>
      </c>
      <c r="E1608" s="31">
        <f>+Enero!E1608+Febrero!E1608+'Marzo '!E1608+'Abril '!E1608+'Mayo '!E1608+Junio!E1608+Julio!E1608+Agosto!E1608+Septiembre!E1608+'Octubre '!E1608+Noviembre!E1608+'Diciembre '!E1608</f>
        <v>0</v>
      </c>
      <c r="F1608" s="107">
        <f t="shared" si="50"/>
        <v>0</v>
      </c>
      <c r="G1608" s="108"/>
      <c r="H1608" s="31"/>
      <c r="I1608" s="109"/>
      <c r="J1608" s="108"/>
      <c r="K1608" s="110"/>
    </row>
    <row r="1609" spans="1:11" s="3" customFormat="1" x14ac:dyDescent="0.2">
      <c r="A1609" s="29" t="s">
        <v>3100</v>
      </c>
      <c r="B1609" s="30" t="s">
        <v>3101</v>
      </c>
      <c r="C1609" s="190">
        <f t="shared" si="48"/>
        <v>0</v>
      </c>
      <c r="D1609" s="31">
        <f>+Enero!D1609+Febrero!D1609+'Marzo '!D1609+'Abril '!D1609+'Mayo '!D1609+Junio!D1609+Julio!D1609+Agosto!D1609+Septiembre!D1609+'Octubre '!D1609+Noviembre!D1609+'Diciembre '!D1609</f>
        <v>0</v>
      </c>
      <c r="E1609" s="31">
        <f>+Enero!E1609+Febrero!E1609+'Marzo '!E1609+'Abril '!E1609+'Mayo '!E1609+Junio!E1609+Julio!E1609+Agosto!E1609+Septiembre!E1609+'Octubre '!E1609+Noviembre!E1609+'Diciembre '!E1609</f>
        <v>0</v>
      </c>
      <c r="F1609" s="107">
        <f t="shared" si="50"/>
        <v>0</v>
      </c>
      <c r="G1609" s="108"/>
      <c r="H1609" s="31"/>
      <c r="I1609" s="109"/>
      <c r="J1609" s="108"/>
      <c r="K1609" s="110"/>
    </row>
    <row r="1610" spans="1:11" s="3" customFormat="1" ht="23.25" x14ac:dyDescent="0.2">
      <c r="A1610" s="29" t="s">
        <v>3102</v>
      </c>
      <c r="B1610" s="30" t="s">
        <v>3103</v>
      </c>
      <c r="C1610" s="190">
        <f t="shared" si="48"/>
        <v>0</v>
      </c>
      <c r="D1610" s="31">
        <f>+Enero!D1610+Febrero!D1610+'Marzo '!D1610+'Abril '!D1610+'Mayo '!D1610+Junio!D1610+Julio!D1610+Agosto!D1610+Septiembre!D1610+'Octubre '!D1610+Noviembre!D1610+'Diciembre '!D1610</f>
        <v>0</v>
      </c>
      <c r="E1610" s="31">
        <f>+Enero!E1610+Febrero!E1610+'Marzo '!E1610+'Abril '!E1610+'Mayo '!E1610+Junio!E1610+Julio!E1610+Agosto!E1610+Septiembre!E1610+'Octubre '!E1610+Noviembre!E1610+'Diciembre '!E1610</f>
        <v>0</v>
      </c>
      <c r="F1610" s="107">
        <f t="shared" si="50"/>
        <v>0</v>
      </c>
      <c r="G1610" s="108"/>
      <c r="H1610" s="31"/>
      <c r="I1610" s="109"/>
      <c r="J1610" s="108"/>
      <c r="K1610" s="110"/>
    </row>
    <row r="1611" spans="1:11" s="3" customFormat="1" x14ac:dyDescent="0.2">
      <c r="A1611" s="29" t="s">
        <v>3104</v>
      </c>
      <c r="B1611" s="30" t="s">
        <v>3105</v>
      </c>
      <c r="C1611" s="190">
        <f t="shared" si="48"/>
        <v>0</v>
      </c>
      <c r="D1611" s="31">
        <f>+Enero!D1611+Febrero!D1611+'Marzo '!D1611+'Abril '!D1611+'Mayo '!D1611+Junio!D1611+Julio!D1611+Agosto!D1611+Septiembre!D1611+'Octubre '!D1611+Noviembre!D1611+'Diciembre '!D1611</f>
        <v>0</v>
      </c>
      <c r="E1611" s="31">
        <f>+Enero!E1611+Febrero!E1611+'Marzo '!E1611+'Abril '!E1611+'Mayo '!E1611+Junio!E1611+Julio!E1611+Agosto!E1611+Septiembre!E1611+'Octubre '!E1611+Noviembre!E1611+'Diciembre '!E1611</f>
        <v>0</v>
      </c>
      <c r="F1611" s="107">
        <f t="shared" si="50"/>
        <v>0</v>
      </c>
      <c r="G1611" s="108"/>
      <c r="H1611" s="31"/>
      <c r="I1611" s="109"/>
      <c r="J1611" s="108"/>
      <c r="K1611" s="110"/>
    </row>
    <row r="1612" spans="1:11" s="3" customFormat="1" x14ac:dyDescent="0.2">
      <c r="A1612" s="29" t="s">
        <v>3106</v>
      </c>
      <c r="B1612" s="30" t="s">
        <v>3107</v>
      </c>
      <c r="C1612" s="190">
        <f t="shared" si="48"/>
        <v>0</v>
      </c>
      <c r="D1612" s="31">
        <f>+Enero!D1612+Febrero!D1612+'Marzo '!D1612+'Abril '!D1612+'Mayo '!D1612+Junio!D1612+Julio!D1612+Agosto!D1612+Septiembre!D1612+'Octubre '!D1612+Noviembre!D1612+'Diciembre '!D1612</f>
        <v>0</v>
      </c>
      <c r="E1612" s="31">
        <f>+Enero!E1612+Febrero!E1612+'Marzo '!E1612+'Abril '!E1612+'Mayo '!E1612+Junio!E1612+Julio!E1612+Agosto!E1612+Septiembre!E1612+'Octubre '!E1612+Noviembre!E1612+'Diciembre '!E1612</f>
        <v>0</v>
      </c>
      <c r="F1612" s="107">
        <f t="shared" si="50"/>
        <v>0</v>
      </c>
      <c r="G1612" s="108"/>
      <c r="H1612" s="31"/>
      <c r="I1612" s="109"/>
      <c r="J1612" s="108"/>
      <c r="K1612" s="110"/>
    </row>
    <row r="1613" spans="1:11" s="3" customFormat="1" x14ac:dyDescent="0.2">
      <c r="A1613" s="29" t="s">
        <v>3108</v>
      </c>
      <c r="B1613" s="30" t="s">
        <v>3109</v>
      </c>
      <c r="C1613" s="190">
        <f t="shared" si="48"/>
        <v>0</v>
      </c>
      <c r="D1613" s="31">
        <f>+Enero!D1613+Febrero!D1613+'Marzo '!D1613+'Abril '!D1613+'Mayo '!D1613+Junio!D1613+Julio!D1613+Agosto!D1613+Septiembre!D1613+'Octubre '!D1613+Noviembre!D1613+'Diciembre '!D1613</f>
        <v>0</v>
      </c>
      <c r="E1613" s="31">
        <f>+Enero!E1613+Febrero!E1613+'Marzo '!E1613+'Abril '!E1613+'Mayo '!E1613+Junio!E1613+Julio!E1613+Agosto!E1613+Septiembre!E1613+'Octubre '!E1613+Noviembre!E1613+'Diciembre '!E1613</f>
        <v>0</v>
      </c>
      <c r="F1613" s="107">
        <f t="shared" si="50"/>
        <v>0</v>
      </c>
      <c r="G1613" s="108"/>
      <c r="H1613" s="31"/>
      <c r="I1613" s="109"/>
      <c r="J1613" s="108"/>
      <c r="K1613" s="110"/>
    </row>
    <row r="1614" spans="1:11" s="3" customFormat="1" ht="23.25" x14ac:dyDescent="0.2">
      <c r="A1614" s="29" t="s">
        <v>3110</v>
      </c>
      <c r="B1614" s="30" t="s">
        <v>3111</v>
      </c>
      <c r="C1614" s="190">
        <f t="shared" ref="C1614:C1677" si="52">+D1614+E1614</f>
        <v>0</v>
      </c>
      <c r="D1614" s="31">
        <f>+Enero!D1614+Febrero!D1614+'Marzo '!D1614+'Abril '!D1614+'Mayo '!D1614+Junio!D1614+Julio!D1614+Agosto!D1614+Septiembre!D1614+'Octubre '!D1614+Noviembre!D1614+'Diciembre '!D1614</f>
        <v>0</v>
      </c>
      <c r="E1614" s="31">
        <f>+Enero!E1614+Febrero!E1614+'Marzo '!E1614+'Abril '!E1614+'Mayo '!E1614+Junio!E1614+Julio!E1614+Agosto!E1614+Septiembre!E1614+'Octubre '!E1614+Noviembre!E1614+'Diciembre '!E1614</f>
        <v>0</v>
      </c>
      <c r="F1614" s="107">
        <f t="shared" si="50"/>
        <v>0</v>
      </c>
      <c r="G1614" s="108"/>
      <c r="H1614" s="31"/>
      <c r="I1614" s="109"/>
      <c r="J1614" s="108"/>
      <c r="K1614" s="110"/>
    </row>
    <row r="1615" spans="1:11" s="3" customFormat="1" x14ac:dyDescent="0.2">
      <c r="A1615" s="29" t="s">
        <v>3112</v>
      </c>
      <c r="B1615" s="30" t="s">
        <v>3113</v>
      </c>
      <c r="C1615" s="190">
        <f t="shared" si="52"/>
        <v>0</v>
      </c>
      <c r="D1615" s="31">
        <f>+Enero!D1615+Febrero!D1615+'Marzo '!D1615+'Abril '!D1615+'Mayo '!D1615+Junio!D1615+Julio!D1615+Agosto!D1615+Septiembre!D1615+'Octubre '!D1615+Noviembre!D1615+'Diciembre '!D1615</f>
        <v>0</v>
      </c>
      <c r="E1615" s="31">
        <f>+Enero!E1615+Febrero!E1615+'Marzo '!E1615+'Abril '!E1615+'Mayo '!E1615+Junio!E1615+Julio!E1615+Agosto!E1615+Septiembre!E1615+'Octubre '!E1615+Noviembre!E1615+'Diciembre '!E1615</f>
        <v>0</v>
      </c>
      <c r="F1615" s="107">
        <f t="shared" si="50"/>
        <v>0</v>
      </c>
      <c r="G1615" s="108"/>
      <c r="H1615" s="31"/>
      <c r="I1615" s="109"/>
      <c r="J1615" s="108"/>
      <c r="K1615" s="110"/>
    </row>
    <row r="1616" spans="1:11" s="3" customFormat="1" x14ac:dyDescent="0.2">
      <c r="A1616" s="29" t="s">
        <v>3114</v>
      </c>
      <c r="B1616" s="30" t="s">
        <v>3115</v>
      </c>
      <c r="C1616" s="190">
        <f t="shared" si="52"/>
        <v>0</v>
      </c>
      <c r="D1616" s="31">
        <f>+Enero!D1616+Febrero!D1616+'Marzo '!D1616+'Abril '!D1616+'Mayo '!D1616+Junio!D1616+Julio!D1616+Agosto!D1616+Septiembre!D1616+'Octubre '!D1616+Noviembre!D1616+'Diciembre '!D1616</f>
        <v>0</v>
      </c>
      <c r="E1616" s="31">
        <f>+Enero!E1616+Febrero!E1616+'Marzo '!E1616+'Abril '!E1616+'Mayo '!E1616+Junio!E1616+Julio!E1616+Agosto!E1616+Septiembre!E1616+'Octubre '!E1616+Noviembre!E1616+'Diciembre '!E1616</f>
        <v>0</v>
      </c>
      <c r="F1616" s="107">
        <f t="shared" si="50"/>
        <v>0</v>
      </c>
      <c r="G1616" s="108"/>
      <c r="H1616" s="31"/>
      <c r="I1616" s="109"/>
      <c r="J1616" s="108"/>
      <c r="K1616" s="110"/>
    </row>
    <row r="1617" spans="1:11" s="3" customFormat="1" x14ac:dyDescent="0.2">
      <c r="A1617" s="29" t="s">
        <v>3116</v>
      </c>
      <c r="B1617" s="30" t="s">
        <v>3117</v>
      </c>
      <c r="C1617" s="190">
        <f t="shared" si="52"/>
        <v>0</v>
      </c>
      <c r="D1617" s="31">
        <f>+Enero!D1617+Febrero!D1617+'Marzo '!D1617+'Abril '!D1617+'Mayo '!D1617+Junio!D1617+Julio!D1617+Agosto!D1617+Septiembre!D1617+'Octubre '!D1617+Noviembre!D1617+'Diciembre '!D1617</f>
        <v>0</v>
      </c>
      <c r="E1617" s="31">
        <f>+Enero!E1617+Febrero!E1617+'Marzo '!E1617+'Abril '!E1617+'Mayo '!E1617+Junio!E1617+Julio!E1617+Agosto!E1617+Septiembre!E1617+'Octubre '!E1617+Noviembre!E1617+'Diciembre '!E1617</f>
        <v>0</v>
      </c>
      <c r="F1617" s="107">
        <f t="shared" si="50"/>
        <v>0</v>
      </c>
      <c r="G1617" s="108"/>
      <c r="H1617" s="31"/>
      <c r="I1617" s="109"/>
      <c r="J1617" s="108"/>
      <c r="K1617" s="110"/>
    </row>
    <row r="1618" spans="1:11" s="3" customFormat="1" x14ac:dyDescent="0.2">
      <c r="A1618" s="29" t="s">
        <v>3118</v>
      </c>
      <c r="B1618" s="30" t="s">
        <v>3119</v>
      </c>
      <c r="C1618" s="190">
        <f t="shared" si="52"/>
        <v>0</v>
      </c>
      <c r="D1618" s="31">
        <f>+Enero!D1618+Febrero!D1618+'Marzo '!D1618+'Abril '!D1618+'Mayo '!D1618+Junio!D1618+Julio!D1618+Agosto!D1618+Septiembre!D1618+'Octubre '!D1618+Noviembre!D1618+'Diciembre '!D1618</f>
        <v>0</v>
      </c>
      <c r="E1618" s="31">
        <f>+Enero!E1618+Febrero!E1618+'Marzo '!E1618+'Abril '!E1618+'Mayo '!E1618+Junio!E1618+Julio!E1618+Agosto!E1618+Septiembre!E1618+'Octubre '!E1618+Noviembre!E1618+'Diciembre '!E1618</f>
        <v>0</v>
      </c>
      <c r="F1618" s="107">
        <f t="shared" si="50"/>
        <v>0</v>
      </c>
      <c r="G1618" s="108"/>
      <c r="H1618" s="31"/>
      <c r="I1618" s="109"/>
      <c r="J1618" s="108"/>
      <c r="K1618" s="110"/>
    </row>
    <row r="1619" spans="1:11" s="3" customFormat="1" x14ac:dyDescent="0.2">
      <c r="A1619" s="29" t="s">
        <v>3120</v>
      </c>
      <c r="B1619" s="30" t="s">
        <v>3121</v>
      </c>
      <c r="C1619" s="190">
        <f t="shared" si="52"/>
        <v>0</v>
      </c>
      <c r="D1619" s="31">
        <f>+Enero!D1619+Febrero!D1619+'Marzo '!D1619+'Abril '!D1619+'Mayo '!D1619+Junio!D1619+Julio!D1619+Agosto!D1619+Septiembre!D1619+'Octubre '!D1619+Noviembre!D1619+'Diciembre '!D1619</f>
        <v>0</v>
      </c>
      <c r="E1619" s="31">
        <f>+Enero!E1619+Febrero!E1619+'Marzo '!E1619+'Abril '!E1619+'Mayo '!E1619+Junio!E1619+Julio!E1619+Agosto!E1619+Septiembre!E1619+'Octubre '!E1619+Noviembre!E1619+'Diciembre '!E1619</f>
        <v>0</v>
      </c>
      <c r="F1619" s="107">
        <f t="shared" si="50"/>
        <v>0</v>
      </c>
      <c r="G1619" s="108"/>
      <c r="H1619" s="31"/>
      <c r="I1619" s="109"/>
      <c r="J1619" s="108"/>
      <c r="K1619" s="110"/>
    </row>
    <row r="1620" spans="1:11" s="3" customFormat="1" x14ac:dyDescent="0.2">
      <c r="A1620" s="29" t="s">
        <v>3122</v>
      </c>
      <c r="B1620" s="30" t="s">
        <v>3123</v>
      </c>
      <c r="C1620" s="190">
        <f t="shared" si="52"/>
        <v>0</v>
      </c>
      <c r="D1620" s="31">
        <f>+Enero!D1620+Febrero!D1620+'Marzo '!D1620+'Abril '!D1620+'Mayo '!D1620+Junio!D1620+Julio!D1620+Agosto!D1620+Septiembre!D1620+'Octubre '!D1620+Noviembre!D1620+'Diciembre '!D1620</f>
        <v>0</v>
      </c>
      <c r="E1620" s="31">
        <f>+Enero!E1620+Febrero!E1620+'Marzo '!E1620+'Abril '!E1620+'Mayo '!E1620+Junio!E1620+Julio!E1620+Agosto!E1620+Septiembre!E1620+'Octubre '!E1620+Noviembre!E1620+'Diciembre '!E1620</f>
        <v>0</v>
      </c>
      <c r="F1620" s="107">
        <f t="shared" si="50"/>
        <v>0</v>
      </c>
      <c r="G1620" s="108"/>
      <c r="H1620" s="31"/>
      <c r="I1620" s="109"/>
      <c r="J1620" s="108"/>
      <c r="K1620" s="110"/>
    </row>
    <row r="1621" spans="1:11" s="3" customFormat="1" x14ac:dyDescent="0.2">
      <c r="A1621" s="29" t="s">
        <v>3124</v>
      </c>
      <c r="B1621" s="30" t="s">
        <v>3125</v>
      </c>
      <c r="C1621" s="190">
        <f t="shared" si="52"/>
        <v>0</v>
      </c>
      <c r="D1621" s="31">
        <f>+Enero!D1621+Febrero!D1621+'Marzo '!D1621+'Abril '!D1621+'Mayo '!D1621+Junio!D1621+Julio!D1621+Agosto!D1621+Septiembre!D1621+'Octubre '!D1621+Noviembre!D1621+'Diciembre '!D1621</f>
        <v>0</v>
      </c>
      <c r="E1621" s="31">
        <f>+Enero!E1621+Febrero!E1621+'Marzo '!E1621+'Abril '!E1621+'Mayo '!E1621+Junio!E1621+Julio!E1621+Agosto!E1621+Septiembre!E1621+'Octubre '!E1621+Noviembre!E1621+'Diciembre '!E1621</f>
        <v>0</v>
      </c>
      <c r="F1621" s="107">
        <f t="shared" si="50"/>
        <v>0</v>
      </c>
      <c r="G1621" s="108"/>
      <c r="H1621" s="31"/>
      <c r="I1621" s="109"/>
      <c r="J1621" s="108"/>
      <c r="K1621" s="110"/>
    </row>
    <row r="1622" spans="1:11" s="3" customFormat="1" x14ac:dyDescent="0.2">
      <c r="A1622" s="29" t="s">
        <v>3126</v>
      </c>
      <c r="B1622" s="30" t="s">
        <v>3127</v>
      </c>
      <c r="C1622" s="190">
        <f t="shared" si="52"/>
        <v>0</v>
      </c>
      <c r="D1622" s="31">
        <f>+Enero!D1622+Febrero!D1622+'Marzo '!D1622+'Abril '!D1622+'Mayo '!D1622+Junio!D1622+Julio!D1622+Agosto!D1622+Septiembre!D1622+'Octubre '!D1622+Noviembre!D1622+'Diciembre '!D1622</f>
        <v>0</v>
      </c>
      <c r="E1622" s="31">
        <f>+Enero!E1622+Febrero!E1622+'Marzo '!E1622+'Abril '!E1622+'Mayo '!E1622+Junio!E1622+Julio!E1622+Agosto!E1622+Septiembre!E1622+'Octubre '!E1622+Noviembre!E1622+'Diciembre '!E1622</f>
        <v>0</v>
      </c>
      <c r="F1622" s="107">
        <f t="shared" si="50"/>
        <v>0</v>
      </c>
      <c r="G1622" s="108"/>
      <c r="H1622" s="31"/>
      <c r="I1622" s="109"/>
      <c r="J1622" s="108"/>
      <c r="K1622" s="110"/>
    </row>
    <row r="1623" spans="1:11" s="3" customFormat="1" x14ac:dyDescent="0.2">
      <c r="A1623" s="29" t="s">
        <v>3128</v>
      </c>
      <c r="B1623" s="30" t="s">
        <v>3129</v>
      </c>
      <c r="C1623" s="190">
        <f t="shared" si="52"/>
        <v>0</v>
      </c>
      <c r="D1623" s="31">
        <f>+Enero!D1623+Febrero!D1623+'Marzo '!D1623+'Abril '!D1623+'Mayo '!D1623+Junio!D1623+Julio!D1623+Agosto!D1623+Septiembre!D1623+'Octubre '!D1623+Noviembre!D1623+'Diciembre '!D1623</f>
        <v>0</v>
      </c>
      <c r="E1623" s="31">
        <f>+Enero!E1623+Febrero!E1623+'Marzo '!E1623+'Abril '!E1623+'Mayo '!E1623+Junio!E1623+Julio!E1623+Agosto!E1623+Septiembre!E1623+'Octubre '!E1623+Noviembre!E1623+'Diciembre '!E1623</f>
        <v>0</v>
      </c>
      <c r="F1623" s="107">
        <f t="shared" si="50"/>
        <v>0</v>
      </c>
      <c r="G1623" s="108"/>
      <c r="H1623" s="31"/>
      <c r="I1623" s="109"/>
      <c r="J1623" s="108"/>
      <c r="K1623" s="110"/>
    </row>
    <row r="1624" spans="1:11" s="3" customFormat="1" ht="23.25" x14ac:dyDescent="0.2">
      <c r="A1624" s="29" t="s">
        <v>3130</v>
      </c>
      <c r="B1624" s="30" t="s">
        <v>3131</v>
      </c>
      <c r="C1624" s="190">
        <f t="shared" si="52"/>
        <v>0</v>
      </c>
      <c r="D1624" s="31">
        <f>+Enero!D1624+Febrero!D1624+'Marzo '!D1624+'Abril '!D1624+'Mayo '!D1624+Junio!D1624+Julio!D1624+Agosto!D1624+Septiembre!D1624+'Octubre '!D1624+Noviembre!D1624+'Diciembre '!D1624</f>
        <v>0</v>
      </c>
      <c r="E1624" s="31">
        <f>+Enero!E1624+Febrero!E1624+'Marzo '!E1624+'Abril '!E1624+'Mayo '!E1624+Junio!E1624+Julio!E1624+Agosto!E1624+Septiembre!E1624+'Octubre '!E1624+Noviembre!E1624+'Diciembre '!E1624</f>
        <v>0</v>
      </c>
      <c r="F1624" s="107">
        <f t="shared" si="50"/>
        <v>0</v>
      </c>
      <c r="G1624" s="108"/>
      <c r="H1624" s="31"/>
      <c r="I1624" s="109"/>
      <c r="J1624" s="108"/>
      <c r="K1624" s="110"/>
    </row>
    <row r="1625" spans="1:11" s="3" customFormat="1" x14ac:dyDescent="0.2">
      <c r="A1625" s="29" t="s">
        <v>3132</v>
      </c>
      <c r="B1625" s="30" t="s">
        <v>3133</v>
      </c>
      <c r="C1625" s="190">
        <f t="shared" si="52"/>
        <v>0</v>
      </c>
      <c r="D1625" s="31">
        <f>+Enero!D1625+Febrero!D1625+'Marzo '!D1625+'Abril '!D1625+'Mayo '!D1625+Junio!D1625+Julio!D1625+Agosto!D1625+Septiembre!D1625+'Octubre '!D1625+Noviembre!D1625+'Diciembre '!D1625</f>
        <v>0</v>
      </c>
      <c r="E1625" s="31">
        <f>+Enero!E1625+Febrero!E1625+'Marzo '!E1625+'Abril '!E1625+'Mayo '!E1625+Junio!E1625+Julio!E1625+Agosto!E1625+Septiembre!E1625+'Octubre '!E1625+Noviembre!E1625+'Diciembre '!E1625</f>
        <v>0</v>
      </c>
      <c r="F1625" s="107">
        <f t="shared" si="50"/>
        <v>0</v>
      </c>
      <c r="G1625" s="108"/>
      <c r="H1625" s="31"/>
      <c r="I1625" s="109"/>
      <c r="J1625" s="108"/>
      <c r="K1625" s="110"/>
    </row>
    <row r="1626" spans="1:11" s="3" customFormat="1" x14ac:dyDescent="0.2">
      <c r="A1626" s="29" t="s">
        <v>3134</v>
      </c>
      <c r="B1626" s="30" t="s">
        <v>3135</v>
      </c>
      <c r="C1626" s="190">
        <f t="shared" si="52"/>
        <v>0</v>
      </c>
      <c r="D1626" s="31">
        <f>+Enero!D1626+Febrero!D1626+'Marzo '!D1626+'Abril '!D1626+'Mayo '!D1626+Junio!D1626+Julio!D1626+Agosto!D1626+Septiembre!D1626+'Octubre '!D1626+Noviembre!D1626+'Diciembre '!D1626</f>
        <v>0</v>
      </c>
      <c r="E1626" s="31">
        <f>+Enero!E1626+Febrero!E1626+'Marzo '!E1626+'Abril '!E1626+'Mayo '!E1626+Junio!E1626+Julio!E1626+Agosto!E1626+Septiembre!E1626+'Octubre '!E1626+Noviembre!E1626+'Diciembre '!E1626</f>
        <v>0</v>
      </c>
      <c r="F1626" s="107">
        <f t="shared" si="50"/>
        <v>0</v>
      </c>
      <c r="G1626" s="108"/>
      <c r="H1626" s="31"/>
      <c r="I1626" s="109"/>
      <c r="J1626" s="108"/>
      <c r="K1626" s="110"/>
    </row>
    <row r="1627" spans="1:11" s="3" customFormat="1" x14ac:dyDescent="0.2">
      <c r="A1627" s="29" t="s">
        <v>3136</v>
      </c>
      <c r="B1627" s="30" t="s">
        <v>3137</v>
      </c>
      <c r="C1627" s="190">
        <f t="shared" si="52"/>
        <v>0</v>
      </c>
      <c r="D1627" s="31">
        <f>+Enero!D1627+Febrero!D1627+'Marzo '!D1627+'Abril '!D1627+'Mayo '!D1627+Junio!D1627+Julio!D1627+Agosto!D1627+Septiembre!D1627+'Octubre '!D1627+Noviembre!D1627+'Diciembre '!D1627</f>
        <v>0</v>
      </c>
      <c r="E1627" s="31">
        <f>+Enero!E1627+Febrero!E1627+'Marzo '!E1627+'Abril '!E1627+'Mayo '!E1627+Junio!E1627+Julio!E1627+Agosto!E1627+Septiembre!E1627+'Octubre '!E1627+Noviembre!E1627+'Diciembre '!E1627</f>
        <v>0</v>
      </c>
      <c r="F1627" s="107">
        <f t="shared" si="50"/>
        <v>0</v>
      </c>
      <c r="G1627" s="108"/>
      <c r="H1627" s="31"/>
      <c r="I1627" s="109"/>
      <c r="J1627" s="108"/>
      <c r="K1627" s="110"/>
    </row>
    <row r="1628" spans="1:11" s="3" customFormat="1" x14ac:dyDescent="0.2">
      <c r="A1628" s="29" t="s">
        <v>3138</v>
      </c>
      <c r="B1628" s="30" t="s">
        <v>3139</v>
      </c>
      <c r="C1628" s="190">
        <f t="shared" si="52"/>
        <v>0</v>
      </c>
      <c r="D1628" s="31">
        <f>+Enero!D1628+Febrero!D1628+'Marzo '!D1628+'Abril '!D1628+'Mayo '!D1628+Junio!D1628+Julio!D1628+Agosto!D1628+Septiembre!D1628+'Octubre '!D1628+Noviembre!D1628+'Diciembre '!D1628</f>
        <v>0</v>
      </c>
      <c r="E1628" s="31">
        <f>+Enero!E1628+Febrero!E1628+'Marzo '!E1628+'Abril '!E1628+'Mayo '!E1628+Junio!E1628+Julio!E1628+Agosto!E1628+Septiembre!E1628+'Octubre '!E1628+Noviembre!E1628+'Diciembre '!E1628</f>
        <v>0</v>
      </c>
      <c r="F1628" s="107">
        <f t="shared" si="50"/>
        <v>0</v>
      </c>
      <c r="G1628" s="108"/>
      <c r="H1628" s="31"/>
      <c r="I1628" s="109"/>
      <c r="J1628" s="108"/>
      <c r="K1628" s="110"/>
    </row>
    <row r="1629" spans="1:11" s="3" customFormat="1" x14ac:dyDescent="0.2">
      <c r="A1629" s="29" t="s">
        <v>3140</v>
      </c>
      <c r="B1629" s="30" t="s">
        <v>3141</v>
      </c>
      <c r="C1629" s="190">
        <f t="shared" si="52"/>
        <v>0</v>
      </c>
      <c r="D1629" s="31">
        <f>+Enero!D1629+Febrero!D1629+'Marzo '!D1629+'Abril '!D1629+'Mayo '!D1629+Junio!D1629+Julio!D1629+Agosto!D1629+Septiembre!D1629+'Octubre '!D1629+Noviembre!D1629+'Diciembre '!D1629</f>
        <v>0</v>
      </c>
      <c r="E1629" s="31">
        <f>+Enero!E1629+Febrero!E1629+'Marzo '!E1629+'Abril '!E1629+'Mayo '!E1629+Junio!E1629+Julio!E1629+Agosto!E1629+Septiembre!E1629+'Octubre '!E1629+Noviembre!E1629+'Diciembre '!E1629</f>
        <v>0</v>
      </c>
      <c r="F1629" s="107">
        <f t="shared" si="50"/>
        <v>0</v>
      </c>
      <c r="G1629" s="108"/>
      <c r="H1629" s="31"/>
      <c r="I1629" s="109"/>
      <c r="J1629" s="108"/>
      <c r="K1629" s="110"/>
    </row>
    <row r="1630" spans="1:11" s="3" customFormat="1" x14ac:dyDescent="0.2">
      <c r="A1630" s="29" t="s">
        <v>3142</v>
      </c>
      <c r="B1630" s="65" t="s">
        <v>3143</v>
      </c>
      <c r="C1630" s="191">
        <f t="shared" si="52"/>
        <v>0</v>
      </c>
      <c r="D1630" s="31">
        <f>+Enero!D1630+Febrero!D1630+'Marzo '!D1630+'Abril '!D1630+'Mayo '!D1630+Junio!D1630+Julio!D1630+Agosto!D1630+Septiembre!D1630+'Octubre '!D1630+Noviembre!D1630+'Diciembre '!D1630</f>
        <v>0</v>
      </c>
      <c r="E1630" s="31">
        <f>+Enero!E1630+Febrero!E1630+'Marzo '!E1630+'Abril '!E1630+'Mayo '!E1630+Junio!E1630+Julio!E1630+Agosto!E1630+Septiembre!E1630+'Octubre '!E1630+Noviembre!E1630+'Diciembre '!E1630</f>
        <v>0</v>
      </c>
      <c r="F1630" s="107">
        <f t="shared" si="50"/>
        <v>0</v>
      </c>
      <c r="G1630" s="108"/>
      <c r="H1630" s="31"/>
      <c r="I1630" s="109"/>
      <c r="J1630" s="108"/>
      <c r="K1630" s="110"/>
    </row>
    <row r="1631" spans="1:11" s="3" customFormat="1" x14ac:dyDescent="0.2">
      <c r="A1631" s="59"/>
      <c r="B1631" s="131" t="s">
        <v>3144</v>
      </c>
      <c r="C1631" s="198">
        <f t="shared" si="52"/>
        <v>0</v>
      </c>
      <c r="D1631" s="52">
        <f>+Enero!D1631+Febrero!D1631+'Marzo '!D1631+'Abril '!D1631+'Mayo '!D1631+Junio!D1631+Julio!D1631+Agosto!D1631+Septiembre!D1631+'Octubre '!D1631+Noviembre!D1631+'Diciembre '!D1631</f>
        <v>0</v>
      </c>
      <c r="E1631" s="52">
        <f>+Enero!E1631+Febrero!E1631+'Marzo '!E1631+'Abril '!E1631+'Mayo '!E1631+Junio!E1631+Julio!E1631+Agosto!E1631+Septiembre!E1631+'Octubre '!E1631+Noviembre!E1631+'Diciembre '!E1631</f>
        <v>0</v>
      </c>
      <c r="F1631" s="115">
        <f t="shared" ref="F1631:K1631" si="53">SUM(F1632:F1637)</f>
        <v>0</v>
      </c>
      <c r="G1631" s="115">
        <f t="shared" si="53"/>
        <v>0</v>
      </c>
      <c r="H1631" s="52">
        <f t="shared" si="53"/>
        <v>0</v>
      </c>
      <c r="I1631" s="116">
        <f t="shared" si="53"/>
        <v>0</v>
      </c>
      <c r="J1631" s="115">
        <f t="shared" si="53"/>
        <v>0</v>
      </c>
      <c r="K1631" s="85">
        <f t="shared" si="53"/>
        <v>0</v>
      </c>
    </row>
    <row r="1632" spans="1:11" s="3" customFormat="1" x14ac:dyDescent="0.2">
      <c r="A1632" s="29" t="s">
        <v>3145</v>
      </c>
      <c r="B1632" s="117" t="s">
        <v>3146</v>
      </c>
      <c r="C1632" s="210">
        <f t="shared" si="52"/>
        <v>0</v>
      </c>
      <c r="D1632" s="31">
        <f>+Enero!D1632+Febrero!D1632+'Marzo '!D1632+'Abril '!D1632+'Mayo '!D1632+Junio!D1632+Julio!D1632+Agosto!D1632+Septiembre!D1632+'Octubre '!D1632+Noviembre!D1632+'Diciembre '!D1632</f>
        <v>0</v>
      </c>
      <c r="E1632" s="31">
        <f>+Enero!E1632+Febrero!E1632+'Marzo '!E1632+'Abril '!E1632+'Mayo '!E1632+Junio!E1632+Julio!E1632+Agosto!E1632+Septiembre!E1632+'Octubre '!E1632+Noviembre!E1632+'Diciembre '!E1632</f>
        <v>0</v>
      </c>
      <c r="F1632" s="102">
        <f t="shared" si="50"/>
        <v>0</v>
      </c>
      <c r="G1632" s="133"/>
      <c r="H1632" s="134"/>
      <c r="I1632" s="135"/>
      <c r="J1632" s="133"/>
      <c r="K1632" s="136"/>
    </row>
    <row r="1633" spans="1:11" s="3" customFormat="1" x14ac:dyDescent="0.2">
      <c r="A1633" s="29" t="s">
        <v>3147</v>
      </c>
      <c r="B1633" s="117" t="s">
        <v>3148</v>
      </c>
      <c r="C1633" s="210">
        <f t="shared" si="52"/>
        <v>0</v>
      </c>
      <c r="D1633" s="31">
        <f>+Enero!D1633+Febrero!D1633+'Marzo '!D1633+'Abril '!D1633+'Mayo '!D1633+Junio!D1633+Julio!D1633+Agosto!D1633+Septiembre!D1633+'Octubre '!D1633+Noviembre!D1633+'Diciembre '!D1633</f>
        <v>0</v>
      </c>
      <c r="E1633" s="31">
        <f>+Enero!E1633+Febrero!E1633+'Marzo '!E1633+'Abril '!E1633+'Mayo '!E1633+Junio!E1633+Julio!E1633+Agosto!E1633+Septiembre!E1633+'Octubre '!E1633+Noviembre!E1633+'Diciembre '!E1633</f>
        <v>0</v>
      </c>
      <c r="F1633" s="102">
        <f t="shared" si="50"/>
        <v>0</v>
      </c>
      <c r="G1633" s="133"/>
      <c r="H1633" s="134"/>
      <c r="I1633" s="135"/>
      <c r="J1633" s="133"/>
      <c r="K1633" s="136"/>
    </row>
    <row r="1634" spans="1:11" s="3" customFormat="1" x14ac:dyDescent="0.2">
      <c r="A1634" s="29" t="s">
        <v>3149</v>
      </c>
      <c r="B1634" s="30" t="s">
        <v>3150</v>
      </c>
      <c r="C1634" s="190">
        <f t="shared" si="52"/>
        <v>0</v>
      </c>
      <c r="D1634" s="31">
        <f>+Enero!D1634+Febrero!D1634+'Marzo '!D1634+'Abril '!D1634+'Mayo '!D1634+Junio!D1634+Julio!D1634+Agosto!D1634+Septiembre!D1634+'Octubre '!D1634+Noviembre!D1634+'Diciembre '!D1634</f>
        <v>0</v>
      </c>
      <c r="E1634" s="31">
        <f>+Enero!E1634+Febrero!E1634+'Marzo '!E1634+'Abril '!E1634+'Mayo '!E1634+Junio!E1634+Julio!E1634+Agosto!E1634+Septiembre!E1634+'Octubre '!E1634+Noviembre!E1634+'Diciembre '!E1634</f>
        <v>0</v>
      </c>
      <c r="F1634" s="102">
        <f t="shared" si="50"/>
        <v>0</v>
      </c>
      <c r="G1634" s="133"/>
      <c r="H1634" s="134"/>
      <c r="I1634" s="135"/>
      <c r="J1634" s="133"/>
      <c r="K1634" s="136"/>
    </row>
    <row r="1635" spans="1:11" s="3" customFormat="1" x14ac:dyDescent="0.2">
      <c r="A1635" s="29" t="s">
        <v>3151</v>
      </c>
      <c r="B1635" s="30" t="s">
        <v>3152</v>
      </c>
      <c r="C1635" s="190">
        <f t="shared" si="52"/>
        <v>0</v>
      </c>
      <c r="D1635" s="31">
        <f>+Enero!D1635+Febrero!D1635+'Marzo '!D1635+'Abril '!D1635+'Mayo '!D1635+Junio!D1635+Julio!D1635+Agosto!D1635+Septiembre!D1635+'Octubre '!D1635+Noviembre!D1635+'Diciembre '!D1635</f>
        <v>0</v>
      </c>
      <c r="E1635" s="31">
        <f>+Enero!E1635+Febrero!E1635+'Marzo '!E1635+'Abril '!E1635+'Mayo '!E1635+Junio!E1635+Julio!E1635+Agosto!E1635+Septiembre!E1635+'Octubre '!E1635+Noviembre!E1635+'Diciembre '!E1635</f>
        <v>0</v>
      </c>
      <c r="F1635" s="102">
        <f t="shared" si="50"/>
        <v>0</v>
      </c>
      <c r="G1635" s="133"/>
      <c r="H1635" s="134"/>
      <c r="I1635" s="135"/>
      <c r="J1635" s="133"/>
      <c r="K1635" s="136"/>
    </row>
    <row r="1636" spans="1:11" s="3" customFormat="1" x14ac:dyDescent="0.2">
      <c r="A1636" s="29" t="s">
        <v>3153</v>
      </c>
      <c r="B1636" s="30" t="s">
        <v>3154</v>
      </c>
      <c r="C1636" s="190">
        <f t="shared" si="52"/>
        <v>0</v>
      </c>
      <c r="D1636" s="31">
        <f>+Enero!D1636+Febrero!D1636+'Marzo '!D1636+'Abril '!D1636+'Mayo '!D1636+Junio!D1636+Julio!D1636+Agosto!D1636+Septiembre!D1636+'Octubre '!D1636+Noviembre!D1636+'Diciembre '!D1636</f>
        <v>0</v>
      </c>
      <c r="E1636" s="31">
        <f>+Enero!E1636+Febrero!E1636+'Marzo '!E1636+'Abril '!E1636+'Mayo '!E1636+Junio!E1636+Julio!E1636+Agosto!E1636+Septiembre!E1636+'Octubre '!E1636+Noviembre!E1636+'Diciembre '!E1636</f>
        <v>0</v>
      </c>
      <c r="F1636" s="102">
        <f t="shared" si="50"/>
        <v>0</v>
      </c>
      <c r="G1636" s="133"/>
      <c r="H1636" s="134"/>
      <c r="I1636" s="135"/>
      <c r="J1636" s="133"/>
      <c r="K1636" s="136"/>
    </row>
    <row r="1637" spans="1:11" s="3" customFormat="1" x14ac:dyDescent="0.2">
      <c r="A1637" s="29" t="s">
        <v>3155</v>
      </c>
      <c r="B1637" s="65" t="s">
        <v>3156</v>
      </c>
      <c r="C1637" s="191">
        <f t="shared" si="52"/>
        <v>0</v>
      </c>
      <c r="D1637" s="31">
        <f>+Enero!D1637+Febrero!D1637+'Marzo '!D1637+'Abril '!D1637+'Mayo '!D1637+Junio!D1637+Julio!D1637+Agosto!D1637+Septiembre!D1637+'Octubre '!D1637+Noviembre!D1637+'Diciembre '!D1637</f>
        <v>0</v>
      </c>
      <c r="E1637" s="31">
        <f>+Enero!E1637+Febrero!E1637+'Marzo '!E1637+'Abril '!E1637+'Mayo '!E1637+Junio!E1637+Julio!E1637+Agosto!E1637+Septiembre!E1637+'Octubre '!E1637+Noviembre!E1637+'Diciembre '!E1637</f>
        <v>0</v>
      </c>
      <c r="F1637" s="102">
        <f t="shared" si="50"/>
        <v>0</v>
      </c>
      <c r="G1637" s="133"/>
      <c r="H1637" s="134"/>
      <c r="I1637" s="135"/>
      <c r="J1637" s="133"/>
      <c r="K1637" s="136"/>
    </row>
    <row r="1638" spans="1:11" s="3" customFormat="1" x14ac:dyDescent="0.2">
      <c r="A1638" s="59"/>
      <c r="B1638" s="119" t="s">
        <v>3157</v>
      </c>
      <c r="C1638" s="199">
        <f t="shared" si="52"/>
        <v>0</v>
      </c>
      <c r="D1638" s="52">
        <f>+Enero!D1638+Febrero!D1638+'Marzo '!D1638+'Abril '!D1638+'Mayo '!D1638+Junio!D1638+Julio!D1638+Agosto!D1638+Septiembre!D1638+'Octubre '!D1638+Noviembre!D1638+'Diciembre '!D1638</f>
        <v>0</v>
      </c>
      <c r="E1638" s="52">
        <f>+Enero!E1638+Febrero!E1638+'Marzo '!E1638+'Abril '!E1638+'Mayo '!E1638+Junio!E1638+Julio!E1638+Agosto!E1638+Septiembre!E1638+'Octubre '!E1638+Noviembre!E1638+'Diciembre '!E1638</f>
        <v>0</v>
      </c>
      <c r="F1638" s="115"/>
      <c r="G1638" s="115"/>
      <c r="H1638" s="52"/>
      <c r="I1638" s="116"/>
      <c r="J1638" s="115"/>
      <c r="K1638" s="85"/>
    </row>
    <row r="1639" spans="1:11" s="3" customFormat="1" x14ac:dyDescent="0.2">
      <c r="A1639" s="59"/>
      <c r="B1639" s="60" t="s">
        <v>3158</v>
      </c>
      <c r="C1639" s="198">
        <f t="shared" si="52"/>
        <v>0</v>
      </c>
      <c r="D1639" s="52">
        <f>+Enero!D1639+Febrero!D1639+'Marzo '!D1639+'Abril '!D1639+'Mayo '!D1639+Junio!D1639+Julio!D1639+Agosto!D1639+Septiembre!D1639+'Octubre '!D1639+Noviembre!D1639+'Diciembre '!D1639</f>
        <v>0</v>
      </c>
      <c r="E1639" s="52">
        <f>+Enero!E1639+Febrero!E1639+'Marzo '!E1639+'Abril '!E1639+'Mayo '!E1639+Junio!E1639+Julio!E1639+Agosto!E1639+Septiembre!E1639+'Octubre '!E1639+Noviembre!E1639+'Diciembre '!E1639</f>
        <v>0</v>
      </c>
      <c r="F1639" s="115">
        <f t="shared" ref="F1639:K1639" si="54">SUM(F1640:F1844)</f>
        <v>0</v>
      </c>
      <c r="G1639" s="115">
        <f t="shared" si="54"/>
        <v>0</v>
      </c>
      <c r="H1639" s="52">
        <f t="shared" si="54"/>
        <v>0</v>
      </c>
      <c r="I1639" s="116">
        <f t="shared" si="54"/>
        <v>0</v>
      </c>
      <c r="J1639" s="115">
        <f t="shared" si="54"/>
        <v>0</v>
      </c>
      <c r="K1639" s="85">
        <f t="shared" si="54"/>
        <v>0</v>
      </c>
    </row>
    <row r="1640" spans="1:11" s="3" customFormat="1" x14ac:dyDescent="0.2">
      <c r="A1640" s="29" t="s">
        <v>3159</v>
      </c>
      <c r="B1640" s="30" t="s">
        <v>3160</v>
      </c>
      <c r="C1640" s="190">
        <f t="shared" si="52"/>
        <v>0</v>
      </c>
      <c r="D1640" s="31">
        <f>+Enero!D1640+Febrero!D1640+'Marzo '!D1640+'Abril '!D1640+'Mayo '!D1640+Junio!D1640+Julio!D1640+Agosto!D1640+Septiembre!D1640+'Octubre '!D1640+Noviembre!D1640+'Diciembre '!D1640</f>
        <v>0</v>
      </c>
      <c r="E1640" s="31">
        <f>+Enero!E1640+Febrero!E1640+'Marzo '!E1640+'Abril '!E1640+'Mayo '!E1640+Junio!E1640+Julio!E1640+Agosto!E1640+Septiembre!E1640+'Octubre '!E1640+Noviembre!E1640+'Diciembre '!E1640</f>
        <v>0</v>
      </c>
      <c r="F1640" s="107">
        <f t="shared" si="50"/>
        <v>0</v>
      </c>
      <c r="G1640" s="108"/>
      <c r="H1640" s="31"/>
      <c r="I1640" s="109"/>
      <c r="J1640" s="108"/>
      <c r="K1640" s="110"/>
    </row>
    <row r="1641" spans="1:11" s="3" customFormat="1" x14ac:dyDescent="0.2">
      <c r="A1641" s="29" t="s">
        <v>3161</v>
      </c>
      <c r="B1641" s="30" t="s">
        <v>3162</v>
      </c>
      <c r="C1641" s="190">
        <f t="shared" si="52"/>
        <v>0</v>
      </c>
      <c r="D1641" s="31">
        <f>+Enero!D1641+Febrero!D1641+'Marzo '!D1641+'Abril '!D1641+'Mayo '!D1641+Junio!D1641+Julio!D1641+Agosto!D1641+Septiembre!D1641+'Octubre '!D1641+Noviembre!D1641+'Diciembre '!D1641</f>
        <v>0</v>
      </c>
      <c r="E1641" s="31">
        <f>+Enero!E1641+Febrero!E1641+'Marzo '!E1641+'Abril '!E1641+'Mayo '!E1641+Junio!E1641+Julio!E1641+Agosto!E1641+Septiembre!E1641+'Octubre '!E1641+Noviembre!E1641+'Diciembre '!E1641</f>
        <v>0</v>
      </c>
      <c r="F1641" s="107">
        <f t="shared" si="50"/>
        <v>0</v>
      </c>
      <c r="G1641" s="108"/>
      <c r="H1641" s="31"/>
      <c r="I1641" s="109"/>
      <c r="J1641" s="108"/>
      <c r="K1641" s="110"/>
    </row>
    <row r="1642" spans="1:11" s="3" customFormat="1" x14ac:dyDescent="0.2">
      <c r="A1642" s="29" t="s">
        <v>3163</v>
      </c>
      <c r="B1642" s="30" t="s">
        <v>3164</v>
      </c>
      <c r="C1642" s="190">
        <f t="shared" si="52"/>
        <v>0</v>
      </c>
      <c r="D1642" s="31">
        <f>+Enero!D1642+Febrero!D1642+'Marzo '!D1642+'Abril '!D1642+'Mayo '!D1642+Junio!D1642+Julio!D1642+Agosto!D1642+Septiembre!D1642+'Octubre '!D1642+Noviembre!D1642+'Diciembre '!D1642</f>
        <v>0</v>
      </c>
      <c r="E1642" s="31">
        <f>+Enero!E1642+Febrero!E1642+'Marzo '!E1642+'Abril '!E1642+'Mayo '!E1642+Junio!E1642+Julio!E1642+Agosto!E1642+Septiembre!E1642+'Octubre '!E1642+Noviembre!E1642+'Diciembre '!E1642</f>
        <v>0</v>
      </c>
      <c r="F1642" s="107">
        <f t="shared" si="50"/>
        <v>0</v>
      </c>
      <c r="G1642" s="108"/>
      <c r="H1642" s="31"/>
      <c r="I1642" s="109"/>
      <c r="J1642" s="108"/>
      <c r="K1642" s="110"/>
    </row>
    <row r="1643" spans="1:11" s="3" customFormat="1" x14ac:dyDescent="0.2">
      <c r="A1643" s="29" t="s">
        <v>3165</v>
      </c>
      <c r="B1643" s="30" t="s">
        <v>3166</v>
      </c>
      <c r="C1643" s="190">
        <f t="shared" si="52"/>
        <v>0</v>
      </c>
      <c r="D1643" s="31">
        <f>+Enero!D1643+Febrero!D1643+'Marzo '!D1643+'Abril '!D1643+'Mayo '!D1643+Junio!D1643+Julio!D1643+Agosto!D1643+Septiembre!D1643+'Octubre '!D1643+Noviembre!D1643+'Diciembre '!D1643</f>
        <v>0</v>
      </c>
      <c r="E1643" s="31">
        <f>+Enero!E1643+Febrero!E1643+'Marzo '!E1643+'Abril '!E1643+'Mayo '!E1643+Junio!E1643+Julio!E1643+Agosto!E1643+Septiembre!E1643+'Octubre '!E1643+Noviembre!E1643+'Diciembre '!E1643</f>
        <v>0</v>
      </c>
      <c r="F1643" s="107">
        <f t="shared" si="50"/>
        <v>0</v>
      </c>
      <c r="G1643" s="108"/>
      <c r="H1643" s="31"/>
      <c r="I1643" s="109"/>
      <c r="J1643" s="108"/>
      <c r="K1643" s="110"/>
    </row>
    <row r="1644" spans="1:11" s="3" customFormat="1" x14ac:dyDescent="0.2">
      <c r="A1644" s="29" t="s">
        <v>3167</v>
      </c>
      <c r="B1644" s="30" t="s">
        <v>3168</v>
      </c>
      <c r="C1644" s="190">
        <f t="shared" si="52"/>
        <v>0</v>
      </c>
      <c r="D1644" s="31">
        <f>+Enero!D1644+Febrero!D1644+'Marzo '!D1644+'Abril '!D1644+'Mayo '!D1644+Junio!D1644+Julio!D1644+Agosto!D1644+Septiembre!D1644+'Octubre '!D1644+Noviembre!D1644+'Diciembre '!D1644</f>
        <v>0</v>
      </c>
      <c r="E1644" s="31">
        <f>+Enero!E1644+Febrero!E1644+'Marzo '!E1644+'Abril '!E1644+'Mayo '!E1644+Junio!E1644+Julio!E1644+Agosto!E1644+Septiembre!E1644+'Octubre '!E1644+Noviembre!E1644+'Diciembre '!E1644</f>
        <v>0</v>
      </c>
      <c r="F1644" s="107">
        <f t="shared" si="50"/>
        <v>0</v>
      </c>
      <c r="G1644" s="108"/>
      <c r="H1644" s="31"/>
      <c r="I1644" s="109"/>
      <c r="J1644" s="108"/>
      <c r="K1644" s="110"/>
    </row>
    <row r="1645" spans="1:11" s="3" customFormat="1" x14ac:dyDescent="0.2">
      <c r="A1645" s="29" t="s">
        <v>3169</v>
      </c>
      <c r="B1645" s="30" t="s">
        <v>3170</v>
      </c>
      <c r="C1645" s="190">
        <f t="shared" si="52"/>
        <v>0</v>
      </c>
      <c r="D1645" s="31">
        <f>+Enero!D1645+Febrero!D1645+'Marzo '!D1645+'Abril '!D1645+'Mayo '!D1645+Junio!D1645+Julio!D1645+Agosto!D1645+Septiembre!D1645+'Octubre '!D1645+Noviembre!D1645+'Diciembre '!D1645</f>
        <v>0</v>
      </c>
      <c r="E1645" s="31">
        <f>+Enero!E1645+Febrero!E1645+'Marzo '!E1645+'Abril '!E1645+'Mayo '!E1645+Junio!E1645+Julio!E1645+Agosto!E1645+Septiembre!E1645+'Octubre '!E1645+Noviembre!E1645+'Diciembre '!E1645</f>
        <v>0</v>
      </c>
      <c r="F1645" s="107">
        <f t="shared" si="50"/>
        <v>0</v>
      </c>
      <c r="G1645" s="108"/>
      <c r="H1645" s="31"/>
      <c r="I1645" s="109"/>
      <c r="J1645" s="108"/>
      <c r="K1645" s="110"/>
    </row>
    <row r="1646" spans="1:11" s="3" customFormat="1" x14ac:dyDescent="0.2">
      <c r="A1646" s="29" t="s">
        <v>3171</v>
      </c>
      <c r="B1646" s="30" t="s">
        <v>3172</v>
      </c>
      <c r="C1646" s="190">
        <f t="shared" si="52"/>
        <v>0</v>
      </c>
      <c r="D1646" s="31">
        <f>+Enero!D1646+Febrero!D1646+'Marzo '!D1646+'Abril '!D1646+'Mayo '!D1646+Junio!D1646+Julio!D1646+Agosto!D1646+Septiembre!D1646+'Octubre '!D1646+Noviembre!D1646+'Diciembre '!D1646</f>
        <v>0</v>
      </c>
      <c r="E1646" s="31">
        <f>+Enero!E1646+Febrero!E1646+'Marzo '!E1646+'Abril '!E1646+'Mayo '!E1646+Junio!E1646+Julio!E1646+Agosto!E1646+Septiembre!E1646+'Octubre '!E1646+Noviembre!E1646+'Diciembre '!E1646</f>
        <v>0</v>
      </c>
      <c r="F1646" s="107">
        <f t="shared" si="50"/>
        <v>0</v>
      </c>
      <c r="G1646" s="108"/>
      <c r="H1646" s="31"/>
      <c r="I1646" s="109"/>
      <c r="J1646" s="108"/>
      <c r="K1646" s="110"/>
    </row>
    <row r="1647" spans="1:11" s="3" customFormat="1" x14ac:dyDescent="0.2">
      <c r="A1647" s="29" t="s">
        <v>3173</v>
      </c>
      <c r="B1647" s="30" t="s">
        <v>3174</v>
      </c>
      <c r="C1647" s="190">
        <f t="shared" si="52"/>
        <v>0</v>
      </c>
      <c r="D1647" s="31">
        <f>+Enero!D1647+Febrero!D1647+'Marzo '!D1647+'Abril '!D1647+'Mayo '!D1647+Junio!D1647+Julio!D1647+Agosto!D1647+Septiembre!D1647+'Octubre '!D1647+Noviembre!D1647+'Diciembre '!D1647</f>
        <v>0</v>
      </c>
      <c r="E1647" s="31">
        <f>+Enero!E1647+Febrero!E1647+'Marzo '!E1647+'Abril '!E1647+'Mayo '!E1647+Junio!E1647+Julio!E1647+Agosto!E1647+Septiembre!E1647+'Octubre '!E1647+Noviembre!E1647+'Diciembre '!E1647</f>
        <v>0</v>
      </c>
      <c r="F1647" s="107">
        <f t="shared" si="50"/>
        <v>0</v>
      </c>
      <c r="G1647" s="108"/>
      <c r="H1647" s="31"/>
      <c r="I1647" s="109"/>
      <c r="J1647" s="108"/>
      <c r="K1647" s="110"/>
    </row>
    <row r="1648" spans="1:11" s="3" customFormat="1" x14ac:dyDescent="0.2">
      <c r="A1648" s="29" t="s">
        <v>3175</v>
      </c>
      <c r="B1648" s="30" t="s">
        <v>3176</v>
      </c>
      <c r="C1648" s="190">
        <f t="shared" si="52"/>
        <v>0</v>
      </c>
      <c r="D1648" s="31">
        <f>+Enero!D1648+Febrero!D1648+'Marzo '!D1648+'Abril '!D1648+'Mayo '!D1648+Junio!D1648+Julio!D1648+Agosto!D1648+Septiembre!D1648+'Octubre '!D1648+Noviembre!D1648+'Diciembre '!D1648</f>
        <v>0</v>
      </c>
      <c r="E1648" s="31">
        <f>+Enero!E1648+Febrero!E1648+'Marzo '!E1648+'Abril '!E1648+'Mayo '!E1648+Junio!E1648+Julio!E1648+Agosto!E1648+Septiembre!E1648+'Octubre '!E1648+Noviembre!E1648+'Diciembre '!E1648</f>
        <v>0</v>
      </c>
      <c r="F1648" s="107">
        <f t="shared" si="50"/>
        <v>0</v>
      </c>
      <c r="G1648" s="108"/>
      <c r="H1648" s="31"/>
      <c r="I1648" s="109"/>
      <c r="J1648" s="108"/>
      <c r="K1648" s="110"/>
    </row>
    <row r="1649" spans="1:11" s="3" customFormat="1" x14ac:dyDescent="0.2">
      <c r="A1649" s="29" t="s">
        <v>3177</v>
      </c>
      <c r="B1649" s="30" t="s">
        <v>3178</v>
      </c>
      <c r="C1649" s="190">
        <f t="shared" si="52"/>
        <v>0</v>
      </c>
      <c r="D1649" s="31">
        <f>+Enero!D1649+Febrero!D1649+'Marzo '!D1649+'Abril '!D1649+'Mayo '!D1649+Junio!D1649+Julio!D1649+Agosto!D1649+Septiembre!D1649+'Octubre '!D1649+Noviembre!D1649+'Diciembre '!D1649</f>
        <v>0</v>
      </c>
      <c r="E1649" s="31">
        <f>+Enero!E1649+Febrero!E1649+'Marzo '!E1649+'Abril '!E1649+'Mayo '!E1649+Junio!E1649+Julio!E1649+Agosto!E1649+Septiembre!E1649+'Octubre '!E1649+Noviembre!E1649+'Diciembre '!E1649</f>
        <v>0</v>
      </c>
      <c r="F1649" s="107">
        <f t="shared" si="50"/>
        <v>0</v>
      </c>
      <c r="G1649" s="108"/>
      <c r="H1649" s="31"/>
      <c r="I1649" s="109"/>
      <c r="J1649" s="108"/>
      <c r="K1649" s="110"/>
    </row>
    <row r="1650" spans="1:11" s="3" customFormat="1" x14ac:dyDescent="0.2">
      <c r="A1650" s="29" t="s">
        <v>3179</v>
      </c>
      <c r="B1650" s="30" t="s">
        <v>3180</v>
      </c>
      <c r="C1650" s="190">
        <f t="shared" si="52"/>
        <v>0</v>
      </c>
      <c r="D1650" s="31">
        <f>+Enero!D1650+Febrero!D1650+'Marzo '!D1650+'Abril '!D1650+'Mayo '!D1650+Junio!D1650+Julio!D1650+Agosto!D1650+Septiembre!D1650+'Octubre '!D1650+Noviembre!D1650+'Diciembre '!D1650</f>
        <v>0</v>
      </c>
      <c r="E1650" s="31">
        <f>+Enero!E1650+Febrero!E1650+'Marzo '!E1650+'Abril '!E1650+'Mayo '!E1650+Junio!E1650+Julio!E1650+Agosto!E1650+Septiembre!E1650+'Octubre '!E1650+Noviembre!E1650+'Diciembre '!E1650</f>
        <v>0</v>
      </c>
      <c r="F1650" s="107">
        <f t="shared" si="50"/>
        <v>0</v>
      </c>
      <c r="G1650" s="108"/>
      <c r="H1650" s="31"/>
      <c r="I1650" s="109"/>
      <c r="J1650" s="108"/>
      <c r="K1650" s="110"/>
    </row>
    <row r="1651" spans="1:11" s="3" customFormat="1" x14ac:dyDescent="0.2">
      <c r="A1651" s="29" t="s">
        <v>3181</v>
      </c>
      <c r="B1651" s="30" t="s">
        <v>3182</v>
      </c>
      <c r="C1651" s="190">
        <f t="shared" si="52"/>
        <v>0</v>
      </c>
      <c r="D1651" s="31">
        <f>+Enero!D1651+Febrero!D1651+'Marzo '!D1651+'Abril '!D1651+'Mayo '!D1651+Junio!D1651+Julio!D1651+Agosto!D1651+Septiembre!D1651+'Octubre '!D1651+Noviembre!D1651+'Diciembre '!D1651</f>
        <v>0</v>
      </c>
      <c r="E1651" s="31">
        <f>+Enero!E1651+Febrero!E1651+'Marzo '!E1651+'Abril '!E1651+'Mayo '!E1651+Junio!E1651+Julio!E1651+Agosto!E1651+Septiembre!E1651+'Octubre '!E1651+Noviembre!E1651+'Diciembre '!E1651</f>
        <v>0</v>
      </c>
      <c r="F1651" s="107">
        <f t="shared" si="50"/>
        <v>0</v>
      </c>
      <c r="G1651" s="108"/>
      <c r="H1651" s="31"/>
      <c r="I1651" s="109"/>
      <c r="J1651" s="108"/>
      <c r="K1651" s="110"/>
    </row>
    <row r="1652" spans="1:11" s="3" customFormat="1" x14ac:dyDescent="0.2">
      <c r="A1652" s="29" t="s">
        <v>3183</v>
      </c>
      <c r="B1652" s="30" t="s">
        <v>3184</v>
      </c>
      <c r="C1652" s="190">
        <f t="shared" si="52"/>
        <v>0</v>
      </c>
      <c r="D1652" s="31">
        <f>+Enero!D1652+Febrero!D1652+'Marzo '!D1652+'Abril '!D1652+'Mayo '!D1652+Junio!D1652+Julio!D1652+Agosto!D1652+Septiembre!D1652+'Octubre '!D1652+Noviembre!D1652+'Diciembre '!D1652</f>
        <v>0</v>
      </c>
      <c r="E1652" s="31">
        <f>+Enero!E1652+Febrero!E1652+'Marzo '!E1652+'Abril '!E1652+'Mayo '!E1652+Junio!E1652+Julio!E1652+Agosto!E1652+Septiembre!E1652+'Octubre '!E1652+Noviembre!E1652+'Diciembre '!E1652</f>
        <v>0</v>
      </c>
      <c r="F1652" s="107">
        <f t="shared" si="50"/>
        <v>0</v>
      </c>
      <c r="G1652" s="108"/>
      <c r="H1652" s="31"/>
      <c r="I1652" s="109"/>
      <c r="J1652" s="108"/>
      <c r="K1652" s="110"/>
    </row>
    <row r="1653" spans="1:11" s="3" customFormat="1" x14ac:dyDescent="0.2">
      <c r="A1653" s="29" t="s">
        <v>3185</v>
      </c>
      <c r="B1653" s="30" t="s">
        <v>3186</v>
      </c>
      <c r="C1653" s="190">
        <f t="shared" si="52"/>
        <v>0</v>
      </c>
      <c r="D1653" s="31">
        <f>+Enero!D1653+Febrero!D1653+'Marzo '!D1653+'Abril '!D1653+'Mayo '!D1653+Junio!D1653+Julio!D1653+Agosto!D1653+Septiembre!D1653+'Octubre '!D1653+Noviembre!D1653+'Diciembre '!D1653</f>
        <v>0</v>
      </c>
      <c r="E1653" s="31">
        <f>+Enero!E1653+Febrero!E1653+'Marzo '!E1653+'Abril '!E1653+'Mayo '!E1653+Junio!E1653+Julio!E1653+Agosto!E1653+Septiembre!E1653+'Octubre '!E1653+Noviembre!E1653+'Diciembre '!E1653</f>
        <v>0</v>
      </c>
      <c r="F1653" s="107">
        <f t="shared" si="50"/>
        <v>0</v>
      </c>
      <c r="G1653" s="108"/>
      <c r="H1653" s="31"/>
      <c r="I1653" s="109"/>
      <c r="J1653" s="108"/>
      <c r="K1653" s="110"/>
    </row>
    <row r="1654" spans="1:11" s="3" customFormat="1" x14ac:dyDescent="0.2">
      <c r="A1654" s="29" t="s">
        <v>3187</v>
      </c>
      <c r="B1654" s="30" t="s">
        <v>3188</v>
      </c>
      <c r="C1654" s="190">
        <f t="shared" si="52"/>
        <v>0</v>
      </c>
      <c r="D1654" s="31">
        <f>+Enero!D1654+Febrero!D1654+'Marzo '!D1654+'Abril '!D1654+'Mayo '!D1654+Junio!D1654+Julio!D1654+Agosto!D1654+Septiembre!D1654+'Octubre '!D1654+Noviembre!D1654+'Diciembre '!D1654</f>
        <v>0</v>
      </c>
      <c r="E1654" s="31">
        <f>+Enero!E1654+Febrero!E1654+'Marzo '!E1654+'Abril '!E1654+'Mayo '!E1654+Junio!E1654+Julio!E1654+Agosto!E1654+Septiembre!E1654+'Octubre '!E1654+Noviembre!E1654+'Diciembre '!E1654</f>
        <v>0</v>
      </c>
      <c r="F1654" s="107">
        <f t="shared" si="50"/>
        <v>0</v>
      </c>
      <c r="G1654" s="108"/>
      <c r="H1654" s="31"/>
      <c r="I1654" s="109"/>
      <c r="J1654" s="108"/>
      <c r="K1654" s="110"/>
    </row>
    <row r="1655" spans="1:11" s="3" customFormat="1" x14ac:dyDescent="0.2">
      <c r="A1655" s="29" t="s">
        <v>3189</v>
      </c>
      <c r="B1655" s="30" t="s">
        <v>3190</v>
      </c>
      <c r="C1655" s="190">
        <f t="shared" si="52"/>
        <v>0</v>
      </c>
      <c r="D1655" s="31">
        <f>+Enero!D1655+Febrero!D1655+'Marzo '!D1655+'Abril '!D1655+'Mayo '!D1655+Junio!D1655+Julio!D1655+Agosto!D1655+Septiembre!D1655+'Octubre '!D1655+Noviembre!D1655+'Diciembre '!D1655</f>
        <v>0</v>
      </c>
      <c r="E1655" s="31">
        <f>+Enero!E1655+Febrero!E1655+'Marzo '!E1655+'Abril '!E1655+'Mayo '!E1655+Junio!E1655+Julio!E1655+Agosto!E1655+Septiembre!E1655+'Octubre '!E1655+Noviembre!E1655+'Diciembre '!E1655</f>
        <v>0</v>
      </c>
      <c r="F1655" s="107">
        <f t="shared" si="50"/>
        <v>0</v>
      </c>
      <c r="G1655" s="108"/>
      <c r="H1655" s="31"/>
      <c r="I1655" s="109"/>
      <c r="J1655" s="108"/>
      <c r="K1655" s="110"/>
    </row>
    <row r="1656" spans="1:11" s="3" customFormat="1" ht="23.25" x14ac:dyDescent="0.2">
      <c r="A1656" s="29" t="s">
        <v>3191</v>
      </c>
      <c r="B1656" s="30" t="s">
        <v>3192</v>
      </c>
      <c r="C1656" s="190">
        <f t="shared" si="52"/>
        <v>0</v>
      </c>
      <c r="D1656" s="31">
        <f>+Enero!D1656+Febrero!D1656+'Marzo '!D1656+'Abril '!D1656+'Mayo '!D1656+Junio!D1656+Julio!D1656+Agosto!D1656+Septiembre!D1656+'Octubre '!D1656+Noviembre!D1656+'Diciembre '!D1656</f>
        <v>0</v>
      </c>
      <c r="E1656" s="31">
        <f>+Enero!E1656+Febrero!E1656+'Marzo '!E1656+'Abril '!E1656+'Mayo '!E1656+Junio!E1656+Julio!E1656+Agosto!E1656+Septiembre!E1656+'Octubre '!E1656+Noviembre!E1656+'Diciembre '!E1656</f>
        <v>0</v>
      </c>
      <c r="F1656" s="107">
        <f t="shared" si="50"/>
        <v>0</v>
      </c>
      <c r="G1656" s="108"/>
      <c r="H1656" s="31"/>
      <c r="I1656" s="109"/>
      <c r="J1656" s="108"/>
      <c r="K1656" s="110"/>
    </row>
    <row r="1657" spans="1:11" s="3" customFormat="1" x14ac:dyDescent="0.2">
      <c r="A1657" s="29" t="s">
        <v>3193</v>
      </c>
      <c r="B1657" s="30" t="s">
        <v>3194</v>
      </c>
      <c r="C1657" s="190">
        <f t="shared" si="52"/>
        <v>0</v>
      </c>
      <c r="D1657" s="31">
        <f>+Enero!D1657+Febrero!D1657+'Marzo '!D1657+'Abril '!D1657+'Mayo '!D1657+Junio!D1657+Julio!D1657+Agosto!D1657+Septiembre!D1657+'Octubre '!D1657+Noviembre!D1657+'Diciembre '!D1657</f>
        <v>0</v>
      </c>
      <c r="E1657" s="31">
        <f>+Enero!E1657+Febrero!E1657+'Marzo '!E1657+'Abril '!E1657+'Mayo '!E1657+Junio!E1657+Julio!E1657+Agosto!E1657+Septiembre!E1657+'Octubre '!E1657+Noviembre!E1657+'Diciembre '!E1657</f>
        <v>0</v>
      </c>
      <c r="F1657" s="107">
        <f t="shared" ref="F1657:F1720" si="55">+G1657+H1657</f>
        <v>0</v>
      </c>
      <c r="G1657" s="108"/>
      <c r="H1657" s="31"/>
      <c r="I1657" s="109"/>
      <c r="J1657" s="108"/>
      <c r="K1657" s="110"/>
    </row>
    <row r="1658" spans="1:11" s="3" customFormat="1" x14ac:dyDescent="0.2">
      <c r="A1658" s="29" t="s">
        <v>3195</v>
      </c>
      <c r="B1658" s="30" t="s">
        <v>3196</v>
      </c>
      <c r="C1658" s="190">
        <f t="shared" si="52"/>
        <v>0</v>
      </c>
      <c r="D1658" s="31">
        <f>+Enero!D1658+Febrero!D1658+'Marzo '!D1658+'Abril '!D1658+'Mayo '!D1658+Junio!D1658+Julio!D1658+Agosto!D1658+Septiembre!D1658+'Octubre '!D1658+Noviembre!D1658+'Diciembre '!D1658</f>
        <v>0</v>
      </c>
      <c r="E1658" s="31">
        <f>+Enero!E1658+Febrero!E1658+'Marzo '!E1658+'Abril '!E1658+'Mayo '!E1658+Junio!E1658+Julio!E1658+Agosto!E1658+Septiembre!E1658+'Octubre '!E1658+Noviembre!E1658+'Diciembre '!E1658</f>
        <v>0</v>
      </c>
      <c r="F1658" s="107">
        <f t="shared" si="55"/>
        <v>0</v>
      </c>
      <c r="G1658" s="108"/>
      <c r="H1658" s="31"/>
      <c r="I1658" s="109"/>
      <c r="J1658" s="108"/>
      <c r="K1658" s="110"/>
    </row>
    <row r="1659" spans="1:11" s="3" customFormat="1" x14ac:dyDescent="0.2">
      <c r="A1659" s="29" t="s">
        <v>3197</v>
      </c>
      <c r="B1659" s="30" t="s">
        <v>3198</v>
      </c>
      <c r="C1659" s="190">
        <f t="shared" si="52"/>
        <v>0</v>
      </c>
      <c r="D1659" s="31">
        <f>+Enero!D1659+Febrero!D1659+'Marzo '!D1659+'Abril '!D1659+'Mayo '!D1659+Junio!D1659+Julio!D1659+Agosto!D1659+Septiembre!D1659+'Octubre '!D1659+Noviembre!D1659+'Diciembre '!D1659</f>
        <v>0</v>
      </c>
      <c r="E1659" s="31">
        <f>+Enero!E1659+Febrero!E1659+'Marzo '!E1659+'Abril '!E1659+'Mayo '!E1659+Junio!E1659+Julio!E1659+Agosto!E1659+Septiembre!E1659+'Octubre '!E1659+Noviembre!E1659+'Diciembre '!E1659</f>
        <v>0</v>
      </c>
      <c r="F1659" s="107">
        <f t="shared" si="55"/>
        <v>0</v>
      </c>
      <c r="G1659" s="108"/>
      <c r="H1659" s="31"/>
      <c r="I1659" s="109"/>
      <c r="J1659" s="108"/>
      <c r="K1659" s="110"/>
    </row>
    <row r="1660" spans="1:11" s="3" customFormat="1" x14ac:dyDescent="0.2">
      <c r="A1660" s="29" t="s">
        <v>3199</v>
      </c>
      <c r="B1660" s="30" t="s">
        <v>3200</v>
      </c>
      <c r="C1660" s="190">
        <f t="shared" si="52"/>
        <v>0</v>
      </c>
      <c r="D1660" s="31">
        <f>+Enero!D1660+Febrero!D1660+'Marzo '!D1660+'Abril '!D1660+'Mayo '!D1660+Junio!D1660+Julio!D1660+Agosto!D1660+Septiembre!D1660+'Octubre '!D1660+Noviembre!D1660+'Diciembre '!D1660</f>
        <v>0</v>
      </c>
      <c r="E1660" s="31">
        <f>+Enero!E1660+Febrero!E1660+'Marzo '!E1660+'Abril '!E1660+'Mayo '!E1660+Junio!E1660+Julio!E1660+Agosto!E1660+Septiembre!E1660+'Octubre '!E1660+Noviembre!E1660+'Diciembre '!E1660</f>
        <v>0</v>
      </c>
      <c r="F1660" s="107">
        <f t="shared" si="55"/>
        <v>0</v>
      </c>
      <c r="G1660" s="108"/>
      <c r="H1660" s="31"/>
      <c r="I1660" s="109"/>
      <c r="J1660" s="108"/>
      <c r="K1660" s="110"/>
    </row>
    <row r="1661" spans="1:11" s="3" customFormat="1" ht="23.25" x14ac:dyDescent="0.2">
      <c r="A1661" s="29" t="s">
        <v>3201</v>
      </c>
      <c r="B1661" s="30" t="s">
        <v>3202</v>
      </c>
      <c r="C1661" s="190">
        <f t="shared" si="52"/>
        <v>0</v>
      </c>
      <c r="D1661" s="31">
        <f>+Enero!D1661+Febrero!D1661+'Marzo '!D1661+'Abril '!D1661+'Mayo '!D1661+Junio!D1661+Julio!D1661+Agosto!D1661+Septiembre!D1661+'Octubre '!D1661+Noviembre!D1661+'Diciembre '!D1661</f>
        <v>0</v>
      </c>
      <c r="E1661" s="31">
        <f>+Enero!E1661+Febrero!E1661+'Marzo '!E1661+'Abril '!E1661+'Mayo '!E1661+Junio!E1661+Julio!E1661+Agosto!E1661+Septiembre!E1661+'Octubre '!E1661+Noviembre!E1661+'Diciembre '!E1661</f>
        <v>0</v>
      </c>
      <c r="F1661" s="107">
        <f t="shared" si="55"/>
        <v>0</v>
      </c>
      <c r="G1661" s="108"/>
      <c r="H1661" s="31"/>
      <c r="I1661" s="109"/>
      <c r="J1661" s="108"/>
      <c r="K1661" s="110"/>
    </row>
    <row r="1662" spans="1:11" s="3" customFormat="1" x14ac:dyDescent="0.2">
      <c r="A1662" s="29" t="s">
        <v>3203</v>
      </c>
      <c r="B1662" s="30" t="s">
        <v>3204</v>
      </c>
      <c r="C1662" s="190">
        <f t="shared" si="52"/>
        <v>0</v>
      </c>
      <c r="D1662" s="31">
        <f>+Enero!D1662+Febrero!D1662+'Marzo '!D1662+'Abril '!D1662+'Mayo '!D1662+Junio!D1662+Julio!D1662+Agosto!D1662+Septiembre!D1662+'Octubre '!D1662+Noviembre!D1662+'Diciembre '!D1662</f>
        <v>0</v>
      </c>
      <c r="E1662" s="31">
        <f>+Enero!E1662+Febrero!E1662+'Marzo '!E1662+'Abril '!E1662+'Mayo '!E1662+Junio!E1662+Julio!E1662+Agosto!E1662+Septiembre!E1662+'Octubre '!E1662+Noviembre!E1662+'Diciembre '!E1662</f>
        <v>0</v>
      </c>
      <c r="F1662" s="107">
        <f t="shared" si="55"/>
        <v>0</v>
      </c>
      <c r="G1662" s="108"/>
      <c r="H1662" s="31"/>
      <c r="I1662" s="109"/>
      <c r="J1662" s="108"/>
      <c r="K1662" s="110"/>
    </row>
    <row r="1663" spans="1:11" s="3" customFormat="1" ht="23.25" x14ac:dyDescent="0.2">
      <c r="A1663" s="29" t="s">
        <v>3205</v>
      </c>
      <c r="B1663" s="30" t="s">
        <v>3206</v>
      </c>
      <c r="C1663" s="190">
        <f t="shared" si="52"/>
        <v>0</v>
      </c>
      <c r="D1663" s="31">
        <f>+Enero!D1663+Febrero!D1663+'Marzo '!D1663+'Abril '!D1663+'Mayo '!D1663+Junio!D1663+Julio!D1663+Agosto!D1663+Septiembre!D1663+'Octubre '!D1663+Noviembre!D1663+'Diciembre '!D1663</f>
        <v>0</v>
      </c>
      <c r="E1663" s="31">
        <f>+Enero!E1663+Febrero!E1663+'Marzo '!E1663+'Abril '!E1663+'Mayo '!E1663+Junio!E1663+Julio!E1663+Agosto!E1663+Septiembre!E1663+'Octubre '!E1663+Noviembre!E1663+'Diciembre '!E1663</f>
        <v>0</v>
      </c>
      <c r="F1663" s="107">
        <f t="shared" si="55"/>
        <v>0</v>
      </c>
      <c r="G1663" s="108"/>
      <c r="H1663" s="31"/>
      <c r="I1663" s="109"/>
      <c r="J1663" s="108"/>
      <c r="K1663" s="110"/>
    </row>
    <row r="1664" spans="1:11" s="3" customFormat="1" x14ac:dyDescent="0.2">
      <c r="A1664" s="29" t="s">
        <v>3207</v>
      </c>
      <c r="B1664" s="30" t="s">
        <v>3208</v>
      </c>
      <c r="C1664" s="190">
        <f t="shared" si="52"/>
        <v>0</v>
      </c>
      <c r="D1664" s="31">
        <f>+Enero!D1664+Febrero!D1664+'Marzo '!D1664+'Abril '!D1664+'Mayo '!D1664+Junio!D1664+Julio!D1664+Agosto!D1664+Septiembre!D1664+'Octubre '!D1664+Noviembre!D1664+'Diciembre '!D1664</f>
        <v>0</v>
      </c>
      <c r="E1664" s="31">
        <f>+Enero!E1664+Febrero!E1664+'Marzo '!E1664+'Abril '!E1664+'Mayo '!E1664+Junio!E1664+Julio!E1664+Agosto!E1664+Septiembre!E1664+'Octubre '!E1664+Noviembre!E1664+'Diciembre '!E1664</f>
        <v>0</v>
      </c>
      <c r="F1664" s="107">
        <f t="shared" si="55"/>
        <v>0</v>
      </c>
      <c r="G1664" s="108"/>
      <c r="H1664" s="31"/>
      <c r="I1664" s="109"/>
      <c r="J1664" s="108"/>
      <c r="K1664" s="110"/>
    </row>
    <row r="1665" spans="1:11" s="3" customFormat="1" x14ac:dyDescent="0.2">
      <c r="A1665" s="29" t="s">
        <v>3209</v>
      </c>
      <c r="B1665" s="30" t="s">
        <v>3210</v>
      </c>
      <c r="C1665" s="190">
        <f t="shared" si="52"/>
        <v>0</v>
      </c>
      <c r="D1665" s="31">
        <f>+Enero!D1665+Febrero!D1665+'Marzo '!D1665+'Abril '!D1665+'Mayo '!D1665+Junio!D1665+Julio!D1665+Agosto!D1665+Septiembre!D1665+'Octubre '!D1665+Noviembre!D1665+'Diciembre '!D1665</f>
        <v>0</v>
      </c>
      <c r="E1665" s="31">
        <f>+Enero!E1665+Febrero!E1665+'Marzo '!E1665+'Abril '!E1665+'Mayo '!E1665+Junio!E1665+Julio!E1665+Agosto!E1665+Septiembre!E1665+'Octubre '!E1665+Noviembre!E1665+'Diciembre '!E1665</f>
        <v>0</v>
      </c>
      <c r="F1665" s="107">
        <f t="shared" si="55"/>
        <v>0</v>
      </c>
      <c r="G1665" s="108"/>
      <c r="H1665" s="31"/>
      <c r="I1665" s="109"/>
      <c r="J1665" s="108"/>
      <c r="K1665" s="110"/>
    </row>
    <row r="1666" spans="1:11" s="3" customFormat="1" x14ac:dyDescent="0.2">
      <c r="A1666" s="29" t="s">
        <v>3211</v>
      </c>
      <c r="B1666" s="30" t="s">
        <v>3212</v>
      </c>
      <c r="C1666" s="190">
        <f t="shared" si="52"/>
        <v>0</v>
      </c>
      <c r="D1666" s="31">
        <f>+Enero!D1666+Febrero!D1666+'Marzo '!D1666+'Abril '!D1666+'Mayo '!D1666+Junio!D1666+Julio!D1666+Agosto!D1666+Septiembre!D1666+'Octubre '!D1666+Noviembre!D1666+'Diciembre '!D1666</f>
        <v>0</v>
      </c>
      <c r="E1666" s="31">
        <f>+Enero!E1666+Febrero!E1666+'Marzo '!E1666+'Abril '!E1666+'Mayo '!E1666+Junio!E1666+Julio!E1666+Agosto!E1666+Septiembre!E1666+'Octubre '!E1666+Noviembre!E1666+'Diciembre '!E1666</f>
        <v>0</v>
      </c>
      <c r="F1666" s="107">
        <f t="shared" si="55"/>
        <v>0</v>
      </c>
      <c r="G1666" s="108"/>
      <c r="H1666" s="31"/>
      <c r="I1666" s="109"/>
      <c r="J1666" s="108"/>
      <c r="K1666" s="110"/>
    </row>
    <row r="1667" spans="1:11" s="3" customFormat="1" ht="23.25" x14ac:dyDescent="0.2">
      <c r="A1667" s="29" t="s">
        <v>3213</v>
      </c>
      <c r="B1667" s="30" t="s">
        <v>3214</v>
      </c>
      <c r="C1667" s="190">
        <f t="shared" si="52"/>
        <v>0</v>
      </c>
      <c r="D1667" s="31">
        <f>+Enero!D1667+Febrero!D1667+'Marzo '!D1667+'Abril '!D1667+'Mayo '!D1667+Junio!D1667+Julio!D1667+Agosto!D1667+Septiembre!D1667+'Octubre '!D1667+Noviembre!D1667+'Diciembre '!D1667</f>
        <v>0</v>
      </c>
      <c r="E1667" s="31">
        <f>+Enero!E1667+Febrero!E1667+'Marzo '!E1667+'Abril '!E1667+'Mayo '!E1667+Junio!E1667+Julio!E1667+Agosto!E1667+Septiembre!E1667+'Octubre '!E1667+Noviembre!E1667+'Diciembre '!E1667</f>
        <v>0</v>
      </c>
      <c r="F1667" s="107">
        <f t="shared" si="55"/>
        <v>0</v>
      </c>
      <c r="G1667" s="108"/>
      <c r="H1667" s="31"/>
      <c r="I1667" s="109"/>
      <c r="J1667" s="108"/>
      <c r="K1667" s="110"/>
    </row>
    <row r="1668" spans="1:11" s="3" customFormat="1" x14ac:dyDescent="0.2">
      <c r="A1668" s="29" t="s">
        <v>3215</v>
      </c>
      <c r="B1668" s="30" t="s">
        <v>3216</v>
      </c>
      <c r="C1668" s="190">
        <f t="shared" si="52"/>
        <v>0</v>
      </c>
      <c r="D1668" s="31">
        <f>+Enero!D1668+Febrero!D1668+'Marzo '!D1668+'Abril '!D1668+'Mayo '!D1668+Junio!D1668+Julio!D1668+Agosto!D1668+Septiembre!D1668+'Octubre '!D1668+Noviembre!D1668+'Diciembre '!D1668</f>
        <v>0</v>
      </c>
      <c r="E1668" s="31">
        <f>+Enero!E1668+Febrero!E1668+'Marzo '!E1668+'Abril '!E1668+'Mayo '!E1668+Junio!E1668+Julio!E1668+Agosto!E1668+Septiembre!E1668+'Octubre '!E1668+Noviembre!E1668+'Diciembre '!E1668</f>
        <v>0</v>
      </c>
      <c r="F1668" s="107">
        <f t="shared" si="55"/>
        <v>0</v>
      </c>
      <c r="G1668" s="108"/>
      <c r="H1668" s="31"/>
      <c r="I1668" s="109"/>
      <c r="J1668" s="108"/>
      <c r="K1668" s="110"/>
    </row>
    <row r="1669" spans="1:11" s="3" customFormat="1" x14ac:dyDescent="0.2">
      <c r="A1669" s="29" t="s">
        <v>3217</v>
      </c>
      <c r="B1669" s="30" t="s">
        <v>3218</v>
      </c>
      <c r="C1669" s="190">
        <f t="shared" si="52"/>
        <v>0</v>
      </c>
      <c r="D1669" s="31">
        <f>+Enero!D1669+Febrero!D1669+'Marzo '!D1669+'Abril '!D1669+'Mayo '!D1669+Junio!D1669+Julio!D1669+Agosto!D1669+Septiembre!D1669+'Octubre '!D1669+Noviembre!D1669+'Diciembre '!D1669</f>
        <v>0</v>
      </c>
      <c r="E1669" s="31">
        <f>+Enero!E1669+Febrero!E1669+'Marzo '!E1669+'Abril '!E1669+'Mayo '!E1669+Junio!E1669+Julio!E1669+Agosto!E1669+Septiembre!E1669+'Octubre '!E1669+Noviembre!E1669+'Diciembre '!E1669</f>
        <v>0</v>
      </c>
      <c r="F1669" s="107">
        <f t="shared" si="55"/>
        <v>0</v>
      </c>
      <c r="G1669" s="108"/>
      <c r="H1669" s="31"/>
      <c r="I1669" s="109"/>
      <c r="J1669" s="108"/>
      <c r="K1669" s="110"/>
    </row>
    <row r="1670" spans="1:11" s="3" customFormat="1" ht="23.25" x14ac:dyDescent="0.2">
      <c r="A1670" s="29" t="s">
        <v>3219</v>
      </c>
      <c r="B1670" s="30" t="s">
        <v>3220</v>
      </c>
      <c r="C1670" s="190">
        <f t="shared" si="52"/>
        <v>0</v>
      </c>
      <c r="D1670" s="31">
        <f>+Enero!D1670+Febrero!D1670+'Marzo '!D1670+'Abril '!D1670+'Mayo '!D1670+Junio!D1670+Julio!D1670+Agosto!D1670+Septiembre!D1670+'Octubre '!D1670+Noviembre!D1670+'Diciembre '!D1670</f>
        <v>0</v>
      </c>
      <c r="E1670" s="31">
        <f>+Enero!E1670+Febrero!E1670+'Marzo '!E1670+'Abril '!E1670+'Mayo '!E1670+Junio!E1670+Julio!E1670+Agosto!E1670+Septiembre!E1670+'Octubre '!E1670+Noviembre!E1670+'Diciembre '!E1670</f>
        <v>0</v>
      </c>
      <c r="F1670" s="107">
        <f t="shared" si="55"/>
        <v>0</v>
      </c>
      <c r="G1670" s="108"/>
      <c r="H1670" s="31"/>
      <c r="I1670" s="109"/>
      <c r="J1670" s="108"/>
      <c r="K1670" s="110"/>
    </row>
    <row r="1671" spans="1:11" s="3" customFormat="1" x14ac:dyDescent="0.2">
      <c r="A1671" s="29" t="s">
        <v>3221</v>
      </c>
      <c r="B1671" s="30" t="s">
        <v>3222</v>
      </c>
      <c r="C1671" s="190">
        <f t="shared" si="52"/>
        <v>0</v>
      </c>
      <c r="D1671" s="31">
        <f>+Enero!D1671+Febrero!D1671+'Marzo '!D1671+'Abril '!D1671+'Mayo '!D1671+Junio!D1671+Julio!D1671+Agosto!D1671+Septiembre!D1671+'Octubre '!D1671+Noviembre!D1671+'Diciembre '!D1671</f>
        <v>0</v>
      </c>
      <c r="E1671" s="31">
        <f>+Enero!E1671+Febrero!E1671+'Marzo '!E1671+'Abril '!E1671+'Mayo '!E1671+Junio!E1671+Julio!E1671+Agosto!E1671+Septiembre!E1671+'Octubre '!E1671+Noviembre!E1671+'Diciembre '!E1671</f>
        <v>0</v>
      </c>
      <c r="F1671" s="107">
        <f t="shared" si="55"/>
        <v>0</v>
      </c>
      <c r="G1671" s="108"/>
      <c r="H1671" s="31"/>
      <c r="I1671" s="109"/>
      <c r="J1671" s="108"/>
      <c r="K1671" s="110"/>
    </row>
    <row r="1672" spans="1:11" s="3" customFormat="1" x14ac:dyDescent="0.2">
      <c r="A1672" s="29" t="s">
        <v>3223</v>
      </c>
      <c r="B1672" s="30" t="s">
        <v>3224</v>
      </c>
      <c r="C1672" s="190">
        <f t="shared" si="52"/>
        <v>0</v>
      </c>
      <c r="D1672" s="31">
        <f>+Enero!D1672+Febrero!D1672+'Marzo '!D1672+'Abril '!D1672+'Mayo '!D1672+Junio!D1672+Julio!D1672+Agosto!D1672+Septiembre!D1672+'Octubre '!D1672+Noviembre!D1672+'Diciembre '!D1672</f>
        <v>0</v>
      </c>
      <c r="E1672" s="31">
        <f>+Enero!E1672+Febrero!E1672+'Marzo '!E1672+'Abril '!E1672+'Mayo '!E1672+Junio!E1672+Julio!E1672+Agosto!E1672+Septiembre!E1672+'Octubre '!E1672+Noviembre!E1672+'Diciembre '!E1672</f>
        <v>0</v>
      </c>
      <c r="F1672" s="107">
        <f t="shared" si="55"/>
        <v>0</v>
      </c>
      <c r="G1672" s="108"/>
      <c r="H1672" s="31"/>
      <c r="I1672" s="109"/>
      <c r="J1672" s="108"/>
      <c r="K1672" s="110"/>
    </row>
    <row r="1673" spans="1:11" s="3" customFormat="1" x14ac:dyDescent="0.2">
      <c r="A1673" s="29" t="s">
        <v>3225</v>
      </c>
      <c r="B1673" s="30" t="s">
        <v>3226</v>
      </c>
      <c r="C1673" s="190">
        <f t="shared" si="52"/>
        <v>0</v>
      </c>
      <c r="D1673" s="31">
        <f>+Enero!D1673+Febrero!D1673+'Marzo '!D1673+'Abril '!D1673+'Mayo '!D1673+Junio!D1673+Julio!D1673+Agosto!D1673+Septiembre!D1673+'Octubre '!D1673+Noviembre!D1673+'Diciembre '!D1673</f>
        <v>0</v>
      </c>
      <c r="E1673" s="31">
        <f>+Enero!E1673+Febrero!E1673+'Marzo '!E1673+'Abril '!E1673+'Mayo '!E1673+Junio!E1673+Julio!E1673+Agosto!E1673+Septiembre!E1673+'Octubre '!E1673+Noviembre!E1673+'Diciembre '!E1673</f>
        <v>0</v>
      </c>
      <c r="F1673" s="107">
        <f t="shared" si="55"/>
        <v>0</v>
      </c>
      <c r="G1673" s="108"/>
      <c r="H1673" s="31"/>
      <c r="I1673" s="109"/>
      <c r="J1673" s="108"/>
      <c r="K1673" s="110"/>
    </row>
    <row r="1674" spans="1:11" s="3" customFormat="1" x14ac:dyDescent="0.2">
      <c r="A1674" s="29" t="s">
        <v>3227</v>
      </c>
      <c r="B1674" s="30" t="s">
        <v>3228</v>
      </c>
      <c r="C1674" s="190">
        <f t="shared" si="52"/>
        <v>0</v>
      </c>
      <c r="D1674" s="31">
        <f>+Enero!D1674+Febrero!D1674+'Marzo '!D1674+'Abril '!D1674+'Mayo '!D1674+Junio!D1674+Julio!D1674+Agosto!D1674+Septiembre!D1674+'Octubre '!D1674+Noviembre!D1674+'Diciembre '!D1674</f>
        <v>0</v>
      </c>
      <c r="E1674" s="31">
        <f>+Enero!E1674+Febrero!E1674+'Marzo '!E1674+'Abril '!E1674+'Mayo '!E1674+Junio!E1674+Julio!E1674+Agosto!E1674+Septiembre!E1674+'Octubre '!E1674+Noviembre!E1674+'Diciembre '!E1674</f>
        <v>0</v>
      </c>
      <c r="F1674" s="107">
        <f t="shared" si="55"/>
        <v>0</v>
      </c>
      <c r="G1674" s="108"/>
      <c r="H1674" s="31"/>
      <c r="I1674" s="109"/>
      <c r="J1674" s="108"/>
      <c r="K1674" s="110"/>
    </row>
    <row r="1675" spans="1:11" s="3" customFormat="1" x14ac:dyDescent="0.2">
      <c r="A1675" s="29" t="s">
        <v>3229</v>
      </c>
      <c r="B1675" s="30" t="s">
        <v>3230</v>
      </c>
      <c r="C1675" s="190">
        <f t="shared" si="52"/>
        <v>0</v>
      </c>
      <c r="D1675" s="31">
        <f>+Enero!D1675+Febrero!D1675+'Marzo '!D1675+'Abril '!D1675+'Mayo '!D1675+Junio!D1675+Julio!D1675+Agosto!D1675+Septiembre!D1675+'Octubre '!D1675+Noviembre!D1675+'Diciembre '!D1675</f>
        <v>0</v>
      </c>
      <c r="E1675" s="31">
        <f>+Enero!E1675+Febrero!E1675+'Marzo '!E1675+'Abril '!E1675+'Mayo '!E1675+Junio!E1675+Julio!E1675+Agosto!E1675+Septiembre!E1675+'Octubre '!E1675+Noviembre!E1675+'Diciembre '!E1675</f>
        <v>0</v>
      </c>
      <c r="F1675" s="107">
        <f t="shared" si="55"/>
        <v>0</v>
      </c>
      <c r="G1675" s="108"/>
      <c r="H1675" s="31"/>
      <c r="I1675" s="109"/>
      <c r="J1675" s="108"/>
      <c r="K1675" s="110"/>
    </row>
    <row r="1676" spans="1:11" s="3" customFormat="1" x14ac:dyDescent="0.2">
      <c r="A1676" s="29" t="s">
        <v>3231</v>
      </c>
      <c r="B1676" s="30" t="s">
        <v>3232</v>
      </c>
      <c r="C1676" s="190">
        <f t="shared" si="52"/>
        <v>0</v>
      </c>
      <c r="D1676" s="31">
        <f>+Enero!D1676+Febrero!D1676+'Marzo '!D1676+'Abril '!D1676+'Mayo '!D1676+Junio!D1676+Julio!D1676+Agosto!D1676+Septiembre!D1676+'Octubre '!D1676+Noviembre!D1676+'Diciembre '!D1676</f>
        <v>0</v>
      </c>
      <c r="E1676" s="31">
        <f>+Enero!E1676+Febrero!E1676+'Marzo '!E1676+'Abril '!E1676+'Mayo '!E1676+Junio!E1676+Julio!E1676+Agosto!E1676+Septiembre!E1676+'Octubre '!E1676+Noviembre!E1676+'Diciembre '!E1676</f>
        <v>0</v>
      </c>
      <c r="F1676" s="107">
        <f t="shared" si="55"/>
        <v>0</v>
      </c>
      <c r="G1676" s="108"/>
      <c r="H1676" s="31"/>
      <c r="I1676" s="109"/>
      <c r="J1676" s="108"/>
      <c r="K1676" s="110"/>
    </row>
    <row r="1677" spans="1:11" s="3" customFormat="1" x14ac:dyDescent="0.2">
      <c r="A1677" s="29" t="s">
        <v>3233</v>
      </c>
      <c r="B1677" s="30" t="s">
        <v>3234</v>
      </c>
      <c r="C1677" s="190">
        <f t="shared" si="52"/>
        <v>0</v>
      </c>
      <c r="D1677" s="31">
        <f>+Enero!D1677+Febrero!D1677+'Marzo '!D1677+'Abril '!D1677+'Mayo '!D1677+Junio!D1677+Julio!D1677+Agosto!D1677+Septiembre!D1677+'Octubre '!D1677+Noviembre!D1677+'Diciembre '!D1677</f>
        <v>0</v>
      </c>
      <c r="E1677" s="31">
        <f>+Enero!E1677+Febrero!E1677+'Marzo '!E1677+'Abril '!E1677+'Mayo '!E1677+Junio!E1677+Julio!E1677+Agosto!E1677+Septiembre!E1677+'Octubre '!E1677+Noviembre!E1677+'Diciembre '!E1677</f>
        <v>0</v>
      </c>
      <c r="F1677" s="107">
        <f t="shared" si="55"/>
        <v>0</v>
      </c>
      <c r="G1677" s="108"/>
      <c r="H1677" s="31"/>
      <c r="I1677" s="109"/>
      <c r="J1677" s="108"/>
      <c r="K1677" s="110"/>
    </row>
    <row r="1678" spans="1:11" s="3" customFormat="1" x14ac:dyDescent="0.2">
      <c r="A1678" s="29" t="s">
        <v>3235</v>
      </c>
      <c r="B1678" s="30" t="s">
        <v>3236</v>
      </c>
      <c r="C1678" s="190">
        <f t="shared" ref="C1678:C1741" si="56">+D1678+E1678</f>
        <v>0</v>
      </c>
      <c r="D1678" s="31">
        <f>+Enero!D1678+Febrero!D1678+'Marzo '!D1678+'Abril '!D1678+'Mayo '!D1678+Junio!D1678+Julio!D1678+Agosto!D1678+Septiembre!D1678+'Octubre '!D1678+Noviembre!D1678+'Diciembre '!D1678</f>
        <v>0</v>
      </c>
      <c r="E1678" s="31">
        <f>+Enero!E1678+Febrero!E1678+'Marzo '!E1678+'Abril '!E1678+'Mayo '!E1678+Junio!E1678+Julio!E1678+Agosto!E1678+Septiembre!E1678+'Octubre '!E1678+Noviembre!E1678+'Diciembre '!E1678</f>
        <v>0</v>
      </c>
      <c r="F1678" s="107">
        <f t="shared" si="55"/>
        <v>0</v>
      </c>
      <c r="G1678" s="108"/>
      <c r="H1678" s="31"/>
      <c r="I1678" s="109"/>
      <c r="J1678" s="108"/>
      <c r="K1678" s="110"/>
    </row>
    <row r="1679" spans="1:11" s="3" customFormat="1" x14ac:dyDescent="0.2">
      <c r="A1679" s="29" t="s">
        <v>3237</v>
      </c>
      <c r="B1679" s="30" t="s">
        <v>3238</v>
      </c>
      <c r="C1679" s="190">
        <f t="shared" si="56"/>
        <v>0</v>
      </c>
      <c r="D1679" s="31">
        <f>+Enero!D1679+Febrero!D1679+'Marzo '!D1679+'Abril '!D1679+'Mayo '!D1679+Junio!D1679+Julio!D1679+Agosto!D1679+Septiembre!D1679+'Octubre '!D1679+Noviembre!D1679+'Diciembre '!D1679</f>
        <v>0</v>
      </c>
      <c r="E1679" s="31">
        <f>+Enero!E1679+Febrero!E1679+'Marzo '!E1679+'Abril '!E1679+'Mayo '!E1679+Junio!E1679+Julio!E1679+Agosto!E1679+Septiembre!E1679+'Octubre '!E1679+Noviembre!E1679+'Diciembre '!E1679</f>
        <v>0</v>
      </c>
      <c r="F1679" s="107">
        <f t="shared" si="55"/>
        <v>0</v>
      </c>
      <c r="G1679" s="108"/>
      <c r="H1679" s="31"/>
      <c r="I1679" s="109"/>
      <c r="J1679" s="108"/>
      <c r="K1679" s="110"/>
    </row>
    <row r="1680" spans="1:11" s="3" customFormat="1" x14ac:dyDescent="0.2">
      <c r="A1680" s="29" t="s">
        <v>3239</v>
      </c>
      <c r="B1680" s="30" t="s">
        <v>3240</v>
      </c>
      <c r="C1680" s="190">
        <f t="shared" si="56"/>
        <v>0</v>
      </c>
      <c r="D1680" s="31">
        <f>+Enero!D1680+Febrero!D1680+'Marzo '!D1680+'Abril '!D1680+'Mayo '!D1680+Junio!D1680+Julio!D1680+Agosto!D1680+Septiembre!D1680+'Octubre '!D1680+Noviembre!D1680+'Diciembre '!D1680</f>
        <v>0</v>
      </c>
      <c r="E1680" s="31">
        <f>+Enero!E1680+Febrero!E1680+'Marzo '!E1680+'Abril '!E1680+'Mayo '!E1680+Junio!E1680+Julio!E1680+Agosto!E1680+Septiembre!E1680+'Octubre '!E1680+Noviembre!E1680+'Diciembre '!E1680</f>
        <v>0</v>
      </c>
      <c r="F1680" s="107">
        <f t="shared" si="55"/>
        <v>0</v>
      </c>
      <c r="G1680" s="108"/>
      <c r="H1680" s="31"/>
      <c r="I1680" s="109"/>
      <c r="J1680" s="108"/>
      <c r="K1680" s="110"/>
    </row>
    <row r="1681" spans="1:11" s="3" customFormat="1" x14ac:dyDescent="0.2">
      <c r="A1681" s="29" t="s">
        <v>3241</v>
      </c>
      <c r="B1681" s="30" t="s">
        <v>3242</v>
      </c>
      <c r="C1681" s="190">
        <f t="shared" si="56"/>
        <v>0</v>
      </c>
      <c r="D1681" s="31">
        <f>+Enero!D1681+Febrero!D1681+'Marzo '!D1681+'Abril '!D1681+'Mayo '!D1681+Junio!D1681+Julio!D1681+Agosto!D1681+Septiembre!D1681+'Octubre '!D1681+Noviembre!D1681+'Diciembre '!D1681</f>
        <v>0</v>
      </c>
      <c r="E1681" s="31">
        <f>+Enero!E1681+Febrero!E1681+'Marzo '!E1681+'Abril '!E1681+'Mayo '!E1681+Junio!E1681+Julio!E1681+Agosto!E1681+Septiembre!E1681+'Octubre '!E1681+Noviembre!E1681+'Diciembre '!E1681</f>
        <v>0</v>
      </c>
      <c r="F1681" s="107">
        <f t="shared" si="55"/>
        <v>0</v>
      </c>
      <c r="G1681" s="108"/>
      <c r="H1681" s="31"/>
      <c r="I1681" s="109"/>
      <c r="J1681" s="108"/>
      <c r="K1681" s="110"/>
    </row>
    <row r="1682" spans="1:11" s="3" customFormat="1" x14ac:dyDescent="0.2">
      <c r="A1682" s="29" t="s">
        <v>3243</v>
      </c>
      <c r="B1682" s="30" t="s">
        <v>3244</v>
      </c>
      <c r="C1682" s="190">
        <f t="shared" si="56"/>
        <v>0</v>
      </c>
      <c r="D1682" s="31">
        <f>+Enero!D1682+Febrero!D1682+'Marzo '!D1682+'Abril '!D1682+'Mayo '!D1682+Junio!D1682+Julio!D1682+Agosto!D1682+Septiembre!D1682+'Octubre '!D1682+Noviembre!D1682+'Diciembre '!D1682</f>
        <v>0</v>
      </c>
      <c r="E1682" s="31">
        <f>+Enero!E1682+Febrero!E1682+'Marzo '!E1682+'Abril '!E1682+'Mayo '!E1682+Junio!E1682+Julio!E1682+Agosto!E1682+Septiembre!E1682+'Octubre '!E1682+Noviembre!E1682+'Diciembre '!E1682</f>
        <v>0</v>
      </c>
      <c r="F1682" s="107">
        <f t="shared" si="55"/>
        <v>0</v>
      </c>
      <c r="G1682" s="108"/>
      <c r="H1682" s="31"/>
      <c r="I1682" s="109"/>
      <c r="J1682" s="108"/>
      <c r="K1682" s="110"/>
    </row>
    <row r="1683" spans="1:11" s="3" customFormat="1" x14ac:dyDescent="0.2">
      <c r="A1683" s="29" t="s">
        <v>3245</v>
      </c>
      <c r="B1683" s="30" t="s">
        <v>3246</v>
      </c>
      <c r="C1683" s="190">
        <f t="shared" si="56"/>
        <v>0</v>
      </c>
      <c r="D1683" s="31">
        <f>+Enero!D1683+Febrero!D1683+'Marzo '!D1683+'Abril '!D1683+'Mayo '!D1683+Junio!D1683+Julio!D1683+Agosto!D1683+Septiembre!D1683+'Octubre '!D1683+Noviembre!D1683+'Diciembre '!D1683</f>
        <v>0</v>
      </c>
      <c r="E1683" s="31">
        <f>+Enero!E1683+Febrero!E1683+'Marzo '!E1683+'Abril '!E1683+'Mayo '!E1683+Junio!E1683+Julio!E1683+Agosto!E1683+Septiembre!E1683+'Octubre '!E1683+Noviembre!E1683+'Diciembre '!E1683</f>
        <v>0</v>
      </c>
      <c r="F1683" s="107">
        <f t="shared" si="55"/>
        <v>0</v>
      </c>
      <c r="G1683" s="108"/>
      <c r="H1683" s="31"/>
      <c r="I1683" s="109"/>
      <c r="J1683" s="108"/>
      <c r="K1683" s="110"/>
    </row>
    <row r="1684" spans="1:11" s="3" customFormat="1" x14ac:dyDescent="0.2">
      <c r="A1684" s="29" t="s">
        <v>3247</v>
      </c>
      <c r="B1684" s="30" t="s">
        <v>3248</v>
      </c>
      <c r="C1684" s="190">
        <f t="shared" si="56"/>
        <v>0</v>
      </c>
      <c r="D1684" s="31">
        <f>+Enero!D1684+Febrero!D1684+'Marzo '!D1684+'Abril '!D1684+'Mayo '!D1684+Junio!D1684+Julio!D1684+Agosto!D1684+Septiembre!D1684+'Octubre '!D1684+Noviembre!D1684+'Diciembre '!D1684</f>
        <v>0</v>
      </c>
      <c r="E1684" s="31">
        <f>+Enero!E1684+Febrero!E1684+'Marzo '!E1684+'Abril '!E1684+'Mayo '!E1684+Junio!E1684+Julio!E1684+Agosto!E1684+Septiembre!E1684+'Octubre '!E1684+Noviembre!E1684+'Diciembre '!E1684</f>
        <v>0</v>
      </c>
      <c r="F1684" s="107">
        <f t="shared" si="55"/>
        <v>0</v>
      </c>
      <c r="G1684" s="108"/>
      <c r="H1684" s="31"/>
      <c r="I1684" s="109"/>
      <c r="J1684" s="108"/>
      <c r="K1684" s="110"/>
    </row>
    <row r="1685" spans="1:11" s="3" customFormat="1" ht="23.25" x14ac:dyDescent="0.2">
      <c r="A1685" s="29" t="s">
        <v>3249</v>
      </c>
      <c r="B1685" s="30" t="s">
        <v>3250</v>
      </c>
      <c r="C1685" s="190">
        <f t="shared" si="56"/>
        <v>0</v>
      </c>
      <c r="D1685" s="31">
        <f>+Enero!D1685+Febrero!D1685+'Marzo '!D1685+'Abril '!D1685+'Mayo '!D1685+Junio!D1685+Julio!D1685+Agosto!D1685+Septiembre!D1685+'Octubre '!D1685+Noviembre!D1685+'Diciembre '!D1685</f>
        <v>0</v>
      </c>
      <c r="E1685" s="31">
        <f>+Enero!E1685+Febrero!E1685+'Marzo '!E1685+'Abril '!E1685+'Mayo '!E1685+Junio!E1685+Julio!E1685+Agosto!E1685+Septiembre!E1685+'Octubre '!E1685+Noviembre!E1685+'Diciembre '!E1685</f>
        <v>0</v>
      </c>
      <c r="F1685" s="107">
        <f t="shared" si="55"/>
        <v>0</v>
      </c>
      <c r="G1685" s="108"/>
      <c r="H1685" s="31"/>
      <c r="I1685" s="109"/>
      <c r="J1685" s="108"/>
      <c r="K1685" s="110"/>
    </row>
    <row r="1686" spans="1:11" s="3" customFormat="1" x14ac:dyDescent="0.2">
      <c r="A1686" s="29" t="s">
        <v>3251</v>
      </c>
      <c r="B1686" s="30" t="s">
        <v>3252</v>
      </c>
      <c r="C1686" s="190">
        <f t="shared" si="56"/>
        <v>0</v>
      </c>
      <c r="D1686" s="31">
        <f>+Enero!D1686+Febrero!D1686+'Marzo '!D1686+'Abril '!D1686+'Mayo '!D1686+Junio!D1686+Julio!D1686+Agosto!D1686+Septiembre!D1686+'Octubre '!D1686+Noviembre!D1686+'Diciembre '!D1686</f>
        <v>0</v>
      </c>
      <c r="E1686" s="31">
        <f>+Enero!E1686+Febrero!E1686+'Marzo '!E1686+'Abril '!E1686+'Mayo '!E1686+Junio!E1686+Julio!E1686+Agosto!E1686+Septiembre!E1686+'Octubre '!E1686+Noviembre!E1686+'Diciembre '!E1686</f>
        <v>0</v>
      </c>
      <c r="F1686" s="107">
        <f t="shared" si="55"/>
        <v>0</v>
      </c>
      <c r="G1686" s="108"/>
      <c r="H1686" s="31"/>
      <c r="I1686" s="109"/>
      <c r="J1686" s="108"/>
      <c r="K1686" s="110"/>
    </row>
    <row r="1687" spans="1:11" s="3" customFormat="1" x14ac:dyDescent="0.2">
      <c r="A1687" s="29" t="s">
        <v>3253</v>
      </c>
      <c r="B1687" s="30" t="s">
        <v>3254</v>
      </c>
      <c r="C1687" s="190">
        <f t="shared" si="56"/>
        <v>0</v>
      </c>
      <c r="D1687" s="31">
        <f>+Enero!D1687+Febrero!D1687+'Marzo '!D1687+'Abril '!D1687+'Mayo '!D1687+Junio!D1687+Julio!D1687+Agosto!D1687+Septiembre!D1687+'Octubre '!D1687+Noviembre!D1687+'Diciembre '!D1687</f>
        <v>0</v>
      </c>
      <c r="E1687" s="31">
        <f>+Enero!E1687+Febrero!E1687+'Marzo '!E1687+'Abril '!E1687+'Mayo '!E1687+Junio!E1687+Julio!E1687+Agosto!E1687+Septiembre!E1687+'Octubre '!E1687+Noviembre!E1687+'Diciembre '!E1687</f>
        <v>0</v>
      </c>
      <c r="F1687" s="107">
        <f t="shared" si="55"/>
        <v>0</v>
      </c>
      <c r="G1687" s="108"/>
      <c r="H1687" s="31"/>
      <c r="I1687" s="109"/>
      <c r="J1687" s="108"/>
      <c r="K1687" s="110"/>
    </row>
    <row r="1688" spans="1:11" s="3" customFormat="1" x14ac:dyDescent="0.2">
      <c r="A1688" s="29" t="s">
        <v>3255</v>
      </c>
      <c r="B1688" s="30" t="s">
        <v>3256</v>
      </c>
      <c r="C1688" s="190">
        <f t="shared" si="56"/>
        <v>0</v>
      </c>
      <c r="D1688" s="31">
        <f>+Enero!D1688+Febrero!D1688+'Marzo '!D1688+'Abril '!D1688+'Mayo '!D1688+Junio!D1688+Julio!D1688+Agosto!D1688+Septiembre!D1688+'Octubre '!D1688+Noviembre!D1688+'Diciembre '!D1688</f>
        <v>0</v>
      </c>
      <c r="E1688" s="31">
        <f>+Enero!E1688+Febrero!E1688+'Marzo '!E1688+'Abril '!E1688+'Mayo '!E1688+Junio!E1688+Julio!E1688+Agosto!E1688+Septiembre!E1688+'Octubre '!E1688+Noviembre!E1688+'Diciembre '!E1688</f>
        <v>0</v>
      </c>
      <c r="F1688" s="107">
        <f t="shared" si="55"/>
        <v>0</v>
      </c>
      <c r="G1688" s="108"/>
      <c r="H1688" s="31"/>
      <c r="I1688" s="109"/>
      <c r="J1688" s="108"/>
      <c r="K1688" s="110"/>
    </row>
    <row r="1689" spans="1:11" s="3" customFormat="1" x14ac:dyDescent="0.2">
      <c r="A1689" s="29" t="s">
        <v>3257</v>
      </c>
      <c r="B1689" s="30" t="s">
        <v>3258</v>
      </c>
      <c r="C1689" s="190">
        <f t="shared" si="56"/>
        <v>0</v>
      </c>
      <c r="D1689" s="31">
        <f>+Enero!D1689+Febrero!D1689+'Marzo '!D1689+'Abril '!D1689+'Mayo '!D1689+Junio!D1689+Julio!D1689+Agosto!D1689+Septiembre!D1689+'Octubre '!D1689+Noviembre!D1689+'Diciembre '!D1689</f>
        <v>0</v>
      </c>
      <c r="E1689" s="31">
        <f>+Enero!E1689+Febrero!E1689+'Marzo '!E1689+'Abril '!E1689+'Mayo '!E1689+Junio!E1689+Julio!E1689+Agosto!E1689+Septiembre!E1689+'Octubre '!E1689+Noviembre!E1689+'Diciembre '!E1689</f>
        <v>0</v>
      </c>
      <c r="F1689" s="107">
        <f t="shared" si="55"/>
        <v>0</v>
      </c>
      <c r="G1689" s="108"/>
      <c r="H1689" s="31"/>
      <c r="I1689" s="109"/>
      <c r="J1689" s="108"/>
      <c r="K1689" s="110"/>
    </row>
    <row r="1690" spans="1:11" s="3" customFormat="1" x14ac:dyDescent="0.2">
      <c r="A1690" s="29" t="s">
        <v>3259</v>
      </c>
      <c r="B1690" s="30" t="s">
        <v>3260</v>
      </c>
      <c r="C1690" s="190">
        <f t="shared" si="56"/>
        <v>0</v>
      </c>
      <c r="D1690" s="31">
        <f>+Enero!D1690+Febrero!D1690+'Marzo '!D1690+'Abril '!D1690+'Mayo '!D1690+Junio!D1690+Julio!D1690+Agosto!D1690+Septiembre!D1690+'Octubre '!D1690+Noviembre!D1690+'Diciembre '!D1690</f>
        <v>0</v>
      </c>
      <c r="E1690" s="31">
        <f>+Enero!E1690+Febrero!E1690+'Marzo '!E1690+'Abril '!E1690+'Mayo '!E1690+Junio!E1690+Julio!E1690+Agosto!E1690+Septiembre!E1690+'Octubre '!E1690+Noviembre!E1690+'Diciembre '!E1690</f>
        <v>0</v>
      </c>
      <c r="F1690" s="107">
        <f t="shared" si="55"/>
        <v>0</v>
      </c>
      <c r="G1690" s="108"/>
      <c r="H1690" s="31"/>
      <c r="I1690" s="109"/>
      <c r="J1690" s="108"/>
      <c r="K1690" s="110"/>
    </row>
    <row r="1691" spans="1:11" s="3" customFormat="1" x14ac:dyDescent="0.2">
      <c r="A1691" s="29" t="s">
        <v>3261</v>
      </c>
      <c r="B1691" s="30" t="s">
        <v>3262</v>
      </c>
      <c r="C1691" s="190">
        <f t="shared" si="56"/>
        <v>0</v>
      </c>
      <c r="D1691" s="31">
        <f>+Enero!D1691+Febrero!D1691+'Marzo '!D1691+'Abril '!D1691+'Mayo '!D1691+Junio!D1691+Julio!D1691+Agosto!D1691+Septiembre!D1691+'Octubre '!D1691+Noviembre!D1691+'Diciembre '!D1691</f>
        <v>0</v>
      </c>
      <c r="E1691" s="31">
        <f>+Enero!E1691+Febrero!E1691+'Marzo '!E1691+'Abril '!E1691+'Mayo '!E1691+Junio!E1691+Julio!E1691+Agosto!E1691+Septiembre!E1691+'Octubre '!E1691+Noviembre!E1691+'Diciembre '!E1691</f>
        <v>0</v>
      </c>
      <c r="F1691" s="107">
        <f t="shared" si="55"/>
        <v>0</v>
      </c>
      <c r="G1691" s="108"/>
      <c r="H1691" s="31"/>
      <c r="I1691" s="109"/>
      <c r="J1691" s="108"/>
      <c r="K1691" s="110"/>
    </row>
    <row r="1692" spans="1:11" s="3" customFormat="1" x14ac:dyDescent="0.2">
      <c r="A1692" s="29" t="s">
        <v>3263</v>
      </c>
      <c r="B1692" s="30" t="s">
        <v>3264</v>
      </c>
      <c r="C1692" s="190">
        <f t="shared" si="56"/>
        <v>0</v>
      </c>
      <c r="D1692" s="31">
        <f>+Enero!D1692+Febrero!D1692+'Marzo '!D1692+'Abril '!D1692+'Mayo '!D1692+Junio!D1692+Julio!D1692+Agosto!D1692+Septiembre!D1692+'Octubre '!D1692+Noviembre!D1692+'Diciembre '!D1692</f>
        <v>0</v>
      </c>
      <c r="E1692" s="31">
        <f>+Enero!E1692+Febrero!E1692+'Marzo '!E1692+'Abril '!E1692+'Mayo '!E1692+Junio!E1692+Julio!E1692+Agosto!E1692+Septiembre!E1692+'Octubre '!E1692+Noviembre!E1692+'Diciembre '!E1692</f>
        <v>0</v>
      </c>
      <c r="F1692" s="107">
        <f t="shared" si="55"/>
        <v>0</v>
      </c>
      <c r="G1692" s="108"/>
      <c r="H1692" s="31"/>
      <c r="I1692" s="109"/>
      <c r="J1692" s="108"/>
      <c r="K1692" s="110"/>
    </row>
    <row r="1693" spans="1:11" s="3" customFormat="1" x14ac:dyDescent="0.2">
      <c r="A1693" s="29" t="s">
        <v>3265</v>
      </c>
      <c r="B1693" s="30" t="s">
        <v>3266</v>
      </c>
      <c r="C1693" s="190">
        <f t="shared" si="56"/>
        <v>0</v>
      </c>
      <c r="D1693" s="31">
        <f>+Enero!D1693+Febrero!D1693+'Marzo '!D1693+'Abril '!D1693+'Mayo '!D1693+Junio!D1693+Julio!D1693+Agosto!D1693+Septiembre!D1693+'Octubre '!D1693+Noviembre!D1693+'Diciembre '!D1693</f>
        <v>0</v>
      </c>
      <c r="E1693" s="31">
        <f>+Enero!E1693+Febrero!E1693+'Marzo '!E1693+'Abril '!E1693+'Mayo '!E1693+Junio!E1693+Julio!E1693+Agosto!E1693+Septiembre!E1693+'Octubre '!E1693+Noviembre!E1693+'Diciembre '!E1693</f>
        <v>0</v>
      </c>
      <c r="F1693" s="107">
        <f t="shared" si="55"/>
        <v>0</v>
      </c>
      <c r="G1693" s="108"/>
      <c r="H1693" s="31"/>
      <c r="I1693" s="109"/>
      <c r="J1693" s="108"/>
      <c r="K1693" s="110"/>
    </row>
    <row r="1694" spans="1:11" s="3" customFormat="1" x14ac:dyDescent="0.2">
      <c r="A1694" s="29" t="s">
        <v>3267</v>
      </c>
      <c r="B1694" s="30" t="s">
        <v>3268</v>
      </c>
      <c r="C1694" s="190">
        <f t="shared" si="56"/>
        <v>0</v>
      </c>
      <c r="D1694" s="31">
        <f>+Enero!D1694+Febrero!D1694+'Marzo '!D1694+'Abril '!D1694+'Mayo '!D1694+Junio!D1694+Julio!D1694+Agosto!D1694+Septiembre!D1694+'Octubre '!D1694+Noviembre!D1694+'Diciembre '!D1694</f>
        <v>0</v>
      </c>
      <c r="E1694" s="31">
        <f>+Enero!E1694+Febrero!E1694+'Marzo '!E1694+'Abril '!E1694+'Mayo '!E1694+Junio!E1694+Julio!E1694+Agosto!E1694+Septiembre!E1694+'Octubre '!E1694+Noviembre!E1694+'Diciembre '!E1694</f>
        <v>0</v>
      </c>
      <c r="F1694" s="107">
        <f t="shared" si="55"/>
        <v>0</v>
      </c>
      <c r="G1694" s="108"/>
      <c r="H1694" s="31"/>
      <c r="I1694" s="109"/>
      <c r="J1694" s="108"/>
      <c r="K1694" s="110"/>
    </row>
    <row r="1695" spans="1:11" s="3" customFormat="1" x14ac:dyDescent="0.2">
      <c r="A1695" s="29" t="s">
        <v>3269</v>
      </c>
      <c r="B1695" s="30" t="s">
        <v>3270</v>
      </c>
      <c r="C1695" s="190">
        <f t="shared" si="56"/>
        <v>0</v>
      </c>
      <c r="D1695" s="31">
        <f>+Enero!D1695+Febrero!D1695+'Marzo '!D1695+'Abril '!D1695+'Mayo '!D1695+Junio!D1695+Julio!D1695+Agosto!D1695+Septiembre!D1695+'Octubre '!D1695+Noviembre!D1695+'Diciembre '!D1695</f>
        <v>0</v>
      </c>
      <c r="E1695" s="31">
        <f>+Enero!E1695+Febrero!E1695+'Marzo '!E1695+'Abril '!E1695+'Mayo '!E1695+Junio!E1695+Julio!E1695+Agosto!E1695+Septiembre!E1695+'Octubre '!E1695+Noviembre!E1695+'Diciembre '!E1695</f>
        <v>0</v>
      </c>
      <c r="F1695" s="107">
        <f t="shared" si="55"/>
        <v>0</v>
      </c>
      <c r="G1695" s="108"/>
      <c r="H1695" s="31"/>
      <c r="I1695" s="109"/>
      <c r="J1695" s="108"/>
      <c r="K1695" s="110"/>
    </row>
    <row r="1696" spans="1:11" s="3" customFormat="1" x14ac:dyDescent="0.2">
      <c r="A1696" s="29" t="s">
        <v>3271</v>
      </c>
      <c r="B1696" s="30" t="s">
        <v>3272</v>
      </c>
      <c r="C1696" s="190">
        <f t="shared" si="56"/>
        <v>0</v>
      </c>
      <c r="D1696" s="31">
        <f>+Enero!D1696+Febrero!D1696+'Marzo '!D1696+'Abril '!D1696+'Mayo '!D1696+Junio!D1696+Julio!D1696+Agosto!D1696+Septiembre!D1696+'Octubre '!D1696+Noviembre!D1696+'Diciembre '!D1696</f>
        <v>0</v>
      </c>
      <c r="E1696" s="31">
        <f>+Enero!E1696+Febrero!E1696+'Marzo '!E1696+'Abril '!E1696+'Mayo '!E1696+Junio!E1696+Julio!E1696+Agosto!E1696+Septiembre!E1696+'Octubre '!E1696+Noviembre!E1696+'Diciembre '!E1696</f>
        <v>0</v>
      </c>
      <c r="F1696" s="107">
        <f t="shared" si="55"/>
        <v>0</v>
      </c>
      <c r="G1696" s="108"/>
      <c r="H1696" s="31"/>
      <c r="I1696" s="109"/>
      <c r="J1696" s="108"/>
      <c r="K1696" s="110"/>
    </row>
    <row r="1697" spans="1:11" s="3" customFormat="1" x14ac:dyDescent="0.2">
      <c r="A1697" s="29" t="s">
        <v>3273</v>
      </c>
      <c r="B1697" s="30" t="s">
        <v>3274</v>
      </c>
      <c r="C1697" s="190">
        <f t="shared" si="56"/>
        <v>0</v>
      </c>
      <c r="D1697" s="31">
        <f>+Enero!D1697+Febrero!D1697+'Marzo '!D1697+'Abril '!D1697+'Mayo '!D1697+Junio!D1697+Julio!D1697+Agosto!D1697+Septiembre!D1697+'Octubre '!D1697+Noviembre!D1697+'Diciembre '!D1697</f>
        <v>0</v>
      </c>
      <c r="E1697" s="31">
        <f>+Enero!E1697+Febrero!E1697+'Marzo '!E1697+'Abril '!E1697+'Mayo '!E1697+Junio!E1697+Julio!E1697+Agosto!E1697+Septiembre!E1697+'Octubre '!E1697+Noviembre!E1697+'Diciembre '!E1697</f>
        <v>0</v>
      </c>
      <c r="F1697" s="107">
        <f t="shared" si="55"/>
        <v>0</v>
      </c>
      <c r="G1697" s="108"/>
      <c r="H1697" s="31"/>
      <c r="I1697" s="109"/>
      <c r="J1697" s="108"/>
      <c r="K1697" s="110"/>
    </row>
    <row r="1698" spans="1:11" s="3" customFormat="1" x14ac:dyDescent="0.2">
      <c r="A1698" s="29" t="s">
        <v>3275</v>
      </c>
      <c r="B1698" s="30" t="s">
        <v>3276</v>
      </c>
      <c r="C1698" s="190">
        <f t="shared" si="56"/>
        <v>0</v>
      </c>
      <c r="D1698" s="31">
        <f>+Enero!D1698+Febrero!D1698+'Marzo '!D1698+'Abril '!D1698+'Mayo '!D1698+Junio!D1698+Julio!D1698+Agosto!D1698+Septiembre!D1698+'Octubre '!D1698+Noviembre!D1698+'Diciembre '!D1698</f>
        <v>0</v>
      </c>
      <c r="E1698" s="31">
        <f>+Enero!E1698+Febrero!E1698+'Marzo '!E1698+'Abril '!E1698+'Mayo '!E1698+Junio!E1698+Julio!E1698+Agosto!E1698+Septiembre!E1698+'Octubre '!E1698+Noviembre!E1698+'Diciembre '!E1698</f>
        <v>0</v>
      </c>
      <c r="F1698" s="107">
        <f t="shared" si="55"/>
        <v>0</v>
      </c>
      <c r="G1698" s="108"/>
      <c r="H1698" s="31"/>
      <c r="I1698" s="109"/>
      <c r="J1698" s="108"/>
      <c r="K1698" s="110"/>
    </row>
    <row r="1699" spans="1:11" s="3" customFormat="1" x14ac:dyDescent="0.2">
      <c r="A1699" s="29" t="s">
        <v>3277</v>
      </c>
      <c r="B1699" s="30" t="s">
        <v>3278</v>
      </c>
      <c r="C1699" s="190">
        <f t="shared" si="56"/>
        <v>0</v>
      </c>
      <c r="D1699" s="31">
        <f>+Enero!D1699+Febrero!D1699+'Marzo '!D1699+'Abril '!D1699+'Mayo '!D1699+Junio!D1699+Julio!D1699+Agosto!D1699+Septiembre!D1699+'Octubre '!D1699+Noviembre!D1699+'Diciembre '!D1699</f>
        <v>0</v>
      </c>
      <c r="E1699" s="31">
        <f>+Enero!E1699+Febrero!E1699+'Marzo '!E1699+'Abril '!E1699+'Mayo '!E1699+Junio!E1699+Julio!E1699+Agosto!E1699+Septiembre!E1699+'Octubre '!E1699+Noviembre!E1699+'Diciembre '!E1699</f>
        <v>0</v>
      </c>
      <c r="F1699" s="107">
        <f t="shared" si="55"/>
        <v>0</v>
      </c>
      <c r="G1699" s="108"/>
      <c r="H1699" s="31"/>
      <c r="I1699" s="109"/>
      <c r="J1699" s="108"/>
      <c r="K1699" s="110"/>
    </row>
    <row r="1700" spans="1:11" s="3" customFormat="1" x14ac:dyDescent="0.2">
      <c r="A1700" s="29" t="s">
        <v>3279</v>
      </c>
      <c r="B1700" s="30" t="s">
        <v>3280</v>
      </c>
      <c r="C1700" s="190">
        <f t="shared" si="56"/>
        <v>0</v>
      </c>
      <c r="D1700" s="31">
        <f>+Enero!D1700+Febrero!D1700+'Marzo '!D1700+'Abril '!D1700+'Mayo '!D1700+Junio!D1700+Julio!D1700+Agosto!D1700+Septiembre!D1700+'Octubre '!D1700+Noviembre!D1700+'Diciembre '!D1700</f>
        <v>0</v>
      </c>
      <c r="E1700" s="31">
        <f>+Enero!E1700+Febrero!E1700+'Marzo '!E1700+'Abril '!E1700+'Mayo '!E1700+Junio!E1700+Julio!E1700+Agosto!E1700+Septiembre!E1700+'Octubre '!E1700+Noviembre!E1700+'Diciembre '!E1700</f>
        <v>0</v>
      </c>
      <c r="F1700" s="107">
        <f t="shared" si="55"/>
        <v>0</v>
      </c>
      <c r="G1700" s="108"/>
      <c r="H1700" s="31"/>
      <c r="I1700" s="109"/>
      <c r="J1700" s="108"/>
      <c r="K1700" s="110"/>
    </row>
    <row r="1701" spans="1:11" s="3" customFormat="1" x14ac:dyDescent="0.2">
      <c r="A1701" s="29" t="s">
        <v>3281</v>
      </c>
      <c r="B1701" s="30" t="s">
        <v>3282</v>
      </c>
      <c r="C1701" s="190">
        <f t="shared" si="56"/>
        <v>0</v>
      </c>
      <c r="D1701" s="31">
        <f>+Enero!D1701+Febrero!D1701+'Marzo '!D1701+'Abril '!D1701+'Mayo '!D1701+Junio!D1701+Julio!D1701+Agosto!D1701+Septiembre!D1701+'Octubre '!D1701+Noviembre!D1701+'Diciembre '!D1701</f>
        <v>0</v>
      </c>
      <c r="E1701" s="31">
        <f>+Enero!E1701+Febrero!E1701+'Marzo '!E1701+'Abril '!E1701+'Mayo '!E1701+Junio!E1701+Julio!E1701+Agosto!E1701+Septiembre!E1701+'Octubre '!E1701+Noviembre!E1701+'Diciembre '!E1701</f>
        <v>0</v>
      </c>
      <c r="F1701" s="107">
        <f t="shared" si="55"/>
        <v>0</v>
      </c>
      <c r="G1701" s="108"/>
      <c r="H1701" s="31"/>
      <c r="I1701" s="109"/>
      <c r="J1701" s="108"/>
      <c r="K1701" s="110"/>
    </row>
    <row r="1702" spans="1:11" s="3" customFormat="1" x14ac:dyDescent="0.2">
      <c r="A1702" s="29" t="s">
        <v>3283</v>
      </c>
      <c r="B1702" s="30" t="s">
        <v>3284</v>
      </c>
      <c r="C1702" s="190">
        <f t="shared" si="56"/>
        <v>0</v>
      </c>
      <c r="D1702" s="31">
        <f>+Enero!D1702+Febrero!D1702+'Marzo '!D1702+'Abril '!D1702+'Mayo '!D1702+Junio!D1702+Julio!D1702+Agosto!D1702+Septiembre!D1702+'Octubre '!D1702+Noviembre!D1702+'Diciembre '!D1702</f>
        <v>0</v>
      </c>
      <c r="E1702" s="31">
        <f>+Enero!E1702+Febrero!E1702+'Marzo '!E1702+'Abril '!E1702+'Mayo '!E1702+Junio!E1702+Julio!E1702+Agosto!E1702+Septiembre!E1702+'Octubre '!E1702+Noviembre!E1702+'Diciembre '!E1702</f>
        <v>0</v>
      </c>
      <c r="F1702" s="107">
        <f t="shared" si="55"/>
        <v>0</v>
      </c>
      <c r="G1702" s="108"/>
      <c r="H1702" s="31"/>
      <c r="I1702" s="109"/>
      <c r="J1702" s="108"/>
      <c r="K1702" s="110"/>
    </row>
    <row r="1703" spans="1:11" s="3" customFormat="1" x14ac:dyDescent="0.2">
      <c r="A1703" s="29" t="s">
        <v>3285</v>
      </c>
      <c r="B1703" s="30" t="s">
        <v>3286</v>
      </c>
      <c r="C1703" s="190">
        <f t="shared" si="56"/>
        <v>0</v>
      </c>
      <c r="D1703" s="31">
        <f>+Enero!D1703+Febrero!D1703+'Marzo '!D1703+'Abril '!D1703+'Mayo '!D1703+Junio!D1703+Julio!D1703+Agosto!D1703+Septiembre!D1703+'Octubre '!D1703+Noviembre!D1703+'Diciembre '!D1703</f>
        <v>0</v>
      </c>
      <c r="E1703" s="31">
        <f>+Enero!E1703+Febrero!E1703+'Marzo '!E1703+'Abril '!E1703+'Mayo '!E1703+Junio!E1703+Julio!E1703+Agosto!E1703+Septiembre!E1703+'Octubre '!E1703+Noviembre!E1703+'Diciembre '!E1703</f>
        <v>0</v>
      </c>
      <c r="F1703" s="107">
        <f t="shared" si="55"/>
        <v>0</v>
      </c>
      <c r="G1703" s="108"/>
      <c r="H1703" s="31"/>
      <c r="I1703" s="109"/>
      <c r="J1703" s="108"/>
      <c r="K1703" s="110"/>
    </row>
    <row r="1704" spans="1:11" s="3" customFormat="1" x14ac:dyDescent="0.2">
      <c r="A1704" s="29" t="s">
        <v>3287</v>
      </c>
      <c r="B1704" s="30" t="s">
        <v>3288</v>
      </c>
      <c r="C1704" s="190">
        <f t="shared" si="56"/>
        <v>0</v>
      </c>
      <c r="D1704" s="31">
        <f>+Enero!D1704+Febrero!D1704+'Marzo '!D1704+'Abril '!D1704+'Mayo '!D1704+Junio!D1704+Julio!D1704+Agosto!D1704+Septiembre!D1704+'Octubre '!D1704+Noviembre!D1704+'Diciembre '!D1704</f>
        <v>0</v>
      </c>
      <c r="E1704" s="31">
        <f>+Enero!E1704+Febrero!E1704+'Marzo '!E1704+'Abril '!E1704+'Mayo '!E1704+Junio!E1704+Julio!E1704+Agosto!E1704+Septiembre!E1704+'Octubre '!E1704+Noviembre!E1704+'Diciembre '!E1704</f>
        <v>0</v>
      </c>
      <c r="F1704" s="107">
        <f t="shared" si="55"/>
        <v>0</v>
      </c>
      <c r="G1704" s="108"/>
      <c r="H1704" s="31"/>
      <c r="I1704" s="109"/>
      <c r="J1704" s="108"/>
      <c r="K1704" s="110"/>
    </row>
    <row r="1705" spans="1:11" s="3" customFormat="1" x14ac:dyDescent="0.2">
      <c r="A1705" s="29" t="s">
        <v>3289</v>
      </c>
      <c r="B1705" s="30" t="s">
        <v>3290</v>
      </c>
      <c r="C1705" s="190">
        <f t="shared" si="56"/>
        <v>0</v>
      </c>
      <c r="D1705" s="31">
        <f>+Enero!D1705+Febrero!D1705+'Marzo '!D1705+'Abril '!D1705+'Mayo '!D1705+Junio!D1705+Julio!D1705+Agosto!D1705+Septiembre!D1705+'Octubre '!D1705+Noviembre!D1705+'Diciembre '!D1705</f>
        <v>0</v>
      </c>
      <c r="E1705" s="31">
        <f>+Enero!E1705+Febrero!E1705+'Marzo '!E1705+'Abril '!E1705+'Mayo '!E1705+Junio!E1705+Julio!E1705+Agosto!E1705+Septiembre!E1705+'Octubre '!E1705+Noviembre!E1705+'Diciembre '!E1705</f>
        <v>0</v>
      </c>
      <c r="F1705" s="107">
        <f t="shared" si="55"/>
        <v>0</v>
      </c>
      <c r="G1705" s="108"/>
      <c r="H1705" s="31"/>
      <c r="I1705" s="109"/>
      <c r="J1705" s="108"/>
      <c r="K1705" s="110"/>
    </row>
    <row r="1706" spans="1:11" s="3" customFormat="1" x14ac:dyDescent="0.2">
      <c r="A1706" s="29" t="s">
        <v>3291</v>
      </c>
      <c r="B1706" s="30" t="s">
        <v>3292</v>
      </c>
      <c r="C1706" s="190">
        <f t="shared" si="56"/>
        <v>0</v>
      </c>
      <c r="D1706" s="31">
        <f>+Enero!D1706+Febrero!D1706+'Marzo '!D1706+'Abril '!D1706+'Mayo '!D1706+Junio!D1706+Julio!D1706+Agosto!D1706+Septiembre!D1706+'Octubre '!D1706+Noviembre!D1706+'Diciembre '!D1706</f>
        <v>0</v>
      </c>
      <c r="E1706" s="31">
        <f>+Enero!E1706+Febrero!E1706+'Marzo '!E1706+'Abril '!E1706+'Mayo '!E1706+Junio!E1706+Julio!E1706+Agosto!E1706+Septiembre!E1706+'Octubre '!E1706+Noviembre!E1706+'Diciembre '!E1706</f>
        <v>0</v>
      </c>
      <c r="F1706" s="107">
        <f t="shared" si="55"/>
        <v>0</v>
      </c>
      <c r="G1706" s="108"/>
      <c r="H1706" s="31"/>
      <c r="I1706" s="109"/>
      <c r="J1706" s="108"/>
      <c r="K1706" s="110"/>
    </row>
    <row r="1707" spans="1:11" s="3" customFormat="1" x14ac:dyDescent="0.2">
      <c r="A1707" s="29" t="s">
        <v>3293</v>
      </c>
      <c r="B1707" s="30" t="s">
        <v>3294</v>
      </c>
      <c r="C1707" s="190">
        <f t="shared" si="56"/>
        <v>0</v>
      </c>
      <c r="D1707" s="31">
        <f>+Enero!D1707+Febrero!D1707+'Marzo '!D1707+'Abril '!D1707+'Mayo '!D1707+Junio!D1707+Julio!D1707+Agosto!D1707+Septiembre!D1707+'Octubre '!D1707+Noviembre!D1707+'Diciembre '!D1707</f>
        <v>0</v>
      </c>
      <c r="E1707" s="31">
        <f>+Enero!E1707+Febrero!E1707+'Marzo '!E1707+'Abril '!E1707+'Mayo '!E1707+Junio!E1707+Julio!E1707+Agosto!E1707+Septiembre!E1707+'Octubre '!E1707+Noviembre!E1707+'Diciembre '!E1707</f>
        <v>0</v>
      </c>
      <c r="F1707" s="107">
        <f t="shared" si="55"/>
        <v>0</v>
      </c>
      <c r="G1707" s="108"/>
      <c r="H1707" s="31"/>
      <c r="I1707" s="109"/>
      <c r="J1707" s="108"/>
      <c r="K1707" s="110"/>
    </row>
    <row r="1708" spans="1:11" s="3" customFormat="1" x14ac:dyDescent="0.2">
      <c r="A1708" s="29" t="s">
        <v>3295</v>
      </c>
      <c r="B1708" s="30" t="s">
        <v>3296</v>
      </c>
      <c r="C1708" s="190">
        <f t="shared" si="56"/>
        <v>0</v>
      </c>
      <c r="D1708" s="31">
        <f>+Enero!D1708+Febrero!D1708+'Marzo '!D1708+'Abril '!D1708+'Mayo '!D1708+Junio!D1708+Julio!D1708+Agosto!D1708+Septiembre!D1708+'Octubre '!D1708+Noviembre!D1708+'Diciembre '!D1708</f>
        <v>0</v>
      </c>
      <c r="E1708" s="31">
        <f>+Enero!E1708+Febrero!E1708+'Marzo '!E1708+'Abril '!E1708+'Mayo '!E1708+Junio!E1708+Julio!E1708+Agosto!E1708+Septiembre!E1708+'Octubre '!E1708+Noviembre!E1708+'Diciembre '!E1708</f>
        <v>0</v>
      </c>
      <c r="F1708" s="107">
        <f t="shared" si="55"/>
        <v>0</v>
      </c>
      <c r="G1708" s="108"/>
      <c r="H1708" s="31"/>
      <c r="I1708" s="109"/>
      <c r="J1708" s="108"/>
      <c r="K1708" s="110"/>
    </row>
    <row r="1709" spans="1:11" s="3" customFormat="1" x14ac:dyDescent="0.2">
      <c r="A1709" s="29" t="s">
        <v>3297</v>
      </c>
      <c r="B1709" s="30" t="s">
        <v>3298</v>
      </c>
      <c r="C1709" s="190">
        <f t="shared" si="56"/>
        <v>0</v>
      </c>
      <c r="D1709" s="31">
        <f>+Enero!D1709+Febrero!D1709+'Marzo '!D1709+'Abril '!D1709+'Mayo '!D1709+Junio!D1709+Julio!D1709+Agosto!D1709+Septiembre!D1709+'Octubre '!D1709+Noviembre!D1709+'Diciembre '!D1709</f>
        <v>0</v>
      </c>
      <c r="E1709" s="31">
        <f>+Enero!E1709+Febrero!E1709+'Marzo '!E1709+'Abril '!E1709+'Mayo '!E1709+Junio!E1709+Julio!E1709+Agosto!E1709+Septiembre!E1709+'Octubre '!E1709+Noviembre!E1709+'Diciembre '!E1709</f>
        <v>0</v>
      </c>
      <c r="F1709" s="107">
        <f t="shared" si="55"/>
        <v>0</v>
      </c>
      <c r="G1709" s="108"/>
      <c r="H1709" s="31"/>
      <c r="I1709" s="109"/>
      <c r="J1709" s="108"/>
      <c r="K1709" s="110"/>
    </row>
    <row r="1710" spans="1:11" s="3" customFormat="1" x14ac:dyDescent="0.2">
      <c r="A1710" s="29" t="s">
        <v>3299</v>
      </c>
      <c r="B1710" s="30" t="s">
        <v>3300</v>
      </c>
      <c r="C1710" s="190">
        <f t="shared" si="56"/>
        <v>0</v>
      </c>
      <c r="D1710" s="31">
        <f>+Enero!D1710+Febrero!D1710+'Marzo '!D1710+'Abril '!D1710+'Mayo '!D1710+Junio!D1710+Julio!D1710+Agosto!D1710+Septiembre!D1710+'Octubre '!D1710+Noviembre!D1710+'Diciembre '!D1710</f>
        <v>0</v>
      </c>
      <c r="E1710" s="31">
        <f>+Enero!E1710+Febrero!E1710+'Marzo '!E1710+'Abril '!E1710+'Mayo '!E1710+Junio!E1710+Julio!E1710+Agosto!E1710+Septiembre!E1710+'Octubre '!E1710+Noviembre!E1710+'Diciembre '!E1710</f>
        <v>0</v>
      </c>
      <c r="F1710" s="107">
        <f t="shared" si="55"/>
        <v>0</v>
      </c>
      <c r="G1710" s="108"/>
      <c r="H1710" s="31"/>
      <c r="I1710" s="109"/>
      <c r="J1710" s="108"/>
      <c r="K1710" s="110"/>
    </row>
    <row r="1711" spans="1:11" s="3" customFormat="1" x14ac:dyDescent="0.2">
      <c r="A1711" s="29" t="s">
        <v>3301</v>
      </c>
      <c r="B1711" s="30" t="s">
        <v>3302</v>
      </c>
      <c r="C1711" s="190">
        <f t="shared" si="56"/>
        <v>0</v>
      </c>
      <c r="D1711" s="31">
        <f>+Enero!D1711+Febrero!D1711+'Marzo '!D1711+'Abril '!D1711+'Mayo '!D1711+Junio!D1711+Julio!D1711+Agosto!D1711+Septiembre!D1711+'Octubre '!D1711+Noviembre!D1711+'Diciembre '!D1711</f>
        <v>0</v>
      </c>
      <c r="E1711" s="31">
        <f>+Enero!E1711+Febrero!E1711+'Marzo '!E1711+'Abril '!E1711+'Mayo '!E1711+Junio!E1711+Julio!E1711+Agosto!E1711+Septiembre!E1711+'Octubre '!E1711+Noviembre!E1711+'Diciembre '!E1711</f>
        <v>0</v>
      </c>
      <c r="F1711" s="107">
        <f t="shared" si="55"/>
        <v>0</v>
      </c>
      <c r="G1711" s="108"/>
      <c r="H1711" s="31"/>
      <c r="I1711" s="109"/>
      <c r="J1711" s="108"/>
      <c r="K1711" s="110"/>
    </row>
    <row r="1712" spans="1:11" s="3" customFormat="1" x14ac:dyDescent="0.2">
      <c r="A1712" s="29" t="s">
        <v>3303</v>
      </c>
      <c r="B1712" s="30" t="s">
        <v>3304</v>
      </c>
      <c r="C1712" s="190">
        <f t="shared" si="56"/>
        <v>0</v>
      </c>
      <c r="D1712" s="31">
        <f>+Enero!D1712+Febrero!D1712+'Marzo '!D1712+'Abril '!D1712+'Mayo '!D1712+Junio!D1712+Julio!D1712+Agosto!D1712+Septiembre!D1712+'Octubre '!D1712+Noviembre!D1712+'Diciembre '!D1712</f>
        <v>0</v>
      </c>
      <c r="E1712" s="31">
        <f>+Enero!E1712+Febrero!E1712+'Marzo '!E1712+'Abril '!E1712+'Mayo '!E1712+Junio!E1712+Julio!E1712+Agosto!E1712+Septiembre!E1712+'Octubre '!E1712+Noviembre!E1712+'Diciembre '!E1712</f>
        <v>0</v>
      </c>
      <c r="F1712" s="107">
        <f t="shared" si="55"/>
        <v>0</v>
      </c>
      <c r="G1712" s="108"/>
      <c r="H1712" s="31"/>
      <c r="I1712" s="109"/>
      <c r="J1712" s="108"/>
      <c r="K1712" s="110"/>
    </row>
    <row r="1713" spans="1:11" s="3" customFormat="1" x14ac:dyDescent="0.2">
      <c r="A1713" s="29" t="s">
        <v>3305</v>
      </c>
      <c r="B1713" s="30" t="s">
        <v>3306</v>
      </c>
      <c r="C1713" s="190">
        <f t="shared" si="56"/>
        <v>0</v>
      </c>
      <c r="D1713" s="31">
        <f>+Enero!D1713+Febrero!D1713+'Marzo '!D1713+'Abril '!D1713+'Mayo '!D1713+Junio!D1713+Julio!D1713+Agosto!D1713+Septiembre!D1713+'Octubre '!D1713+Noviembre!D1713+'Diciembre '!D1713</f>
        <v>0</v>
      </c>
      <c r="E1713" s="31">
        <f>+Enero!E1713+Febrero!E1713+'Marzo '!E1713+'Abril '!E1713+'Mayo '!E1713+Junio!E1713+Julio!E1713+Agosto!E1713+Septiembre!E1713+'Octubre '!E1713+Noviembre!E1713+'Diciembre '!E1713</f>
        <v>0</v>
      </c>
      <c r="F1713" s="107">
        <f t="shared" si="55"/>
        <v>0</v>
      </c>
      <c r="G1713" s="108"/>
      <c r="H1713" s="31"/>
      <c r="I1713" s="109"/>
      <c r="J1713" s="108"/>
      <c r="K1713" s="110"/>
    </row>
    <row r="1714" spans="1:11" s="3" customFormat="1" x14ac:dyDescent="0.2">
      <c r="A1714" s="29" t="s">
        <v>3307</v>
      </c>
      <c r="B1714" s="30" t="s">
        <v>3308</v>
      </c>
      <c r="C1714" s="190">
        <f t="shared" si="56"/>
        <v>0</v>
      </c>
      <c r="D1714" s="31">
        <f>+Enero!D1714+Febrero!D1714+'Marzo '!D1714+'Abril '!D1714+'Mayo '!D1714+Junio!D1714+Julio!D1714+Agosto!D1714+Septiembre!D1714+'Octubre '!D1714+Noviembre!D1714+'Diciembre '!D1714</f>
        <v>0</v>
      </c>
      <c r="E1714" s="31">
        <f>+Enero!E1714+Febrero!E1714+'Marzo '!E1714+'Abril '!E1714+'Mayo '!E1714+Junio!E1714+Julio!E1714+Agosto!E1714+Septiembre!E1714+'Octubre '!E1714+Noviembre!E1714+'Diciembre '!E1714</f>
        <v>0</v>
      </c>
      <c r="F1714" s="107">
        <f t="shared" si="55"/>
        <v>0</v>
      </c>
      <c r="G1714" s="108"/>
      <c r="H1714" s="31"/>
      <c r="I1714" s="109"/>
      <c r="J1714" s="108"/>
      <c r="K1714" s="110"/>
    </row>
    <row r="1715" spans="1:11" s="3" customFormat="1" x14ac:dyDescent="0.2">
      <c r="A1715" s="29" t="s">
        <v>3309</v>
      </c>
      <c r="B1715" s="30" t="s">
        <v>3310</v>
      </c>
      <c r="C1715" s="190">
        <f t="shared" si="56"/>
        <v>0</v>
      </c>
      <c r="D1715" s="31">
        <f>+Enero!D1715+Febrero!D1715+'Marzo '!D1715+'Abril '!D1715+'Mayo '!D1715+Junio!D1715+Julio!D1715+Agosto!D1715+Septiembre!D1715+'Octubre '!D1715+Noviembre!D1715+'Diciembre '!D1715</f>
        <v>0</v>
      </c>
      <c r="E1715" s="31">
        <f>+Enero!E1715+Febrero!E1715+'Marzo '!E1715+'Abril '!E1715+'Mayo '!E1715+Junio!E1715+Julio!E1715+Agosto!E1715+Septiembre!E1715+'Octubre '!E1715+Noviembre!E1715+'Diciembre '!E1715</f>
        <v>0</v>
      </c>
      <c r="F1715" s="107">
        <f t="shared" si="55"/>
        <v>0</v>
      </c>
      <c r="G1715" s="108"/>
      <c r="H1715" s="31"/>
      <c r="I1715" s="109"/>
      <c r="J1715" s="108"/>
      <c r="K1715" s="110"/>
    </row>
    <row r="1716" spans="1:11" s="3" customFormat="1" x14ac:dyDescent="0.2">
      <c r="A1716" s="29" t="s">
        <v>3311</v>
      </c>
      <c r="B1716" s="30" t="s">
        <v>3312</v>
      </c>
      <c r="C1716" s="190">
        <f t="shared" si="56"/>
        <v>0</v>
      </c>
      <c r="D1716" s="31">
        <f>+Enero!D1716+Febrero!D1716+'Marzo '!D1716+'Abril '!D1716+'Mayo '!D1716+Junio!D1716+Julio!D1716+Agosto!D1716+Septiembre!D1716+'Octubre '!D1716+Noviembre!D1716+'Diciembre '!D1716</f>
        <v>0</v>
      </c>
      <c r="E1716" s="31">
        <f>+Enero!E1716+Febrero!E1716+'Marzo '!E1716+'Abril '!E1716+'Mayo '!E1716+Junio!E1716+Julio!E1716+Agosto!E1716+Septiembre!E1716+'Octubre '!E1716+Noviembre!E1716+'Diciembre '!E1716</f>
        <v>0</v>
      </c>
      <c r="F1716" s="107">
        <f t="shared" si="55"/>
        <v>0</v>
      </c>
      <c r="G1716" s="108"/>
      <c r="H1716" s="31"/>
      <c r="I1716" s="109"/>
      <c r="J1716" s="108"/>
      <c r="K1716" s="110"/>
    </row>
    <row r="1717" spans="1:11" s="3" customFormat="1" x14ac:dyDescent="0.2">
      <c r="A1717" s="29" t="s">
        <v>3313</v>
      </c>
      <c r="B1717" s="30" t="s">
        <v>3280</v>
      </c>
      <c r="C1717" s="190">
        <f t="shared" si="56"/>
        <v>0</v>
      </c>
      <c r="D1717" s="31">
        <f>+Enero!D1717+Febrero!D1717+'Marzo '!D1717+'Abril '!D1717+'Mayo '!D1717+Junio!D1717+Julio!D1717+Agosto!D1717+Septiembre!D1717+'Octubre '!D1717+Noviembre!D1717+'Diciembre '!D1717</f>
        <v>0</v>
      </c>
      <c r="E1717" s="31">
        <f>+Enero!E1717+Febrero!E1717+'Marzo '!E1717+'Abril '!E1717+'Mayo '!E1717+Junio!E1717+Julio!E1717+Agosto!E1717+Septiembre!E1717+'Octubre '!E1717+Noviembre!E1717+'Diciembre '!E1717</f>
        <v>0</v>
      </c>
      <c r="F1717" s="107">
        <f t="shared" si="55"/>
        <v>0</v>
      </c>
      <c r="G1717" s="108"/>
      <c r="H1717" s="31"/>
      <c r="I1717" s="109"/>
      <c r="J1717" s="108"/>
      <c r="K1717" s="110"/>
    </row>
    <row r="1718" spans="1:11" s="3" customFormat="1" x14ac:dyDescent="0.2">
      <c r="A1718" s="29" t="s">
        <v>3314</v>
      </c>
      <c r="B1718" s="30" t="s">
        <v>3315</v>
      </c>
      <c r="C1718" s="190">
        <f t="shared" si="56"/>
        <v>0</v>
      </c>
      <c r="D1718" s="31">
        <f>+Enero!D1718+Febrero!D1718+'Marzo '!D1718+'Abril '!D1718+'Mayo '!D1718+Junio!D1718+Julio!D1718+Agosto!D1718+Septiembre!D1718+'Octubre '!D1718+Noviembre!D1718+'Diciembre '!D1718</f>
        <v>0</v>
      </c>
      <c r="E1718" s="31">
        <f>+Enero!E1718+Febrero!E1718+'Marzo '!E1718+'Abril '!E1718+'Mayo '!E1718+Junio!E1718+Julio!E1718+Agosto!E1718+Septiembre!E1718+'Octubre '!E1718+Noviembre!E1718+'Diciembre '!E1718</f>
        <v>0</v>
      </c>
      <c r="F1718" s="107">
        <f t="shared" si="55"/>
        <v>0</v>
      </c>
      <c r="G1718" s="108"/>
      <c r="H1718" s="31"/>
      <c r="I1718" s="109"/>
      <c r="J1718" s="108"/>
      <c r="K1718" s="110"/>
    </row>
    <row r="1719" spans="1:11" s="3" customFormat="1" x14ac:dyDescent="0.2">
      <c r="A1719" s="29" t="s">
        <v>3316</v>
      </c>
      <c r="B1719" s="30" t="s">
        <v>3317</v>
      </c>
      <c r="C1719" s="190">
        <f t="shared" si="56"/>
        <v>0</v>
      </c>
      <c r="D1719" s="31">
        <f>+Enero!D1719+Febrero!D1719+'Marzo '!D1719+'Abril '!D1719+'Mayo '!D1719+Junio!D1719+Julio!D1719+Agosto!D1719+Septiembre!D1719+'Octubre '!D1719+Noviembre!D1719+'Diciembre '!D1719</f>
        <v>0</v>
      </c>
      <c r="E1719" s="31">
        <f>+Enero!E1719+Febrero!E1719+'Marzo '!E1719+'Abril '!E1719+'Mayo '!E1719+Junio!E1719+Julio!E1719+Agosto!E1719+Septiembre!E1719+'Octubre '!E1719+Noviembre!E1719+'Diciembre '!E1719</f>
        <v>0</v>
      </c>
      <c r="F1719" s="107">
        <f t="shared" si="55"/>
        <v>0</v>
      </c>
      <c r="G1719" s="108"/>
      <c r="H1719" s="31"/>
      <c r="I1719" s="109"/>
      <c r="J1719" s="108"/>
      <c r="K1719" s="110"/>
    </row>
    <row r="1720" spans="1:11" s="3" customFormat="1" x14ac:dyDescent="0.2">
      <c r="A1720" s="29" t="s">
        <v>3318</v>
      </c>
      <c r="B1720" s="30" t="s">
        <v>3319</v>
      </c>
      <c r="C1720" s="190">
        <f t="shared" si="56"/>
        <v>0</v>
      </c>
      <c r="D1720" s="31">
        <f>+Enero!D1720+Febrero!D1720+'Marzo '!D1720+'Abril '!D1720+'Mayo '!D1720+Junio!D1720+Julio!D1720+Agosto!D1720+Septiembre!D1720+'Octubre '!D1720+Noviembre!D1720+'Diciembre '!D1720</f>
        <v>0</v>
      </c>
      <c r="E1720" s="31">
        <f>+Enero!E1720+Febrero!E1720+'Marzo '!E1720+'Abril '!E1720+'Mayo '!E1720+Junio!E1720+Julio!E1720+Agosto!E1720+Septiembre!E1720+'Octubre '!E1720+Noviembre!E1720+'Diciembre '!E1720</f>
        <v>0</v>
      </c>
      <c r="F1720" s="107">
        <f t="shared" si="55"/>
        <v>0</v>
      </c>
      <c r="G1720" s="108"/>
      <c r="H1720" s="31"/>
      <c r="I1720" s="109"/>
      <c r="J1720" s="108"/>
      <c r="K1720" s="110"/>
    </row>
    <row r="1721" spans="1:11" s="3" customFormat="1" x14ac:dyDescent="0.2">
      <c r="A1721" s="29" t="s">
        <v>3320</v>
      </c>
      <c r="B1721" s="30" t="s">
        <v>3321</v>
      </c>
      <c r="C1721" s="190">
        <f t="shared" si="56"/>
        <v>0</v>
      </c>
      <c r="D1721" s="31">
        <f>+Enero!D1721+Febrero!D1721+'Marzo '!D1721+'Abril '!D1721+'Mayo '!D1721+Junio!D1721+Julio!D1721+Agosto!D1721+Septiembre!D1721+'Octubre '!D1721+Noviembre!D1721+'Diciembre '!D1721</f>
        <v>0</v>
      </c>
      <c r="E1721" s="31">
        <f>+Enero!E1721+Febrero!E1721+'Marzo '!E1721+'Abril '!E1721+'Mayo '!E1721+Junio!E1721+Julio!E1721+Agosto!E1721+Septiembre!E1721+'Octubre '!E1721+Noviembre!E1721+'Diciembre '!E1721</f>
        <v>0</v>
      </c>
      <c r="F1721" s="107">
        <f t="shared" ref="F1721:F1784" si="57">+G1721+H1721</f>
        <v>0</v>
      </c>
      <c r="G1721" s="108"/>
      <c r="H1721" s="31"/>
      <c r="I1721" s="109"/>
      <c r="J1721" s="108"/>
      <c r="K1721" s="110"/>
    </row>
    <row r="1722" spans="1:11" s="3" customFormat="1" x14ac:dyDescent="0.2">
      <c r="A1722" s="29" t="s">
        <v>3322</v>
      </c>
      <c r="B1722" s="30" t="s">
        <v>3323</v>
      </c>
      <c r="C1722" s="190">
        <f t="shared" si="56"/>
        <v>0</v>
      </c>
      <c r="D1722" s="31">
        <f>+Enero!D1722+Febrero!D1722+'Marzo '!D1722+'Abril '!D1722+'Mayo '!D1722+Junio!D1722+Julio!D1722+Agosto!D1722+Septiembre!D1722+'Octubre '!D1722+Noviembre!D1722+'Diciembre '!D1722</f>
        <v>0</v>
      </c>
      <c r="E1722" s="31">
        <f>+Enero!E1722+Febrero!E1722+'Marzo '!E1722+'Abril '!E1722+'Mayo '!E1722+Junio!E1722+Julio!E1722+Agosto!E1722+Septiembre!E1722+'Octubre '!E1722+Noviembre!E1722+'Diciembre '!E1722</f>
        <v>0</v>
      </c>
      <c r="F1722" s="107">
        <f t="shared" si="57"/>
        <v>0</v>
      </c>
      <c r="G1722" s="108"/>
      <c r="H1722" s="31"/>
      <c r="I1722" s="109"/>
      <c r="J1722" s="108"/>
      <c r="K1722" s="110"/>
    </row>
    <row r="1723" spans="1:11" s="3" customFormat="1" x14ac:dyDescent="0.2">
      <c r="A1723" s="29" t="s">
        <v>3324</v>
      </c>
      <c r="B1723" s="30" t="s">
        <v>3325</v>
      </c>
      <c r="C1723" s="190">
        <f t="shared" si="56"/>
        <v>0</v>
      </c>
      <c r="D1723" s="31">
        <f>+Enero!D1723+Febrero!D1723+'Marzo '!D1723+'Abril '!D1723+'Mayo '!D1723+Junio!D1723+Julio!D1723+Agosto!D1723+Septiembre!D1723+'Octubre '!D1723+Noviembre!D1723+'Diciembre '!D1723</f>
        <v>0</v>
      </c>
      <c r="E1723" s="31">
        <f>+Enero!E1723+Febrero!E1723+'Marzo '!E1723+'Abril '!E1723+'Mayo '!E1723+Junio!E1723+Julio!E1723+Agosto!E1723+Septiembre!E1723+'Octubre '!E1723+Noviembre!E1723+'Diciembre '!E1723</f>
        <v>0</v>
      </c>
      <c r="F1723" s="107">
        <f t="shared" si="57"/>
        <v>0</v>
      </c>
      <c r="G1723" s="108"/>
      <c r="H1723" s="31"/>
      <c r="I1723" s="109"/>
      <c r="J1723" s="108"/>
      <c r="K1723" s="110"/>
    </row>
    <row r="1724" spans="1:11" s="3" customFormat="1" x14ac:dyDescent="0.2">
      <c r="A1724" s="29" t="s">
        <v>3326</v>
      </c>
      <c r="B1724" s="30" t="s">
        <v>3327</v>
      </c>
      <c r="C1724" s="190">
        <f t="shared" si="56"/>
        <v>0</v>
      </c>
      <c r="D1724" s="31">
        <f>+Enero!D1724+Febrero!D1724+'Marzo '!D1724+'Abril '!D1724+'Mayo '!D1724+Junio!D1724+Julio!D1724+Agosto!D1724+Septiembre!D1724+'Octubre '!D1724+Noviembre!D1724+'Diciembre '!D1724</f>
        <v>0</v>
      </c>
      <c r="E1724" s="31">
        <f>+Enero!E1724+Febrero!E1724+'Marzo '!E1724+'Abril '!E1724+'Mayo '!E1724+Junio!E1724+Julio!E1724+Agosto!E1724+Septiembre!E1724+'Octubre '!E1724+Noviembre!E1724+'Diciembre '!E1724</f>
        <v>0</v>
      </c>
      <c r="F1724" s="107">
        <f t="shared" si="57"/>
        <v>0</v>
      </c>
      <c r="G1724" s="108"/>
      <c r="H1724" s="31"/>
      <c r="I1724" s="109"/>
      <c r="J1724" s="108"/>
      <c r="K1724" s="110"/>
    </row>
    <row r="1725" spans="1:11" s="3" customFormat="1" x14ac:dyDescent="0.2">
      <c r="A1725" s="29" t="s">
        <v>3328</v>
      </c>
      <c r="B1725" s="30" t="s">
        <v>3329</v>
      </c>
      <c r="C1725" s="190">
        <f t="shared" si="56"/>
        <v>0</v>
      </c>
      <c r="D1725" s="31">
        <f>+Enero!D1725+Febrero!D1725+'Marzo '!D1725+'Abril '!D1725+'Mayo '!D1725+Junio!D1725+Julio!D1725+Agosto!D1725+Septiembre!D1725+'Octubre '!D1725+Noviembre!D1725+'Diciembre '!D1725</f>
        <v>0</v>
      </c>
      <c r="E1725" s="31">
        <f>+Enero!E1725+Febrero!E1725+'Marzo '!E1725+'Abril '!E1725+'Mayo '!E1725+Junio!E1725+Julio!E1725+Agosto!E1725+Septiembre!E1725+'Octubre '!E1725+Noviembre!E1725+'Diciembre '!E1725</f>
        <v>0</v>
      </c>
      <c r="F1725" s="107">
        <f t="shared" si="57"/>
        <v>0</v>
      </c>
      <c r="G1725" s="108"/>
      <c r="H1725" s="31"/>
      <c r="I1725" s="109"/>
      <c r="J1725" s="108"/>
      <c r="K1725" s="110"/>
    </row>
    <row r="1726" spans="1:11" s="3" customFormat="1" x14ac:dyDescent="0.2">
      <c r="A1726" s="29" t="s">
        <v>3330</v>
      </c>
      <c r="B1726" s="30" t="s">
        <v>3331</v>
      </c>
      <c r="C1726" s="190">
        <f t="shared" si="56"/>
        <v>0</v>
      </c>
      <c r="D1726" s="31">
        <f>+Enero!D1726+Febrero!D1726+'Marzo '!D1726+'Abril '!D1726+'Mayo '!D1726+Junio!D1726+Julio!D1726+Agosto!D1726+Septiembre!D1726+'Octubre '!D1726+Noviembre!D1726+'Diciembre '!D1726</f>
        <v>0</v>
      </c>
      <c r="E1726" s="31">
        <f>+Enero!E1726+Febrero!E1726+'Marzo '!E1726+'Abril '!E1726+'Mayo '!E1726+Junio!E1726+Julio!E1726+Agosto!E1726+Septiembre!E1726+'Octubre '!E1726+Noviembre!E1726+'Diciembre '!E1726</f>
        <v>0</v>
      </c>
      <c r="F1726" s="107">
        <f t="shared" si="57"/>
        <v>0</v>
      </c>
      <c r="G1726" s="108"/>
      <c r="H1726" s="31"/>
      <c r="I1726" s="109"/>
      <c r="J1726" s="108"/>
      <c r="K1726" s="110"/>
    </row>
    <row r="1727" spans="1:11" s="3" customFormat="1" x14ac:dyDescent="0.2">
      <c r="A1727" s="29" t="s">
        <v>3332</v>
      </c>
      <c r="B1727" s="30" t="s">
        <v>3333</v>
      </c>
      <c r="C1727" s="190">
        <f t="shared" si="56"/>
        <v>0</v>
      </c>
      <c r="D1727" s="31">
        <f>+Enero!D1727+Febrero!D1727+'Marzo '!D1727+'Abril '!D1727+'Mayo '!D1727+Junio!D1727+Julio!D1727+Agosto!D1727+Septiembre!D1727+'Octubre '!D1727+Noviembre!D1727+'Diciembre '!D1727</f>
        <v>0</v>
      </c>
      <c r="E1727" s="31">
        <f>+Enero!E1727+Febrero!E1727+'Marzo '!E1727+'Abril '!E1727+'Mayo '!E1727+Junio!E1727+Julio!E1727+Agosto!E1727+Septiembre!E1727+'Octubre '!E1727+Noviembre!E1727+'Diciembre '!E1727</f>
        <v>0</v>
      </c>
      <c r="F1727" s="107">
        <f t="shared" si="57"/>
        <v>0</v>
      </c>
      <c r="G1727" s="108"/>
      <c r="H1727" s="31"/>
      <c r="I1727" s="109"/>
      <c r="J1727" s="108"/>
      <c r="K1727" s="110"/>
    </row>
    <row r="1728" spans="1:11" s="3" customFormat="1" x14ac:dyDescent="0.2">
      <c r="A1728" s="29" t="s">
        <v>3334</v>
      </c>
      <c r="B1728" s="30" t="s">
        <v>3335</v>
      </c>
      <c r="C1728" s="190">
        <f t="shared" si="56"/>
        <v>0</v>
      </c>
      <c r="D1728" s="31">
        <f>+Enero!D1728+Febrero!D1728+'Marzo '!D1728+'Abril '!D1728+'Mayo '!D1728+Junio!D1728+Julio!D1728+Agosto!D1728+Septiembre!D1728+'Octubre '!D1728+Noviembre!D1728+'Diciembre '!D1728</f>
        <v>0</v>
      </c>
      <c r="E1728" s="31">
        <f>+Enero!E1728+Febrero!E1728+'Marzo '!E1728+'Abril '!E1728+'Mayo '!E1728+Junio!E1728+Julio!E1728+Agosto!E1728+Septiembre!E1728+'Octubre '!E1728+Noviembre!E1728+'Diciembre '!E1728</f>
        <v>0</v>
      </c>
      <c r="F1728" s="107">
        <f t="shared" si="57"/>
        <v>0</v>
      </c>
      <c r="G1728" s="108"/>
      <c r="H1728" s="31"/>
      <c r="I1728" s="109"/>
      <c r="J1728" s="108"/>
      <c r="K1728" s="110"/>
    </row>
    <row r="1729" spans="1:11" s="3" customFormat="1" x14ac:dyDescent="0.2">
      <c r="A1729" s="29" t="s">
        <v>3336</v>
      </c>
      <c r="B1729" s="30" t="s">
        <v>3337</v>
      </c>
      <c r="C1729" s="190">
        <f t="shared" si="56"/>
        <v>0</v>
      </c>
      <c r="D1729" s="31">
        <f>+Enero!D1729+Febrero!D1729+'Marzo '!D1729+'Abril '!D1729+'Mayo '!D1729+Junio!D1729+Julio!D1729+Agosto!D1729+Septiembre!D1729+'Octubre '!D1729+Noviembre!D1729+'Diciembre '!D1729</f>
        <v>0</v>
      </c>
      <c r="E1729" s="31">
        <f>+Enero!E1729+Febrero!E1729+'Marzo '!E1729+'Abril '!E1729+'Mayo '!E1729+Junio!E1729+Julio!E1729+Agosto!E1729+Septiembre!E1729+'Octubre '!E1729+Noviembre!E1729+'Diciembre '!E1729</f>
        <v>0</v>
      </c>
      <c r="F1729" s="107">
        <f t="shared" si="57"/>
        <v>0</v>
      </c>
      <c r="G1729" s="108"/>
      <c r="H1729" s="31"/>
      <c r="I1729" s="109"/>
      <c r="J1729" s="108"/>
      <c r="K1729" s="110"/>
    </row>
    <row r="1730" spans="1:11" s="3" customFormat="1" ht="23.25" x14ac:dyDescent="0.2">
      <c r="A1730" s="29" t="s">
        <v>3338</v>
      </c>
      <c r="B1730" s="30" t="s">
        <v>3339</v>
      </c>
      <c r="C1730" s="190">
        <f t="shared" si="56"/>
        <v>0</v>
      </c>
      <c r="D1730" s="31">
        <f>+Enero!D1730+Febrero!D1730+'Marzo '!D1730+'Abril '!D1730+'Mayo '!D1730+Junio!D1730+Julio!D1730+Agosto!D1730+Septiembre!D1730+'Octubre '!D1730+Noviembre!D1730+'Diciembre '!D1730</f>
        <v>0</v>
      </c>
      <c r="E1730" s="31">
        <f>+Enero!E1730+Febrero!E1730+'Marzo '!E1730+'Abril '!E1730+'Mayo '!E1730+Junio!E1730+Julio!E1730+Agosto!E1730+Septiembre!E1730+'Octubre '!E1730+Noviembre!E1730+'Diciembre '!E1730</f>
        <v>0</v>
      </c>
      <c r="F1730" s="107">
        <f t="shared" si="57"/>
        <v>0</v>
      </c>
      <c r="G1730" s="108"/>
      <c r="H1730" s="31"/>
      <c r="I1730" s="109"/>
      <c r="J1730" s="108"/>
      <c r="K1730" s="110"/>
    </row>
    <row r="1731" spans="1:11" s="3" customFormat="1" x14ac:dyDescent="0.2">
      <c r="A1731" s="29" t="s">
        <v>3340</v>
      </c>
      <c r="B1731" s="30" t="s">
        <v>3341</v>
      </c>
      <c r="C1731" s="190">
        <f t="shared" si="56"/>
        <v>0</v>
      </c>
      <c r="D1731" s="31">
        <f>+Enero!D1731+Febrero!D1731+'Marzo '!D1731+'Abril '!D1731+'Mayo '!D1731+Junio!D1731+Julio!D1731+Agosto!D1731+Septiembre!D1731+'Octubre '!D1731+Noviembre!D1731+'Diciembre '!D1731</f>
        <v>0</v>
      </c>
      <c r="E1731" s="31">
        <f>+Enero!E1731+Febrero!E1731+'Marzo '!E1731+'Abril '!E1731+'Mayo '!E1731+Junio!E1731+Julio!E1731+Agosto!E1731+Septiembre!E1731+'Octubre '!E1731+Noviembre!E1731+'Diciembre '!E1731</f>
        <v>0</v>
      </c>
      <c r="F1731" s="107">
        <f t="shared" si="57"/>
        <v>0</v>
      </c>
      <c r="G1731" s="108"/>
      <c r="H1731" s="31"/>
      <c r="I1731" s="109"/>
      <c r="J1731" s="108"/>
      <c r="K1731" s="110"/>
    </row>
    <row r="1732" spans="1:11" s="3" customFormat="1" x14ac:dyDescent="0.2">
      <c r="A1732" s="29" t="s">
        <v>3342</v>
      </c>
      <c r="B1732" s="30" t="s">
        <v>3343</v>
      </c>
      <c r="C1732" s="190">
        <f t="shared" si="56"/>
        <v>0</v>
      </c>
      <c r="D1732" s="31">
        <f>+Enero!D1732+Febrero!D1732+'Marzo '!D1732+'Abril '!D1732+'Mayo '!D1732+Junio!D1732+Julio!D1732+Agosto!D1732+Septiembre!D1732+'Octubre '!D1732+Noviembre!D1732+'Diciembre '!D1732</f>
        <v>0</v>
      </c>
      <c r="E1732" s="31">
        <f>+Enero!E1732+Febrero!E1732+'Marzo '!E1732+'Abril '!E1732+'Mayo '!E1732+Junio!E1732+Julio!E1732+Agosto!E1732+Septiembre!E1732+'Octubre '!E1732+Noviembre!E1732+'Diciembre '!E1732</f>
        <v>0</v>
      </c>
      <c r="F1732" s="107">
        <f t="shared" si="57"/>
        <v>0</v>
      </c>
      <c r="G1732" s="108"/>
      <c r="H1732" s="31"/>
      <c r="I1732" s="109"/>
      <c r="J1732" s="108"/>
      <c r="K1732" s="110"/>
    </row>
    <row r="1733" spans="1:11" s="3" customFormat="1" x14ac:dyDescent="0.2">
      <c r="A1733" s="29" t="s">
        <v>3344</v>
      </c>
      <c r="B1733" s="30" t="s">
        <v>3345</v>
      </c>
      <c r="C1733" s="190">
        <f t="shared" si="56"/>
        <v>0</v>
      </c>
      <c r="D1733" s="31">
        <f>+Enero!D1733+Febrero!D1733+'Marzo '!D1733+'Abril '!D1733+'Mayo '!D1733+Junio!D1733+Julio!D1733+Agosto!D1733+Septiembre!D1733+'Octubre '!D1733+Noviembre!D1733+'Diciembre '!D1733</f>
        <v>0</v>
      </c>
      <c r="E1733" s="31">
        <f>+Enero!E1733+Febrero!E1733+'Marzo '!E1733+'Abril '!E1733+'Mayo '!E1733+Junio!E1733+Julio!E1733+Agosto!E1733+Septiembre!E1733+'Octubre '!E1733+Noviembre!E1733+'Diciembre '!E1733</f>
        <v>0</v>
      </c>
      <c r="F1733" s="107">
        <f t="shared" si="57"/>
        <v>0</v>
      </c>
      <c r="G1733" s="108"/>
      <c r="H1733" s="31"/>
      <c r="I1733" s="109"/>
      <c r="J1733" s="108"/>
      <c r="K1733" s="110"/>
    </row>
    <row r="1734" spans="1:11" s="3" customFormat="1" ht="23.25" x14ac:dyDescent="0.2">
      <c r="A1734" s="29" t="s">
        <v>3346</v>
      </c>
      <c r="B1734" s="30" t="s">
        <v>3347</v>
      </c>
      <c r="C1734" s="190">
        <f t="shared" si="56"/>
        <v>0</v>
      </c>
      <c r="D1734" s="31">
        <f>+Enero!D1734+Febrero!D1734+'Marzo '!D1734+'Abril '!D1734+'Mayo '!D1734+Junio!D1734+Julio!D1734+Agosto!D1734+Septiembre!D1734+'Octubre '!D1734+Noviembre!D1734+'Diciembre '!D1734</f>
        <v>0</v>
      </c>
      <c r="E1734" s="31">
        <f>+Enero!E1734+Febrero!E1734+'Marzo '!E1734+'Abril '!E1734+'Mayo '!E1734+Junio!E1734+Julio!E1734+Agosto!E1734+Septiembre!E1734+'Octubre '!E1734+Noviembre!E1734+'Diciembre '!E1734</f>
        <v>0</v>
      </c>
      <c r="F1734" s="107">
        <f t="shared" si="57"/>
        <v>0</v>
      </c>
      <c r="G1734" s="108"/>
      <c r="H1734" s="31"/>
      <c r="I1734" s="109"/>
      <c r="J1734" s="108"/>
      <c r="K1734" s="110"/>
    </row>
    <row r="1735" spans="1:11" s="3" customFormat="1" x14ac:dyDescent="0.2">
      <c r="A1735" s="29" t="s">
        <v>3348</v>
      </c>
      <c r="B1735" s="30" t="s">
        <v>3349</v>
      </c>
      <c r="C1735" s="190">
        <f t="shared" si="56"/>
        <v>0</v>
      </c>
      <c r="D1735" s="31">
        <f>+Enero!D1735+Febrero!D1735+'Marzo '!D1735+'Abril '!D1735+'Mayo '!D1735+Junio!D1735+Julio!D1735+Agosto!D1735+Septiembre!D1735+'Octubre '!D1735+Noviembre!D1735+'Diciembre '!D1735</f>
        <v>0</v>
      </c>
      <c r="E1735" s="31">
        <f>+Enero!E1735+Febrero!E1735+'Marzo '!E1735+'Abril '!E1735+'Mayo '!E1735+Junio!E1735+Julio!E1735+Agosto!E1735+Septiembre!E1735+'Octubre '!E1735+Noviembre!E1735+'Diciembre '!E1735</f>
        <v>0</v>
      </c>
      <c r="F1735" s="107">
        <f t="shared" si="57"/>
        <v>0</v>
      </c>
      <c r="G1735" s="108"/>
      <c r="H1735" s="31"/>
      <c r="I1735" s="109"/>
      <c r="J1735" s="108"/>
      <c r="K1735" s="110"/>
    </row>
    <row r="1736" spans="1:11" s="3" customFormat="1" x14ac:dyDescent="0.2">
      <c r="A1736" s="29" t="s">
        <v>3350</v>
      </c>
      <c r="B1736" s="30" t="s">
        <v>3351</v>
      </c>
      <c r="C1736" s="190">
        <f t="shared" si="56"/>
        <v>0</v>
      </c>
      <c r="D1736" s="31">
        <f>+Enero!D1736+Febrero!D1736+'Marzo '!D1736+'Abril '!D1736+'Mayo '!D1736+Junio!D1736+Julio!D1736+Agosto!D1736+Septiembre!D1736+'Octubre '!D1736+Noviembre!D1736+'Diciembre '!D1736</f>
        <v>0</v>
      </c>
      <c r="E1736" s="31">
        <f>+Enero!E1736+Febrero!E1736+'Marzo '!E1736+'Abril '!E1736+'Mayo '!E1736+Junio!E1736+Julio!E1736+Agosto!E1736+Septiembre!E1736+'Octubre '!E1736+Noviembre!E1736+'Diciembre '!E1736</f>
        <v>0</v>
      </c>
      <c r="F1736" s="107">
        <f t="shared" si="57"/>
        <v>0</v>
      </c>
      <c r="G1736" s="108"/>
      <c r="H1736" s="31"/>
      <c r="I1736" s="109"/>
      <c r="J1736" s="108"/>
      <c r="K1736" s="110"/>
    </row>
    <row r="1737" spans="1:11" s="3" customFormat="1" x14ac:dyDescent="0.2">
      <c r="A1737" s="29" t="s">
        <v>3352</v>
      </c>
      <c r="B1737" s="30" t="s">
        <v>3353</v>
      </c>
      <c r="C1737" s="190">
        <f t="shared" si="56"/>
        <v>0</v>
      </c>
      <c r="D1737" s="31">
        <f>+Enero!D1737+Febrero!D1737+'Marzo '!D1737+'Abril '!D1737+'Mayo '!D1737+Junio!D1737+Julio!D1737+Agosto!D1737+Septiembre!D1737+'Octubre '!D1737+Noviembre!D1737+'Diciembre '!D1737</f>
        <v>0</v>
      </c>
      <c r="E1737" s="31">
        <f>+Enero!E1737+Febrero!E1737+'Marzo '!E1737+'Abril '!E1737+'Mayo '!E1737+Junio!E1737+Julio!E1737+Agosto!E1737+Septiembre!E1737+'Octubre '!E1737+Noviembre!E1737+'Diciembre '!E1737</f>
        <v>0</v>
      </c>
      <c r="F1737" s="107">
        <f t="shared" si="57"/>
        <v>0</v>
      </c>
      <c r="G1737" s="108"/>
      <c r="H1737" s="31"/>
      <c r="I1737" s="109"/>
      <c r="J1737" s="108"/>
      <c r="K1737" s="110"/>
    </row>
    <row r="1738" spans="1:11" s="3" customFormat="1" x14ac:dyDescent="0.2">
      <c r="A1738" s="29" t="s">
        <v>3354</v>
      </c>
      <c r="B1738" s="30" t="s">
        <v>3355</v>
      </c>
      <c r="C1738" s="190">
        <f t="shared" si="56"/>
        <v>0</v>
      </c>
      <c r="D1738" s="31">
        <f>+Enero!D1738+Febrero!D1738+'Marzo '!D1738+'Abril '!D1738+'Mayo '!D1738+Junio!D1738+Julio!D1738+Agosto!D1738+Septiembre!D1738+'Octubre '!D1738+Noviembre!D1738+'Diciembre '!D1738</f>
        <v>0</v>
      </c>
      <c r="E1738" s="31">
        <f>+Enero!E1738+Febrero!E1738+'Marzo '!E1738+'Abril '!E1738+'Mayo '!E1738+Junio!E1738+Julio!E1738+Agosto!E1738+Septiembre!E1738+'Octubre '!E1738+Noviembre!E1738+'Diciembre '!E1738</f>
        <v>0</v>
      </c>
      <c r="F1738" s="107">
        <f t="shared" si="57"/>
        <v>0</v>
      </c>
      <c r="G1738" s="108"/>
      <c r="H1738" s="31"/>
      <c r="I1738" s="109"/>
      <c r="J1738" s="108"/>
      <c r="K1738" s="110"/>
    </row>
    <row r="1739" spans="1:11" s="3" customFormat="1" x14ac:dyDescent="0.2">
      <c r="A1739" s="29" t="s">
        <v>3356</v>
      </c>
      <c r="B1739" s="30" t="s">
        <v>3357</v>
      </c>
      <c r="C1739" s="190">
        <f t="shared" si="56"/>
        <v>0</v>
      </c>
      <c r="D1739" s="31">
        <f>+Enero!D1739+Febrero!D1739+'Marzo '!D1739+'Abril '!D1739+'Mayo '!D1739+Junio!D1739+Julio!D1739+Agosto!D1739+Septiembre!D1739+'Octubre '!D1739+Noviembre!D1739+'Diciembre '!D1739</f>
        <v>0</v>
      </c>
      <c r="E1739" s="31">
        <f>+Enero!E1739+Febrero!E1739+'Marzo '!E1739+'Abril '!E1739+'Mayo '!E1739+Junio!E1739+Julio!E1739+Agosto!E1739+Septiembre!E1739+'Octubre '!E1739+Noviembre!E1739+'Diciembre '!E1739</f>
        <v>0</v>
      </c>
      <c r="F1739" s="107">
        <f t="shared" si="57"/>
        <v>0</v>
      </c>
      <c r="G1739" s="108"/>
      <c r="H1739" s="31"/>
      <c r="I1739" s="109"/>
      <c r="J1739" s="108"/>
      <c r="K1739" s="110"/>
    </row>
    <row r="1740" spans="1:11" s="3" customFormat="1" x14ac:dyDescent="0.2">
      <c r="A1740" s="29" t="s">
        <v>3358</v>
      </c>
      <c r="B1740" s="30" t="s">
        <v>3359</v>
      </c>
      <c r="C1740" s="190">
        <f t="shared" si="56"/>
        <v>0</v>
      </c>
      <c r="D1740" s="31">
        <f>+Enero!D1740+Febrero!D1740+'Marzo '!D1740+'Abril '!D1740+'Mayo '!D1740+Junio!D1740+Julio!D1740+Agosto!D1740+Septiembre!D1740+'Octubre '!D1740+Noviembre!D1740+'Diciembre '!D1740</f>
        <v>0</v>
      </c>
      <c r="E1740" s="31">
        <f>+Enero!E1740+Febrero!E1740+'Marzo '!E1740+'Abril '!E1740+'Mayo '!E1740+Junio!E1740+Julio!E1740+Agosto!E1740+Septiembre!E1740+'Octubre '!E1740+Noviembre!E1740+'Diciembre '!E1740</f>
        <v>0</v>
      </c>
      <c r="F1740" s="107">
        <f t="shared" si="57"/>
        <v>0</v>
      </c>
      <c r="G1740" s="108"/>
      <c r="H1740" s="31"/>
      <c r="I1740" s="109"/>
      <c r="J1740" s="108"/>
      <c r="K1740" s="110"/>
    </row>
    <row r="1741" spans="1:11" s="3" customFormat="1" x14ac:dyDescent="0.2">
      <c r="A1741" s="29" t="s">
        <v>3360</v>
      </c>
      <c r="B1741" s="30" t="s">
        <v>3361</v>
      </c>
      <c r="C1741" s="190">
        <f t="shared" si="56"/>
        <v>0</v>
      </c>
      <c r="D1741" s="31">
        <f>+Enero!D1741+Febrero!D1741+'Marzo '!D1741+'Abril '!D1741+'Mayo '!D1741+Junio!D1741+Julio!D1741+Agosto!D1741+Septiembre!D1741+'Octubre '!D1741+Noviembre!D1741+'Diciembre '!D1741</f>
        <v>0</v>
      </c>
      <c r="E1741" s="31">
        <f>+Enero!E1741+Febrero!E1741+'Marzo '!E1741+'Abril '!E1741+'Mayo '!E1741+Junio!E1741+Julio!E1741+Agosto!E1741+Septiembre!E1741+'Octubre '!E1741+Noviembre!E1741+'Diciembre '!E1741</f>
        <v>0</v>
      </c>
      <c r="F1741" s="107">
        <f t="shared" si="57"/>
        <v>0</v>
      </c>
      <c r="G1741" s="108"/>
      <c r="H1741" s="31"/>
      <c r="I1741" s="109"/>
      <c r="J1741" s="108"/>
      <c r="K1741" s="110"/>
    </row>
    <row r="1742" spans="1:11" s="3" customFormat="1" x14ac:dyDescent="0.2">
      <c r="A1742" s="29" t="s">
        <v>3362</v>
      </c>
      <c r="B1742" s="30" t="s">
        <v>3363</v>
      </c>
      <c r="C1742" s="190">
        <f t="shared" ref="C1742:C1805" si="58">+D1742+E1742</f>
        <v>0</v>
      </c>
      <c r="D1742" s="31">
        <f>+Enero!D1742+Febrero!D1742+'Marzo '!D1742+'Abril '!D1742+'Mayo '!D1742+Junio!D1742+Julio!D1742+Agosto!D1742+Septiembre!D1742+'Octubre '!D1742+Noviembre!D1742+'Diciembre '!D1742</f>
        <v>0</v>
      </c>
      <c r="E1742" s="31">
        <f>+Enero!E1742+Febrero!E1742+'Marzo '!E1742+'Abril '!E1742+'Mayo '!E1742+Junio!E1742+Julio!E1742+Agosto!E1742+Septiembre!E1742+'Octubre '!E1742+Noviembre!E1742+'Diciembre '!E1742</f>
        <v>0</v>
      </c>
      <c r="F1742" s="107">
        <f t="shared" si="57"/>
        <v>0</v>
      </c>
      <c r="G1742" s="108"/>
      <c r="H1742" s="31"/>
      <c r="I1742" s="109"/>
      <c r="J1742" s="108"/>
      <c r="K1742" s="110"/>
    </row>
    <row r="1743" spans="1:11" s="3" customFormat="1" x14ac:dyDescent="0.2">
      <c r="A1743" s="29" t="s">
        <v>3364</v>
      </c>
      <c r="B1743" s="30" t="s">
        <v>3365</v>
      </c>
      <c r="C1743" s="190">
        <f t="shared" si="58"/>
        <v>0</v>
      </c>
      <c r="D1743" s="31">
        <f>+Enero!D1743+Febrero!D1743+'Marzo '!D1743+'Abril '!D1743+'Mayo '!D1743+Junio!D1743+Julio!D1743+Agosto!D1743+Septiembre!D1743+'Octubre '!D1743+Noviembre!D1743+'Diciembre '!D1743</f>
        <v>0</v>
      </c>
      <c r="E1743" s="31">
        <f>+Enero!E1743+Febrero!E1743+'Marzo '!E1743+'Abril '!E1743+'Mayo '!E1743+Junio!E1743+Julio!E1743+Agosto!E1743+Septiembre!E1743+'Octubre '!E1743+Noviembre!E1743+'Diciembre '!E1743</f>
        <v>0</v>
      </c>
      <c r="F1743" s="107">
        <f t="shared" si="57"/>
        <v>0</v>
      </c>
      <c r="G1743" s="108"/>
      <c r="H1743" s="31"/>
      <c r="I1743" s="109"/>
      <c r="J1743" s="108"/>
      <c r="K1743" s="110"/>
    </row>
    <row r="1744" spans="1:11" s="3" customFormat="1" x14ac:dyDescent="0.2">
      <c r="A1744" s="29" t="s">
        <v>3366</v>
      </c>
      <c r="B1744" s="30" t="s">
        <v>3367</v>
      </c>
      <c r="C1744" s="190">
        <f t="shared" si="58"/>
        <v>0</v>
      </c>
      <c r="D1744" s="31">
        <f>+Enero!D1744+Febrero!D1744+'Marzo '!D1744+'Abril '!D1744+'Mayo '!D1744+Junio!D1744+Julio!D1744+Agosto!D1744+Septiembre!D1744+'Octubre '!D1744+Noviembre!D1744+'Diciembre '!D1744</f>
        <v>0</v>
      </c>
      <c r="E1744" s="31">
        <f>+Enero!E1744+Febrero!E1744+'Marzo '!E1744+'Abril '!E1744+'Mayo '!E1744+Junio!E1744+Julio!E1744+Agosto!E1744+Septiembre!E1744+'Octubre '!E1744+Noviembre!E1744+'Diciembre '!E1744</f>
        <v>0</v>
      </c>
      <c r="F1744" s="107">
        <f t="shared" si="57"/>
        <v>0</v>
      </c>
      <c r="G1744" s="108"/>
      <c r="H1744" s="31"/>
      <c r="I1744" s="109"/>
      <c r="J1744" s="108"/>
      <c r="K1744" s="110"/>
    </row>
    <row r="1745" spans="1:11" s="3" customFormat="1" x14ac:dyDescent="0.2">
      <c r="A1745" s="29" t="s">
        <v>3368</v>
      </c>
      <c r="B1745" s="30" t="s">
        <v>3369</v>
      </c>
      <c r="C1745" s="190">
        <f t="shared" si="58"/>
        <v>0</v>
      </c>
      <c r="D1745" s="31">
        <f>+Enero!D1745+Febrero!D1745+'Marzo '!D1745+'Abril '!D1745+'Mayo '!D1745+Junio!D1745+Julio!D1745+Agosto!D1745+Septiembre!D1745+'Octubre '!D1745+Noviembre!D1745+'Diciembre '!D1745</f>
        <v>0</v>
      </c>
      <c r="E1745" s="31">
        <f>+Enero!E1745+Febrero!E1745+'Marzo '!E1745+'Abril '!E1745+'Mayo '!E1745+Junio!E1745+Julio!E1745+Agosto!E1745+Septiembre!E1745+'Octubre '!E1745+Noviembre!E1745+'Diciembre '!E1745</f>
        <v>0</v>
      </c>
      <c r="F1745" s="107">
        <f t="shared" si="57"/>
        <v>0</v>
      </c>
      <c r="G1745" s="108"/>
      <c r="H1745" s="31"/>
      <c r="I1745" s="109"/>
      <c r="J1745" s="108"/>
      <c r="K1745" s="110"/>
    </row>
    <row r="1746" spans="1:11" s="3" customFormat="1" x14ac:dyDescent="0.2">
      <c r="A1746" s="29" t="s">
        <v>3370</v>
      </c>
      <c r="B1746" s="30" t="s">
        <v>3371</v>
      </c>
      <c r="C1746" s="190">
        <f t="shared" si="58"/>
        <v>0</v>
      </c>
      <c r="D1746" s="31">
        <f>+Enero!D1746+Febrero!D1746+'Marzo '!D1746+'Abril '!D1746+'Mayo '!D1746+Junio!D1746+Julio!D1746+Agosto!D1746+Septiembre!D1746+'Octubre '!D1746+Noviembre!D1746+'Diciembre '!D1746</f>
        <v>0</v>
      </c>
      <c r="E1746" s="31">
        <f>+Enero!E1746+Febrero!E1746+'Marzo '!E1746+'Abril '!E1746+'Mayo '!E1746+Junio!E1746+Julio!E1746+Agosto!E1746+Septiembre!E1746+'Octubre '!E1746+Noviembre!E1746+'Diciembre '!E1746</f>
        <v>0</v>
      </c>
      <c r="F1746" s="107">
        <f t="shared" si="57"/>
        <v>0</v>
      </c>
      <c r="G1746" s="108"/>
      <c r="H1746" s="31"/>
      <c r="I1746" s="109"/>
      <c r="J1746" s="108"/>
      <c r="K1746" s="110"/>
    </row>
    <row r="1747" spans="1:11" s="3" customFormat="1" x14ac:dyDescent="0.2">
      <c r="A1747" s="29" t="s">
        <v>3372</v>
      </c>
      <c r="B1747" s="30" t="s">
        <v>3373</v>
      </c>
      <c r="C1747" s="190">
        <f t="shared" si="58"/>
        <v>0</v>
      </c>
      <c r="D1747" s="31">
        <f>+Enero!D1747+Febrero!D1747+'Marzo '!D1747+'Abril '!D1747+'Mayo '!D1747+Junio!D1747+Julio!D1747+Agosto!D1747+Septiembre!D1747+'Octubre '!D1747+Noviembre!D1747+'Diciembre '!D1747</f>
        <v>0</v>
      </c>
      <c r="E1747" s="31">
        <f>+Enero!E1747+Febrero!E1747+'Marzo '!E1747+'Abril '!E1747+'Mayo '!E1747+Junio!E1747+Julio!E1747+Agosto!E1747+Septiembre!E1747+'Octubre '!E1747+Noviembre!E1747+'Diciembre '!E1747</f>
        <v>0</v>
      </c>
      <c r="F1747" s="107">
        <f t="shared" si="57"/>
        <v>0</v>
      </c>
      <c r="G1747" s="108"/>
      <c r="H1747" s="31"/>
      <c r="I1747" s="109"/>
      <c r="J1747" s="108"/>
      <c r="K1747" s="110"/>
    </row>
    <row r="1748" spans="1:11" s="3" customFormat="1" x14ac:dyDescent="0.2">
      <c r="A1748" s="29" t="s">
        <v>3374</v>
      </c>
      <c r="B1748" s="30" t="s">
        <v>3375</v>
      </c>
      <c r="C1748" s="190">
        <f t="shared" si="58"/>
        <v>0</v>
      </c>
      <c r="D1748" s="31">
        <f>+Enero!D1748+Febrero!D1748+'Marzo '!D1748+'Abril '!D1748+'Mayo '!D1748+Junio!D1748+Julio!D1748+Agosto!D1748+Septiembre!D1748+'Octubre '!D1748+Noviembre!D1748+'Diciembre '!D1748</f>
        <v>0</v>
      </c>
      <c r="E1748" s="31">
        <f>+Enero!E1748+Febrero!E1748+'Marzo '!E1748+'Abril '!E1748+'Mayo '!E1748+Junio!E1748+Julio!E1748+Agosto!E1748+Septiembre!E1748+'Octubre '!E1748+Noviembre!E1748+'Diciembre '!E1748</f>
        <v>0</v>
      </c>
      <c r="F1748" s="107">
        <f t="shared" si="57"/>
        <v>0</v>
      </c>
      <c r="G1748" s="108"/>
      <c r="H1748" s="31"/>
      <c r="I1748" s="109"/>
      <c r="J1748" s="108"/>
      <c r="K1748" s="110"/>
    </row>
    <row r="1749" spans="1:11" s="3" customFormat="1" x14ac:dyDescent="0.2">
      <c r="A1749" s="29" t="s">
        <v>3376</v>
      </c>
      <c r="B1749" s="30" t="s">
        <v>3377</v>
      </c>
      <c r="C1749" s="190">
        <f t="shared" si="58"/>
        <v>0</v>
      </c>
      <c r="D1749" s="31">
        <f>+Enero!D1749+Febrero!D1749+'Marzo '!D1749+'Abril '!D1749+'Mayo '!D1749+Junio!D1749+Julio!D1749+Agosto!D1749+Septiembre!D1749+'Octubre '!D1749+Noviembre!D1749+'Diciembre '!D1749</f>
        <v>0</v>
      </c>
      <c r="E1749" s="31">
        <f>+Enero!E1749+Febrero!E1749+'Marzo '!E1749+'Abril '!E1749+'Mayo '!E1749+Junio!E1749+Julio!E1749+Agosto!E1749+Septiembre!E1749+'Octubre '!E1749+Noviembre!E1749+'Diciembre '!E1749</f>
        <v>0</v>
      </c>
      <c r="F1749" s="107">
        <f t="shared" si="57"/>
        <v>0</v>
      </c>
      <c r="G1749" s="108"/>
      <c r="H1749" s="31"/>
      <c r="I1749" s="109"/>
      <c r="J1749" s="108"/>
      <c r="K1749" s="110"/>
    </row>
    <row r="1750" spans="1:11" s="3" customFormat="1" x14ac:dyDescent="0.2">
      <c r="A1750" s="29" t="s">
        <v>3378</v>
      </c>
      <c r="B1750" s="30" t="s">
        <v>3379</v>
      </c>
      <c r="C1750" s="190">
        <f t="shared" si="58"/>
        <v>0</v>
      </c>
      <c r="D1750" s="31">
        <f>+Enero!D1750+Febrero!D1750+'Marzo '!D1750+'Abril '!D1750+'Mayo '!D1750+Junio!D1750+Julio!D1750+Agosto!D1750+Septiembre!D1750+'Octubre '!D1750+Noviembre!D1750+'Diciembre '!D1750</f>
        <v>0</v>
      </c>
      <c r="E1750" s="31">
        <f>+Enero!E1750+Febrero!E1750+'Marzo '!E1750+'Abril '!E1750+'Mayo '!E1750+Junio!E1750+Julio!E1750+Agosto!E1750+Septiembre!E1750+'Octubre '!E1750+Noviembre!E1750+'Diciembre '!E1750</f>
        <v>0</v>
      </c>
      <c r="F1750" s="107">
        <f t="shared" si="57"/>
        <v>0</v>
      </c>
      <c r="G1750" s="108"/>
      <c r="H1750" s="31"/>
      <c r="I1750" s="109"/>
      <c r="J1750" s="108"/>
      <c r="K1750" s="110"/>
    </row>
    <row r="1751" spans="1:11" s="3" customFormat="1" ht="23.25" x14ac:dyDescent="0.2">
      <c r="A1751" s="29" t="s">
        <v>3380</v>
      </c>
      <c r="B1751" s="30" t="s">
        <v>3381</v>
      </c>
      <c r="C1751" s="190">
        <f t="shared" si="58"/>
        <v>0</v>
      </c>
      <c r="D1751" s="31">
        <f>+Enero!D1751+Febrero!D1751+'Marzo '!D1751+'Abril '!D1751+'Mayo '!D1751+Junio!D1751+Julio!D1751+Agosto!D1751+Septiembre!D1751+'Octubre '!D1751+Noviembre!D1751+'Diciembre '!D1751</f>
        <v>0</v>
      </c>
      <c r="E1751" s="31">
        <f>+Enero!E1751+Febrero!E1751+'Marzo '!E1751+'Abril '!E1751+'Mayo '!E1751+Junio!E1751+Julio!E1751+Agosto!E1751+Septiembre!E1751+'Octubre '!E1751+Noviembre!E1751+'Diciembre '!E1751</f>
        <v>0</v>
      </c>
      <c r="F1751" s="107">
        <f t="shared" si="57"/>
        <v>0</v>
      </c>
      <c r="G1751" s="108"/>
      <c r="H1751" s="31"/>
      <c r="I1751" s="109"/>
      <c r="J1751" s="108"/>
      <c r="K1751" s="110"/>
    </row>
    <row r="1752" spans="1:11" s="3" customFormat="1" ht="23.25" x14ac:dyDescent="0.2">
      <c r="A1752" s="29" t="s">
        <v>3382</v>
      </c>
      <c r="B1752" s="30" t="s">
        <v>3383</v>
      </c>
      <c r="C1752" s="190">
        <f t="shared" si="58"/>
        <v>0</v>
      </c>
      <c r="D1752" s="31">
        <f>+Enero!D1752+Febrero!D1752+'Marzo '!D1752+'Abril '!D1752+'Mayo '!D1752+Junio!D1752+Julio!D1752+Agosto!D1752+Septiembre!D1752+'Octubre '!D1752+Noviembre!D1752+'Diciembre '!D1752</f>
        <v>0</v>
      </c>
      <c r="E1752" s="31">
        <f>+Enero!E1752+Febrero!E1752+'Marzo '!E1752+'Abril '!E1752+'Mayo '!E1752+Junio!E1752+Julio!E1752+Agosto!E1752+Septiembre!E1752+'Octubre '!E1752+Noviembre!E1752+'Diciembre '!E1752</f>
        <v>0</v>
      </c>
      <c r="F1752" s="107">
        <f t="shared" si="57"/>
        <v>0</v>
      </c>
      <c r="G1752" s="108"/>
      <c r="H1752" s="31"/>
      <c r="I1752" s="109"/>
      <c r="J1752" s="108"/>
      <c r="K1752" s="110"/>
    </row>
    <row r="1753" spans="1:11" s="3" customFormat="1" x14ac:dyDescent="0.2">
      <c r="A1753" s="29" t="s">
        <v>3384</v>
      </c>
      <c r="B1753" s="30" t="s">
        <v>3385</v>
      </c>
      <c r="C1753" s="190">
        <f t="shared" si="58"/>
        <v>0</v>
      </c>
      <c r="D1753" s="31">
        <f>+Enero!D1753+Febrero!D1753+'Marzo '!D1753+'Abril '!D1753+'Mayo '!D1753+Junio!D1753+Julio!D1753+Agosto!D1753+Septiembre!D1753+'Octubre '!D1753+Noviembre!D1753+'Diciembre '!D1753</f>
        <v>0</v>
      </c>
      <c r="E1753" s="31">
        <f>+Enero!E1753+Febrero!E1753+'Marzo '!E1753+'Abril '!E1753+'Mayo '!E1753+Junio!E1753+Julio!E1753+Agosto!E1753+Septiembre!E1753+'Octubre '!E1753+Noviembre!E1753+'Diciembre '!E1753</f>
        <v>0</v>
      </c>
      <c r="F1753" s="107">
        <f t="shared" si="57"/>
        <v>0</v>
      </c>
      <c r="G1753" s="108"/>
      <c r="H1753" s="31"/>
      <c r="I1753" s="109"/>
      <c r="J1753" s="108"/>
      <c r="K1753" s="110"/>
    </row>
    <row r="1754" spans="1:11" s="3" customFormat="1" x14ac:dyDescent="0.2">
      <c r="A1754" s="29" t="s">
        <v>3386</v>
      </c>
      <c r="B1754" s="30" t="s">
        <v>3387</v>
      </c>
      <c r="C1754" s="190">
        <f t="shared" si="58"/>
        <v>0</v>
      </c>
      <c r="D1754" s="31">
        <f>+Enero!D1754+Febrero!D1754+'Marzo '!D1754+'Abril '!D1754+'Mayo '!D1754+Junio!D1754+Julio!D1754+Agosto!D1754+Septiembre!D1754+'Octubre '!D1754+Noviembre!D1754+'Diciembre '!D1754</f>
        <v>0</v>
      </c>
      <c r="E1754" s="31">
        <f>+Enero!E1754+Febrero!E1754+'Marzo '!E1754+'Abril '!E1754+'Mayo '!E1754+Junio!E1754+Julio!E1754+Agosto!E1754+Septiembre!E1754+'Octubre '!E1754+Noviembre!E1754+'Diciembre '!E1754</f>
        <v>0</v>
      </c>
      <c r="F1754" s="107">
        <f t="shared" si="57"/>
        <v>0</v>
      </c>
      <c r="G1754" s="108"/>
      <c r="H1754" s="31"/>
      <c r="I1754" s="109"/>
      <c r="J1754" s="108"/>
      <c r="K1754" s="110"/>
    </row>
    <row r="1755" spans="1:11" s="3" customFormat="1" ht="23.25" x14ac:dyDescent="0.2">
      <c r="A1755" s="29" t="s">
        <v>3388</v>
      </c>
      <c r="B1755" s="30" t="s">
        <v>3389</v>
      </c>
      <c r="C1755" s="190">
        <f t="shared" si="58"/>
        <v>0</v>
      </c>
      <c r="D1755" s="31">
        <f>+Enero!D1755+Febrero!D1755+'Marzo '!D1755+'Abril '!D1755+'Mayo '!D1755+Junio!D1755+Julio!D1755+Agosto!D1755+Septiembre!D1755+'Octubre '!D1755+Noviembre!D1755+'Diciembre '!D1755</f>
        <v>0</v>
      </c>
      <c r="E1755" s="31">
        <f>+Enero!E1755+Febrero!E1755+'Marzo '!E1755+'Abril '!E1755+'Mayo '!E1755+Junio!E1755+Julio!E1755+Agosto!E1755+Septiembre!E1755+'Octubre '!E1755+Noviembre!E1755+'Diciembre '!E1755</f>
        <v>0</v>
      </c>
      <c r="F1755" s="107">
        <f t="shared" si="57"/>
        <v>0</v>
      </c>
      <c r="G1755" s="108"/>
      <c r="H1755" s="31"/>
      <c r="I1755" s="109"/>
      <c r="J1755" s="108"/>
      <c r="K1755" s="110"/>
    </row>
    <row r="1756" spans="1:11" s="3" customFormat="1" x14ac:dyDescent="0.2">
      <c r="A1756" s="29" t="s">
        <v>3390</v>
      </c>
      <c r="B1756" s="30" t="s">
        <v>3391</v>
      </c>
      <c r="C1756" s="190">
        <f t="shared" si="58"/>
        <v>0</v>
      </c>
      <c r="D1756" s="31">
        <f>+Enero!D1756+Febrero!D1756+'Marzo '!D1756+'Abril '!D1756+'Mayo '!D1756+Junio!D1756+Julio!D1756+Agosto!D1756+Septiembre!D1756+'Octubre '!D1756+Noviembre!D1756+'Diciembre '!D1756</f>
        <v>0</v>
      </c>
      <c r="E1756" s="31">
        <f>+Enero!E1756+Febrero!E1756+'Marzo '!E1756+'Abril '!E1756+'Mayo '!E1756+Junio!E1756+Julio!E1756+Agosto!E1756+Septiembre!E1756+'Octubre '!E1756+Noviembre!E1756+'Diciembre '!E1756</f>
        <v>0</v>
      </c>
      <c r="F1756" s="107">
        <f t="shared" si="57"/>
        <v>0</v>
      </c>
      <c r="G1756" s="108"/>
      <c r="H1756" s="31"/>
      <c r="I1756" s="109"/>
      <c r="J1756" s="108"/>
      <c r="K1756" s="110"/>
    </row>
    <row r="1757" spans="1:11" s="3" customFormat="1" x14ac:dyDescent="0.2">
      <c r="A1757" s="29" t="s">
        <v>3392</v>
      </c>
      <c r="B1757" s="30" t="s">
        <v>3393</v>
      </c>
      <c r="C1757" s="190">
        <f t="shared" si="58"/>
        <v>0</v>
      </c>
      <c r="D1757" s="31">
        <f>+Enero!D1757+Febrero!D1757+'Marzo '!D1757+'Abril '!D1757+'Mayo '!D1757+Junio!D1757+Julio!D1757+Agosto!D1757+Septiembre!D1757+'Octubre '!D1757+Noviembre!D1757+'Diciembre '!D1757</f>
        <v>0</v>
      </c>
      <c r="E1757" s="31">
        <f>+Enero!E1757+Febrero!E1757+'Marzo '!E1757+'Abril '!E1757+'Mayo '!E1757+Junio!E1757+Julio!E1757+Agosto!E1757+Septiembre!E1757+'Octubre '!E1757+Noviembre!E1757+'Diciembre '!E1757</f>
        <v>0</v>
      </c>
      <c r="F1757" s="107">
        <f t="shared" si="57"/>
        <v>0</v>
      </c>
      <c r="G1757" s="108"/>
      <c r="H1757" s="31"/>
      <c r="I1757" s="109"/>
      <c r="J1757" s="108"/>
      <c r="K1757" s="110"/>
    </row>
    <row r="1758" spans="1:11" s="3" customFormat="1" x14ac:dyDescent="0.2">
      <c r="A1758" s="29" t="s">
        <v>3394</v>
      </c>
      <c r="B1758" s="30" t="s">
        <v>3395</v>
      </c>
      <c r="C1758" s="190">
        <f t="shared" si="58"/>
        <v>0</v>
      </c>
      <c r="D1758" s="31">
        <f>+Enero!D1758+Febrero!D1758+'Marzo '!D1758+'Abril '!D1758+'Mayo '!D1758+Junio!D1758+Julio!D1758+Agosto!D1758+Septiembre!D1758+'Octubre '!D1758+Noviembre!D1758+'Diciembre '!D1758</f>
        <v>0</v>
      </c>
      <c r="E1758" s="31">
        <f>+Enero!E1758+Febrero!E1758+'Marzo '!E1758+'Abril '!E1758+'Mayo '!E1758+Junio!E1758+Julio!E1758+Agosto!E1758+Septiembre!E1758+'Octubre '!E1758+Noviembre!E1758+'Diciembre '!E1758</f>
        <v>0</v>
      </c>
      <c r="F1758" s="107">
        <f t="shared" si="57"/>
        <v>0</v>
      </c>
      <c r="G1758" s="108"/>
      <c r="H1758" s="31"/>
      <c r="I1758" s="109"/>
      <c r="J1758" s="108"/>
      <c r="K1758" s="110"/>
    </row>
    <row r="1759" spans="1:11" s="3" customFormat="1" x14ac:dyDescent="0.2">
      <c r="A1759" s="29" t="s">
        <v>3396</v>
      </c>
      <c r="B1759" s="30" t="s">
        <v>3397</v>
      </c>
      <c r="C1759" s="190">
        <f t="shared" si="58"/>
        <v>0</v>
      </c>
      <c r="D1759" s="31">
        <f>+Enero!D1759+Febrero!D1759+'Marzo '!D1759+'Abril '!D1759+'Mayo '!D1759+Junio!D1759+Julio!D1759+Agosto!D1759+Septiembre!D1759+'Octubre '!D1759+Noviembre!D1759+'Diciembre '!D1759</f>
        <v>0</v>
      </c>
      <c r="E1759" s="31">
        <f>+Enero!E1759+Febrero!E1759+'Marzo '!E1759+'Abril '!E1759+'Mayo '!E1759+Junio!E1759+Julio!E1759+Agosto!E1759+Septiembre!E1759+'Octubre '!E1759+Noviembre!E1759+'Diciembre '!E1759</f>
        <v>0</v>
      </c>
      <c r="F1759" s="107">
        <f t="shared" si="57"/>
        <v>0</v>
      </c>
      <c r="G1759" s="108"/>
      <c r="H1759" s="31"/>
      <c r="I1759" s="109"/>
      <c r="J1759" s="108"/>
      <c r="K1759" s="110"/>
    </row>
    <row r="1760" spans="1:11" s="3" customFormat="1" x14ac:dyDescent="0.2">
      <c r="A1760" s="29" t="s">
        <v>3398</v>
      </c>
      <c r="B1760" s="30" t="s">
        <v>3399</v>
      </c>
      <c r="C1760" s="190">
        <f t="shared" si="58"/>
        <v>0</v>
      </c>
      <c r="D1760" s="31">
        <f>+Enero!D1760+Febrero!D1760+'Marzo '!D1760+'Abril '!D1760+'Mayo '!D1760+Junio!D1760+Julio!D1760+Agosto!D1760+Septiembre!D1760+'Octubre '!D1760+Noviembre!D1760+'Diciembre '!D1760</f>
        <v>0</v>
      </c>
      <c r="E1760" s="31">
        <f>+Enero!E1760+Febrero!E1760+'Marzo '!E1760+'Abril '!E1760+'Mayo '!E1760+Junio!E1760+Julio!E1760+Agosto!E1760+Septiembre!E1760+'Octubre '!E1760+Noviembre!E1760+'Diciembre '!E1760</f>
        <v>0</v>
      </c>
      <c r="F1760" s="107">
        <f t="shared" si="57"/>
        <v>0</v>
      </c>
      <c r="G1760" s="108"/>
      <c r="H1760" s="31"/>
      <c r="I1760" s="109"/>
      <c r="J1760" s="108"/>
      <c r="K1760" s="110"/>
    </row>
    <row r="1761" spans="1:11" s="3" customFormat="1" x14ac:dyDescent="0.2">
      <c r="A1761" s="29" t="s">
        <v>3400</v>
      </c>
      <c r="B1761" s="30" t="s">
        <v>3401</v>
      </c>
      <c r="C1761" s="190">
        <f t="shared" si="58"/>
        <v>0</v>
      </c>
      <c r="D1761" s="31">
        <f>+Enero!D1761+Febrero!D1761+'Marzo '!D1761+'Abril '!D1761+'Mayo '!D1761+Junio!D1761+Julio!D1761+Agosto!D1761+Septiembre!D1761+'Octubre '!D1761+Noviembre!D1761+'Diciembre '!D1761</f>
        <v>0</v>
      </c>
      <c r="E1761" s="31">
        <f>+Enero!E1761+Febrero!E1761+'Marzo '!E1761+'Abril '!E1761+'Mayo '!E1761+Junio!E1761+Julio!E1761+Agosto!E1761+Septiembre!E1761+'Octubre '!E1761+Noviembre!E1761+'Diciembre '!E1761</f>
        <v>0</v>
      </c>
      <c r="F1761" s="107">
        <f t="shared" si="57"/>
        <v>0</v>
      </c>
      <c r="G1761" s="108"/>
      <c r="H1761" s="31"/>
      <c r="I1761" s="109"/>
      <c r="J1761" s="108"/>
      <c r="K1761" s="110"/>
    </row>
    <row r="1762" spans="1:11" s="3" customFormat="1" x14ac:dyDescent="0.2">
      <c r="A1762" s="29" t="s">
        <v>3402</v>
      </c>
      <c r="B1762" s="30" t="s">
        <v>3403</v>
      </c>
      <c r="C1762" s="190">
        <f t="shared" si="58"/>
        <v>0</v>
      </c>
      <c r="D1762" s="31">
        <f>+Enero!D1762+Febrero!D1762+'Marzo '!D1762+'Abril '!D1762+'Mayo '!D1762+Junio!D1762+Julio!D1762+Agosto!D1762+Septiembre!D1762+'Octubre '!D1762+Noviembre!D1762+'Diciembre '!D1762</f>
        <v>0</v>
      </c>
      <c r="E1762" s="31">
        <f>+Enero!E1762+Febrero!E1762+'Marzo '!E1762+'Abril '!E1762+'Mayo '!E1762+Junio!E1762+Julio!E1762+Agosto!E1762+Septiembre!E1762+'Octubre '!E1762+Noviembre!E1762+'Diciembre '!E1762</f>
        <v>0</v>
      </c>
      <c r="F1762" s="107">
        <f t="shared" si="57"/>
        <v>0</v>
      </c>
      <c r="G1762" s="108"/>
      <c r="H1762" s="31"/>
      <c r="I1762" s="109"/>
      <c r="J1762" s="108"/>
      <c r="K1762" s="110"/>
    </row>
    <row r="1763" spans="1:11" s="3" customFormat="1" x14ac:dyDescent="0.2">
      <c r="A1763" s="29" t="s">
        <v>3404</v>
      </c>
      <c r="B1763" s="30" t="s">
        <v>3405</v>
      </c>
      <c r="C1763" s="190">
        <f t="shared" si="58"/>
        <v>0</v>
      </c>
      <c r="D1763" s="31">
        <f>+Enero!D1763+Febrero!D1763+'Marzo '!D1763+'Abril '!D1763+'Mayo '!D1763+Junio!D1763+Julio!D1763+Agosto!D1763+Septiembre!D1763+'Octubre '!D1763+Noviembre!D1763+'Diciembre '!D1763</f>
        <v>0</v>
      </c>
      <c r="E1763" s="31">
        <f>+Enero!E1763+Febrero!E1763+'Marzo '!E1763+'Abril '!E1763+'Mayo '!E1763+Junio!E1763+Julio!E1763+Agosto!E1763+Septiembre!E1763+'Octubre '!E1763+Noviembre!E1763+'Diciembre '!E1763</f>
        <v>0</v>
      </c>
      <c r="F1763" s="107">
        <f t="shared" si="57"/>
        <v>0</v>
      </c>
      <c r="G1763" s="108"/>
      <c r="H1763" s="31"/>
      <c r="I1763" s="109"/>
      <c r="J1763" s="108"/>
      <c r="K1763" s="110"/>
    </row>
    <row r="1764" spans="1:11" s="3" customFormat="1" x14ac:dyDescent="0.2">
      <c r="A1764" s="29" t="s">
        <v>3406</v>
      </c>
      <c r="B1764" s="30" t="s">
        <v>3407</v>
      </c>
      <c r="C1764" s="190">
        <f t="shared" si="58"/>
        <v>0</v>
      </c>
      <c r="D1764" s="31">
        <f>+Enero!D1764+Febrero!D1764+'Marzo '!D1764+'Abril '!D1764+'Mayo '!D1764+Junio!D1764+Julio!D1764+Agosto!D1764+Septiembre!D1764+'Octubre '!D1764+Noviembre!D1764+'Diciembre '!D1764</f>
        <v>0</v>
      </c>
      <c r="E1764" s="31">
        <f>+Enero!E1764+Febrero!E1764+'Marzo '!E1764+'Abril '!E1764+'Mayo '!E1764+Junio!E1764+Julio!E1764+Agosto!E1764+Septiembre!E1764+'Octubre '!E1764+Noviembre!E1764+'Diciembre '!E1764</f>
        <v>0</v>
      </c>
      <c r="F1764" s="107">
        <f t="shared" si="57"/>
        <v>0</v>
      </c>
      <c r="G1764" s="108"/>
      <c r="H1764" s="31"/>
      <c r="I1764" s="109"/>
      <c r="J1764" s="108"/>
      <c r="K1764" s="110"/>
    </row>
    <row r="1765" spans="1:11" s="3" customFormat="1" x14ac:dyDescent="0.2">
      <c r="A1765" s="29" t="s">
        <v>3408</v>
      </c>
      <c r="B1765" s="30" t="s">
        <v>3409</v>
      </c>
      <c r="C1765" s="190">
        <f t="shared" si="58"/>
        <v>0</v>
      </c>
      <c r="D1765" s="31">
        <f>+Enero!D1765+Febrero!D1765+'Marzo '!D1765+'Abril '!D1765+'Mayo '!D1765+Junio!D1765+Julio!D1765+Agosto!D1765+Septiembre!D1765+'Octubre '!D1765+Noviembre!D1765+'Diciembre '!D1765</f>
        <v>0</v>
      </c>
      <c r="E1765" s="31">
        <f>+Enero!E1765+Febrero!E1765+'Marzo '!E1765+'Abril '!E1765+'Mayo '!E1765+Junio!E1765+Julio!E1765+Agosto!E1765+Septiembre!E1765+'Octubre '!E1765+Noviembre!E1765+'Diciembre '!E1765</f>
        <v>0</v>
      </c>
      <c r="F1765" s="107">
        <f t="shared" si="57"/>
        <v>0</v>
      </c>
      <c r="G1765" s="108"/>
      <c r="H1765" s="31"/>
      <c r="I1765" s="109"/>
      <c r="J1765" s="108"/>
      <c r="K1765" s="110"/>
    </row>
    <row r="1766" spans="1:11" s="3" customFormat="1" x14ac:dyDescent="0.2">
      <c r="A1766" s="29" t="s">
        <v>3410</v>
      </c>
      <c r="B1766" s="30" t="s">
        <v>3411</v>
      </c>
      <c r="C1766" s="190">
        <f t="shared" si="58"/>
        <v>0</v>
      </c>
      <c r="D1766" s="31">
        <f>+Enero!D1766+Febrero!D1766+'Marzo '!D1766+'Abril '!D1766+'Mayo '!D1766+Junio!D1766+Julio!D1766+Agosto!D1766+Septiembre!D1766+'Octubre '!D1766+Noviembre!D1766+'Diciembre '!D1766</f>
        <v>0</v>
      </c>
      <c r="E1766" s="31">
        <f>+Enero!E1766+Febrero!E1766+'Marzo '!E1766+'Abril '!E1766+'Mayo '!E1766+Junio!E1766+Julio!E1766+Agosto!E1766+Septiembre!E1766+'Octubre '!E1766+Noviembre!E1766+'Diciembre '!E1766</f>
        <v>0</v>
      </c>
      <c r="F1766" s="107">
        <f t="shared" si="57"/>
        <v>0</v>
      </c>
      <c r="G1766" s="108"/>
      <c r="H1766" s="31"/>
      <c r="I1766" s="109"/>
      <c r="J1766" s="108"/>
      <c r="K1766" s="110"/>
    </row>
    <row r="1767" spans="1:11" s="3" customFormat="1" x14ac:dyDescent="0.2">
      <c r="A1767" s="29" t="s">
        <v>3412</v>
      </c>
      <c r="B1767" s="30" t="s">
        <v>3413</v>
      </c>
      <c r="C1767" s="190">
        <f t="shared" si="58"/>
        <v>0</v>
      </c>
      <c r="D1767" s="31">
        <f>+Enero!D1767+Febrero!D1767+'Marzo '!D1767+'Abril '!D1767+'Mayo '!D1767+Junio!D1767+Julio!D1767+Agosto!D1767+Septiembre!D1767+'Octubre '!D1767+Noviembre!D1767+'Diciembre '!D1767</f>
        <v>0</v>
      </c>
      <c r="E1767" s="31">
        <f>+Enero!E1767+Febrero!E1767+'Marzo '!E1767+'Abril '!E1767+'Mayo '!E1767+Junio!E1767+Julio!E1767+Agosto!E1767+Septiembre!E1767+'Octubre '!E1767+Noviembre!E1767+'Diciembre '!E1767</f>
        <v>0</v>
      </c>
      <c r="F1767" s="107">
        <f t="shared" si="57"/>
        <v>0</v>
      </c>
      <c r="G1767" s="108"/>
      <c r="H1767" s="31"/>
      <c r="I1767" s="109"/>
      <c r="J1767" s="108"/>
      <c r="K1767" s="110"/>
    </row>
    <row r="1768" spans="1:11" s="3" customFormat="1" x14ac:dyDescent="0.2">
      <c r="A1768" s="29" t="s">
        <v>3414</v>
      </c>
      <c r="B1768" s="117" t="s">
        <v>3415</v>
      </c>
      <c r="C1768" s="210">
        <f t="shared" si="58"/>
        <v>0</v>
      </c>
      <c r="D1768" s="31">
        <f>+Enero!D1768+Febrero!D1768+'Marzo '!D1768+'Abril '!D1768+'Mayo '!D1768+Junio!D1768+Julio!D1768+Agosto!D1768+Septiembre!D1768+'Octubre '!D1768+Noviembre!D1768+'Diciembre '!D1768</f>
        <v>0</v>
      </c>
      <c r="E1768" s="31">
        <f>+Enero!E1768+Febrero!E1768+'Marzo '!E1768+'Abril '!E1768+'Mayo '!E1768+Junio!E1768+Julio!E1768+Agosto!E1768+Septiembre!E1768+'Octubre '!E1768+Noviembre!E1768+'Diciembre '!E1768</f>
        <v>0</v>
      </c>
      <c r="F1768" s="107">
        <f t="shared" si="57"/>
        <v>0</v>
      </c>
      <c r="G1768" s="108"/>
      <c r="H1768" s="31"/>
      <c r="I1768" s="109"/>
      <c r="J1768" s="108"/>
      <c r="K1768" s="110"/>
    </row>
    <row r="1769" spans="1:11" s="3" customFormat="1" x14ac:dyDescent="0.2">
      <c r="A1769" s="29" t="s">
        <v>3416</v>
      </c>
      <c r="B1769" s="30" t="s">
        <v>3417</v>
      </c>
      <c r="C1769" s="190">
        <f t="shared" si="58"/>
        <v>0</v>
      </c>
      <c r="D1769" s="31">
        <f>+Enero!D1769+Febrero!D1769+'Marzo '!D1769+'Abril '!D1769+'Mayo '!D1769+Junio!D1769+Julio!D1769+Agosto!D1769+Septiembre!D1769+'Octubre '!D1769+Noviembre!D1769+'Diciembre '!D1769</f>
        <v>0</v>
      </c>
      <c r="E1769" s="31">
        <f>+Enero!E1769+Febrero!E1769+'Marzo '!E1769+'Abril '!E1769+'Mayo '!E1769+Junio!E1769+Julio!E1769+Agosto!E1769+Septiembre!E1769+'Octubre '!E1769+Noviembre!E1769+'Diciembre '!E1769</f>
        <v>0</v>
      </c>
      <c r="F1769" s="107">
        <f t="shared" si="57"/>
        <v>0</v>
      </c>
      <c r="G1769" s="108"/>
      <c r="H1769" s="31"/>
      <c r="I1769" s="109"/>
      <c r="J1769" s="108"/>
      <c r="K1769" s="110"/>
    </row>
    <row r="1770" spans="1:11" s="3" customFormat="1" x14ac:dyDescent="0.2">
      <c r="A1770" s="29" t="s">
        <v>3418</v>
      </c>
      <c r="B1770" s="30" t="s">
        <v>3419</v>
      </c>
      <c r="C1770" s="190">
        <f t="shared" si="58"/>
        <v>0</v>
      </c>
      <c r="D1770" s="31">
        <f>+Enero!D1770+Febrero!D1770+'Marzo '!D1770+'Abril '!D1770+'Mayo '!D1770+Junio!D1770+Julio!D1770+Agosto!D1770+Septiembre!D1770+'Octubre '!D1770+Noviembre!D1770+'Diciembre '!D1770</f>
        <v>0</v>
      </c>
      <c r="E1770" s="31">
        <f>+Enero!E1770+Febrero!E1770+'Marzo '!E1770+'Abril '!E1770+'Mayo '!E1770+Junio!E1770+Julio!E1770+Agosto!E1770+Septiembre!E1770+'Octubre '!E1770+Noviembre!E1770+'Diciembre '!E1770</f>
        <v>0</v>
      </c>
      <c r="F1770" s="107">
        <f t="shared" si="57"/>
        <v>0</v>
      </c>
      <c r="G1770" s="108"/>
      <c r="H1770" s="31"/>
      <c r="I1770" s="109"/>
      <c r="J1770" s="108"/>
      <c r="K1770" s="110"/>
    </row>
    <row r="1771" spans="1:11" s="3" customFormat="1" x14ac:dyDescent="0.2">
      <c r="A1771" s="29" t="s">
        <v>3420</v>
      </c>
      <c r="B1771" s="30" t="s">
        <v>3421</v>
      </c>
      <c r="C1771" s="190">
        <f t="shared" si="58"/>
        <v>0</v>
      </c>
      <c r="D1771" s="31">
        <f>+Enero!D1771+Febrero!D1771+'Marzo '!D1771+'Abril '!D1771+'Mayo '!D1771+Junio!D1771+Julio!D1771+Agosto!D1771+Septiembre!D1771+'Octubre '!D1771+Noviembre!D1771+'Diciembre '!D1771</f>
        <v>0</v>
      </c>
      <c r="E1771" s="31">
        <f>+Enero!E1771+Febrero!E1771+'Marzo '!E1771+'Abril '!E1771+'Mayo '!E1771+Junio!E1771+Julio!E1771+Agosto!E1771+Septiembre!E1771+'Octubre '!E1771+Noviembre!E1771+'Diciembre '!E1771</f>
        <v>0</v>
      </c>
      <c r="F1771" s="107">
        <f t="shared" si="57"/>
        <v>0</v>
      </c>
      <c r="G1771" s="108"/>
      <c r="H1771" s="31"/>
      <c r="I1771" s="109"/>
      <c r="J1771" s="108"/>
      <c r="K1771" s="110"/>
    </row>
    <row r="1772" spans="1:11" s="3" customFormat="1" ht="23.25" x14ac:dyDescent="0.2">
      <c r="A1772" s="29" t="s">
        <v>3422</v>
      </c>
      <c r="B1772" s="30" t="s">
        <v>3423</v>
      </c>
      <c r="C1772" s="190">
        <f t="shared" si="58"/>
        <v>0</v>
      </c>
      <c r="D1772" s="31">
        <f>+Enero!D1772+Febrero!D1772+'Marzo '!D1772+'Abril '!D1772+'Mayo '!D1772+Junio!D1772+Julio!D1772+Agosto!D1772+Septiembre!D1772+'Octubre '!D1772+Noviembre!D1772+'Diciembre '!D1772</f>
        <v>0</v>
      </c>
      <c r="E1772" s="31">
        <f>+Enero!E1772+Febrero!E1772+'Marzo '!E1772+'Abril '!E1772+'Mayo '!E1772+Junio!E1772+Julio!E1772+Agosto!E1772+Septiembre!E1772+'Octubre '!E1772+Noviembre!E1772+'Diciembre '!E1772</f>
        <v>0</v>
      </c>
      <c r="F1772" s="107">
        <f t="shared" si="57"/>
        <v>0</v>
      </c>
      <c r="G1772" s="108"/>
      <c r="H1772" s="31"/>
      <c r="I1772" s="109"/>
      <c r="J1772" s="108"/>
      <c r="K1772" s="110"/>
    </row>
    <row r="1773" spans="1:11" s="3" customFormat="1" ht="23.25" x14ac:dyDescent="0.2">
      <c r="A1773" s="29" t="s">
        <v>3424</v>
      </c>
      <c r="B1773" s="30" t="s">
        <v>3425</v>
      </c>
      <c r="C1773" s="190">
        <f t="shared" si="58"/>
        <v>0</v>
      </c>
      <c r="D1773" s="31">
        <f>+Enero!D1773+Febrero!D1773+'Marzo '!D1773+'Abril '!D1773+'Mayo '!D1773+Junio!D1773+Julio!D1773+Agosto!D1773+Septiembre!D1773+'Octubre '!D1773+Noviembre!D1773+'Diciembre '!D1773</f>
        <v>0</v>
      </c>
      <c r="E1773" s="31">
        <f>+Enero!E1773+Febrero!E1773+'Marzo '!E1773+'Abril '!E1773+'Mayo '!E1773+Junio!E1773+Julio!E1773+Agosto!E1773+Septiembre!E1773+'Octubre '!E1773+Noviembre!E1773+'Diciembre '!E1773</f>
        <v>0</v>
      </c>
      <c r="F1773" s="107">
        <f t="shared" si="57"/>
        <v>0</v>
      </c>
      <c r="G1773" s="108"/>
      <c r="H1773" s="31"/>
      <c r="I1773" s="109"/>
      <c r="J1773" s="108"/>
      <c r="K1773" s="110"/>
    </row>
    <row r="1774" spans="1:11" s="3" customFormat="1" x14ac:dyDescent="0.2">
      <c r="A1774" s="29" t="s">
        <v>3426</v>
      </c>
      <c r="B1774" s="30" t="s">
        <v>3427</v>
      </c>
      <c r="C1774" s="190">
        <f t="shared" si="58"/>
        <v>0</v>
      </c>
      <c r="D1774" s="31">
        <f>+Enero!D1774+Febrero!D1774+'Marzo '!D1774+'Abril '!D1774+'Mayo '!D1774+Junio!D1774+Julio!D1774+Agosto!D1774+Septiembre!D1774+'Octubre '!D1774+Noviembre!D1774+'Diciembre '!D1774</f>
        <v>0</v>
      </c>
      <c r="E1774" s="31">
        <f>+Enero!E1774+Febrero!E1774+'Marzo '!E1774+'Abril '!E1774+'Mayo '!E1774+Junio!E1774+Julio!E1774+Agosto!E1774+Septiembre!E1774+'Octubre '!E1774+Noviembre!E1774+'Diciembre '!E1774</f>
        <v>0</v>
      </c>
      <c r="F1774" s="107">
        <f t="shared" si="57"/>
        <v>0</v>
      </c>
      <c r="G1774" s="108"/>
      <c r="H1774" s="31"/>
      <c r="I1774" s="109"/>
      <c r="J1774" s="108"/>
      <c r="K1774" s="110"/>
    </row>
    <row r="1775" spans="1:11" s="3" customFormat="1" x14ac:dyDescent="0.2">
      <c r="A1775" s="29" t="s">
        <v>3428</v>
      </c>
      <c r="B1775" s="30" t="s">
        <v>3254</v>
      </c>
      <c r="C1775" s="190">
        <f t="shared" si="58"/>
        <v>0</v>
      </c>
      <c r="D1775" s="31">
        <f>+Enero!D1775+Febrero!D1775+'Marzo '!D1775+'Abril '!D1775+'Mayo '!D1775+Junio!D1775+Julio!D1775+Agosto!D1775+Septiembre!D1775+'Octubre '!D1775+Noviembre!D1775+'Diciembre '!D1775</f>
        <v>0</v>
      </c>
      <c r="E1775" s="31">
        <f>+Enero!E1775+Febrero!E1775+'Marzo '!E1775+'Abril '!E1775+'Mayo '!E1775+Junio!E1775+Julio!E1775+Agosto!E1775+Septiembre!E1775+'Octubre '!E1775+Noviembre!E1775+'Diciembre '!E1775</f>
        <v>0</v>
      </c>
      <c r="F1775" s="107">
        <f t="shared" si="57"/>
        <v>0</v>
      </c>
      <c r="G1775" s="108"/>
      <c r="H1775" s="31"/>
      <c r="I1775" s="109"/>
      <c r="J1775" s="108"/>
      <c r="K1775" s="110"/>
    </row>
    <row r="1776" spans="1:11" s="3" customFormat="1" x14ac:dyDescent="0.2">
      <c r="A1776" s="29" t="s">
        <v>3429</v>
      </c>
      <c r="B1776" s="30" t="s">
        <v>3430</v>
      </c>
      <c r="C1776" s="190">
        <f t="shared" si="58"/>
        <v>0</v>
      </c>
      <c r="D1776" s="31">
        <f>+Enero!D1776+Febrero!D1776+'Marzo '!D1776+'Abril '!D1776+'Mayo '!D1776+Junio!D1776+Julio!D1776+Agosto!D1776+Septiembre!D1776+'Octubre '!D1776+Noviembre!D1776+'Diciembre '!D1776</f>
        <v>0</v>
      </c>
      <c r="E1776" s="31">
        <f>+Enero!E1776+Febrero!E1776+'Marzo '!E1776+'Abril '!E1776+'Mayo '!E1776+Junio!E1776+Julio!E1776+Agosto!E1776+Septiembre!E1776+'Octubre '!E1776+Noviembre!E1776+'Diciembre '!E1776</f>
        <v>0</v>
      </c>
      <c r="F1776" s="107">
        <f t="shared" si="57"/>
        <v>0</v>
      </c>
      <c r="G1776" s="108"/>
      <c r="H1776" s="31"/>
      <c r="I1776" s="109"/>
      <c r="J1776" s="108"/>
      <c r="K1776" s="110"/>
    </row>
    <row r="1777" spans="1:11" s="3" customFormat="1" x14ac:dyDescent="0.2">
      <c r="A1777" s="29" t="s">
        <v>3431</v>
      </c>
      <c r="B1777" s="30" t="s">
        <v>3432</v>
      </c>
      <c r="C1777" s="190">
        <f t="shared" si="58"/>
        <v>0</v>
      </c>
      <c r="D1777" s="31">
        <f>+Enero!D1777+Febrero!D1777+'Marzo '!D1777+'Abril '!D1777+'Mayo '!D1777+Junio!D1777+Julio!D1777+Agosto!D1777+Septiembre!D1777+'Octubre '!D1777+Noviembre!D1777+'Diciembre '!D1777</f>
        <v>0</v>
      </c>
      <c r="E1777" s="31">
        <f>+Enero!E1777+Febrero!E1777+'Marzo '!E1777+'Abril '!E1777+'Mayo '!E1777+Junio!E1777+Julio!E1777+Agosto!E1777+Septiembre!E1777+'Octubre '!E1777+Noviembre!E1777+'Diciembre '!E1777</f>
        <v>0</v>
      </c>
      <c r="F1777" s="107">
        <f t="shared" si="57"/>
        <v>0</v>
      </c>
      <c r="G1777" s="108"/>
      <c r="H1777" s="31"/>
      <c r="I1777" s="109"/>
      <c r="J1777" s="108"/>
      <c r="K1777" s="110"/>
    </row>
    <row r="1778" spans="1:11" s="3" customFormat="1" x14ac:dyDescent="0.2">
      <c r="A1778" s="29" t="s">
        <v>3433</v>
      </c>
      <c r="B1778" s="30" t="s">
        <v>3434</v>
      </c>
      <c r="C1778" s="190">
        <f t="shared" si="58"/>
        <v>0</v>
      </c>
      <c r="D1778" s="31">
        <f>+Enero!D1778+Febrero!D1778+'Marzo '!D1778+'Abril '!D1778+'Mayo '!D1778+Junio!D1778+Julio!D1778+Agosto!D1778+Septiembre!D1778+'Octubre '!D1778+Noviembre!D1778+'Diciembre '!D1778</f>
        <v>0</v>
      </c>
      <c r="E1778" s="31">
        <f>+Enero!E1778+Febrero!E1778+'Marzo '!E1778+'Abril '!E1778+'Mayo '!E1778+Junio!E1778+Julio!E1778+Agosto!E1778+Septiembre!E1778+'Octubre '!E1778+Noviembre!E1778+'Diciembre '!E1778</f>
        <v>0</v>
      </c>
      <c r="F1778" s="107">
        <f t="shared" si="57"/>
        <v>0</v>
      </c>
      <c r="G1778" s="108"/>
      <c r="H1778" s="31"/>
      <c r="I1778" s="109"/>
      <c r="J1778" s="108"/>
      <c r="K1778" s="110"/>
    </row>
    <row r="1779" spans="1:11" s="3" customFormat="1" x14ac:dyDescent="0.2">
      <c r="A1779" s="29" t="s">
        <v>3435</v>
      </c>
      <c r="B1779" s="30" t="s">
        <v>3436</v>
      </c>
      <c r="C1779" s="190">
        <f t="shared" si="58"/>
        <v>0</v>
      </c>
      <c r="D1779" s="31">
        <f>+Enero!D1779+Febrero!D1779+'Marzo '!D1779+'Abril '!D1779+'Mayo '!D1779+Junio!D1779+Julio!D1779+Agosto!D1779+Septiembre!D1779+'Octubre '!D1779+Noviembre!D1779+'Diciembre '!D1779</f>
        <v>0</v>
      </c>
      <c r="E1779" s="31">
        <f>+Enero!E1779+Febrero!E1779+'Marzo '!E1779+'Abril '!E1779+'Mayo '!E1779+Junio!E1779+Julio!E1779+Agosto!E1779+Septiembre!E1779+'Octubre '!E1779+Noviembre!E1779+'Diciembre '!E1779</f>
        <v>0</v>
      </c>
      <c r="F1779" s="107">
        <f t="shared" si="57"/>
        <v>0</v>
      </c>
      <c r="G1779" s="108"/>
      <c r="H1779" s="31"/>
      <c r="I1779" s="109"/>
      <c r="J1779" s="108"/>
      <c r="K1779" s="110"/>
    </row>
    <row r="1780" spans="1:11" s="3" customFormat="1" x14ac:dyDescent="0.2">
      <c r="A1780" s="29" t="s">
        <v>3437</v>
      </c>
      <c r="B1780" s="30" t="s">
        <v>3438</v>
      </c>
      <c r="C1780" s="190">
        <f t="shared" si="58"/>
        <v>0</v>
      </c>
      <c r="D1780" s="31">
        <f>+Enero!D1780+Febrero!D1780+'Marzo '!D1780+'Abril '!D1780+'Mayo '!D1780+Junio!D1780+Julio!D1780+Agosto!D1780+Septiembre!D1780+'Octubre '!D1780+Noviembre!D1780+'Diciembre '!D1780</f>
        <v>0</v>
      </c>
      <c r="E1780" s="31">
        <f>+Enero!E1780+Febrero!E1780+'Marzo '!E1780+'Abril '!E1780+'Mayo '!E1780+Junio!E1780+Julio!E1780+Agosto!E1780+Septiembre!E1780+'Octubre '!E1780+Noviembre!E1780+'Diciembre '!E1780</f>
        <v>0</v>
      </c>
      <c r="F1780" s="107">
        <f t="shared" si="57"/>
        <v>0</v>
      </c>
      <c r="G1780" s="108"/>
      <c r="H1780" s="31"/>
      <c r="I1780" s="109"/>
      <c r="J1780" s="108"/>
      <c r="K1780" s="110"/>
    </row>
    <row r="1781" spans="1:11" s="3" customFormat="1" x14ac:dyDescent="0.2">
      <c r="A1781" s="29" t="s">
        <v>3439</v>
      </c>
      <c r="B1781" s="30" t="s">
        <v>3440</v>
      </c>
      <c r="C1781" s="190">
        <f t="shared" si="58"/>
        <v>0</v>
      </c>
      <c r="D1781" s="31">
        <f>+Enero!D1781+Febrero!D1781+'Marzo '!D1781+'Abril '!D1781+'Mayo '!D1781+Junio!D1781+Julio!D1781+Agosto!D1781+Septiembre!D1781+'Octubre '!D1781+Noviembre!D1781+'Diciembre '!D1781</f>
        <v>0</v>
      </c>
      <c r="E1781" s="31">
        <f>+Enero!E1781+Febrero!E1781+'Marzo '!E1781+'Abril '!E1781+'Mayo '!E1781+Junio!E1781+Julio!E1781+Agosto!E1781+Septiembre!E1781+'Octubre '!E1781+Noviembre!E1781+'Diciembre '!E1781</f>
        <v>0</v>
      </c>
      <c r="F1781" s="107">
        <f t="shared" si="57"/>
        <v>0</v>
      </c>
      <c r="G1781" s="108"/>
      <c r="H1781" s="31"/>
      <c r="I1781" s="109"/>
      <c r="J1781" s="108"/>
      <c r="K1781" s="110"/>
    </row>
    <row r="1782" spans="1:11" s="3" customFormat="1" x14ac:dyDescent="0.2">
      <c r="A1782" s="29" t="s">
        <v>3441</v>
      </c>
      <c r="B1782" s="30" t="s">
        <v>3442</v>
      </c>
      <c r="C1782" s="190">
        <f t="shared" si="58"/>
        <v>0</v>
      </c>
      <c r="D1782" s="31">
        <f>+Enero!D1782+Febrero!D1782+'Marzo '!D1782+'Abril '!D1782+'Mayo '!D1782+Junio!D1782+Julio!D1782+Agosto!D1782+Septiembre!D1782+'Octubre '!D1782+Noviembre!D1782+'Diciembre '!D1782</f>
        <v>0</v>
      </c>
      <c r="E1782" s="31">
        <f>+Enero!E1782+Febrero!E1782+'Marzo '!E1782+'Abril '!E1782+'Mayo '!E1782+Junio!E1782+Julio!E1782+Agosto!E1782+Septiembre!E1782+'Octubre '!E1782+Noviembre!E1782+'Diciembre '!E1782</f>
        <v>0</v>
      </c>
      <c r="F1782" s="107">
        <f t="shared" si="57"/>
        <v>0</v>
      </c>
      <c r="G1782" s="108"/>
      <c r="H1782" s="31"/>
      <c r="I1782" s="109"/>
      <c r="J1782" s="108"/>
      <c r="K1782" s="110"/>
    </row>
    <row r="1783" spans="1:11" s="3" customFormat="1" x14ac:dyDescent="0.2">
      <c r="A1783" s="29" t="s">
        <v>3443</v>
      </c>
      <c r="B1783" s="30" t="s">
        <v>3444</v>
      </c>
      <c r="C1783" s="190">
        <f t="shared" si="58"/>
        <v>0</v>
      </c>
      <c r="D1783" s="31">
        <f>+Enero!D1783+Febrero!D1783+'Marzo '!D1783+'Abril '!D1783+'Mayo '!D1783+Junio!D1783+Julio!D1783+Agosto!D1783+Septiembre!D1783+'Octubre '!D1783+Noviembre!D1783+'Diciembre '!D1783</f>
        <v>0</v>
      </c>
      <c r="E1783" s="31">
        <f>+Enero!E1783+Febrero!E1783+'Marzo '!E1783+'Abril '!E1783+'Mayo '!E1783+Junio!E1783+Julio!E1783+Agosto!E1783+Septiembre!E1783+'Octubre '!E1783+Noviembre!E1783+'Diciembre '!E1783</f>
        <v>0</v>
      </c>
      <c r="F1783" s="107">
        <f t="shared" si="57"/>
        <v>0</v>
      </c>
      <c r="G1783" s="108"/>
      <c r="H1783" s="31"/>
      <c r="I1783" s="109"/>
      <c r="J1783" s="108"/>
      <c r="K1783" s="110"/>
    </row>
    <row r="1784" spans="1:11" s="3" customFormat="1" x14ac:dyDescent="0.2">
      <c r="A1784" s="29" t="s">
        <v>3445</v>
      </c>
      <c r="B1784" s="30" t="s">
        <v>3296</v>
      </c>
      <c r="C1784" s="190">
        <f t="shared" si="58"/>
        <v>0</v>
      </c>
      <c r="D1784" s="31">
        <f>+Enero!D1784+Febrero!D1784+'Marzo '!D1784+'Abril '!D1784+'Mayo '!D1784+Junio!D1784+Julio!D1784+Agosto!D1784+Septiembre!D1784+'Octubre '!D1784+Noviembre!D1784+'Diciembre '!D1784</f>
        <v>0</v>
      </c>
      <c r="E1784" s="31">
        <f>+Enero!E1784+Febrero!E1784+'Marzo '!E1784+'Abril '!E1784+'Mayo '!E1784+Junio!E1784+Julio!E1784+Agosto!E1784+Septiembre!E1784+'Octubre '!E1784+Noviembre!E1784+'Diciembre '!E1784</f>
        <v>0</v>
      </c>
      <c r="F1784" s="107">
        <f t="shared" si="57"/>
        <v>0</v>
      </c>
      <c r="G1784" s="108"/>
      <c r="H1784" s="31"/>
      <c r="I1784" s="109"/>
      <c r="J1784" s="108"/>
      <c r="K1784" s="110"/>
    </row>
    <row r="1785" spans="1:11" s="3" customFormat="1" x14ac:dyDescent="0.2">
      <c r="A1785" s="29" t="s">
        <v>3446</v>
      </c>
      <c r="B1785" s="30" t="s">
        <v>3447</v>
      </c>
      <c r="C1785" s="190">
        <f t="shared" si="58"/>
        <v>0</v>
      </c>
      <c r="D1785" s="31">
        <f>+Enero!D1785+Febrero!D1785+'Marzo '!D1785+'Abril '!D1785+'Mayo '!D1785+Junio!D1785+Julio!D1785+Agosto!D1785+Septiembre!D1785+'Octubre '!D1785+Noviembre!D1785+'Diciembre '!D1785</f>
        <v>0</v>
      </c>
      <c r="E1785" s="31">
        <f>+Enero!E1785+Febrero!E1785+'Marzo '!E1785+'Abril '!E1785+'Mayo '!E1785+Junio!E1785+Julio!E1785+Agosto!E1785+Septiembre!E1785+'Octubre '!E1785+Noviembre!E1785+'Diciembre '!E1785</f>
        <v>0</v>
      </c>
      <c r="F1785" s="107">
        <f t="shared" ref="F1785:F1844" si="59">+G1785+H1785</f>
        <v>0</v>
      </c>
      <c r="G1785" s="108"/>
      <c r="H1785" s="31"/>
      <c r="I1785" s="109"/>
      <c r="J1785" s="108"/>
      <c r="K1785" s="110"/>
    </row>
    <row r="1786" spans="1:11" s="3" customFormat="1" x14ac:dyDescent="0.2">
      <c r="A1786" s="29" t="s">
        <v>3448</v>
      </c>
      <c r="B1786" s="30" t="s">
        <v>3449</v>
      </c>
      <c r="C1786" s="190">
        <f t="shared" si="58"/>
        <v>0</v>
      </c>
      <c r="D1786" s="31">
        <f>+Enero!D1786+Febrero!D1786+'Marzo '!D1786+'Abril '!D1786+'Mayo '!D1786+Junio!D1786+Julio!D1786+Agosto!D1786+Septiembre!D1786+'Octubre '!D1786+Noviembre!D1786+'Diciembre '!D1786</f>
        <v>0</v>
      </c>
      <c r="E1786" s="31">
        <f>+Enero!E1786+Febrero!E1786+'Marzo '!E1786+'Abril '!E1786+'Mayo '!E1786+Junio!E1786+Julio!E1786+Agosto!E1786+Septiembre!E1786+'Octubre '!E1786+Noviembre!E1786+'Diciembre '!E1786</f>
        <v>0</v>
      </c>
      <c r="F1786" s="107">
        <f t="shared" si="59"/>
        <v>0</v>
      </c>
      <c r="G1786" s="108"/>
      <c r="H1786" s="31"/>
      <c r="I1786" s="109"/>
      <c r="J1786" s="108"/>
      <c r="K1786" s="110"/>
    </row>
    <row r="1787" spans="1:11" s="3" customFormat="1" x14ac:dyDescent="0.2">
      <c r="A1787" s="29" t="s">
        <v>3450</v>
      </c>
      <c r="B1787" s="30" t="s">
        <v>3451</v>
      </c>
      <c r="C1787" s="190">
        <f t="shared" si="58"/>
        <v>0</v>
      </c>
      <c r="D1787" s="31">
        <f>+Enero!D1787+Febrero!D1787+'Marzo '!D1787+'Abril '!D1787+'Mayo '!D1787+Junio!D1787+Julio!D1787+Agosto!D1787+Septiembre!D1787+'Octubre '!D1787+Noviembre!D1787+'Diciembre '!D1787</f>
        <v>0</v>
      </c>
      <c r="E1787" s="31">
        <f>+Enero!E1787+Febrero!E1787+'Marzo '!E1787+'Abril '!E1787+'Mayo '!E1787+Junio!E1787+Julio!E1787+Agosto!E1787+Septiembre!E1787+'Octubre '!E1787+Noviembre!E1787+'Diciembre '!E1787</f>
        <v>0</v>
      </c>
      <c r="F1787" s="107">
        <f t="shared" si="59"/>
        <v>0</v>
      </c>
      <c r="G1787" s="108"/>
      <c r="H1787" s="31"/>
      <c r="I1787" s="109"/>
      <c r="J1787" s="108"/>
      <c r="K1787" s="110"/>
    </row>
    <row r="1788" spans="1:11" s="3" customFormat="1" ht="23.25" x14ac:dyDescent="0.2">
      <c r="A1788" s="29" t="s">
        <v>3452</v>
      </c>
      <c r="B1788" s="30" t="s">
        <v>3453</v>
      </c>
      <c r="C1788" s="190">
        <f t="shared" si="58"/>
        <v>0</v>
      </c>
      <c r="D1788" s="31">
        <f>+Enero!D1788+Febrero!D1788+'Marzo '!D1788+'Abril '!D1788+'Mayo '!D1788+Junio!D1788+Julio!D1788+Agosto!D1788+Septiembre!D1788+'Octubre '!D1788+Noviembre!D1788+'Diciembre '!D1788</f>
        <v>0</v>
      </c>
      <c r="E1788" s="31">
        <f>+Enero!E1788+Febrero!E1788+'Marzo '!E1788+'Abril '!E1788+'Mayo '!E1788+Junio!E1788+Julio!E1788+Agosto!E1788+Septiembre!E1788+'Octubre '!E1788+Noviembre!E1788+'Diciembre '!E1788</f>
        <v>0</v>
      </c>
      <c r="F1788" s="107">
        <f t="shared" si="59"/>
        <v>0</v>
      </c>
      <c r="G1788" s="108"/>
      <c r="H1788" s="31"/>
      <c r="I1788" s="109"/>
      <c r="J1788" s="108"/>
      <c r="K1788" s="110"/>
    </row>
    <row r="1789" spans="1:11" s="3" customFormat="1" x14ac:dyDescent="0.2">
      <c r="A1789" s="29" t="s">
        <v>3454</v>
      </c>
      <c r="B1789" s="30" t="s">
        <v>3455</v>
      </c>
      <c r="C1789" s="190">
        <f t="shared" si="58"/>
        <v>0</v>
      </c>
      <c r="D1789" s="31">
        <f>+Enero!D1789+Febrero!D1789+'Marzo '!D1789+'Abril '!D1789+'Mayo '!D1789+Junio!D1789+Julio!D1789+Agosto!D1789+Septiembre!D1789+'Octubre '!D1789+Noviembre!D1789+'Diciembre '!D1789</f>
        <v>0</v>
      </c>
      <c r="E1789" s="31">
        <f>+Enero!E1789+Febrero!E1789+'Marzo '!E1789+'Abril '!E1789+'Mayo '!E1789+Junio!E1789+Julio!E1789+Agosto!E1789+Septiembre!E1789+'Octubre '!E1789+Noviembre!E1789+'Diciembre '!E1789</f>
        <v>0</v>
      </c>
      <c r="F1789" s="107">
        <f t="shared" si="59"/>
        <v>0</v>
      </c>
      <c r="G1789" s="108"/>
      <c r="H1789" s="31"/>
      <c r="I1789" s="109"/>
      <c r="J1789" s="108"/>
      <c r="K1789" s="110"/>
    </row>
    <row r="1790" spans="1:11" s="3" customFormat="1" x14ac:dyDescent="0.2">
      <c r="A1790" s="29" t="s">
        <v>3456</v>
      </c>
      <c r="B1790" s="30" t="s">
        <v>3457</v>
      </c>
      <c r="C1790" s="190">
        <f t="shared" si="58"/>
        <v>0</v>
      </c>
      <c r="D1790" s="31">
        <f>+Enero!D1790+Febrero!D1790+'Marzo '!D1790+'Abril '!D1790+'Mayo '!D1790+Junio!D1790+Julio!D1790+Agosto!D1790+Septiembre!D1790+'Octubre '!D1790+Noviembre!D1790+'Diciembre '!D1790</f>
        <v>0</v>
      </c>
      <c r="E1790" s="31">
        <f>+Enero!E1790+Febrero!E1790+'Marzo '!E1790+'Abril '!E1790+'Mayo '!E1790+Junio!E1790+Julio!E1790+Agosto!E1790+Septiembre!E1790+'Octubre '!E1790+Noviembre!E1790+'Diciembre '!E1790</f>
        <v>0</v>
      </c>
      <c r="F1790" s="107">
        <f t="shared" si="59"/>
        <v>0</v>
      </c>
      <c r="G1790" s="108"/>
      <c r="H1790" s="31"/>
      <c r="I1790" s="109"/>
      <c r="J1790" s="108"/>
      <c r="K1790" s="110"/>
    </row>
    <row r="1791" spans="1:11" s="3" customFormat="1" x14ac:dyDescent="0.2">
      <c r="A1791" s="29" t="s">
        <v>3458</v>
      </c>
      <c r="B1791" s="30" t="s">
        <v>3459</v>
      </c>
      <c r="C1791" s="190">
        <f t="shared" si="58"/>
        <v>0</v>
      </c>
      <c r="D1791" s="31">
        <f>+Enero!D1791+Febrero!D1791+'Marzo '!D1791+'Abril '!D1791+'Mayo '!D1791+Junio!D1791+Julio!D1791+Agosto!D1791+Septiembre!D1791+'Octubre '!D1791+Noviembre!D1791+'Diciembre '!D1791</f>
        <v>0</v>
      </c>
      <c r="E1791" s="31">
        <f>+Enero!E1791+Febrero!E1791+'Marzo '!E1791+'Abril '!E1791+'Mayo '!E1791+Junio!E1791+Julio!E1791+Agosto!E1791+Septiembre!E1791+'Octubre '!E1791+Noviembre!E1791+'Diciembre '!E1791</f>
        <v>0</v>
      </c>
      <c r="F1791" s="107">
        <f t="shared" si="59"/>
        <v>0</v>
      </c>
      <c r="G1791" s="108"/>
      <c r="H1791" s="31"/>
      <c r="I1791" s="109"/>
      <c r="J1791" s="108"/>
      <c r="K1791" s="110"/>
    </row>
    <row r="1792" spans="1:11" s="3" customFormat="1" x14ac:dyDescent="0.2">
      <c r="A1792" s="29" t="s">
        <v>3460</v>
      </c>
      <c r="B1792" s="30" t="s">
        <v>3461</v>
      </c>
      <c r="C1792" s="190">
        <f t="shared" si="58"/>
        <v>0</v>
      </c>
      <c r="D1792" s="31">
        <f>+Enero!D1792+Febrero!D1792+'Marzo '!D1792+'Abril '!D1792+'Mayo '!D1792+Junio!D1792+Julio!D1792+Agosto!D1792+Septiembre!D1792+'Octubre '!D1792+Noviembre!D1792+'Diciembre '!D1792</f>
        <v>0</v>
      </c>
      <c r="E1792" s="31">
        <f>+Enero!E1792+Febrero!E1792+'Marzo '!E1792+'Abril '!E1792+'Mayo '!E1792+Junio!E1792+Julio!E1792+Agosto!E1792+Septiembre!E1792+'Octubre '!E1792+Noviembre!E1792+'Diciembre '!E1792</f>
        <v>0</v>
      </c>
      <c r="F1792" s="107">
        <f t="shared" si="59"/>
        <v>0</v>
      </c>
      <c r="G1792" s="108"/>
      <c r="H1792" s="31"/>
      <c r="I1792" s="109"/>
      <c r="J1792" s="108"/>
      <c r="K1792" s="110"/>
    </row>
    <row r="1793" spans="1:11" s="3" customFormat="1" x14ac:dyDescent="0.2">
      <c r="A1793" s="29" t="s">
        <v>3462</v>
      </c>
      <c r="B1793" s="30" t="s">
        <v>3411</v>
      </c>
      <c r="C1793" s="190">
        <f t="shared" si="58"/>
        <v>0</v>
      </c>
      <c r="D1793" s="31">
        <f>+Enero!D1793+Febrero!D1793+'Marzo '!D1793+'Abril '!D1793+'Mayo '!D1793+Junio!D1793+Julio!D1793+Agosto!D1793+Septiembre!D1793+'Octubre '!D1793+Noviembre!D1793+'Diciembre '!D1793</f>
        <v>0</v>
      </c>
      <c r="E1793" s="31">
        <f>+Enero!E1793+Febrero!E1793+'Marzo '!E1793+'Abril '!E1793+'Mayo '!E1793+Junio!E1793+Julio!E1793+Agosto!E1793+Septiembre!E1793+'Octubre '!E1793+Noviembre!E1793+'Diciembre '!E1793</f>
        <v>0</v>
      </c>
      <c r="F1793" s="107">
        <f t="shared" si="59"/>
        <v>0</v>
      </c>
      <c r="G1793" s="108"/>
      <c r="H1793" s="31"/>
      <c r="I1793" s="109"/>
      <c r="J1793" s="108"/>
      <c r="K1793" s="110"/>
    </row>
    <row r="1794" spans="1:11" s="3" customFormat="1" x14ac:dyDescent="0.2">
      <c r="A1794" s="29" t="s">
        <v>3463</v>
      </c>
      <c r="B1794" s="30" t="s">
        <v>3464</v>
      </c>
      <c r="C1794" s="190">
        <f t="shared" si="58"/>
        <v>0</v>
      </c>
      <c r="D1794" s="31">
        <f>+Enero!D1794+Febrero!D1794+'Marzo '!D1794+'Abril '!D1794+'Mayo '!D1794+Junio!D1794+Julio!D1794+Agosto!D1794+Septiembre!D1794+'Octubre '!D1794+Noviembre!D1794+'Diciembre '!D1794</f>
        <v>0</v>
      </c>
      <c r="E1794" s="31">
        <f>+Enero!E1794+Febrero!E1794+'Marzo '!E1794+'Abril '!E1794+'Mayo '!E1794+Junio!E1794+Julio!E1794+Agosto!E1794+Septiembre!E1794+'Octubre '!E1794+Noviembre!E1794+'Diciembre '!E1794</f>
        <v>0</v>
      </c>
      <c r="F1794" s="107">
        <f t="shared" si="59"/>
        <v>0</v>
      </c>
      <c r="G1794" s="108"/>
      <c r="H1794" s="31"/>
      <c r="I1794" s="109"/>
      <c r="J1794" s="108"/>
      <c r="K1794" s="110"/>
    </row>
    <row r="1795" spans="1:11" s="3" customFormat="1" x14ac:dyDescent="0.2">
      <c r="A1795" s="29" t="s">
        <v>3465</v>
      </c>
      <c r="B1795" s="30" t="s">
        <v>3280</v>
      </c>
      <c r="C1795" s="190">
        <f t="shared" si="58"/>
        <v>0</v>
      </c>
      <c r="D1795" s="31">
        <f>+Enero!D1795+Febrero!D1795+'Marzo '!D1795+'Abril '!D1795+'Mayo '!D1795+Junio!D1795+Julio!D1795+Agosto!D1795+Septiembre!D1795+'Octubre '!D1795+Noviembre!D1795+'Diciembre '!D1795</f>
        <v>0</v>
      </c>
      <c r="E1795" s="31">
        <f>+Enero!E1795+Febrero!E1795+'Marzo '!E1795+'Abril '!E1795+'Mayo '!E1795+Junio!E1795+Julio!E1795+Agosto!E1795+Septiembre!E1795+'Octubre '!E1795+Noviembre!E1795+'Diciembre '!E1795</f>
        <v>0</v>
      </c>
      <c r="F1795" s="107">
        <f t="shared" si="59"/>
        <v>0</v>
      </c>
      <c r="G1795" s="108"/>
      <c r="H1795" s="31"/>
      <c r="I1795" s="109"/>
      <c r="J1795" s="108"/>
      <c r="K1795" s="110"/>
    </row>
    <row r="1796" spans="1:11" s="3" customFormat="1" x14ac:dyDescent="0.2">
      <c r="A1796" s="29" t="s">
        <v>3466</v>
      </c>
      <c r="B1796" s="30" t="s">
        <v>3467</v>
      </c>
      <c r="C1796" s="190">
        <f t="shared" si="58"/>
        <v>0</v>
      </c>
      <c r="D1796" s="31">
        <f>+Enero!D1796+Febrero!D1796+'Marzo '!D1796+'Abril '!D1796+'Mayo '!D1796+Junio!D1796+Julio!D1796+Agosto!D1796+Septiembre!D1796+'Octubre '!D1796+Noviembre!D1796+'Diciembre '!D1796</f>
        <v>0</v>
      </c>
      <c r="E1796" s="31">
        <f>+Enero!E1796+Febrero!E1796+'Marzo '!E1796+'Abril '!E1796+'Mayo '!E1796+Junio!E1796+Julio!E1796+Agosto!E1796+Septiembre!E1796+'Octubre '!E1796+Noviembre!E1796+'Diciembre '!E1796</f>
        <v>0</v>
      </c>
      <c r="F1796" s="107">
        <f t="shared" si="59"/>
        <v>0</v>
      </c>
      <c r="G1796" s="108"/>
      <c r="H1796" s="31"/>
      <c r="I1796" s="109"/>
      <c r="J1796" s="108"/>
      <c r="K1796" s="110"/>
    </row>
    <row r="1797" spans="1:11" s="3" customFormat="1" x14ac:dyDescent="0.2">
      <c r="A1797" s="29" t="s">
        <v>3468</v>
      </c>
      <c r="B1797" s="30" t="s">
        <v>3469</v>
      </c>
      <c r="C1797" s="190">
        <f t="shared" si="58"/>
        <v>0</v>
      </c>
      <c r="D1797" s="31">
        <f>+Enero!D1797+Febrero!D1797+'Marzo '!D1797+'Abril '!D1797+'Mayo '!D1797+Junio!D1797+Julio!D1797+Agosto!D1797+Septiembre!D1797+'Octubre '!D1797+Noviembre!D1797+'Diciembre '!D1797</f>
        <v>0</v>
      </c>
      <c r="E1797" s="31">
        <f>+Enero!E1797+Febrero!E1797+'Marzo '!E1797+'Abril '!E1797+'Mayo '!E1797+Junio!E1797+Julio!E1797+Agosto!E1797+Septiembre!E1797+'Octubre '!E1797+Noviembre!E1797+'Diciembre '!E1797</f>
        <v>0</v>
      </c>
      <c r="F1797" s="107">
        <f t="shared" si="59"/>
        <v>0</v>
      </c>
      <c r="G1797" s="108"/>
      <c r="H1797" s="31"/>
      <c r="I1797" s="109"/>
      <c r="J1797" s="108"/>
      <c r="K1797" s="110"/>
    </row>
    <row r="1798" spans="1:11" s="3" customFormat="1" x14ac:dyDescent="0.2">
      <c r="A1798" s="29" t="s">
        <v>3470</v>
      </c>
      <c r="B1798" s="30" t="s">
        <v>3471</v>
      </c>
      <c r="C1798" s="190">
        <f t="shared" si="58"/>
        <v>0</v>
      </c>
      <c r="D1798" s="31">
        <f>+Enero!D1798+Febrero!D1798+'Marzo '!D1798+'Abril '!D1798+'Mayo '!D1798+Junio!D1798+Julio!D1798+Agosto!D1798+Septiembre!D1798+'Octubre '!D1798+Noviembre!D1798+'Diciembre '!D1798</f>
        <v>0</v>
      </c>
      <c r="E1798" s="31">
        <f>+Enero!E1798+Febrero!E1798+'Marzo '!E1798+'Abril '!E1798+'Mayo '!E1798+Junio!E1798+Julio!E1798+Agosto!E1798+Septiembre!E1798+'Octubre '!E1798+Noviembre!E1798+'Diciembre '!E1798</f>
        <v>0</v>
      </c>
      <c r="F1798" s="107">
        <f t="shared" si="59"/>
        <v>0</v>
      </c>
      <c r="G1798" s="108"/>
      <c r="H1798" s="31"/>
      <c r="I1798" s="109"/>
      <c r="J1798" s="108"/>
      <c r="K1798" s="110"/>
    </row>
    <row r="1799" spans="1:11" s="3" customFormat="1" x14ac:dyDescent="0.2">
      <c r="A1799" s="29" t="s">
        <v>3472</v>
      </c>
      <c r="B1799" s="30" t="s">
        <v>3473</v>
      </c>
      <c r="C1799" s="190">
        <f t="shared" si="58"/>
        <v>0</v>
      </c>
      <c r="D1799" s="31">
        <f>+Enero!D1799+Febrero!D1799+'Marzo '!D1799+'Abril '!D1799+'Mayo '!D1799+Junio!D1799+Julio!D1799+Agosto!D1799+Septiembre!D1799+'Octubre '!D1799+Noviembre!D1799+'Diciembre '!D1799</f>
        <v>0</v>
      </c>
      <c r="E1799" s="31">
        <f>+Enero!E1799+Febrero!E1799+'Marzo '!E1799+'Abril '!E1799+'Mayo '!E1799+Junio!E1799+Julio!E1799+Agosto!E1799+Septiembre!E1799+'Octubre '!E1799+Noviembre!E1799+'Diciembre '!E1799</f>
        <v>0</v>
      </c>
      <c r="F1799" s="107">
        <f t="shared" si="59"/>
        <v>0</v>
      </c>
      <c r="G1799" s="108"/>
      <c r="H1799" s="31"/>
      <c r="I1799" s="109"/>
      <c r="J1799" s="108"/>
      <c r="K1799" s="110"/>
    </row>
    <row r="1800" spans="1:11" s="3" customFormat="1" x14ac:dyDescent="0.2">
      <c r="A1800" s="29" t="s">
        <v>3474</v>
      </c>
      <c r="B1800" s="30" t="s">
        <v>3475</v>
      </c>
      <c r="C1800" s="190">
        <f t="shared" si="58"/>
        <v>0</v>
      </c>
      <c r="D1800" s="31">
        <f>+Enero!D1800+Febrero!D1800+'Marzo '!D1800+'Abril '!D1800+'Mayo '!D1800+Junio!D1800+Julio!D1800+Agosto!D1800+Septiembre!D1800+'Octubre '!D1800+Noviembre!D1800+'Diciembre '!D1800</f>
        <v>0</v>
      </c>
      <c r="E1800" s="31">
        <f>+Enero!E1800+Febrero!E1800+'Marzo '!E1800+'Abril '!E1800+'Mayo '!E1800+Junio!E1800+Julio!E1800+Agosto!E1800+Septiembre!E1800+'Octubre '!E1800+Noviembre!E1800+'Diciembre '!E1800</f>
        <v>0</v>
      </c>
      <c r="F1800" s="107">
        <f t="shared" si="59"/>
        <v>0</v>
      </c>
      <c r="G1800" s="108"/>
      <c r="H1800" s="31"/>
      <c r="I1800" s="109"/>
      <c r="J1800" s="108"/>
      <c r="K1800" s="110"/>
    </row>
    <row r="1801" spans="1:11" s="3" customFormat="1" x14ac:dyDescent="0.2">
      <c r="A1801" s="29" t="s">
        <v>3476</v>
      </c>
      <c r="B1801" s="30" t="s">
        <v>3477</v>
      </c>
      <c r="C1801" s="190">
        <f t="shared" si="58"/>
        <v>0</v>
      </c>
      <c r="D1801" s="31">
        <f>+Enero!D1801+Febrero!D1801+'Marzo '!D1801+'Abril '!D1801+'Mayo '!D1801+Junio!D1801+Julio!D1801+Agosto!D1801+Septiembre!D1801+'Octubre '!D1801+Noviembre!D1801+'Diciembre '!D1801</f>
        <v>0</v>
      </c>
      <c r="E1801" s="31">
        <f>+Enero!E1801+Febrero!E1801+'Marzo '!E1801+'Abril '!E1801+'Mayo '!E1801+Junio!E1801+Julio!E1801+Agosto!E1801+Septiembre!E1801+'Octubre '!E1801+Noviembre!E1801+'Diciembre '!E1801</f>
        <v>0</v>
      </c>
      <c r="F1801" s="107">
        <f t="shared" si="59"/>
        <v>0</v>
      </c>
      <c r="G1801" s="108"/>
      <c r="H1801" s="31"/>
      <c r="I1801" s="109"/>
      <c r="J1801" s="108"/>
      <c r="K1801" s="110"/>
    </row>
    <row r="1802" spans="1:11" s="3" customFormat="1" x14ac:dyDescent="0.2">
      <c r="A1802" s="29" t="s">
        <v>3478</v>
      </c>
      <c r="B1802" s="30" t="s">
        <v>3479</v>
      </c>
      <c r="C1802" s="190">
        <f t="shared" si="58"/>
        <v>0</v>
      </c>
      <c r="D1802" s="31">
        <f>+Enero!D1802+Febrero!D1802+'Marzo '!D1802+'Abril '!D1802+'Mayo '!D1802+Junio!D1802+Julio!D1802+Agosto!D1802+Septiembre!D1802+'Octubre '!D1802+Noviembre!D1802+'Diciembre '!D1802</f>
        <v>0</v>
      </c>
      <c r="E1802" s="31">
        <f>+Enero!E1802+Febrero!E1802+'Marzo '!E1802+'Abril '!E1802+'Mayo '!E1802+Junio!E1802+Julio!E1802+Agosto!E1802+Septiembre!E1802+'Octubre '!E1802+Noviembre!E1802+'Diciembre '!E1802</f>
        <v>0</v>
      </c>
      <c r="F1802" s="107">
        <f t="shared" si="59"/>
        <v>0</v>
      </c>
      <c r="G1802" s="108"/>
      <c r="H1802" s="31"/>
      <c r="I1802" s="109"/>
      <c r="J1802" s="108"/>
      <c r="K1802" s="110"/>
    </row>
    <row r="1803" spans="1:11" s="3" customFormat="1" x14ac:dyDescent="0.2">
      <c r="A1803" s="29" t="s">
        <v>3480</v>
      </c>
      <c r="B1803" s="30" t="s">
        <v>3481</v>
      </c>
      <c r="C1803" s="190">
        <f t="shared" si="58"/>
        <v>0</v>
      </c>
      <c r="D1803" s="31">
        <f>+Enero!D1803+Febrero!D1803+'Marzo '!D1803+'Abril '!D1803+'Mayo '!D1803+Junio!D1803+Julio!D1803+Agosto!D1803+Septiembre!D1803+'Octubre '!D1803+Noviembre!D1803+'Diciembre '!D1803</f>
        <v>0</v>
      </c>
      <c r="E1803" s="31">
        <f>+Enero!E1803+Febrero!E1803+'Marzo '!E1803+'Abril '!E1803+'Mayo '!E1803+Junio!E1803+Julio!E1803+Agosto!E1803+Septiembre!E1803+'Octubre '!E1803+Noviembre!E1803+'Diciembre '!E1803</f>
        <v>0</v>
      </c>
      <c r="F1803" s="107">
        <f t="shared" si="59"/>
        <v>0</v>
      </c>
      <c r="G1803" s="108"/>
      <c r="H1803" s="31"/>
      <c r="I1803" s="109"/>
      <c r="J1803" s="108"/>
      <c r="K1803" s="110"/>
    </row>
    <row r="1804" spans="1:11" s="3" customFormat="1" x14ac:dyDescent="0.2">
      <c r="A1804" s="29" t="s">
        <v>3482</v>
      </c>
      <c r="B1804" s="30" t="s">
        <v>3483</v>
      </c>
      <c r="C1804" s="190">
        <f t="shared" si="58"/>
        <v>0</v>
      </c>
      <c r="D1804" s="31">
        <f>+Enero!D1804+Febrero!D1804+'Marzo '!D1804+'Abril '!D1804+'Mayo '!D1804+Junio!D1804+Julio!D1804+Agosto!D1804+Septiembre!D1804+'Octubre '!D1804+Noviembre!D1804+'Diciembre '!D1804</f>
        <v>0</v>
      </c>
      <c r="E1804" s="31">
        <f>+Enero!E1804+Febrero!E1804+'Marzo '!E1804+'Abril '!E1804+'Mayo '!E1804+Junio!E1804+Julio!E1804+Agosto!E1804+Septiembre!E1804+'Octubre '!E1804+Noviembre!E1804+'Diciembre '!E1804</f>
        <v>0</v>
      </c>
      <c r="F1804" s="107">
        <f t="shared" si="59"/>
        <v>0</v>
      </c>
      <c r="G1804" s="108"/>
      <c r="H1804" s="31"/>
      <c r="I1804" s="109"/>
      <c r="J1804" s="108"/>
      <c r="K1804" s="110"/>
    </row>
    <row r="1805" spans="1:11" s="3" customFormat="1" x14ac:dyDescent="0.2">
      <c r="A1805" s="29" t="s">
        <v>3484</v>
      </c>
      <c r="B1805" s="30" t="s">
        <v>3485</v>
      </c>
      <c r="C1805" s="190">
        <f t="shared" si="58"/>
        <v>0</v>
      </c>
      <c r="D1805" s="31">
        <f>+Enero!D1805+Febrero!D1805+'Marzo '!D1805+'Abril '!D1805+'Mayo '!D1805+Junio!D1805+Julio!D1805+Agosto!D1805+Septiembre!D1805+'Octubre '!D1805+Noviembre!D1805+'Diciembre '!D1805</f>
        <v>0</v>
      </c>
      <c r="E1805" s="31">
        <f>+Enero!E1805+Febrero!E1805+'Marzo '!E1805+'Abril '!E1805+'Mayo '!E1805+Junio!E1805+Julio!E1805+Agosto!E1805+Septiembre!E1805+'Octubre '!E1805+Noviembre!E1805+'Diciembre '!E1805</f>
        <v>0</v>
      </c>
      <c r="F1805" s="107">
        <f t="shared" si="59"/>
        <v>0</v>
      </c>
      <c r="G1805" s="108"/>
      <c r="H1805" s="31"/>
      <c r="I1805" s="109"/>
      <c r="J1805" s="108"/>
      <c r="K1805" s="110"/>
    </row>
    <row r="1806" spans="1:11" s="3" customFormat="1" x14ac:dyDescent="0.2">
      <c r="A1806" s="29" t="s">
        <v>3486</v>
      </c>
      <c r="B1806" s="30" t="s">
        <v>3296</v>
      </c>
      <c r="C1806" s="190">
        <f t="shared" ref="C1806:C1869" si="60">+D1806+E1806</f>
        <v>0</v>
      </c>
      <c r="D1806" s="31">
        <f>+Enero!D1806+Febrero!D1806+'Marzo '!D1806+'Abril '!D1806+'Mayo '!D1806+Junio!D1806+Julio!D1806+Agosto!D1806+Septiembre!D1806+'Octubre '!D1806+Noviembre!D1806+'Diciembre '!D1806</f>
        <v>0</v>
      </c>
      <c r="E1806" s="31">
        <f>+Enero!E1806+Febrero!E1806+'Marzo '!E1806+'Abril '!E1806+'Mayo '!E1806+Junio!E1806+Julio!E1806+Agosto!E1806+Septiembre!E1806+'Octubre '!E1806+Noviembre!E1806+'Diciembre '!E1806</f>
        <v>0</v>
      </c>
      <c r="F1806" s="107">
        <f t="shared" si="59"/>
        <v>0</v>
      </c>
      <c r="G1806" s="108"/>
      <c r="H1806" s="31"/>
      <c r="I1806" s="109"/>
      <c r="J1806" s="108"/>
      <c r="K1806" s="110"/>
    </row>
    <row r="1807" spans="1:11" s="3" customFormat="1" x14ac:dyDescent="0.2">
      <c r="A1807" s="29" t="s">
        <v>3487</v>
      </c>
      <c r="B1807" s="30" t="s">
        <v>3488</v>
      </c>
      <c r="C1807" s="190">
        <f t="shared" si="60"/>
        <v>0</v>
      </c>
      <c r="D1807" s="31">
        <f>+Enero!D1807+Febrero!D1807+'Marzo '!D1807+'Abril '!D1807+'Mayo '!D1807+Junio!D1807+Julio!D1807+Agosto!D1807+Septiembre!D1807+'Octubre '!D1807+Noviembre!D1807+'Diciembre '!D1807</f>
        <v>0</v>
      </c>
      <c r="E1807" s="31">
        <f>+Enero!E1807+Febrero!E1807+'Marzo '!E1807+'Abril '!E1807+'Mayo '!E1807+Junio!E1807+Julio!E1807+Agosto!E1807+Septiembre!E1807+'Octubre '!E1807+Noviembre!E1807+'Diciembre '!E1807</f>
        <v>0</v>
      </c>
      <c r="F1807" s="107">
        <f t="shared" si="59"/>
        <v>0</v>
      </c>
      <c r="G1807" s="108"/>
      <c r="H1807" s="31"/>
      <c r="I1807" s="109"/>
      <c r="J1807" s="108"/>
      <c r="K1807" s="110"/>
    </row>
    <row r="1808" spans="1:11" s="3" customFormat="1" x14ac:dyDescent="0.2">
      <c r="A1808" s="29" t="s">
        <v>3489</v>
      </c>
      <c r="B1808" s="30" t="s">
        <v>3490</v>
      </c>
      <c r="C1808" s="190">
        <f t="shared" si="60"/>
        <v>0</v>
      </c>
      <c r="D1808" s="31">
        <f>+Enero!D1808+Febrero!D1808+'Marzo '!D1808+'Abril '!D1808+'Mayo '!D1808+Junio!D1808+Julio!D1808+Agosto!D1808+Septiembre!D1808+'Octubre '!D1808+Noviembre!D1808+'Diciembre '!D1808</f>
        <v>0</v>
      </c>
      <c r="E1808" s="31">
        <f>+Enero!E1808+Febrero!E1808+'Marzo '!E1808+'Abril '!E1808+'Mayo '!E1808+Junio!E1808+Julio!E1808+Agosto!E1808+Septiembre!E1808+'Octubre '!E1808+Noviembre!E1808+'Diciembre '!E1808</f>
        <v>0</v>
      </c>
      <c r="F1808" s="107">
        <f t="shared" si="59"/>
        <v>0</v>
      </c>
      <c r="G1808" s="108"/>
      <c r="H1808" s="31"/>
      <c r="I1808" s="109"/>
      <c r="J1808" s="108"/>
      <c r="K1808" s="110"/>
    </row>
    <row r="1809" spans="1:11" s="3" customFormat="1" x14ac:dyDescent="0.2">
      <c r="A1809" s="29" t="s">
        <v>3491</v>
      </c>
      <c r="B1809" s="30" t="s">
        <v>3492</v>
      </c>
      <c r="C1809" s="190">
        <f t="shared" si="60"/>
        <v>0</v>
      </c>
      <c r="D1809" s="31">
        <f>+Enero!D1809+Febrero!D1809+'Marzo '!D1809+'Abril '!D1809+'Mayo '!D1809+Junio!D1809+Julio!D1809+Agosto!D1809+Septiembre!D1809+'Octubre '!D1809+Noviembre!D1809+'Diciembre '!D1809</f>
        <v>0</v>
      </c>
      <c r="E1809" s="31">
        <f>+Enero!E1809+Febrero!E1809+'Marzo '!E1809+'Abril '!E1809+'Mayo '!E1809+Junio!E1809+Julio!E1809+Agosto!E1809+Septiembre!E1809+'Octubre '!E1809+Noviembre!E1809+'Diciembre '!E1809</f>
        <v>0</v>
      </c>
      <c r="F1809" s="107">
        <f t="shared" si="59"/>
        <v>0</v>
      </c>
      <c r="G1809" s="108"/>
      <c r="H1809" s="31"/>
      <c r="I1809" s="109"/>
      <c r="J1809" s="108"/>
      <c r="K1809" s="110"/>
    </row>
    <row r="1810" spans="1:11" s="3" customFormat="1" x14ac:dyDescent="0.2">
      <c r="A1810" s="29" t="s">
        <v>3493</v>
      </c>
      <c r="B1810" s="30" t="s">
        <v>3494</v>
      </c>
      <c r="C1810" s="190">
        <f t="shared" si="60"/>
        <v>0</v>
      </c>
      <c r="D1810" s="31">
        <f>+Enero!D1810+Febrero!D1810+'Marzo '!D1810+'Abril '!D1810+'Mayo '!D1810+Junio!D1810+Julio!D1810+Agosto!D1810+Septiembre!D1810+'Octubre '!D1810+Noviembre!D1810+'Diciembre '!D1810</f>
        <v>0</v>
      </c>
      <c r="E1810" s="31">
        <f>+Enero!E1810+Febrero!E1810+'Marzo '!E1810+'Abril '!E1810+'Mayo '!E1810+Junio!E1810+Julio!E1810+Agosto!E1810+Septiembre!E1810+'Octubre '!E1810+Noviembre!E1810+'Diciembre '!E1810</f>
        <v>0</v>
      </c>
      <c r="F1810" s="107">
        <f t="shared" si="59"/>
        <v>0</v>
      </c>
      <c r="G1810" s="108"/>
      <c r="H1810" s="31"/>
      <c r="I1810" s="109"/>
      <c r="J1810" s="108"/>
      <c r="K1810" s="110"/>
    </row>
    <row r="1811" spans="1:11" s="3" customFormat="1" ht="23.25" x14ac:dyDescent="0.2">
      <c r="A1811" s="29" t="s">
        <v>3495</v>
      </c>
      <c r="B1811" s="30" t="s">
        <v>3453</v>
      </c>
      <c r="C1811" s="190">
        <f t="shared" si="60"/>
        <v>0</v>
      </c>
      <c r="D1811" s="31">
        <f>+Enero!D1811+Febrero!D1811+'Marzo '!D1811+'Abril '!D1811+'Mayo '!D1811+Junio!D1811+Julio!D1811+Agosto!D1811+Septiembre!D1811+'Octubre '!D1811+Noviembre!D1811+'Diciembre '!D1811</f>
        <v>0</v>
      </c>
      <c r="E1811" s="31">
        <f>+Enero!E1811+Febrero!E1811+'Marzo '!E1811+'Abril '!E1811+'Mayo '!E1811+Junio!E1811+Julio!E1811+Agosto!E1811+Septiembre!E1811+'Octubre '!E1811+Noviembre!E1811+'Diciembre '!E1811</f>
        <v>0</v>
      </c>
      <c r="F1811" s="107">
        <f t="shared" si="59"/>
        <v>0</v>
      </c>
      <c r="G1811" s="108"/>
      <c r="H1811" s="31"/>
      <c r="I1811" s="109"/>
      <c r="J1811" s="108"/>
      <c r="K1811" s="110"/>
    </row>
    <row r="1812" spans="1:11" s="3" customFormat="1" x14ac:dyDescent="0.2">
      <c r="A1812" s="29" t="s">
        <v>3496</v>
      </c>
      <c r="B1812" s="30" t="s">
        <v>3497</v>
      </c>
      <c r="C1812" s="190">
        <f t="shared" si="60"/>
        <v>0</v>
      </c>
      <c r="D1812" s="31">
        <f>+Enero!D1812+Febrero!D1812+'Marzo '!D1812+'Abril '!D1812+'Mayo '!D1812+Junio!D1812+Julio!D1812+Agosto!D1812+Septiembre!D1812+'Octubre '!D1812+Noviembre!D1812+'Diciembre '!D1812</f>
        <v>0</v>
      </c>
      <c r="E1812" s="31">
        <f>+Enero!E1812+Febrero!E1812+'Marzo '!E1812+'Abril '!E1812+'Mayo '!E1812+Junio!E1812+Julio!E1812+Agosto!E1812+Septiembre!E1812+'Octubre '!E1812+Noviembre!E1812+'Diciembre '!E1812</f>
        <v>0</v>
      </c>
      <c r="F1812" s="107">
        <f t="shared" si="59"/>
        <v>0</v>
      </c>
      <c r="G1812" s="108"/>
      <c r="H1812" s="31"/>
      <c r="I1812" s="109"/>
      <c r="J1812" s="108"/>
      <c r="K1812" s="110"/>
    </row>
    <row r="1813" spans="1:11" s="3" customFormat="1" x14ac:dyDescent="0.2">
      <c r="A1813" s="29" t="s">
        <v>3498</v>
      </c>
      <c r="B1813" s="30" t="s">
        <v>3499</v>
      </c>
      <c r="C1813" s="190">
        <f t="shared" si="60"/>
        <v>0</v>
      </c>
      <c r="D1813" s="31">
        <f>+Enero!D1813+Febrero!D1813+'Marzo '!D1813+'Abril '!D1813+'Mayo '!D1813+Junio!D1813+Julio!D1813+Agosto!D1813+Septiembre!D1813+'Octubre '!D1813+Noviembre!D1813+'Diciembre '!D1813</f>
        <v>0</v>
      </c>
      <c r="E1813" s="31">
        <f>+Enero!E1813+Febrero!E1813+'Marzo '!E1813+'Abril '!E1813+'Mayo '!E1813+Junio!E1813+Julio!E1813+Agosto!E1813+Septiembre!E1813+'Octubre '!E1813+Noviembre!E1813+'Diciembre '!E1813</f>
        <v>0</v>
      </c>
      <c r="F1813" s="107">
        <f t="shared" si="59"/>
        <v>0</v>
      </c>
      <c r="G1813" s="108"/>
      <c r="H1813" s="31"/>
      <c r="I1813" s="109"/>
      <c r="J1813" s="108"/>
      <c r="K1813" s="110"/>
    </row>
    <row r="1814" spans="1:11" s="3" customFormat="1" x14ac:dyDescent="0.2">
      <c r="A1814" s="29" t="s">
        <v>3500</v>
      </c>
      <c r="B1814" s="30" t="s">
        <v>3501</v>
      </c>
      <c r="C1814" s="190">
        <f t="shared" si="60"/>
        <v>0</v>
      </c>
      <c r="D1814" s="31">
        <f>+Enero!D1814+Febrero!D1814+'Marzo '!D1814+'Abril '!D1814+'Mayo '!D1814+Junio!D1814+Julio!D1814+Agosto!D1814+Septiembre!D1814+'Octubre '!D1814+Noviembre!D1814+'Diciembre '!D1814</f>
        <v>0</v>
      </c>
      <c r="E1814" s="31">
        <f>+Enero!E1814+Febrero!E1814+'Marzo '!E1814+'Abril '!E1814+'Mayo '!E1814+Junio!E1814+Julio!E1814+Agosto!E1814+Septiembre!E1814+'Octubre '!E1814+Noviembre!E1814+'Diciembre '!E1814</f>
        <v>0</v>
      </c>
      <c r="F1814" s="107">
        <f t="shared" si="59"/>
        <v>0</v>
      </c>
      <c r="G1814" s="108"/>
      <c r="H1814" s="31"/>
      <c r="I1814" s="109"/>
      <c r="J1814" s="108"/>
      <c r="K1814" s="110"/>
    </row>
    <row r="1815" spans="1:11" s="3" customFormat="1" x14ac:dyDescent="0.2">
      <c r="A1815" s="29" t="s">
        <v>3502</v>
      </c>
      <c r="B1815" s="30" t="s">
        <v>3411</v>
      </c>
      <c r="C1815" s="190">
        <f t="shared" si="60"/>
        <v>0</v>
      </c>
      <c r="D1815" s="31">
        <f>+Enero!D1815+Febrero!D1815+'Marzo '!D1815+'Abril '!D1815+'Mayo '!D1815+Junio!D1815+Julio!D1815+Agosto!D1815+Septiembre!D1815+'Octubre '!D1815+Noviembre!D1815+'Diciembre '!D1815</f>
        <v>0</v>
      </c>
      <c r="E1815" s="31">
        <f>+Enero!E1815+Febrero!E1815+'Marzo '!E1815+'Abril '!E1815+'Mayo '!E1815+Junio!E1815+Julio!E1815+Agosto!E1815+Septiembre!E1815+'Octubre '!E1815+Noviembre!E1815+'Diciembre '!E1815</f>
        <v>0</v>
      </c>
      <c r="F1815" s="107">
        <f t="shared" si="59"/>
        <v>0</v>
      </c>
      <c r="G1815" s="108"/>
      <c r="H1815" s="31"/>
      <c r="I1815" s="109"/>
      <c r="J1815" s="108"/>
      <c r="K1815" s="110"/>
    </row>
    <row r="1816" spans="1:11" s="3" customFormat="1" x14ac:dyDescent="0.2">
      <c r="A1816" s="29" t="s">
        <v>3503</v>
      </c>
      <c r="B1816" s="30" t="s">
        <v>3504</v>
      </c>
      <c r="C1816" s="190">
        <f t="shared" si="60"/>
        <v>0</v>
      </c>
      <c r="D1816" s="31">
        <f>+Enero!D1816+Febrero!D1816+'Marzo '!D1816+'Abril '!D1816+'Mayo '!D1816+Junio!D1816+Julio!D1816+Agosto!D1816+Septiembre!D1816+'Octubre '!D1816+Noviembre!D1816+'Diciembre '!D1816</f>
        <v>0</v>
      </c>
      <c r="E1816" s="31">
        <f>+Enero!E1816+Febrero!E1816+'Marzo '!E1816+'Abril '!E1816+'Mayo '!E1816+Junio!E1816+Julio!E1816+Agosto!E1816+Septiembre!E1816+'Octubre '!E1816+Noviembre!E1816+'Diciembre '!E1816</f>
        <v>0</v>
      </c>
      <c r="F1816" s="107">
        <f t="shared" si="59"/>
        <v>0</v>
      </c>
      <c r="G1816" s="108"/>
      <c r="H1816" s="31"/>
      <c r="I1816" s="109"/>
      <c r="J1816" s="108"/>
      <c r="K1816" s="110"/>
    </row>
    <row r="1817" spans="1:11" s="3" customFormat="1" x14ac:dyDescent="0.2">
      <c r="A1817" s="29" t="s">
        <v>3505</v>
      </c>
      <c r="B1817" s="30" t="s">
        <v>3506</v>
      </c>
      <c r="C1817" s="190">
        <f t="shared" si="60"/>
        <v>0</v>
      </c>
      <c r="D1817" s="31">
        <f>+Enero!D1817+Febrero!D1817+'Marzo '!D1817+'Abril '!D1817+'Mayo '!D1817+Junio!D1817+Julio!D1817+Agosto!D1817+Septiembre!D1817+'Octubre '!D1817+Noviembre!D1817+'Diciembre '!D1817</f>
        <v>0</v>
      </c>
      <c r="E1817" s="31">
        <f>+Enero!E1817+Febrero!E1817+'Marzo '!E1817+'Abril '!E1817+'Mayo '!E1817+Junio!E1817+Julio!E1817+Agosto!E1817+Septiembre!E1817+'Octubre '!E1817+Noviembre!E1817+'Diciembre '!E1817</f>
        <v>0</v>
      </c>
      <c r="F1817" s="107">
        <f t="shared" si="59"/>
        <v>0</v>
      </c>
      <c r="G1817" s="108"/>
      <c r="H1817" s="31"/>
      <c r="I1817" s="109"/>
      <c r="J1817" s="108"/>
      <c r="K1817" s="110"/>
    </row>
    <row r="1818" spans="1:11" s="3" customFormat="1" x14ac:dyDescent="0.2">
      <c r="A1818" s="29" t="s">
        <v>3507</v>
      </c>
      <c r="B1818" s="30" t="s">
        <v>3508</v>
      </c>
      <c r="C1818" s="190">
        <f t="shared" si="60"/>
        <v>0</v>
      </c>
      <c r="D1818" s="31">
        <f>+Enero!D1818+Febrero!D1818+'Marzo '!D1818+'Abril '!D1818+'Mayo '!D1818+Junio!D1818+Julio!D1818+Agosto!D1818+Septiembre!D1818+'Octubre '!D1818+Noviembre!D1818+'Diciembre '!D1818</f>
        <v>0</v>
      </c>
      <c r="E1818" s="31">
        <f>+Enero!E1818+Febrero!E1818+'Marzo '!E1818+'Abril '!E1818+'Mayo '!E1818+Junio!E1818+Julio!E1818+Agosto!E1818+Septiembre!E1818+'Octubre '!E1818+Noviembre!E1818+'Diciembre '!E1818</f>
        <v>0</v>
      </c>
      <c r="F1818" s="107">
        <f t="shared" si="59"/>
        <v>0</v>
      </c>
      <c r="G1818" s="108"/>
      <c r="H1818" s="31"/>
      <c r="I1818" s="109"/>
      <c r="J1818" s="108"/>
      <c r="K1818" s="110"/>
    </row>
    <row r="1819" spans="1:11" s="3" customFormat="1" x14ac:dyDescent="0.2">
      <c r="A1819" s="29" t="s">
        <v>3509</v>
      </c>
      <c r="B1819" s="30" t="s">
        <v>3510</v>
      </c>
      <c r="C1819" s="190">
        <f t="shared" si="60"/>
        <v>0</v>
      </c>
      <c r="D1819" s="31">
        <f>+Enero!D1819+Febrero!D1819+'Marzo '!D1819+'Abril '!D1819+'Mayo '!D1819+Junio!D1819+Julio!D1819+Agosto!D1819+Septiembre!D1819+'Octubre '!D1819+Noviembre!D1819+'Diciembre '!D1819</f>
        <v>0</v>
      </c>
      <c r="E1819" s="31">
        <f>+Enero!E1819+Febrero!E1819+'Marzo '!E1819+'Abril '!E1819+'Mayo '!E1819+Junio!E1819+Julio!E1819+Agosto!E1819+Septiembre!E1819+'Octubre '!E1819+Noviembre!E1819+'Diciembre '!E1819</f>
        <v>0</v>
      </c>
      <c r="F1819" s="107">
        <f t="shared" si="59"/>
        <v>0</v>
      </c>
      <c r="G1819" s="108"/>
      <c r="H1819" s="31"/>
      <c r="I1819" s="109"/>
      <c r="J1819" s="108"/>
      <c r="K1819" s="110"/>
    </row>
    <row r="1820" spans="1:11" s="3" customFormat="1" x14ac:dyDescent="0.2">
      <c r="A1820" s="29" t="s">
        <v>3511</v>
      </c>
      <c r="B1820" s="30" t="s">
        <v>3512</v>
      </c>
      <c r="C1820" s="190">
        <f t="shared" si="60"/>
        <v>0</v>
      </c>
      <c r="D1820" s="31">
        <f>+Enero!D1820+Febrero!D1820+'Marzo '!D1820+'Abril '!D1820+'Mayo '!D1820+Junio!D1820+Julio!D1820+Agosto!D1820+Septiembre!D1820+'Octubre '!D1820+Noviembre!D1820+'Diciembre '!D1820</f>
        <v>0</v>
      </c>
      <c r="E1820" s="31">
        <f>+Enero!E1820+Febrero!E1820+'Marzo '!E1820+'Abril '!E1820+'Mayo '!E1820+Junio!E1820+Julio!E1820+Agosto!E1820+Septiembre!E1820+'Octubre '!E1820+Noviembre!E1820+'Diciembre '!E1820</f>
        <v>0</v>
      </c>
      <c r="F1820" s="107">
        <f t="shared" si="59"/>
        <v>0</v>
      </c>
      <c r="G1820" s="108"/>
      <c r="H1820" s="31"/>
      <c r="I1820" s="109"/>
      <c r="J1820" s="108"/>
      <c r="K1820" s="110"/>
    </row>
    <row r="1821" spans="1:11" s="3" customFormat="1" x14ac:dyDescent="0.2">
      <c r="A1821" s="29" t="s">
        <v>3513</v>
      </c>
      <c r="B1821" s="30" t="s">
        <v>3514</v>
      </c>
      <c r="C1821" s="190">
        <f t="shared" si="60"/>
        <v>0</v>
      </c>
      <c r="D1821" s="31">
        <f>+Enero!D1821+Febrero!D1821+'Marzo '!D1821+'Abril '!D1821+'Mayo '!D1821+Junio!D1821+Julio!D1821+Agosto!D1821+Septiembre!D1821+'Octubre '!D1821+Noviembre!D1821+'Diciembre '!D1821</f>
        <v>0</v>
      </c>
      <c r="E1821" s="31">
        <f>+Enero!E1821+Febrero!E1821+'Marzo '!E1821+'Abril '!E1821+'Mayo '!E1821+Junio!E1821+Julio!E1821+Agosto!E1821+Septiembre!E1821+'Octubre '!E1821+Noviembre!E1821+'Diciembre '!E1821</f>
        <v>0</v>
      </c>
      <c r="F1821" s="107">
        <f t="shared" si="59"/>
        <v>0</v>
      </c>
      <c r="G1821" s="108"/>
      <c r="H1821" s="31"/>
      <c r="I1821" s="109"/>
      <c r="J1821" s="108"/>
      <c r="K1821" s="110"/>
    </row>
    <row r="1822" spans="1:11" s="3" customFormat="1" x14ac:dyDescent="0.2">
      <c r="A1822" s="29" t="s">
        <v>3515</v>
      </c>
      <c r="B1822" s="30" t="s">
        <v>3516</v>
      </c>
      <c r="C1822" s="190">
        <f t="shared" si="60"/>
        <v>0</v>
      </c>
      <c r="D1822" s="31">
        <f>+Enero!D1822+Febrero!D1822+'Marzo '!D1822+'Abril '!D1822+'Mayo '!D1822+Junio!D1822+Julio!D1822+Agosto!D1822+Septiembre!D1822+'Octubre '!D1822+Noviembre!D1822+'Diciembre '!D1822</f>
        <v>0</v>
      </c>
      <c r="E1822" s="31">
        <f>+Enero!E1822+Febrero!E1822+'Marzo '!E1822+'Abril '!E1822+'Mayo '!E1822+Junio!E1822+Julio!E1822+Agosto!E1822+Septiembre!E1822+'Octubre '!E1822+Noviembre!E1822+'Diciembre '!E1822</f>
        <v>0</v>
      </c>
      <c r="F1822" s="107">
        <f t="shared" si="59"/>
        <v>0</v>
      </c>
      <c r="G1822" s="108"/>
      <c r="H1822" s="31"/>
      <c r="I1822" s="109"/>
      <c r="J1822" s="108"/>
      <c r="K1822" s="110"/>
    </row>
    <row r="1823" spans="1:11" s="3" customFormat="1" ht="15" customHeight="1" x14ac:dyDescent="0.2">
      <c r="A1823" s="29" t="s">
        <v>3517</v>
      </c>
      <c r="B1823" s="30" t="s">
        <v>3518</v>
      </c>
      <c r="C1823" s="190">
        <f t="shared" si="60"/>
        <v>0</v>
      </c>
      <c r="D1823" s="31">
        <f>+Enero!D1823+Febrero!D1823+'Marzo '!D1823+'Abril '!D1823+'Mayo '!D1823+Junio!D1823+Julio!D1823+Agosto!D1823+Septiembre!D1823+'Octubre '!D1823+Noviembre!D1823+'Diciembre '!D1823</f>
        <v>0</v>
      </c>
      <c r="E1823" s="31">
        <f>+Enero!E1823+Febrero!E1823+'Marzo '!E1823+'Abril '!E1823+'Mayo '!E1823+Junio!E1823+Julio!E1823+Agosto!E1823+Septiembre!E1823+'Octubre '!E1823+Noviembre!E1823+'Diciembre '!E1823</f>
        <v>0</v>
      </c>
      <c r="F1823" s="107">
        <f t="shared" si="59"/>
        <v>0</v>
      </c>
      <c r="G1823" s="108"/>
      <c r="H1823" s="31"/>
      <c r="I1823" s="109"/>
      <c r="J1823" s="108"/>
      <c r="K1823" s="110"/>
    </row>
    <row r="1824" spans="1:11" s="3" customFormat="1" x14ac:dyDescent="0.2">
      <c r="A1824" s="29" t="s">
        <v>3519</v>
      </c>
      <c r="B1824" s="30" t="s">
        <v>3520</v>
      </c>
      <c r="C1824" s="190">
        <f t="shared" si="60"/>
        <v>0</v>
      </c>
      <c r="D1824" s="31">
        <f>+Enero!D1824+Febrero!D1824+'Marzo '!D1824+'Abril '!D1824+'Mayo '!D1824+Junio!D1824+Julio!D1824+Agosto!D1824+Septiembre!D1824+'Octubre '!D1824+Noviembre!D1824+'Diciembre '!D1824</f>
        <v>0</v>
      </c>
      <c r="E1824" s="31">
        <f>+Enero!E1824+Febrero!E1824+'Marzo '!E1824+'Abril '!E1824+'Mayo '!E1824+Junio!E1824+Julio!E1824+Agosto!E1824+Septiembre!E1824+'Octubre '!E1824+Noviembre!E1824+'Diciembre '!E1824</f>
        <v>0</v>
      </c>
      <c r="F1824" s="107">
        <f t="shared" si="59"/>
        <v>0</v>
      </c>
      <c r="G1824" s="108"/>
      <c r="H1824" s="31"/>
      <c r="I1824" s="109"/>
      <c r="J1824" s="108"/>
      <c r="K1824" s="110"/>
    </row>
    <row r="1825" spans="1:11" s="3" customFormat="1" x14ac:dyDescent="0.2">
      <c r="A1825" s="29" t="s">
        <v>3521</v>
      </c>
      <c r="B1825" s="30" t="s">
        <v>3522</v>
      </c>
      <c r="C1825" s="190">
        <f t="shared" si="60"/>
        <v>0</v>
      </c>
      <c r="D1825" s="31">
        <f>+Enero!D1825+Febrero!D1825+'Marzo '!D1825+'Abril '!D1825+'Mayo '!D1825+Junio!D1825+Julio!D1825+Agosto!D1825+Septiembre!D1825+'Octubre '!D1825+Noviembre!D1825+'Diciembre '!D1825</f>
        <v>0</v>
      </c>
      <c r="E1825" s="31">
        <f>+Enero!E1825+Febrero!E1825+'Marzo '!E1825+'Abril '!E1825+'Mayo '!E1825+Junio!E1825+Julio!E1825+Agosto!E1825+Septiembre!E1825+'Octubre '!E1825+Noviembre!E1825+'Diciembre '!E1825</f>
        <v>0</v>
      </c>
      <c r="F1825" s="107">
        <f t="shared" si="59"/>
        <v>0</v>
      </c>
      <c r="G1825" s="108"/>
      <c r="H1825" s="31"/>
      <c r="I1825" s="109"/>
      <c r="J1825" s="108"/>
      <c r="K1825" s="110"/>
    </row>
    <row r="1826" spans="1:11" s="3" customFormat="1" x14ac:dyDescent="0.2">
      <c r="A1826" s="29" t="s">
        <v>3523</v>
      </c>
      <c r="B1826" s="30" t="s">
        <v>3524</v>
      </c>
      <c r="C1826" s="190">
        <f t="shared" si="60"/>
        <v>0</v>
      </c>
      <c r="D1826" s="31">
        <f>+Enero!D1826+Febrero!D1826+'Marzo '!D1826+'Abril '!D1826+'Mayo '!D1826+Junio!D1826+Julio!D1826+Agosto!D1826+Septiembre!D1826+'Octubre '!D1826+Noviembre!D1826+'Diciembre '!D1826</f>
        <v>0</v>
      </c>
      <c r="E1826" s="31">
        <f>+Enero!E1826+Febrero!E1826+'Marzo '!E1826+'Abril '!E1826+'Mayo '!E1826+Junio!E1826+Julio!E1826+Agosto!E1826+Septiembre!E1826+'Octubre '!E1826+Noviembre!E1826+'Diciembre '!E1826</f>
        <v>0</v>
      </c>
      <c r="F1826" s="107">
        <f t="shared" si="59"/>
        <v>0</v>
      </c>
      <c r="G1826" s="108"/>
      <c r="H1826" s="31"/>
      <c r="I1826" s="109"/>
      <c r="J1826" s="108"/>
      <c r="K1826" s="110"/>
    </row>
    <row r="1827" spans="1:11" s="3" customFormat="1" x14ac:dyDescent="0.2">
      <c r="A1827" s="29" t="s">
        <v>3525</v>
      </c>
      <c r="B1827" s="30" t="s">
        <v>3526</v>
      </c>
      <c r="C1827" s="190">
        <f t="shared" si="60"/>
        <v>0</v>
      </c>
      <c r="D1827" s="31">
        <f>+Enero!D1827+Febrero!D1827+'Marzo '!D1827+'Abril '!D1827+'Mayo '!D1827+Junio!D1827+Julio!D1827+Agosto!D1827+Septiembre!D1827+'Octubre '!D1827+Noviembre!D1827+'Diciembre '!D1827</f>
        <v>0</v>
      </c>
      <c r="E1827" s="31">
        <f>+Enero!E1827+Febrero!E1827+'Marzo '!E1827+'Abril '!E1827+'Mayo '!E1827+Junio!E1827+Julio!E1827+Agosto!E1827+Septiembre!E1827+'Octubre '!E1827+Noviembre!E1827+'Diciembre '!E1827</f>
        <v>0</v>
      </c>
      <c r="F1827" s="107">
        <f t="shared" si="59"/>
        <v>0</v>
      </c>
      <c r="G1827" s="108"/>
      <c r="H1827" s="31"/>
      <c r="I1827" s="109"/>
      <c r="J1827" s="108"/>
      <c r="K1827" s="110"/>
    </row>
    <row r="1828" spans="1:11" s="3" customFormat="1" x14ac:dyDescent="0.2">
      <c r="A1828" s="29" t="s">
        <v>3527</v>
      </c>
      <c r="B1828" s="30" t="s">
        <v>3528</v>
      </c>
      <c r="C1828" s="190">
        <f t="shared" si="60"/>
        <v>0</v>
      </c>
      <c r="D1828" s="31">
        <f>+Enero!D1828+Febrero!D1828+'Marzo '!D1828+'Abril '!D1828+'Mayo '!D1828+Junio!D1828+Julio!D1828+Agosto!D1828+Septiembre!D1828+'Octubre '!D1828+Noviembre!D1828+'Diciembre '!D1828</f>
        <v>0</v>
      </c>
      <c r="E1828" s="31">
        <f>+Enero!E1828+Febrero!E1828+'Marzo '!E1828+'Abril '!E1828+'Mayo '!E1828+Junio!E1828+Julio!E1828+Agosto!E1828+Septiembre!E1828+'Octubre '!E1828+Noviembre!E1828+'Diciembre '!E1828</f>
        <v>0</v>
      </c>
      <c r="F1828" s="107">
        <f t="shared" si="59"/>
        <v>0</v>
      </c>
      <c r="G1828" s="108"/>
      <c r="H1828" s="31"/>
      <c r="I1828" s="109"/>
      <c r="J1828" s="108"/>
      <c r="K1828" s="110"/>
    </row>
    <row r="1829" spans="1:11" s="3" customFormat="1" x14ac:dyDescent="0.2">
      <c r="A1829" s="29" t="s">
        <v>3529</v>
      </c>
      <c r="B1829" s="30" t="s">
        <v>3530</v>
      </c>
      <c r="C1829" s="190">
        <f t="shared" si="60"/>
        <v>0</v>
      </c>
      <c r="D1829" s="31">
        <f>+Enero!D1829+Febrero!D1829+'Marzo '!D1829+'Abril '!D1829+'Mayo '!D1829+Junio!D1829+Julio!D1829+Agosto!D1829+Septiembre!D1829+'Octubre '!D1829+Noviembre!D1829+'Diciembre '!D1829</f>
        <v>0</v>
      </c>
      <c r="E1829" s="31">
        <f>+Enero!E1829+Febrero!E1829+'Marzo '!E1829+'Abril '!E1829+'Mayo '!E1829+Junio!E1829+Julio!E1829+Agosto!E1829+Septiembre!E1829+'Octubre '!E1829+Noviembre!E1829+'Diciembre '!E1829</f>
        <v>0</v>
      </c>
      <c r="F1829" s="107">
        <f t="shared" si="59"/>
        <v>0</v>
      </c>
      <c r="G1829" s="108"/>
      <c r="H1829" s="31"/>
      <c r="I1829" s="109"/>
      <c r="J1829" s="108"/>
      <c r="K1829" s="110"/>
    </row>
    <row r="1830" spans="1:11" s="3" customFormat="1" x14ac:dyDescent="0.2">
      <c r="A1830" s="29" t="s">
        <v>3531</v>
      </c>
      <c r="B1830" s="30" t="s">
        <v>3532</v>
      </c>
      <c r="C1830" s="190">
        <f t="shared" si="60"/>
        <v>0</v>
      </c>
      <c r="D1830" s="31">
        <f>+Enero!D1830+Febrero!D1830+'Marzo '!D1830+'Abril '!D1830+'Mayo '!D1830+Junio!D1830+Julio!D1830+Agosto!D1830+Septiembre!D1830+'Octubre '!D1830+Noviembre!D1830+'Diciembre '!D1830</f>
        <v>0</v>
      </c>
      <c r="E1830" s="31">
        <f>+Enero!E1830+Febrero!E1830+'Marzo '!E1830+'Abril '!E1830+'Mayo '!E1830+Junio!E1830+Julio!E1830+Agosto!E1830+Septiembre!E1830+'Octubre '!E1830+Noviembre!E1830+'Diciembre '!E1830</f>
        <v>0</v>
      </c>
      <c r="F1830" s="107">
        <f t="shared" si="59"/>
        <v>0</v>
      </c>
      <c r="G1830" s="108"/>
      <c r="H1830" s="31"/>
      <c r="I1830" s="109"/>
      <c r="J1830" s="108"/>
      <c r="K1830" s="110"/>
    </row>
    <row r="1831" spans="1:11" s="3" customFormat="1" x14ac:dyDescent="0.2">
      <c r="A1831" s="29" t="s">
        <v>3533</v>
      </c>
      <c r="B1831" s="30" t="s">
        <v>3534</v>
      </c>
      <c r="C1831" s="190">
        <f t="shared" si="60"/>
        <v>0</v>
      </c>
      <c r="D1831" s="31">
        <f>+Enero!D1831+Febrero!D1831+'Marzo '!D1831+'Abril '!D1831+'Mayo '!D1831+Junio!D1831+Julio!D1831+Agosto!D1831+Septiembre!D1831+'Octubre '!D1831+Noviembre!D1831+'Diciembre '!D1831</f>
        <v>0</v>
      </c>
      <c r="E1831" s="31">
        <f>+Enero!E1831+Febrero!E1831+'Marzo '!E1831+'Abril '!E1831+'Mayo '!E1831+Junio!E1831+Julio!E1831+Agosto!E1831+Septiembre!E1831+'Octubre '!E1831+Noviembre!E1831+'Diciembre '!E1831</f>
        <v>0</v>
      </c>
      <c r="F1831" s="107">
        <f t="shared" si="59"/>
        <v>0</v>
      </c>
      <c r="G1831" s="108"/>
      <c r="H1831" s="31"/>
      <c r="I1831" s="109"/>
      <c r="J1831" s="108"/>
      <c r="K1831" s="110"/>
    </row>
    <row r="1832" spans="1:11" s="3" customFormat="1" x14ac:dyDescent="0.2">
      <c r="A1832" s="29" t="s">
        <v>3535</v>
      </c>
      <c r="B1832" s="30" t="s">
        <v>3536</v>
      </c>
      <c r="C1832" s="190">
        <f t="shared" si="60"/>
        <v>0</v>
      </c>
      <c r="D1832" s="31">
        <f>+Enero!D1832+Febrero!D1832+'Marzo '!D1832+'Abril '!D1832+'Mayo '!D1832+Junio!D1832+Julio!D1832+Agosto!D1832+Septiembre!D1832+'Octubre '!D1832+Noviembre!D1832+'Diciembre '!D1832</f>
        <v>0</v>
      </c>
      <c r="E1832" s="31">
        <f>+Enero!E1832+Febrero!E1832+'Marzo '!E1832+'Abril '!E1832+'Mayo '!E1832+Junio!E1832+Julio!E1832+Agosto!E1832+Septiembre!E1832+'Octubre '!E1832+Noviembre!E1832+'Diciembre '!E1832</f>
        <v>0</v>
      </c>
      <c r="F1832" s="107">
        <f t="shared" si="59"/>
        <v>0</v>
      </c>
      <c r="G1832" s="108"/>
      <c r="H1832" s="31"/>
      <c r="I1832" s="109"/>
      <c r="J1832" s="108"/>
      <c r="K1832" s="110"/>
    </row>
    <row r="1833" spans="1:11" s="3" customFormat="1" x14ac:dyDescent="0.2">
      <c r="A1833" s="29" t="s">
        <v>3537</v>
      </c>
      <c r="B1833" s="30" t="s">
        <v>3538</v>
      </c>
      <c r="C1833" s="190">
        <f t="shared" si="60"/>
        <v>0</v>
      </c>
      <c r="D1833" s="31">
        <f>+Enero!D1833+Febrero!D1833+'Marzo '!D1833+'Abril '!D1833+'Mayo '!D1833+Junio!D1833+Julio!D1833+Agosto!D1833+Septiembre!D1833+'Octubre '!D1833+Noviembre!D1833+'Diciembre '!D1833</f>
        <v>0</v>
      </c>
      <c r="E1833" s="31">
        <f>+Enero!E1833+Febrero!E1833+'Marzo '!E1833+'Abril '!E1833+'Mayo '!E1833+Junio!E1833+Julio!E1833+Agosto!E1833+Septiembre!E1833+'Octubre '!E1833+Noviembre!E1833+'Diciembre '!E1833</f>
        <v>0</v>
      </c>
      <c r="F1833" s="107">
        <f t="shared" si="59"/>
        <v>0</v>
      </c>
      <c r="G1833" s="108"/>
      <c r="H1833" s="31"/>
      <c r="I1833" s="109"/>
      <c r="J1833" s="108"/>
      <c r="K1833" s="110"/>
    </row>
    <row r="1834" spans="1:11" s="3" customFormat="1" x14ac:dyDescent="0.2">
      <c r="A1834" s="29" t="s">
        <v>3539</v>
      </c>
      <c r="B1834" s="30" t="s">
        <v>3540</v>
      </c>
      <c r="C1834" s="190">
        <f t="shared" si="60"/>
        <v>0</v>
      </c>
      <c r="D1834" s="31">
        <f>+Enero!D1834+Febrero!D1834+'Marzo '!D1834+'Abril '!D1834+'Mayo '!D1834+Junio!D1834+Julio!D1834+Agosto!D1834+Septiembre!D1834+'Octubre '!D1834+Noviembre!D1834+'Diciembre '!D1834</f>
        <v>0</v>
      </c>
      <c r="E1834" s="31">
        <f>+Enero!E1834+Febrero!E1834+'Marzo '!E1834+'Abril '!E1834+'Mayo '!E1834+Junio!E1834+Julio!E1834+Agosto!E1834+Septiembre!E1834+'Octubre '!E1834+Noviembre!E1834+'Diciembre '!E1834</f>
        <v>0</v>
      </c>
      <c r="F1834" s="107">
        <f t="shared" si="59"/>
        <v>0</v>
      </c>
      <c r="G1834" s="108"/>
      <c r="H1834" s="31"/>
      <c r="I1834" s="109"/>
      <c r="J1834" s="108"/>
      <c r="K1834" s="110"/>
    </row>
    <row r="1835" spans="1:11" s="3" customFormat="1" x14ac:dyDescent="0.2">
      <c r="A1835" s="29" t="s">
        <v>3541</v>
      </c>
      <c r="B1835" s="30" t="s">
        <v>3542</v>
      </c>
      <c r="C1835" s="190">
        <f t="shared" si="60"/>
        <v>0</v>
      </c>
      <c r="D1835" s="31">
        <f>+Enero!D1835+Febrero!D1835+'Marzo '!D1835+'Abril '!D1835+'Mayo '!D1835+Junio!D1835+Julio!D1835+Agosto!D1835+Septiembre!D1835+'Octubre '!D1835+Noviembre!D1835+'Diciembre '!D1835</f>
        <v>0</v>
      </c>
      <c r="E1835" s="31">
        <f>+Enero!E1835+Febrero!E1835+'Marzo '!E1835+'Abril '!E1835+'Mayo '!E1835+Junio!E1835+Julio!E1835+Agosto!E1835+Septiembre!E1835+'Octubre '!E1835+Noviembre!E1835+'Diciembre '!E1835</f>
        <v>0</v>
      </c>
      <c r="F1835" s="107">
        <f t="shared" si="59"/>
        <v>0</v>
      </c>
      <c r="G1835" s="108"/>
      <c r="H1835" s="31"/>
      <c r="I1835" s="109"/>
      <c r="J1835" s="108"/>
      <c r="K1835" s="110"/>
    </row>
    <row r="1836" spans="1:11" s="3" customFormat="1" x14ac:dyDescent="0.2">
      <c r="A1836" s="29" t="s">
        <v>3543</v>
      </c>
      <c r="B1836" s="30" t="s">
        <v>3544</v>
      </c>
      <c r="C1836" s="190">
        <f t="shared" si="60"/>
        <v>0</v>
      </c>
      <c r="D1836" s="31">
        <f>+Enero!D1836+Febrero!D1836+'Marzo '!D1836+'Abril '!D1836+'Mayo '!D1836+Junio!D1836+Julio!D1836+Agosto!D1836+Septiembre!D1836+'Octubre '!D1836+Noviembre!D1836+'Diciembre '!D1836</f>
        <v>0</v>
      </c>
      <c r="E1836" s="31">
        <f>+Enero!E1836+Febrero!E1836+'Marzo '!E1836+'Abril '!E1836+'Mayo '!E1836+Junio!E1836+Julio!E1836+Agosto!E1836+Septiembre!E1836+'Octubre '!E1836+Noviembre!E1836+'Diciembre '!E1836</f>
        <v>0</v>
      </c>
      <c r="F1836" s="107">
        <f t="shared" si="59"/>
        <v>0</v>
      </c>
      <c r="G1836" s="108"/>
      <c r="H1836" s="31"/>
      <c r="I1836" s="109"/>
      <c r="J1836" s="108"/>
      <c r="K1836" s="110"/>
    </row>
    <row r="1837" spans="1:11" s="3" customFormat="1" x14ac:dyDescent="0.2">
      <c r="A1837" s="29" t="s">
        <v>3545</v>
      </c>
      <c r="B1837" s="30" t="s">
        <v>3546</v>
      </c>
      <c r="C1837" s="190">
        <f t="shared" si="60"/>
        <v>0</v>
      </c>
      <c r="D1837" s="31">
        <f>+Enero!D1837+Febrero!D1837+'Marzo '!D1837+'Abril '!D1837+'Mayo '!D1837+Junio!D1837+Julio!D1837+Agosto!D1837+Septiembre!D1837+'Octubre '!D1837+Noviembre!D1837+'Diciembre '!D1837</f>
        <v>0</v>
      </c>
      <c r="E1837" s="31">
        <f>+Enero!E1837+Febrero!E1837+'Marzo '!E1837+'Abril '!E1837+'Mayo '!E1837+Junio!E1837+Julio!E1837+Agosto!E1837+Septiembre!E1837+'Octubre '!E1837+Noviembre!E1837+'Diciembre '!E1837</f>
        <v>0</v>
      </c>
      <c r="F1837" s="107">
        <f t="shared" si="59"/>
        <v>0</v>
      </c>
      <c r="G1837" s="108"/>
      <c r="H1837" s="31"/>
      <c r="I1837" s="109"/>
      <c r="J1837" s="108"/>
      <c r="K1837" s="110"/>
    </row>
    <row r="1838" spans="1:11" s="3" customFormat="1" x14ac:dyDescent="0.2">
      <c r="A1838" s="29" t="s">
        <v>3547</v>
      </c>
      <c r="B1838" s="30" t="s">
        <v>3548</v>
      </c>
      <c r="C1838" s="190">
        <f t="shared" si="60"/>
        <v>0</v>
      </c>
      <c r="D1838" s="31">
        <f>+Enero!D1838+Febrero!D1838+'Marzo '!D1838+'Abril '!D1838+'Mayo '!D1838+Junio!D1838+Julio!D1838+Agosto!D1838+Septiembre!D1838+'Octubre '!D1838+Noviembre!D1838+'Diciembre '!D1838</f>
        <v>0</v>
      </c>
      <c r="E1838" s="31">
        <f>+Enero!E1838+Febrero!E1838+'Marzo '!E1838+'Abril '!E1838+'Mayo '!E1838+Junio!E1838+Julio!E1838+Agosto!E1838+Septiembre!E1838+'Octubre '!E1838+Noviembre!E1838+'Diciembre '!E1838</f>
        <v>0</v>
      </c>
      <c r="F1838" s="107">
        <f t="shared" si="59"/>
        <v>0</v>
      </c>
      <c r="G1838" s="108"/>
      <c r="H1838" s="31"/>
      <c r="I1838" s="109"/>
      <c r="J1838" s="108"/>
      <c r="K1838" s="110"/>
    </row>
    <row r="1839" spans="1:11" s="3" customFormat="1" x14ac:dyDescent="0.2">
      <c r="A1839" s="29" t="s">
        <v>3549</v>
      </c>
      <c r="B1839" s="30" t="s">
        <v>3550</v>
      </c>
      <c r="C1839" s="190">
        <f t="shared" si="60"/>
        <v>0</v>
      </c>
      <c r="D1839" s="31">
        <f>+Enero!D1839+Febrero!D1839+'Marzo '!D1839+'Abril '!D1839+'Mayo '!D1839+Junio!D1839+Julio!D1839+Agosto!D1839+Septiembre!D1839+'Octubre '!D1839+Noviembre!D1839+'Diciembre '!D1839</f>
        <v>0</v>
      </c>
      <c r="E1839" s="31">
        <f>+Enero!E1839+Febrero!E1839+'Marzo '!E1839+'Abril '!E1839+'Mayo '!E1839+Junio!E1839+Julio!E1839+Agosto!E1839+Septiembre!E1839+'Octubre '!E1839+Noviembre!E1839+'Diciembre '!E1839</f>
        <v>0</v>
      </c>
      <c r="F1839" s="107">
        <f t="shared" si="59"/>
        <v>0</v>
      </c>
      <c r="G1839" s="108"/>
      <c r="H1839" s="31"/>
      <c r="I1839" s="109"/>
      <c r="J1839" s="108"/>
      <c r="K1839" s="110"/>
    </row>
    <row r="1840" spans="1:11" s="3" customFormat="1" x14ac:dyDescent="0.2">
      <c r="A1840" s="29" t="s">
        <v>3551</v>
      </c>
      <c r="B1840" s="30" t="s">
        <v>3552</v>
      </c>
      <c r="C1840" s="190">
        <f t="shared" si="60"/>
        <v>0</v>
      </c>
      <c r="D1840" s="31">
        <f>+Enero!D1840+Febrero!D1840+'Marzo '!D1840+'Abril '!D1840+'Mayo '!D1840+Junio!D1840+Julio!D1840+Agosto!D1840+Septiembre!D1840+'Octubre '!D1840+Noviembre!D1840+'Diciembre '!D1840</f>
        <v>0</v>
      </c>
      <c r="E1840" s="31">
        <f>+Enero!E1840+Febrero!E1840+'Marzo '!E1840+'Abril '!E1840+'Mayo '!E1840+Junio!E1840+Julio!E1840+Agosto!E1840+Septiembre!E1840+'Octubre '!E1840+Noviembre!E1840+'Diciembre '!E1840</f>
        <v>0</v>
      </c>
      <c r="F1840" s="107">
        <f t="shared" si="59"/>
        <v>0</v>
      </c>
      <c r="G1840" s="108"/>
      <c r="H1840" s="31"/>
      <c r="I1840" s="109"/>
      <c r="J1840" s="108"/>
      <c r="K1840" s="110"/>
    </row>
    <row r="1841" spans="1:11" s="3" customFormat="1" x14ac:dyDescent="0.2">
      <c r="A1841" s="29" t="s">
        <v>3553</v>
      </c>
      <c r="B1841" s="30" t="s">
        <v>3554</v>
      </c>
      <c r="C1841" s="190">
        <f t="shared" si="60"/>
        <v>0</v>
      </c>
      <c r="D1841" s="31">
        <f>+Enero!D1841+Febrero!D1841+'Marzo '!D1841+'Abril '!D1841+'Mayo '!D1841+Junio!D1841+Julio!D1841+Agosto!D1841+Septiembre!D1841+'Octubre '!D1841+Noviembre!D1841+'Diciembre '!D1841</f>
        <v>0</v>
      </c>
      <c r="E1841" s="31">
        <f>+Enero!E1841+Febrero!E1841+'Marzo '!E1841+'Abril '!E1841+'Mayo '!E1841+Junio!E1841+Julio!E1841+Agosto!E1841+Septiembre!E1841+'Octubre '!E1841+Noviembre!E1841+'Diciembre '!E1841</f>
        <v>0</v>
      </c>
      <c r="F1841" s="107">
        <f t="shared" si="59"/>
        <v>0</v>
      </c>
      <c r="G1841" s="108"/>
      <c r="H1841" s="31"/>
      <c r="I1841" s="109"/>
      <c r="J1841" s="108"/>
      <c r="K1841" s="110"/>
    </row>
    <row r="1842" spans="1:11" s="3" customFormat="1" x14ac:dyDescent="0.2">
      <c r="A1842" s="29" t="s">
        <v>3555</v>
      </c>
      <c r="B1842" s="30" t="s">
        <v>3556</v>
      </c>
      <c r="C1842" s="190">
        <f t="shared" si="60"/>
        <v>0</v>
      </c>
      <c r="D1842" s="31">
        <f>+Enero!D1842+Febrero!D1842+'Marzo '!D1842+'Abril '!D1842+'Mayo '!D1842+Junio!D1842+Julio!D1842+Agosto!D1842+Septiembre!D1842+'Octubre '!D1842+Noviembre!D1842+'Diciembre '!D1842</f>
        <v>0</v>
      </c>
      <c r="E1842" s="31">
        <f>+Enero!E1842+Febrero!E1842+'Marzo '!E1842+'Abril '!E1842+'Mayo '!E1842+Junio!E1842+Julio!E1842+Agosto!E1842+Septiembre!E1842+'Octubre '!E1842+Noviembre!E1842+'Diciembre '!E1842</f>
        <v>0</v>
      </c>
      <c r="F1842" s="107">
        <f t="shared" si="59"/>
        <v>0</v>
      </c>
      <c r="G1842" s="108"/>
      <c r="H1842" s="31"/>
      <c r="I1842" s="109"/>
      <c r="J1842" s="108"/>
      <c r="K1842" s="110"/>
    </row>
    <row r="1843" spans="1:11" s="3" customFormat="1" x14ac:dyDescent="0.2">
      <c r="A1843" s="29" t="s">
        <v>3557</v>
      </c>
      <c r="B1843" s="30" t="s">
        <v>3369</v>
      </c>
      <c r="C1843" s="190">
        <f t="shared" si="60"/>
        <v>0</v>
      </c>
      <c r="D1843" s="31">
        <f>+Enero!D1843+Febrero!D1843+'Marzo '!D1843+'Abril '!D1843+'Mayo '!D1843+Junio!D1843+Julio!D1843+Agosto!D1843+Septiembre!D1843+'Octubre '!D1843+Noviembre!D1843+'Diciembre '!D1843</f>
        <v>0</v>
      </c>
      <c r="E1843" s="31">
        <f>+Enero!E1843+Febrero!E1843+'Marzo '!E1843+'Abril '!E1843+'Mayo '!E1843+Junio!E1843+Julio!E1843+Agosto!E1843+Septiembre!E1843+'Octubre '!E1843+Noviembre!E1843+'Diciembre '!E1843</f>
        <v>0</v>
      </c>
      <c r="F1843" s="107">
        <f t="shared" si="59"/>
        <v>0</v>
      </c>
      <c r="G1843" s="108"/>
      <c r="H1843" s="31"/>
      <c r="I1843" s="109"/>
      <c r="J1843" s="108"/>
      <c r="K1843" s="110"/>
    </row>
    <row r="1844" spans="1:11" s="3" customFormat="1" x14ac:dyDescent="0.2">
      <c r="A1844" s="29" t="s">
        <v>3558</v>
      </c>
      <c r="B1844" s="65" t="s">
        <v>3559</v>
      </c>
      <c r="C1844" s="191">
        <f t="shared" si="60"/>
        <v>0</v>
      </c>
      <c r="D1844" s="31">
        <f>+Enero!D1844+Febrero!D1844+'Marzo '!D1844+'Abril '!D1844+'Mayo '!D1844+Junio!D1844+Julio!D1844+Agosto!D1844+Septiembre!D1844+'Octubre '!D1844+Noviembre!D1844+'Diciembre '!D1844</f>
        <v>0</v>
      </c>
      <c r="E1844" s="31">
        <f>+Enero!E1844+Febrero!E1844+'Marzo '!E1844+'Abril '!E1844+'Mayo '!E1844+Junio!E1844+Julio!E1844+Agosto!E1844+Septiembre!E1844+'Octubre '!E1844+Noviembre!E1844+'Diciembre '!E1844</f>
        <v>0</v>
      </c>
      <c r="F1844" s="107">
        <f t="shared" si="59"/>
        <v>0</v>
      </c>
      <c r="G1844" s="108"/>
      <c r="H1844" s="31"/>
      <c r="I1844" s="109"/>
      <c r="J1844" s="108"/>
      <c r="K1844" s="110"/>
    </row>
    <row r="1845" spans="1:11" s="3" customFormat="1" x14ac:dyDescent="0.2">
      <c r="A1845" s="59"/>
      <c r="B1845" s="131" t="s">
        <v>3560</v>
      </c>
      <c r="C1845" s="198">
        <f t="shared" si="60"/>
        <v>0</v>
      </c>
      <c r="D1845" s="52">
        <f>+Enero!D1845+Febrero!D1845+'Marzo '!D1845+'Abril '!D1845+'Mayo '!D1845+Junio!D1845+Julio!D1845+Agosto!D1845+Septiembre!D1845+'Octubre '!D1845+Noviembre!D1845+'Diciembre '!D1845</f>
        <v>0</v>
      </c>
      <c r="E1845" s="52">
        <f>+Enero!E1845+Febrero!E1845+'Marzo '!E1845+'Abril '!E1845+'Mayo '!E1845+Junio!E1845+Julio!E1845+Agosto!E1845+Septiembre!E1845+'Octubre '!E1845+Noviembre!E1845+'Diciembre '!E1845</f>
        <v>0</v>
      </c>
      <c r="F1845" s="115">
        <f t="shared" ref="F1845:K1845" si="61">SUM(F1846:F1848)</f>
        <v>0</v>
      </c>
      <c r="G1845" s="115">
        <f t="shared" si="61"/>
        <v>0</v>
      </c>
      <c r="H1845" s="52">
        <f t="shared" si="61"/>
        <v>0</v>
      </c>
      <c r="I1845" s="116">
        <f t="shared" si="61"/>
        <v>0</v>
      </c>
      <c r="J1845" s="115">
        <f t="shared" si="61"/>
        <v>0</v>
      </c>
      <c r="K1845" s="85">
        <f t="shared" si="61"/>
        <v>0</v>
      </c>
    </row>
    <row r="1846" spans="1:11" s="3" customFormat="1" x14ac:dyDescent="0.2">
      <c r="A1846" s="29" t="s">
        <v>3561</v>
      </c>
      <c r="B1846" s="30" t="s">
        <v>3562</v>
      </c>
      <c r="C1846" s="190">
        <f t="shared" si="60"/>
        <v>0</v>
      </c>
      <c r="D1846" s="31">
        <f>+Enero!D1846+Febrero!D1846+'Marzo '!D1846+'Abril '!D1846+'Mayo '!D1846+Junio!D1846+Julio!D1846+Agosto!D1846+Septiembre!D1846+'Octubre '!D1846+Noviembre!D1846+'Diciembre '!D1846</f>
        <v>0</v>
      </c>
      <c r="E1846" s="31">
        <f>+Enero!E1846+Febrero!E1846+'Marzo '!E1846+'Abril '!E1846+'Mayo '!E1846+Junio!E1846+Julio!E1846+Agosto!E1846+Septiembre!E1846+'Octubre '!E1846+Noviembre!E1846+'Diciembre '!E1846</f>
        <v>0</v>
      </c>
      <c r="F1846" s="107">
        <f>+G1846+H1846</f>
        <v>0</v>
      </c>
      <c r="G1846" s="108"/>
      <c r="H1846" s="31"/>
      <c r="I1846" s="109"/>
      <c r="J1846" s="108"/>
      <c r="K1846" s="110"/>
    </row>
    <row r="1847" spans="1:11" s="3" customFormat="1" x14ac:dyDescent="0.2">
      <c r="A1847" s="29" t="s">
        <v>3563</v>
      </c>
      <c r="B1847" s="30" t="s">
        <v>3564</v>
      </c>
      <c r="C1847" s="190">
        <f t="shared" si="60"/>
        <v>0</v>
      </c>
      <c r="D1847" s="31">
        <f>+Enero!D1847+Febrero!D1847+'Marzo '!D1847+'Abril '!D1847+'Mayo '!D1847+Junio!D1847+Julio!D1847+Agosto!D1847+Septiembre!D1847+'Octubre '!D1847+Noviembre!D1847+'Diciembre '!D1847</f>
        <v>0</v>
      </c>
      <c r="E1847" s="31">
        <f>+Enero!E1847+Febrero!E1847+'Marzo '!E1847+'Abril '!E1847+'Mayo '!E1847+Junio!E1847+Julio!E1847+Agosto!E1847+Septiembre!E1847+'Octubre '!E1847+Noviembre!E1847+'Diciembre '!E1847</f>
        <v>0</v>
      </c>
      <c r="F1847" s="107">
        <f>+G1847+H1847</f>
        <v>0</v>
      </c>
      <c r="G1847" s="108"/>
      <c r="H1847" s="31"/>
      <c r="I1847" s="109"/>
      <c r="J1847" s="108"/>
      <c r="K1847" s="110"/>
    </row>
    <row r="1848" spans="1:11" s="3" customFormat="1" x14ac:dyDescent="0.2">
      <c r="A1848" s="29" t="s">
        <v>3565</v>
      </c>
      <c r="B1848" s="65" t="s">
        <v>3566</v>
      </c>
      <c r="C1848" s="191">
        <f t="shared" si="60"/>
        <v>0</v>
      </c>
      <c r="D1848" s="31">
        <f>+Enero!D1848+Febrero!D1848+'Marzo '!D1848+'Abril '!D1848+'Mayo '!D1848+Junio!D1848+Julio!D1848+Agosto!D1848+Septiembre!D1848+'Octubre '!D1848+Noviembre!D1848+'Diciembre '!D1848</f>
        <v>0</v>
      </c>
      <c r="E1848" s="31">
        <f>+Enero!E1848+Febrero!E1848+'Marzo '!E1848+'Abril '!E1848+'Mayo '!E1848+Junio!E1848+Julio!E1848+Agosto!E1848+Septiembre!E1848+'Octubre '!E1848+Noviembre!E1848+'Diciembre '!E1848</f>
        <v>0</v>
      </c>
      <c r="F1848" s="107">
        <f>+G1848+H1848</f>
        <v>0</v>
      </c>
      <c r="G1848" s="108"/>
      <c r="H1848" s="31"/>
      <c r="I1848" s="109"/>
      <c r="J1848" s="108"/>
      <c r="K1848" s="110"/>
    </row>
    <row r="1849" spans="1:11" s="3" customFormat="1" x14ac:dyDescent="0.2">
      <c r="A1849" s="59"/>
      <c r="B1849" s="131" t="s">
        <v>3567</v>
      </c>
      <c r="C1849" s="198">
        <f t="shared" si="60"/>
        <v>0</v>
      </c>
      <c r="D1849" s="52">
        <f>+Enero!D1849+Febrero!D1849+'Marzo '!D1849+'Abril '!D1849+'Mayo '!D1849+Junio!D1849+Julio!D1849+Agosto!D1849+Septiembre!D1849+'Octubre '!D1849+Noviembre!D1849+'Diciembre '!D1849</f>
        <v>0</v>
      </c>
      <c r="E1849" s="52">
        <f>+Enero!E1849+Febrero!E1849+'Marzo '!E1849+'Abril '!E1849+'Mayo '!E1849+Junio!E1849+Julio!E1849+Agosto!E1849+Septiembre!E1849+'Octubre '!E1849+Noviembre!E1849+'Diciembre '!E1849</f>
        <v>0</v>
      </c>
      <c r="F1849" s="115"/>
      <c r="G1849" s="115"/>
      <c r="H1849" s="52"/>
      <c r="I1849" s="116"/>
      <c r="J1849" s="115"/>
      <c r="K1849" s="85"/>
    </row>
    <row r="1850" spans="1:11" s="3" customFormat="1" ht="23.25" x14ac:dyDescent="0.2">
      <c r="A1850" s="29" t="s">
        <v>3568</v>
      </c>
      <c r="B1850" s="30" t="s">
        <v>3569</v>
      </c>
      <c r="C1850" s="190">
        <f t="shared" si="60"/>
        <v>0</v>
      </c>
      <c r="D1850" s="31">
        <f>+Enero!D1850+Febrero!D1850+'Marzo '!D1850+'Abril '!D1850+'Mayo '!D1850+Junio!D1850+Julio!D1850+Agosto!D1850+Septiembre!D1850+'Octubre '!D1850+Noviembre!D1850+'Diciembre '!D1850</f>
        <v>0</v>
      </c>
      <c r="E1850" s="31">
        <f>+Enero!E1850+Febrero!E1850+'Marzo '!E1850+'Abril '!E1850+'Mayo '!E1850+Junio!E1850+Julio!E1850+Agosto!E1850+Septiembre!E1850+'Octubre '!E1850+Noviembre!E1850+'Diciembre '!E1850</f>
        <v>0</v>
      </c>
      <c r="F1850" s="32"/>
      <c r="G1850" s="32"/>
      <c r="H1850" s="33"/>
      <c r="I1850" s="34"/>
      <c r="J1850" s="32"/>
      <c r="K1850" s="35"/>
    </row>
    <row r="1851" spans="1:11" s="3" customFormat="1" x14ac:dyDescent="0.2">
      <c r="A1851" s="29" t="s">
        <v>3570</v>
      </c>
      <c r="B1851" s="30" t="s">
        <v>3571</v>
      </c>
      <c r="C1851" s="190">
        <f t="shared" si="60"/>
        <v>0</v>
      </c>
      <c r="D1851" s="31">
        <f>+Enero!D1851+Febrero!D1851+'Marzo '!D1851+'Abril '!D1851+'Mayo '!D1851+Junio!D1851+Julio!D1851+Agosto!D1851+Septiembre!D1851+'Octubre '!D1851+Noviembre!D1851+'Diciembre '!D1851</f>
        <v>0</v>
      </c>
      <c r="E1851" s="31">
        <f>+Enero!E1851+Febrero!E1851+'Marzo '!E1851+'Abril '!E1851+'Mayo '!E1851+Junio!E1851+Julio!E1851+Agosto!E1851+Septiembre!E1851+'Octubre '!E1851+Noviembre!E1851+'Diciembre '!E1851</f>
        <v>0</v>
      </c>
      <c r="F1851" s="32"/>
      <c r="G1851" s="32"/>
      <c r="H1851" s="33"/>
      <c r="I1851" s="34"/>
      <c r="J1851" s="32"/>
      <c r="K1851" s="35"/>
    </row>
    <row r="1852" spans="1:11" s="3" customFormat="1" x14ac:dyDescent="0.2">
      <c r="A1852" s="29" t="s">
        <v>3572</v>
      </c>
      <c r="B1852" s="30" t="s">
        <v>3573</v>
      </c>
      <c r="C1852" s="190">
        <f t="shared" si="60"/>
        <v>0</v>
      </c>
      <c r="D1852" s="31">
        <f>+Enero!D1852+Febrero!D1852+'Marzo '!D1852+'Abril '!D1852+'Mayo '!D1852+Junio!D1852+Julio!D1852+Agosto!D1852+Septiembre!D1852+'Octubre '!D1852+Noviembre!D1852+'Diciembre '!D1852</f>
        <v>0</v>
      </c>
      <c r="E1852" s="31">
        <f>+Enero!E1852+Febrero!E1852+'Marzo '!E1852+'Abril '!E1852+'Mayo '!E1852+Junio!E1852+Julio!E1852+Agosto!E1852+Septiembre!E1852+'Octubre '!E1852+Noviembre!E1852+'Diciembre '!E1852</f>
        <v>0</v>
      </c>
      <c r="F1852" s="32"/>
      <c r="G1852" s="32"/>
      <c r="H1852" s="33"/>
      <c r="I1852" s="34"/>
      <c r="J1852" s="32"/>
      <c r="K1852" s="35"/>
    </row>
    <row r="1853" spans="1:11" s="3" customFormat="1" x14ac:dyDescent="0.2">
      <c r="A1853" s="29" t="s">
        <v>3574</v>
      </c>
      <c r="B1853" s="30" t="s">
        <v>3575</v>
      </c>
      <c r="C1853" s="190">
        <f t="shared" si="60"/>
        <v>0</v>
      </c>
      <c r="D1853" s="31">
        <f>+Enero!D1853+Febrero!D1853+'Marzo '!D1853+'Abril '!D1853+'Mayo '!D1853+Junio!D1853+Julio!D1853+Agosto!D1853+Septiembre!D1853+'Octubre '!D1853+Noviembre!D1853+'Diciembre '!D1853</f>
        <v>0</v>
      </c>
      <c r="E1853" s="31">
        <f>+Enero!E1853+Febrero!E1853+'Marzo '!E1853+'Abril '!E1853+'Mayo '!E1853+Junio!E1853+Julio!E1853+Agosto!E1853+Septiembre!E1853+'Octubre '!E1853+Noviembre!E1853+'Diciembre '!E1853</f>
        <v>0</v>
      </c>
      <c r="F1853" s="32"/>
      <c r="G1853" s="32"/>
      <c r="H1853" s="33"/>
      <c r="I1853" s="34"/>
      <c r="J1853" s="32"/>
      <c r="K1853" s="35"/>
    </row>
    <row r="1854" spans="1:11" s="3" customFormat="1" ht="23.25" x14ac:dyDescent="0.2">
      <c r="A1854" s="29" t="s">
        <v>3576</v>
      </c>
      <c r="B1854" s="30" t="s">
        <v>3577</v>
      </c>
      <c r="C1854" s="190">
        <f t="shared" si="60"/>
        <v>0</v>
      </c>
      <c r="D1854" s="31">
        <f>+Enero!D1854+Febrero!D1854+'Marzo '!D1854+'Abril '!D1854+'Mayo '!D1854+Junio!D1854+Julio!D1854+Agosto!D1854+Septiembre!D1854+'Octubre '!D1854+Noviembre!D1854+'Diciembre '!D1854</f>
        <v>0</v>
      </c>
      <c r="E1854" s="31">
        <f>+Enero!E1854+Febrero!E1854+'Marzo '!E1854+'Abril '!E1854+'Mayo '!E1854+Junio!E1854+Julio!E1854+Agosto!E1854+Septiembre!E1854+'Octubre '!E1854+Noviembre!E1854+'Diciembre '!E1854</f>
        <v>0</v>
      </c>
      <c r="F1854" s="32"/>
      <c r="G1854" s="32"/>
      <c r="H1854" s="33"/>
      <c r="I1854" s="34"/>
      <c r="J1854" s="32"/>
      <c r="K1854" s="35"/>
    </row>
    <row r="1855" spans="1:11" s="3" customFormat="1" x14ac:dyDescent="0.2">
      <c r="A1855" s="29" t="s">
        <v>3578</v>
      </c>
      <c r="B1855" s="30" t="s">
        <v>3579</v>
      </c>
      <c r="C1855" s="190">
        <f t="shared" si="60"/>
        <v>0</v>
      </c>
      <c r="D1855" s="31">
        <f>+Enero!D1855+Febrero!D1855+'Marzo '!D1855+'Abril '!D1855+'Mayo '!D1855+Junio!D1855+Julio!D1855+Agosto!D1855+Septiembre!D1855+'Octubre '!D1855+Noviembre!D1855+'Diciembre '!D1855</f>
        <v>0</v>
      </c>
      <c r="E1855" s="31">
        <f>+Enero!E1855+Febrero!E1855+'Marzo '!E1855+'Abril '!E1855+'Mayo '!E1855+Junio!E1855+Julio!E1855+Agosto!E1855+Septiembre!E1855+'Octubre '!E1855+Noviembre!E1855+'Diciembre '!E1855</f>
        <v>0</v>
      </c>
      <c r="F1855" s="32"/>
      <c r="G1855" s="32"/>
      <c r="H1855" s="33"/>
      <c r="I1855" s="34"/>
      <c r="J1855" s="32"/>
      <c r="K1855" s="35"/>
    </row>
    <row r="1856" spans="1:11" s="3" customFormat="1" x14ac:dyDescent="0.2">
      <c r="A1856" s="29" t="s">
        <v>3580</v>
      </c>
      <c r="B1856" s="30" t="s">
        <v>3581</v>
      </c>
      <c r="C1856" s="190">
        <f t="shared" si="60"/>
        <v>0</v>
      </c>
      <c r="D1856" s="31">
        <f>+Enero!D1856+Febrero!D1856+'Marzo '!D1856+'Abril '!D1856+'Mayo '!D1856+Junio!D1856+Julio!D1856+Agosto!D1856+Septiembre!D1856+'Octubre '!D1856+Noviembre!D1856+'Diciembre '!D1856</f>
        <v>0</v>
      </c>
      <c r="E1856" s="31">
        <f>+Enero!E1856+Febrero!E1856+'Marzo '!E1856+'Abril '!E1856+'Mayo '!E1856+Junio!E1856+Julio!E1856+Agosto!E1856+Septiembre!E1856+'Octubre '!E1856+Noviembre!E1856+'Diciembre '!E1856</f>
        <v>0</v>
      </c>
      <c r="F1856" s="32"/>
      <c r="G1856" s="32"/>
      <c r="H1856" s="33"/>
      <c r="I1856" s="34"/>
      <c r="J1856" s="32"/>
      <c r="K1856" s="35"/>
    </row>
    <row r="1857" spans="1:11" s="3" customFormat="1" x14ac:dyDescent="0.2">
      <c r="A1857" s="29" t="s">
        <v>3582</v>
      </c>
      <c r="B1857" s="30" t="s">
        <v>3583</v>
      </c>
      <c r="C1857" s="190">
        <f t="shared" si="60"/>
        <v>0</v>
      </c>
      <c r="D1857" s="31">
        <f>+Enero!D1857+Febrero!D1857+'Marzo '!D1857+'Abril '!D1857+'Mayo '!D1857+Junio!D1857+Julio!D1857+Agosto!D1857+Septiembre!D1857+'Octubre '!D1857+Noviembre!D1857+'Diciembre '!D1857</f>
        <v>0</v>
      </c>
      <c r="E1857" s="31">
        <f>+Enero!E1857+Febrero!E1857+'Marzo '!E1857+'Abril '!E1857+'Mayo '!E1857+Junio!E1857+Julio!E1857+Agosto!E1857+Septiembre!E1857+'Octubre '!E1857+Noviembre!E1857+'Diciembre '!E1857</f>
        <v>0</v>
      </c>
      <c r="F1857" s="32"/>
      <c r="G1857" s="32"/>
      <c r="H1857" s="33"/>
      <c r="I1857" s="34"/>
      <c r="J1857" s="32"/>
      <c r="K1857" s="35"/>
    </row>
    <row r="1858" spans="1:11" s="3" customFormat="1" x14ac:dyDescent="0.2">
      <c r="A1858" s="29" t="s">
        <v>3584</v>
      </c>
      <c r="B1858" s="30" t="s">
        <v>3585</v>
      </c>
      <c r="C1858" s="190">
        <f t="shared" si="60"/>
        <v>0</v>
      </c>
      <c r="D1858" s="31">
        <f>+Enero!D1858+Febrero!D1858+'Marzo '!D1858+'Abril '!D1858+'Mayo '!D1858+Junio!D1858+Julio!D1858+Agosto!D1858+Septiembre!D1858+'Octubre '!D1858+Noviembre!D1858+'Diciembre '!D1858</f>
        <v>0</v>
      </c>
      <c r="E1858" s="31">
        <f>+Enero!E1858+Febrero!E1858+'Marzo '!E1858+'Abril '!E1858+'Mayo '!E1858+Junio!E1858+Julio!E1858+Agosto!E1858+Septiembre!E1858+'Octubre '!E1858+Noviembre!E1858+'Diciembre '!E1858</f>
        <v>0</v>
      </c>
      <c r="F1858" s="32"/>
      <c r="G1858" s="32"/>
      <c r="H1858" s="33"/>
      <c r="I1858" s="34"/>
      <c r="J1858" s="32"/>
      <c r="K1858" s="35"/>
    </row>
    <row r="1859" spans="1:11" s="3" customFormat="1" x14ac:dyDescent="0.2">
      <c r="A1859" s="29" t="s">
        <v>3586</v>
      </c>
      <c r="B1859" s="65" t="s">
        <v>3587</v>
      </c>
      <c r="C1859" s="191">
        <f t="shared" si="60"/>
        <v>0</v>
      </c>
      <c r="D1859" s="31">
        <f>+Enero!D1859+Febrero!D1859+'Marzo '!D1859+'Abril '!D1859+'Mayo '!D1859+Junio!D1859+Julio!D1859+Agosto!D1859+Septiembre!D1859+'Octubre '!D1859+Noviembre!D1859+'Diciembre '!D1859</f>
        <v>0</v>
      </c>
      <c r="E1859" s="31">
        <f>+Enero!E1859+Febrero!E1859+'Marzo '!E1859+'Abril '!E1859+'Mayo '!E1859+Junio!E1859+Julio!E1859+Agosto!E1859+Septiembre!E1859+'Octubre '!E1859+Noviembre!E1859+'Diciembre '!E1859</f>
        <v>0</v>
      </c>
      <c r="F1859" s="32"/>
      <c r="G1859" s="32"/>
      <c r="H1859" s="33"/>
      <c r="I1859" s="34"/>
      <c r="J1859" s="32"/>
      <c r="K1859" s="35"/>
    </row>
    <row r="1860" spans="1:11" s="3" customFormat="1" x14ac:dyDescent="0.2">
      <c r="A1860" s="59"/>
      <c r="B1860" s="61" t="s">
        <v>3588</v>
      </c>
      <c r="C1860" s="199">
        <f t="shared" si="60"/>
        <v>0</v>
      </c>
      <c r="D1860" s="52">
        <f>+Enero!D1860+Febrero!D1860+'Marzo '!D1860+'Abril '!D1860+'Mayo '!D1860+Junio!D1860+Julio!D1860+Agosto!D1860+Septiembre!D1860+'Octubre '!D1860+Noviembre!D1860+'Diciembre '!D1860</f>
        <v>0</v>
      </c>
      <c r="E1860" s="52">
        <f>+Enero!E1860+Febrero!E1860+'Marzo '!E1860+'Abril '!E1860+'Mayo '!E1860+Junio!E1860+Julio!E1860+Agosto!E1860+Septiembre!E1860+'Octubre '!E1860+Noviembre!E1860+'Diciembre '!E1860</f>
        <v>0</v>
      </c>
      <c r="F1860" s="53"/>
      <c r="G1860" s="53"/>
      <c r="H1860" s="54"/>
      <c r="I1860" s="55"/>
      <c r="J1860" s="53"/>
      <c r="K1860" s="56"/>
    </row>
    <row r="1861" spans="1:11" s="3" customFormat="1" x14ac:dyDescent="0.2">
      <c r="A1861" s="29" t="s">
        <v>3589</v>
      </c>
      <c r="B1861" s="65" t="s">
        <v>3590</v>
      </c>
      <c r="C1861" s="191">
        <f t="shared" si="60"/>
        <v>0</v>
      </c>
      <c r="D1861" s="31">
        <f>+Enero!D1861+Febrero!D1861+'Marzo '!D1861+'Abril '!D1861+'Mayo '!D1861+Junio!D1861+Julio!D1861+Agosto!D1861+Septiembre!D1861+'Octubre '!D1861+Noviembre!D1861+'Diciembre '!D1861</f>
        <v>0</v>
      </c>
      <c r="E1861" s="31">
        <f>+Enero!E1861+Febrero!E1861+'Marzo '!E1861+'Abril '!E1861+'Mayo '!E1861+Junio!E1861+Julio!E1861+Agosto!E1861+Septiembre!E1861+'Octubre '!E1861+Noviembre!E1861+'Diciembre '!E1861</f>
        <v>0</v>
      </c>
      <c r="F1861" s="32"/>
      <c r="G1861" s="32"/>
      <c r="H1861" s="33"/>
      <c r="I1861" s="34"/>
      <c r="J1861" s="32"/>
      <c r="K1861" s="35"/>
    </row>
    <row r="1862" spans="1:11" s="3" customFormat="1" x14ac:dyDescent="0.2">
      <c r="A1862" s="59"/>
      <c r="B1862" s="61" t="s">
        <v>3591</v>
      </c>
      <c r="C1862" s="199">
        <f t="shared" si="60"/>
        <v>0</v>
      </c>
      <c r="D1862" s="52">
        <f>+Enero!D1862+Febrero!D1862+'Marzo '!D1862+'Abril '!D1862+'Mayo '!D1862+Junio!D1862+Julio!D1862+Agosto!D1862+Septiembre!D1862+'Octubre '!D1862+Noviembre!D1862+'Diciembre '!D1862</f>
        <v>0</v>
      </c>
      <c r="E1862" s="52">
        <f>+Enero!E1862+Febrero!E1862+'Marzo '!E1862+'Abril '!E1862+'Mayo '!E1862+Junio!E1862+Julio!E1862+Agosto!E1862+Septiembre!E1862+'Octubre '!E1862+Noviembre!E1862+'Diciembre '!E1862</f>
        <v>0</v>
      </c>
      <c r="F1862" s="53"/>
      <c r="G1862" s="53"/>
      <c r="H1862" s="54"/>
      <c r="I1862" s="55"/>
      <c r="J1862" s="53"/>
      <c r="K1862" s="56"/>
    </row>
    <row r="1863" spans="1:11" s="3" customFormat="1" x14ac:dyDescent="0.2">
      <c r="A1863" s="29" t="s">
        <v>3592</v>
      </c>
      <c r="B1863" s="30" t="s">
        <v>3593</v>
      </c>
      <c r="C1863" s="190">
        <f t="shared" si="60"/>
        <v>0</v>
      </c>
      <c r="D1863" s="31">
        <f>+Enero!D1863+Febrero!D1863+'Marzo '!D1863+'Abril '!D1863+'Mayo '!D1863+Junio!D1863+Julio!D1863+Agosto!D1863+Septiembre!D1863+'Octubre '!D1863+Noviembre!D1863+'Diciembre '!D1863</f>
        <v>0</v>
      </c>
      <c r="E1863" s="31">
        <f>+Enero!E1863+Febrero!E1863+'Marzo '!E1863+'Abril '!E1863+'Mayo '!E1863+Junio!E1863+Julio!E1863+Agosto!E1863+Septiembre!E1863+'Octubre '!E1863+Noviembre!E1863+'Diciembre '!E1863</f>
        <v>0</v>
      </c>
      <c r="F1863" s="32"/>
      <c r="G1863" s="32"/>
      <c r="H1863" s="33"/>
      <c r="I1863" s="34"/>
      <c r="J1863" s="32"/>
      <c r="K1863" s="35"/>
    </row>
    <row r="1864" spans="1:11" s="3" customFormat="1" x14ac:dyDescent="0.2">
      <c r="A1864" s="29" t="s">
        <v>3594</v>
      </c>
      <c r="B1864" s="30" t="s">
        <v>3595</v>
      </c>
      <c r="C1864" s="190">
        <f t="shared" si="60"/>
        <v>0</v>
      </c>
      <c r="D1864" s="31">
        <f>+Enero!D1864+Febrero!D1864+'Marzo '!D1864+'Abril '!D1864+'Mayo '!D1864+Junio!D1864+Julio!D1864+Agosto!D1864+Septiembre!D1864+'Octubre '!D1864+Noviembre!D1864+'Diciembre '!D1864</f>
        <v>0</v>
      </c>
      <c r="E1864" s="31">
        <f>+Enero!E1864+Febrero!E1864+'Marzo '!E1864+'Abril '!E1864+'Mayo '!E1864+Junio!E1864+Julio!E1864+Agosto!E1864+Septiembre!E1864+'Octubre '!E1864+Noviembre!E1864+'Diciembre '!E1864</f>
        <v>0</v>
      </c>
      <c r="F1864" s="32"/>
      <c r="G1864" s="32"/>
      <c r="H1864" s="33"/>
      <c r="I1864" s="34"/>
      <c r="J1864" s="32"/>
      <c r="K1864" s="35"/>
    </row>
    <row r="1865" spans="1:11" s="3" customFormat="1" x14ac:dyDescent="0.2">
      <c r="A1865" s="29" t="s">
        <v>3596</v>
      </c>
      <c r="B1865" s="30" t="s">
        <v>3597</v>
      </c>
      <c r="C1865" s="190">
        <f t="shared" si="60"/>
        <v>0</v>
      </c>
      <c r="D1865" s="31">
        <f>+Enero!D1865+Febrero!D1865+'Marzo '!D1865+'Abril '!D1865+'Mayo '!D1865+Junio!D1865+Julio!D1865+Agosto!D1865+Septiembre!D1865+'Octubre '!D1865+Noviembre!D1865+'Diciembre '!D1865</f>
        <v>0</v>
      </c>
      <c r="E1865" s="31">
        <f>+Enero!E1865+Febrero!E1865+'Marzo '!E1865+'Abril '!E1865+'Mayo '!E1865+Junio!E1865+Julio!E1865+Agosto!E1865+Septiembre!E1865+'Octubre '!E1865+Noviembre!E1865+'Diciembre '!E1865</f>
        <v>0</v>
      </c>
      <c r="F1865" s="32"/>
      <c r="G1865" s="32"/>
      <c r="H1865" s="33"/>
      <c r="I1865" s="34"/>
      <c r="J1865" s="32"/>
      <c r="K1865" s="35"/>
    </row>
    <row r="1866" spans="1:11" s="3" customFormat="1" x14ac:dyDescent="0.2">
      <c r="A1866" s="29" t="s">
        <v>3598</v>
      </c>
      <c r="B1866" s="30" t="s">
        <v>3599</v>
      </c>
      <c r="C1866" s="190">
        <f t="shared" si="60"/>
        <v>0</v>
      </c>
      <c r="D1866" s="31">
        <f>+Enero!D1866+Febrero!D1866+'Marzo '!D1866+'Abril '!D1866+'Mayo '!D1866+Junio!D1866+Julio!D1866+Agosto!D1866+Septiembre!D1866+'Octubre '!D1866+Noviembre!D1866+'Diciembre '!D1866</f>
        <v>0</v>
      </c>
      <c r="E1866" s="31">
        <f>+Enero!E1866+Febrero!E1866+'Marzo '!E1866+'Abril '!E1866+'Mayo '!E1866+Junio!E1866+Julio!E1866+Agosto!E1866+Septiembre!E1866+'Octubre '!E1866+Noviembre!E1866+'Diciembre '!E1866</f>
        <v>0</v>
      </c>
      <c r="F1866" s="32"/>
      <c r="G1866" s="32"/>
      <c r="H1866" s="33"/>
      <c r="I1866" s="34"/>
      <c r="J1866" s="32"/>
      <c r="K1866" s="35"/>
    </row>
    <row r="1867" spans="1:11" s="3" customFormat="1" x14ac:dyDescent="0.2">
      <c r="A1867" s="29" t="s">
        <v>3600</v>
      </c>
      <c r="B1867" s="30" t="s">
        <v>3601</v>
      </c>
      <c r="C1867" s="190">
        <f t="shared" si="60"/>
        <v>0</v>
      </c>
      <c r="D1867" s="31">
        <f>+Enero!D1867+Febrero!D1867+'Marzo '!D1867+'Abril '!D1867+'Mayo '!D1867+Junio!D1867+Julio!D1867+Agosto!D1867+Septiembre!D1867+'Octubre '!D1867+Noviembre!D1867+'Diciembre '!D1867</f>
        <v>0</v>
      </c>
      <c r="E1867" s="31">
        <f>+Enero!E1867+Febrero!E1867+'Marzo '!E1867+'Abril '!E1867+'Mayo '!E1867+Junio!E1867+Julio!E1867+Agosto!E1867+Septiembre!E1867+'Octubre '!E1867+Noviembre!E1867+'Diciembre '!E1867</f>
        <v>0</v>
      </c>
      <c r="F1867" s="32"/>
      <c r="G1867" s="32"/>
      <c r="H1867" s="33"/>
      <c r="I1867" s="34"/>
      <c r="J1867" s="32"/>
      <c r="K1867" s="35"/>
    </row>
    <row r="1868" spans="1:11" s="3" customFormat="1" x14ac:dyDescent="0.2">
      <c r="A1868" s="29" t="s">
        <v>3602</v>
      </c>
      <c r="B1868" s="30" t="s">
        <v>3603</v>
      </c>
      <c r="C1868" s="190">
        <f t="shared" si="60"/>
        <v>0</v>
      </c>
      <c r="D1868" s="31">
        <f>+Enero!D1868+Febrero!D1868+'Marzo '!D1868+'Abril '!D1868+'Mayo '!D1868+Junio!D1868+Julio!D1868+Agosto!D1868+Septiembre!D1868+'Octubre '!D1868+Noviembre!D1868+'Diciembre '!D1868</f>
        <v>0</v>
      </c>
      <c r="E1868" s="31">
        <f>+Enero!E1868+Febrero!E1868+'Marzo '!E1868+'Abril '!E1868+'Mayo '!E1868+Junio!E1868+Julio!E1868+Agosto!E1868+Septiembre!E1868+'Octubre '!E1868+Noviembre!E1868+'Diciembre '!E1868</f>
        <v>0</v>
      </c>
      <c r="F1868" s="32"/>
      <c r="G1868" s="32"/>
      <c r="H1868" s="33"/>
      <c r="I1868" s="34"/>
      <c r="J1868" s="32"/>
      <c r="K1868" s="35"/>
    </row>
    <row r="1869" spans="1:11" s="3" customFormat="1" x14ac:dyDescent="0.2">
      <c r="A1869" s="29" t="s">
        <v>3604</v>
      </c>
      <c r="B1869" s="65" t="s">
        <v>3605</v>
      </c>
      <c r="C1869" s="191">
        <f t="shared" si="60"/>
        <v>0</v>
      </c>
      <c r="D1869" s="31">
        <f>+Enero!D1869+Febrero!D1869+'Marzo '!D1869+'Abril '!D1869+'Mayo '!D1869+Junio!D1869+Julio!D1869+Agosto!D1869+Septiembre!D1869+'Octubre '!D1869+Noviembre!D1869+'Diciembre '!D1869</f>
        <v>0</v>
      </c>
      <c r="E1869" s="31">
        <f>+Enero!E1869+Febrero!E1869+'Marzo '!E1869+'Abril '!E1869+'Mayo '!E1869+Junio!E1869+Julio!E1869+Agosto!E1869+Septiembre!E1869+'Octubre '!E1869+Noviembre!E1869+'Diciembre '!E1869</f>
        <v>0</v>
      </c>
      <c r="F1869" s="32"/>
      <c r="G1869" s="32"/>
      <c r="H1869" s="33"/>
      <c r="I1869" s="34"/>
      <c r="J1869" s="32"/>
      <c r="K1869" s="35"/>
    </row>
    <row r="1870" spans="1:11" s="3" customFormat="1" x14ac:dyDescent="0.2">
      <c r="A1870" s="59"/>
      <c r="B1870" s="61" t="s">
        <v>3606</v>
      </c>
      <c r="C1870" s="199">
        <f t="shared" ref="C1870:C1933" si="62">+D1870+E1870</f>
        <v>0</v>
      </c>
      <c r="D1870" s="85">
        <f>+Enero!D1870+Febrero!D1870+'Marzo '!D1870+'Abril '!D1870+'Mayo '!D1870+Junio!D1870+Julio!D1870+Agosto!D1870+Septiembre!D1870+'Octubre '!D1870+Noviembre!D1870+'Diciembre '!D1870</f>
        <v>0</v>
      </c>
      <c r="E1870" s="85">
        <f>+Enero!E1870+Febrero!E1870+'Marzo '!E1870+'Abril '!E1870+'Mayo '!E1870+Junio!E1870+Julio!E1870+Agosto!E1870+Septiembre!E1870+'Octubre '!E1870+Noviembre!E1870+'Diciembre '!E1870</f>
        <v>0</v>
      </c>
      <c r="F1870" s="53"/>
      <c r="G1870" s="53"/>
      <c r="H1870" s="54"/>
      <c r="I1870" s="55"/>
      <c r="J1870" s="53"/>
      <c r="K1870" s="56"/>
    </row>
    <row r="1871" spans="1:11" s="3" customFormat="1" x14ac:dyDescent="0.2">
      <c r="A1871" s="59"/>
      <c r="B1871" s="68" t="s">
        <v>3607</v>
      </c>
      <c r="C1871" s="202">
        <f t="shared" si="62"/>
        <v>0</v>
      </c>
      <c r="D1871" s="85">
        <f>+Enero!D1871+Febrero!D1871+'Marzo '!D1871+'Abril '!D1871+'Mayo '!D1871+Junio!D1871+Julio!D1871+Agosto!D1871+Septiembre!D1871+'Octubre '!D1871+Noviembre!D1871+'Diciembre '!D1871</f>
        <v>0</v>
      </c>
      <c r="E1871" s="85">
        <f>+Enero!E1871+Febrero!E1871+'Marzo '!E1871+'Abril '!E1871+'Mayo '!E1871+Junio!E1871+Julio!E1871+Agosto!E1871+Septiembre!E1871+'Octubre '!E1871+Noviembre!E1871+'Diciembre '!E1871</f>
        <v>0</v>
      </c>
      <c r="F1871" s="53"/>
      <c r="G1871" s="53"/>
      <c r="H1871" s="54"/>
      <c r="I1871" s="55"/>
      <c r="J1871" s="53"/>
      <c r="K1871" s="56"/>
    </row>
    <row r="1872" spans="1:11" s="3" customFormat="1" x14ac:dyDescent="0.2">
      <c r="A1872" s="29" t="s">
        <v>3608</v>
      </c>
      <c r="B1872" s="30" t="s">
        <v>3609</v>
      </c>
      <c r="C1872" s="190">
        <f t="shared" si="62"/>
        <v>0</v>
      </c>
      <c r="D1872" s="31">
        <f>+Enero!D1872+Febrero!D1872+'Marzo '!D1872+'Abril '!D1872+'Mayo '!D1872+Junio!D1872+Julio!D1872+Agosto!D1872+Septiembre!D1872+'Octubre '!D1872+Noviembre!D1872+'Diciembre '!D1872</f>
        <v>0</v>
      </c>
      <c r="E1872" s="31">
        <f>+Enero!E1872+Febrero!E1872+'Marzo '!E1872+'Abril '!E1872+'Mayo '!E1872+Junio!E1872+Julio!E1872+Agosto!E1872+Septiembre!E1872+'Octubre '!E1872+Noviembre!E1872+'Diciembre '!E1872</f>
        <v>0</v>
      </c>
      <c r="F1872" s="32"/>
      <c r="G1872" s="32"/>
      <c r="H1872" s="33"/>
      <c r="I1872" s="34"/>
      <c r="J1872" s="32"/>
      <c r="K1872" s="35"/>
    </row>
    <row r="1873" spans="1:256" x14ac:dyDescent="0.2">
      <c r="A1873" s="29" t="s">
        <v>3610</v>
      </c>
      <c r="B1873" s="30" t="s">
        <v>3611</v>
      </c>
      <c r="C1873" s="190">
        <f t="shared" si="62"/>
        <v>0</v>
      </c>
      <c r="D1873" s="31">
        <f>+Enero!D1873+Febrero!D1873+'Marzo '!D1873+'Abril '!D1873+'Mayo '!D1873+Junio!D1873+Julio!D1873+Agosto!D1873+Septiembre!D1873+'Octubre '!D1873+Noviembre!D1873+'Diciembre '!D1873</f>
        <v>0</v>
      </c>
      <c r="E1873" s="31">
        <f>+Enero!E1873+Febrero!E1873+'Marzo '!E1873+'Abril '!E1873+'Mayo '!E1873+Junio!E1873+Julio!E1873+Agosto!E1873+Septiembre!E1873+'Octubre '!E1873+Noviembre!E1873+'Diciembre '!E1873</f>
        <v>0</v>
      </c>
      <c r="F1873" s="32"/>
      <c r="G1873" s="32"/>
      <c r="H1873" s="33"/>
      <c r="I1873" s="34"/>
      <c r="J1873" s="32"/>
      <c r="K1873" s="35"/>
    </row>
    <row r="1874" spans="1:256" x14ac:dyDescent="0.2">
      <c r="A1874" s="29" t="s">
        <v>3612</v>
      </c>
      <c r="B1874" s="30" t="s">
        <v>3613</v>
      </c>
      <c r="C1874" s="190">
        <f t="shared" si="62"/>
        <v>0</v>
      </c>
      <c r="D1874" s="31">
        <f>+Enero!D1874+Febrero!D1874+'Marzo '!D1874+'Abril '!D1874+'Mayo '!D1874+Junio!D1874+Julio!D1874+Agosto!D1874+Septiembre!D1874+'Octubre '!D1874+Noviembre!D1874+'Diciembre '!D1874</f>
        <v>0</v>
      </c>
      <c r="E1874" s="31">
        <f>+Enero!E1874+Febrero!E1874+'Marzo '!E1874+'Abril '!E1874+'Mayo '!E1874+Junio!E1874+Julio!E1874+Agosto!E1874+Septiembre!E1874+'Octubre '!E1874+Noviembre!E1874+'Diciembre '!E1874</f>
        <v>0</v>
      </c>
      <c r="F1874" s="32"/>
      <c r="G1874" s="32"/>
      <c r="H1874" s="33"/>
      <c r="I1874" s="34"/>
      <c r="J1874" s="32"/>
      <c r="K1874" s="35"/>
    </row>
    <row r="1875" spans="1:256" x14ac:dyDescent="0.2">
      <c r="A1875" s="29" t="s">
        <v>3614</v>
      </c>
      <c r="B1875" s="30" t="s">
        <v>3615</v>
      </c>
      <c r="C1875" s="190">
        <f t="shared" si="62"/>
        <v>0</v>
      </c>
      <c r="D1875" s="31">
        <f>+Enero!D1875+Febrero!D1875+'Marzo '!D1875+'Abril '!D1875+'Mayo '!D1875+Junio!D1875+Julio!D1875+Agosto!D1875+Septiembre!D1875+'Octubre '!D1875+Noviembre!D1875+'Diciembre '!D1875</f>
        <v>0</v>
      </c>
      <c r="E1875" s="31">
        <f>+Enero!E1875+Febrero!E1875+'Marzo '!E1875+'Abril '!E1875+'Mayo '!E1875+Junio!E1875+Julio!E1875+Agosto!E1875+Septiembre!E1875+'Octubre '!E1875+Noviembre!E1875+'Diciembre '!E1875</f>
        <v>0</v>
      </c>
      <c r="F1875" s="32"/>
      <c r="G1875" s="32"/>
      <c r="H1875" s="33"/>
      <c r="I1875" s="34"/>
      <c r="J1875" s="32"/>
      <c r="K1875" s="35"/>
    </row>
    <row r="1876" spans="1:256" x14ac:dyDescent="0.2">
      <c r="A1876" s="29" t="s">
        <v>3616</v>
      </c>
      <c r="B1876" s="30" t="s">
        <v>3617</v>
      </c>
      <c r="C1876" s="190">
        <f t="shared" si="62"/>
        <v>0</v>
      </c>
      <c r="D1876" s="31">
        <f>+Enero!D1876+Febrero!D1876+'Marzo '!D1876+'Abril '!D1876+'Mayo '!D1876+Junio!D1876+Julio!D1876+Agosto!D1876+Septiembre!D1876+'Octubre '!D1876+Noviembre!D1876+'Diciembre '!D1876</f>
        <v>0</v>
      </c>
      <c r="E1876" s="31">
        <f>+Enero!E1876+Febrero!E1876+'Marzo '!E1876+'Abril '!E1876+'Mayo '!E1876+Junio!E1876+Julio!E1876+Agosto!E1876+Septiembre!E1876+'Octubre '!E1876+Noviembre!E1876+'Diciembre '!E1876</f>
        <v>0</v>
      </c>
      <c r="F1876" s="32"/>
      <c r="G1876" s="32"/>
      <c r="H1876" s="33"/>
      <c r="I1876" s="34"/>
      <c r="J1876" s="32"/>
      <c r="K1876" s="35"/>
    </row>
    <row r="1877" spans="1:256" x14ac:dyDescent="0.2">
      <c r="A1877" s="29" t="s">
        <v>3618</v>
      </c>
      <c r="B1877" s="30" t="s">
        <v>3619</v>
      </c>
      <c r="C1877" s="190">
        <f t="shared" si="62"/>
        <v>0</v>
      </c>
      <c r="D1877" s="31">
        <f>+Enero!D1877+Febrero!D1877+'Marzo '!D1877+'Abril '!D1877+'Mayo '!D1877+Junio!D1877+Julio!D1877+Agosto!D1877+Septiembre!D1877+'Octubre '!D1877+Noviembre!D1877+'Diciembre '!D1877</f>
        <v>0</v>
      </c>
      <c r="E1877" s="31">
        <f>+Enero!E1877+Febrero!E1877+'Marzo '!E1877+'Abril '!E1877+'Mayo '!E1877+Junio!E1877+Julio!E1877+Agosto!E1877+Septiembre!E1877+'Octubre '!E1877+Noviembre!E1877+'Diciembre '!E1877</f>
        <v>0</v>
      </c>
      <c r="F1877" s="32"/>
      <c r="G1877" s="32"/>
      <c r="H1877" s="33"/>
      <c r="I1877" s="34"/>
      <c r="J1877" s="32"/>
      <c r="K1877" s="35"/>
    </row>
    <row r="1878" spans="1:256" x14ac:dyDescent="0.2">
      <c r="A1878" s="29" t="s">
        <v>3620</v>
      </c>
      <c r="B1878" s="30" t="s">
        <v>3621</v>
      </c>
      <c r="C1878" s="190">
        <f t="shared" si="62"/>
        <v>0</v>
      </c>
      <c r="D1878" s="31">
        <f>+Enero!D1878+Febrero!D1878+'Marzo '!D1878+'Abril '!D1878+'Mayo '!D1878+Junio!D1878+Julio!D1878+Agosto!D1878+Septiembre!D1878+'Octubre '!D1878+Noviembre!D1878+'Diciembre '!D1878</f>
        <v>0</v>
      </c>
      <c r="E1878" s="31">
        <f>+Enero!E1878+Febrero!E1878+'Marzo '!E1878+'Abril '!E1878+'Mayo '!E1878+Junio!E1878+Julio!E1878+Agosto!E1878+Septiembre!E1878+'Octubre '!E1878+Noviembre!E1878+'Diciembre '!E1878</f>
        <v>0</v>
      </c>
      <c r="F1878" s="32"/>
      <c r="G1878" s="32"/>
      <c r="H1878" s="33"/>
      <c r="I1878" s="34"/>
      <c r="J1878" s="32"/>
      <c r="K1878" s="35"/>
    </row>
    <row r="1879" spans="1:256" ht="14.25" customHeight="1" x14ac:dyDescent="0.2">
      <c r="A1879" s="29" t="s">
        <v>3622</v>
      </c>
      <c r="B1879" s="65" t="s">
        <v>3623</v>
      </c>
      <c r="C1879" s="191">
        <f t="shared" si="62"/>
        <v>0</v>
      </c>
      <c r="D1879" s="31">
        <f>+Enero!D1879+Febrero!D1879+'Marzo '!D1879+'Abril '!D1879+'Mayo '!D1879+Junio!D1879+Julio!D1879+Agosto!D1879+Septiembre!D1879+'Octubre '!D1879+Noviembre!D1879+'Diciembre '!D1879</f>
        <v>0</v>
      </c>
      <c r="E1879" s="31">
        <f>+Enero!E1879+Febrero!E1879+'Marzo '!E1879+'Abril '!E1879+'Mayo '!E1879+Junio!E1879+Julio!E1879+Agosto!E1879+Septiembre!E1879+'Octubre '!E1879+Noviembre!E1879+'Diciembre '!E1879</f>
        <v>0</v>
      </c>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c r="IP1879" s="69"/>
      <c r="IQ1879" s="137"/>
      <c r="IR1879" s="69"/>
      <c r="IS1879" s="137"/>
      <c r="IT1879" s="69"/>
      <c r="IU1879" s="137"/>
      <c r="IV1879" s="69"/>
    </row>
    <row r="1880" spans="1:256" x14ac:dyDescent="0.2">
      <c r="A1880" s="29" t="s">
        <v>3624</v>
      </c>
      <c r="B1880" s="30" t="s">
        <v>3625</v>
      </c>
      <c r="C1880" s="190">
        <f t="shared" si="62"/>
        <v>0</v>
      </c>
      <c r="D1880" s="31">
        <f>+Enero!D1880+Febrero!D1880+'Marzo '!D1880+'Abril '!D1880+'Mayo '!D1880+Junio!D1880+Julio!D1880+Agosto!D1880+Septiembre!D1880+'Octubre '!D1880+Noviembre!D1880+'Diciembre '!D1880</f>
        <v>0</v>
      </c>
      <c r="E1880" s="31">
        <f>+Enero!E1880+Febrero!E1880+'Marzo '!E1880+'Abril '!E1880+'Mayo '!E1880+Junio!E1880+Julio!E1880+Agosto!E1880+Septiembre!E1880+'Octubre '!E1880+Noviembre!E1880+'Diciembre '!E1880</f>
        <v>0</v>
      </c>
      <c r="F1880" s="32"/>
      <c r="G1880" s="32"/>
      <c r="H1880" s="33"/>
      <c r="I1880" s="34"/>
      <c r="J1880" s="32"/>
      <c r="K1880" s="35"/>
    </row>
    <row r="1881" spans="1:256" x14ac:dyDescent="0.2">
      <c r="A1881" s="29" t="s">
        <v>3626</v>
      </c>
      <c r="B1881" s="30" t="s">
        <v>3627</v>
      </c>
      <c r="C1881" s="190">
        <f t="shared" si="62"/>
        <v>0</v>
      </c>
      <c r="D1881" s="31">
        <f>+Enero!D1881+Febrero!D1881+'Marzo '!D1881+'Abril '!D1881+'Mayo '!D1881+Junio!D1881+Julio!D1881+Agosto!D1881+Septiembre!D1881+'Octubre '!D1881+Noviembre!D1881+'Diciembre '!D1881</f>
        <v>0</v>
      </c>
      <c r="E1881" s="31">
        <f>+Enero!E1881+Febrero!E1881+'Marzo '!E1881+'Abril '!E1881+'Mayo '!E1881+Junio!E1881+Julio!E1881+Agosto!E1881+Septiembre!E1881+'Octubre '!E1881+Noviembre!E1881+'Diciembre '!E1881</f>
        <v>0</v>
      </c>
      <c r="F1881" s="32"/>
      <c r="G1881" s="32"/>
      <c r="H1881" s="33"/>
      <c r="I1881" s="34"/>
      <c r="J1881" s="32"/>
      <c r="K1881" s="35"/>
    </row>
    <row r="1882" spans="1:256" x14ac:dyDescent="0.2">
      <c r="A1882" s="29" t="s">
        <v>3628</v>
      </c>
      <c r="B1882" s="30" t="s">
        <v>3629</v>
      </c>
      <c r="C1882" s="190">
        <f t="shared" si="62"/>
        <v>0</v>
      </c>
      <c r="D1882" s="31">
        <f>+Enero!D1882+Febrero!D1882+'Marzo '!D1882+'Abril '!D1882+'Mayo '!D1882+Junio!D1882+Julio!D1882+Agosto!D1882+Septiembre!D1882+'Octubre '!D1882+Noviembre!D1882+'Diciembre '!D1882</f>
        <v>0</v>
      </c>
      <c r="E1882" s="31">
        <f>+Enero!E1882+Febrero!E1882+'Marzo '!E1882+'Abril '!E1882+'Mayo '!E1882+Junio!E1882+Julio!E1882+Agosto!E1882+Septiembre!E1882+'Octubre '!E1882+Noviembre!E1882+'Diciembre '!E1882</f>
        <v>0</v>
      </c>
      <c r="F1882" s="32"/>
      <c r="G1882" s="32"/>
      <c r="H1882" s="33"/>
      <c r="I1882" s="34"/>
      <c r="J1882" s="32"/>
      <c r="K1882" s="35"/>
    </row>
    <row r="1883" spans="1:256" x14ac:dyDescent="0.2">
      <c r="A1883" s="29" t="s">
        <v>3630</v>
      </c>
      <c r="B1883" s="30" t="s">
        <v>3631</v>
      </c>
      <c r="C1883" s="190">
        <f t="shared" si="62"/>
        <v>0</v>
      </c>
      <c r="D1883" s="31">
        <f>+Enero!D1883+Febrero!D1883+'Marzo '!D1883+'Abril '!D1883+'Mayo '!D1883+Junio!D1883+Julio!D1883+Agosto!D1883+Septiembre!D1883+'Octubre '!D1883+Noviembre!D1883+'Diciembre '!D1883</f>
        <v>0</v>
      </c>
      <c r="E1883" s="31">
        <f>+Enero!E1883+Febrero!E1883+'Marzo '!E1883+'Abril '!E1883+'Mayo '!E1883+Junio!E1883+Julio!E1883+Agosto!E1883+Septiembre!E1883+'Octubre '!E1883+Noviembre!E1883+'Diciembre '!E1883</f>
        <v>0</v>
      </c>
      <c r="F1883" s="32"/>
      <c r="G1883" s="32"/>
      <c r="H1883" s="33"/>
      <c r="I1883" s="34"/>
      <c r="J1883" s="32"/>
      <c r="K1883" s="35"/>
    </row>
    <row r="1884" spans="1:256" x14ac:dyDescent="0.2">
      <c r="A1884" s="29" t="s">
        <v>3632</v>
      </c>
      <c r="B1884" s="30" t="s">
        <v>3633</v>
      </c>
      <c r="C1884" s="190">
        <f t="shared" si="62"/>
        <v>0</v>
      </c>
      <c r="D1884" s="31">
        <f>+Enero!D1884+Febrero!D1884+'Marzo '!D1884+'Abril '!D1884+'Mayo '!D1884+Junio!D1884+Julio!D1884+Agosto!D1884+Septiembre!D1884+'Octubre '!D1884+Noviembre!D1884+'Diciembre '!D1884</f>
        <v>0</v>
      </c>
      <c r="E1884" s="31">
        <f>+Enero!E1884+Febrero!E1884+'Marzo '!E1884+'Abril '!E1884+'Mayo '!E1884+Junio!E1884+Julio!E1884+Agosto!E1884+Septiembre!E1884+'Octubre '!E1884+Noviembre!E1884+'Diciembre '!E1884</f>
        <v>0</v>
      </c>
      <c r="F1884" s="32"/>
      <c r="G1884" s="32"/>
      <c r="H1884" s="33"/>
      <c r="I1884" s="34"/>
      <c r="J1884" s="32"/>
      <c r="K1884" s="35"/>
    </row>
    <row r="1885" spans="1:256" x14ac:dyDescent="0.2">
      <c r="A1885" s="29" t="s">
        <v>3634</v>
      </c>
      <c r="B1885" s="30" t="s">
        <v>3635</v>
      </c>
      <c r="C1885" s="190">
        <f t="shared" si="62"/>
        <v>0</v>
      </c>
      <c r="D1885" s="31">
        <f>+Enero!D1885+Febrero!D1885+'Marzo '!D1885+'Abril '!D1885+'Mayo '!D1885+Junio!D1885+Julio!D1885+Agosto!D1885+Septiembre!D1885+'Octubre '!D1885+Noviembre!D1885+'Diciembre '!D1885</f>
        <v>0</v>
      </c>
      <c r="E1885" s="31">
        <f>+Enero!E1885+Febrero!E1885+'Marzo '!E1885+'Abril '!E1885+'Mayo '!E1885+Junio!E1885+Julio!E1885+Agosto!E1885+Septiembre!E1885+'Octubre '!E1885+Noviembre!E1885+'Diciembre '!E1885</f>
        <v>0</v>
      </c>
      <c r="F1885" s="32"/>
      <c r="G1885" s="32"/>
      <c r="H1885" s="33"/>
      <c r="I1885" s="34"/>
      <c r="J1885" s="32"/>
      <c r="K1885" s="35"/>
    </row>
    <row r="1886" spans="1:256" x14ac:dyDescent="0.2">
      <c r="A1886" s="29" t="s">
        <v>3636</v>
      </c>
      <c r="B1886" s="30" t="s">
        <v>3637</v>
      </c>
      <c r="C1886" s="190">
        <f t="shared" si="62"/>
        <v>0</v>
      </c>
      <c r="D1886" s="31">
        <f>+Enero!D1886+Febrero!D1886+'Marzo '!D1886+'Abril '!D1886+'Mayo '!D1886+Junio!D1886+Julio!D1886+Agosto!D1886+Septiembre!D1886+'Octubre '!D1886+Noviembre!D1886+'Diciembre '!D1886</f>
        <v>0</v>
      </c>
      <c r="E1886" s="31">
        <f>+Enero!E1886+Febrero!E1886+'Marzo '!E1886+'Abril '!E1886+'Mayo '!E1886+Junio!E1886+Julio!E1886+Agosto!E1886+Septiembre!E1886+'Octubre '!E1886+Noviembre!E1886+'Diciembre '!E1886</f>
        <v>0</v>
      </c>
      <c r="F1886" s="32"/>
      <c r="G1886" s="32"/>
      <c r="H1886" s="33"/>
      <c r="I1886" s="34"/>
      <c r="J1886" s="32"/>
      <c r="K1886" s="35"/>
    </row>
    <row r="1887" spans="1:256" x14ac:dyDescent="0.2">
      <c r="A1887" s="29" t="s">
        <v>3638</v>
      </c>
      <c r="B1887" s="30" t="s">
        <v>3639</v>
      </c>
      <c r="C1887" s="190">
        <f t="shared" si="62"/>
        <v>0</v>
      </c>
      <c r="D1887" s="31">
        <f>+Enero!D1887+Febrero!D1887+'Marzo '!D1887+'Abril '!D1887+'Mayo '!D1887+Junio!D1887+Julio!D1887+Agosto!D1887+Septiembre!D1887+'Octubre '!D1887+Noviembre!D1887+'Diciembre '!D1887</f>
        <v>0</v>
      </c>
      <c r="E1887" s="31">
        <f>+Enero!E1887+Febrero!E1887+'Marzo '!E1887+'Abril '!E1887+'Mayo '!E1887+Junio!E1887+Julio!E1887+Agosto!E1887+Septiembre!E1887+'Octubre '!E1887+Noviembre!E1887+'Diciembre '!E1887</f>
        <v>0</v>
      </c>
      <c r="F1887" s="32"/>
      <c r="G1887" s="32"/>
      <c r="H1887" s="33"/>
      <c r="I1887" s="34"/>
      <c r="J1887" s="32"/>
      <c r="K1887" s="35"/>
    </row>
    <row r="1888" spans="1:256" x14ac:dyDescent="0.2">
      <c r="A1888" s="29" t="s">
        <v>3640</v>
      </c>
      <c r="B1888" s="65" t="s">
        <v>3641</v>
      </c>
      <c r="C1888" s="191">
        <f t="shared" si="62"/>
        <v>0</v>
      </c>
      <c r="D1888" s="31">
        <f>+Enero!D1888+Febrero!D1888+'Marzo '!D1888+'Abril '!D1888+'Mayo '!D1888+Junio!D1888+Julio!D1888+Agosto!D1888+Septiembre!D1888+'Octubre '!D1888+Noviembre!D1888+'Diciembre '!D1888</f>
        <v>0</v>
      </c>
      <c r="E1888" s="31">
        <f>+Enero!E1888+Febrero!E1888+'Marzo '!E1888+'Abril '!E1888+'Mayo '!E1888+Junio!E1888+Julio!E1888+Agosto!E1888+Septiembre!E1888+'Octubre '!E1888+Noviembre!E1888+'Diciembre '!E1888</f>
        <v>0</v>
      </c>
      <c r="F1888" s="32"/>
      <c r="G1888" s="32"/>
      <c r="H1888" s="33"/>
      <c r="I1888" s="34"/>
      <c r="J1888" s="32"/>
      <c r="K1888" s="35"/>
    </row>
    <row r="1889" spans="1:11" s="3" customFormat="1" x14ac:dyDescent="0.2">
      <c r="A1889" s="59"/>
      <c r="B1889" s="131" t="s">
        <v>3642</v>
      </c>
      <c r="C1889" s="198">
        <f t="shared" si="62"/>
        <v>0</v>
      </c>
      <c r="D1889" s="52">
        <f>+Enero!D1889+Febrero!D1889+'Marzo '!D1889+'Abril '!D1889+'Mayo '!D1889+Junio!D1889+Julio!D1889+Agosto!D1889+Septiembre!D1889+'Octubre '!D1889+Noviembre!D1889+'Diciembre '!D1889</f>
        <v>0</v>
      </c>
      <c r="E1889" s="52">
        <f>+Enero!E1889+Febrero!E1889+'Marzo '!E1889+'Abril '!E1889+'Mayo '!E1889+Junio!E1889+Julio!E1889+Agosto!E1889+Septiembre!E1889+'Octubre '!E1889+Noviembre!E1889+'Diciembre '!E1889</f>
        <v>0</v>
      </c>
      <c r="F1889" s="53"/>
      <c r="G1889" s="53"/>
      <c r="H1889" s="54"/>
      <c r="I1889" s="55"/>
      <c r="J1889" s="53"/>
      <c r="K1889" s="56"/>
    </row>
    <row r="1890" spans="1:11" s="3" customFormat="1" x14ac:dyDescent="0.2">
      <c r="A1890" s="29" t="s">
        <v>3643</v>
      </c>
      <c r="B1890" s="30" t="s">
        <v>3644</v>
      </c>
      <c r="C1890" s="190">
        <f t="shared" si="62"/>
        <v>0</v>
      </c>
      <c r="D1890" s="31">
        <f>+Enero!D1890+Febrero!D1890+'Marzo '!D1890+'Abril '!D1890+'Mayo '!D1890+Junio!D1890+Julio!D1890+Agosto!D1890+Septiembre!D1890+'Octubre '!D1890+Noviembre!D1890+'Diciembre '!D1890</f>
        <v>0</v>
      </c>
      <c r="E1890" s="31">
        <f>+Enero!E1890+Febrero!E1890+'Marzo '!E1890+'Abril '!E1890+'Mayo '!E1890+Junio!E1890+Julio!E1890+Agosto!E1890+Septiembre!E1890+'Octubre '!E1890+Noviembre!E1890+'Diciembre '!E1890</f>
        <v>0</v>
      </c>
      <c r="F1890" s="32"/>
      <c r="G1890" s="32"/>
      <c r="H1890" s="33"/>
      <c r="I1890" s="34"/>
      <c r="J1890" s="32"/>
      <c r="K1890" s="35"/>
    </row>
    <row r="1891" spans="1:11" s="3" customFormat="1" ht="23.25" x14ac:dyDescent="0.2">
      <c r="A1891" s="29" t="s">
        <v>3645</v>
      </c>
      <c r="B1891" s="30" t="s">
        <v>3646</v>
      </c>
      <c r="C1891" s="190">
        <f t="shared" si="62"/>
        <v>0</v>
      </c>
      <c r="D1891" s="31">
        <f>+Enero!D1891+Febrero!D1891+'Marzo '!D1891+'Abril '!D1891+'Mayo '!D1891+Junio!D1891+Julio!D1891+Agosto!D1891+Septiembre!D1891+'Octubre '!D1891+Noviembre!D1891+'Diciembre '!D1891</f>
        <v>0</v>
      </c>
      <c r="E1891" s="31">
        <f>+Enero!E1891+Febrero!E1891+'Marzo '!E1891+'Abril '!E1891+'Mayo '!E1891+Junio!E1891+Julio!E1891+Agosto!E1891+Septiembre!E1891+'Octubre '!E1891+Noviembre!E1891+'Diciembre '!E1891</f>
        <v>0</v>
      </c>
      <c r="F1891" s="32"/>
      <c r="G1891" s="32"/>
      <c r="H1891" s="33"/>
      <c r="I1891" s="34"/>
      <c r="J1891" s="32"/>
      <c r="K1891" s="35"/>
    </row>
    <row r="1892" spans="1:11" s="3" customFormat="1" x14ac:dyDescent="0.2">
      <c r="A1892" s="29" t="s">
        <v>3647</v>
      </c>
      <c r="B1892" s="30" t="s">
        <v>3648</v>
      </c>
      <c r="C1892" s="190">
        <f t="shared" si="62"/>
        <v>0</v>
      </c>
      <c r="D1892" s="31">
        <f>+Enero!D1892+Febrero!D1892+'Marzo '!D1892+'Abril '!D1892+'Mayo '!D1892+Junio!D1892+Julio!D1892+Agosto!D1892+Septiembre!D1892+'Octubre '!D1892+Noviembre!D1892+'Diciembre '!D1892</f>
        <v>0</v>
      </c>
      <c r="E1892" s="31">
        <f>+Enero!E1892+Febrero!E1892+'Marzo '!E1892+'Abril '!E1892+'Mayo '!E1892+Junio!E1892+Julio!E1892+Agosto!E1892+Septiembre!E1892+'Octubre '!E1892+Noviembre!E1892+'Diciembre '!E1892</f>
        <v>0</v>
      </c>
      <c r="F1892" s="32"/>
      <c r="G1892" s="32"/>
      <c r="H1892" s="33"/>
      <c r="I1892" s="34"/>
      <c r="J1892" s="32"/>
      <c r="K1892" s="35"/>
    </row>
    <row r="1893" spans="1:11" s="3" customFormat="1" x14ac:dyDescent="0.2">
      <c r="A1893" s="29" t="s">
        <v>3649</v>
      </c>
      <c r="B1893" s="30" t="s">
        <v>3650</v>
      </c>
      <c r="C1893" s="190">
        <f t="shared" si="62"/>
        <v>0</v>
      </c>
      <c r="D1893" s="31">
        <f>+Enero!D1893+Febrero!D1893+'Marzo '!D1893+'Abril '!D1893+'Mayo '!D1893+Junio!D1893+Julio!D1893+Agosto!D1893+Septiembre!D1893+'Octubre '!D1893+Noviembre!D1893+'Diciembre '!D1893</f>
        <v>0</v>
      </c>
      <c r="E1893" s="31">
        <f>+Enero!E1893+Febrero!E1893+'Marzo '!E1893+'Abril '!E1893+'Mayo '!E1893+Junio!E1893+Julio!E1893+Agosto!E1893+Septiembre!E1893+'Octubre '!E1893+Noviembre!E1893+'Diciembre '!E1893</f>
        <v>0</v>
      </c>
      <c r="F1893" s="32"/>
      <c r="G1893" s="32"/>
      <c r="H1893" s="33"/>
      <c r="I1893" s="34"/>
      <c r="J1893" s="32"/>
      <c r="K1893" s="35"/>
    </row>
    <row r="1894" spans="1:11" s="3" customFormat="1" x14ac:dyDescent="0.2">
      <c r="A1894" s="29" t="s">
        <v>3651</v>
      </c>
      <c r="B1894" s="30" t="s">
        <v>3652</v>
      </c>
      <c r="C1894" s="190">
        <f t="shared" si="62"/>
        <v>0</v>
      </c>
      <c r="D1894" s="31">
        <f>+Enero!D1894+Febrero!D1894+'Marzo '!D1894+'Abril '!D1894+'Mayo '!D1894+Junio!D1894+Julio!D1894+Agosto!D1894+Septiembre!D1894+'Octubre '!D1894+Noviembre!D1894+'Diciembre '!D1894</f>
        <v>0</v>
      </c>
      <c r="E1894" s="31">
        <f>+Enero!E1894+Febrero!E1894+'Marzo '!E1894+'Abril '!E1894+'Mayo '!E1894+Junio!E1894+Julio!E1894+Agosto!E1894+Septiembre!E1894+'Octubre '!E1894+Noviembre!E1894+'Diciembre '!E1894</f>
        <v>0</v>
      </c>
      <c r="F1894" s="32"/>
      <c r="G1894" s="32"/>
      <c r="H1894" s="33"/>
      <c r="I1894" s="34"/>
      <c r="J1894" s="32"/>
      <c r="K1894" s="35"/>
    </row>
    <row r="1895" spans="1:11" s="3" customFormat="1" x14ac:dyDescent="0.2">
      <c r="A1895" s="29" t="s">
        <v>3653</v>
      </c>
      <c r="B1895" s="30" t="s">
        <v>3654</v>
      </c>
      <c r="C1895" s="190">
        <f t="shared" si="62"/>
        <v>0</v>
      </c>
      <c r="D1895" s="31">
        <f>+Enero!D1895+Febrero!D1895+'Marzo '!D1895+'Abril '!D1895+'Mayo '!D1895+Junio!D1895+Julio!D1895+Agosto!D1895+Septiembre!D1895+'Octubre '!D1895+Noviembre!D1895+'Diciembre '!D1895</f>
        <v>0</v>
      </c>
      <c r="E1895" s="31">
        <f>+Enero!E1895+Febrero!E1895+'Marzo '!E1895+'Abril '!E1895+'Mayo '!E1895+Junio!E1895+Julio!E1895+Agosto!E1895+Septiembre!E1895+'Octubre '!E1895+Noviembre!E1895+'Diciembre '!E1895</f>
        <v>0</v>
      </c>
      <c r="F1895" s="32"/>
      <c r="G1895" s="32"/>
      <c r="H1895" s="33"/>
      <c r="I1895" s="34"/>
      <c r="J1895" s="32"/>
      <c r="K1895" s="35"/>
    </row>
    <row r="1896" spans="1:11" s="3" customFormat="1" x14ac:dyDescent="0.2">
      <c r="A1896" s="29" t="s">
        <v>3655</v>
      </c>
      <c r="B1896" s="30" t="s">
        <v>3656</v>
      </c>
      <c r="C1896" s="190">
        <f t="shared" si="62"/>
        <v>0</v>
      </c>
      <c r="D1896" s="31">
        <f>+Enero!D1896+Febrero!D1896+'Marzo '!D1896+'Abril '!D1896+'Mayo '!D1896+Junio!D1896+Julio!D1896+Agosto!D1896+Septiembre!D1896+'Octubre '!D1896+Noviembre!D1896+'Diciembre '!D1896</f>
        <v>0</v>
      </c>
      <c r="E1896" s="31">
        <f>+Enero!E1896+Febrero!E1896+'Marzo '!E1896+'Abril '!E1896+'Mayo '!E1896+Junio!E1896+Julio!E1896+Agosto!E1896+Septiembre!E1896+'Octubre '!E1896+Noviembre!E1896+'Diciembre '!E1896</f>
        <v>0</v>
      </c>
      <c r="F1896" s="32"/>
      <c r="G1896" s="32"/>
      <c r="H1896" s="33"/>
      <c r="I1896" s="34"/>
      <c r="J1896" s="32"/>
      <c r="K1896" s="35"/>
    </row>
    <row r="1897" spans="1:11" s="3" customFormat="1" x14ac:dyDescent="0.2">
      <c r="A1897" s="29" t="s">
        <v>3657</v>
      </c>
      <c r="B1897" s="30" t="s">
        <v>3658</v>
      </c>
      <c r="C1897" s="190">
        <f t="shared" si="62"/>
        <v>0</v>
      </c>
      <c r="D1897" s="31">
        <f>+Enero!D1897+Febrero!D1897+'Marzo '!D1897+'Abril '!D1897+'Mayo '!D1897+Junio!D1897+Julio!D1897+Agosto!D1897+Septiembre!D1897+'Octubre '!D1897+Noviembre!D1897+'Diciembre '!D1897</f>
        <v>0</v>
      </c>
      <c r="E1897" s="31">
        <f>+Enero!E1897+Febrero!E1897+'Marzo '!E1897+'Abril '!E1897+'Mayo '!E1897+Junio!E1897+Julio!E1897+Agosto!E1897+Septiembre!E1897+'Octubre '!E1897+Noviembre!E1897+'Diciembre '!E1897</f>
        <v>0</v>
      </c>
      <c r="F1897" s="32"/>
      <c r="G1897" s="32"/>
      <c r="H1897" s="33"/>
      <c r="I1897" s="34"/>
      <c r="J1897" s="32"/>
      <c r="K1897" s="35"/>
    </row>
    <row r="1898" spans="1:11" s="3" customFormat="1" x14ac:dyDescent="0.2">
      <c r="A1898" s="29" t="s">
        <v>3659</v>
      </c>
      <c r="B1898" s="30" t="s">
        <v>3660</v>
      </c>
      <c r="C1898" s="190">
        <f t="shared" si="62"/>
        <v>0</v>
      </c>
      <c r="D1898" s="31">
        <f>+Enero!D1898+Febrero!D1898+'Marzo '!D1898+'Abril '!D1898+'Mayo '!D1898+Junio!D1898+Julio!D1898+Agosto!D1898+Septiembre!D1898+'Octubre '!D1898+Noviembre!D1898+'Diciembre '!D1898</f>
        <v>0</v>
      </c>
      <c r="E1898" s="31">
        <f>+Enero!E1898+Febrero!E1898+'Marzo '!E1898+'Abril '!E1898+'Mayo '!E1898+Junio!E1898+Julio!E1898+Agosto!E1898+Septiembre!E1898+'Octubre '!E1898+Noviembre!E1898+'Diciembre '!E1898</f>
        <v>0</v>
      </c>
      <c r="F1898" s="32"/>
      <c r="G1898" s="32"/>
      <c r="H1898" s="33"/>
      <c r="I1898" s="34"/>
      <c r="J1898" s="32"/>
      <c r="K1898" s="35"/>
    </row>
    <row r="1899" spans="1:11" s="3" customFormat="1" x14ac:dyDescent="0.2">
      <c r="A1899" s="29" t="s">
        <v>3661</v>
      </c>
      <c r="B1899" s="30" t="s">
        <v>3662</v>
      </c>
      <c r="C1899" s="190">
        <f t="shared" si="62"/>
        <v>0</v>
      </c>
      <c r="D1899" s="31">
        <f>+Enero!D1899+Febrero!D1899+'Marzo '!D1899+'Abril '!D1899+'Mayo '!D1899+Junio!D1899+Julio!D1899+Agosto!D1899+Septiembre!D1899+'Octubre '!D1899+Noviembre!D1899+'Diciembre '!D1899</f>
        <v>0</v>
      </c>
      <c r="E1899" s="31">
        <f>+Enero!E1899+Febrero!E1899+'Marzo '!E1899+'Abril '!E1899+'Mayo '!E1899+Junio!E1899+Julio!E1899+Agosto!E1899+Septiembre!E1899+'Octubre '!E1899+Noviembre!E1899+'Diciembre '!E1899</f>
        <v>0</v>
      </c>
      <c r="F1899" s="32"/>
      <c r="G1899" s="32"/>
      <c r="H1899" s="33"/>
      <c r="I1899" s="34"/>
      <c r="J1899" s="32"/>
      <c r="K1899" s="35"/>
    </row>
    <row r="1900" spans="1:11" s="3" customFormat="1" x14ac:dyDescent="0.2">
      <c r="A1900" s="29" t="s">
        <v>3663</v>
      </c>
      <c r="B1900" s="30" t="s">
        <v>3664</v>
      </c>
      <c r="C1900" s="190">
        <f t="shared" si="62"/>
        <v>0</v>
      </c>
      <c r="D1900" s="31">
        <f>+Enero!D1900+Febrero!D1900+'Marzo '!D1900+'Abril '!D1900+'Mayo '!D1900+Junio!D1900+Julio!D1900+Agosto!D1900+Septiembre!D1900+'Octubre '!D1900+Noviembre!D1900+'Diciembre '!D1900</f>
        <v>0</v>
      </c>
      <c r="E1900" s="31">
        <f>+Enero!E1900+Febrero!E1900+'Marzo '!E1900+'Abril '!E1900+'Mayo '!E1900+Junio!E1900+Julio!E1900+Agosto!E1900+Septiembre!E1900+'Octubre '!E1900+Noviembre!E1900+'Diciembre '!E1900</f>
        <v>0</v>
      </c>
      <c r="F1900" s="32"/>
      <c r="G1900" s="32"/>
      <c r="H1900" s="33"/>
      <c r="I1900" s="34"/>
      <c r="J1900" s="32"/>
      <c r="K1900" s="35"/>
    </row>
    <row r="1901" spans="1:11" s="3" customFormat="1" x14ac:dyDescent="0.2">
      <c r="A1901" s="29" t="s">
        <v>3665</v>
      </c>
      <c r="B1901" s="30" t="s">
        <v>3666</v>
      </c>
      <c r="C1901" s="190">
        <f t="shared" si="62"/>
        <v>0</v>
      </c>
      <c r="D1901" s="31">
        <f>+Enero!D1901+Febrero!D1901+'Marzo '!D1901+'Abril '!D1901+'Mayo '!D1901+Junio!D1901+Julio!D1901+Agosto!D1901+Septiembre!D1901+'Octubre '!D1901+Noviembre!D1901+'Diciembre '!D1901</f>
        <v>0</v>
      </c>
      <c r="E1901" s="31">
        <f>+Enero!E1901+Febrero!E1901+'Marzo '!E1901+'Abril '!E1901+'Mayo '!E1901+Junio!E1901+Julio!E1901+Agosto!E1901+Septiembre!E1901+'Octubre '!E1901+Noviembre!E1901+'Diciembre '!E1901</f>
        <v>0</v>
      </c>
      <c r="F1901" s="32"/>
      <c r="G1901" s="32"/>
      <c r="H1901" s="33"/>
      <c r="I1901" s="34"/>
      <c r="J1901" s="32"/>
      <c r="K1901" s="35"/>
    </row>
    <row r="1902" spans="1:11" s="3" customFormat="1" x14ac:dyDescent="0.2">
      <c r="A1902" s="29" t="s">
        <v>3667</v>
      </c>
      <c r="B1902" s="30" t="s">
        <v>3668</v>
      </c>
      <c r="C1902" s="190">
        <f t="shared" si="62"/>
        <v>0</v>
      </c>
      <c r="D1902" s="31">
        <f>+Enero!D1902+Febrero!D1902+'Marzo '!D1902+'Abril '!D1902+'Mayo '!D1902+Junio!D1902+Julio!D1902+Agosto!D1902+Septiembre!D1902+'Octubre '!D1902+Noviembre!D1902+'Diciembre '!D1902</f>
        <v>0</v>
      </c>
      <c r="E1902" s="31">
        <f>+Enero!E1902+Febrero!E1902+'Marzo '!E1902+'Abril '!E1902+'Mayo '!E1902+Junio!E1902+Julio!E1902+Agosto!E1902+Septiembre!E1902+'Octubre '!E1902+Noviembre!E1902+'Diciembre '!E1902</f>
        <v>0</v>
      </c>
      <c r="F1902" s="32"/>
      <c r="G1902" s="32"/>
      <c r="H1902" s="33"/>
      <c r="I1902" s="34"/>
      <c r="J1902" s="32"/>
      <c r="K1902" s="35"/>
    </row>
    <row r="1903" spans="1:11" s="3" customFormat="1" x14ac:dyDescent="0.2">
      <c r="A1903" s="29" t="s">
        <v>3669</v>
      </c>
      <c r="B1903" s="30" t="s">
        <v>3670</v>
      </c>
      <c r="C1903" s="190">
        <f t="shared" si="62"/>
        <v>0</v>
      </c>
      <c r="D1903" s="31">
        <f>+Enero!D1903+Febrero!D1903+'Marzo '!D1903+'Abril '!D1903+'Mayo '!D1903+Junio!D1903+Julio!D1903+Agosto!D1903+Septiembre!D1903+'Octubre '!D1903+Noviembre!D1903+'Diciembre '!D1903</f>
        <v>0</v>
      </c>
      <c r="E1903" s="31">
        <f>+Enero!E1903+Febrero!E1903+'Marzo '!E1903+'Abril '!E1903+'Mayo '!E1903+Junio!E1903+Julio!E1903+Agosto!E1903+Septiembre!E1903+'Octubre '!E1903+Noviembre!E1903+'Diciembre '!E1903</f>
        <v>0</v>
      </c>
      <c r="F1903" s="32"/>
      <c r="G1903" s="32"/>
      <c r="H1903" s="33"/>
      <c r="I1903" s="34"/>
      <c r="J1903" s="32"/>
      <c r="K1903" s="35"/>
    </row>
    <row r="1904" spans="1:11" s="3" customFormat="1" x14ac:dyDescent="0.2">
      <c r="A1904" s="29" t="s">
        <v>3671</v>
      </c>
      <c r="B1904" s="30" t="s">
        <v>3672</v>
      </c>
      <c r="C1904" s="190">
        <f t="shared" si="62"/>
        <v>0</v>
      </c>
      <c r="D1904" s="31">
        <f>+Enero!D1904+Febrero!D1904+'Marzo '!D1904+'Abril '!D1904+'Mayo '!D1904+Junio!D1904+Julio!D1904+Agosto!D1904+Septiembre!D1904+'Octubre '!D1904+Noviembre!D1904+'Diciembre '!D1904</f>
        <v>0</v>
      </c>
      <c r="E1904" s="31">
        <f>+Enero!E1904+Febrero!E1904+'Marzo '!E1904+'Abril '!E1904+'Mayo '!E1904+Junio!E1904+Julio!E1904+Agosto!E1904+Septiembre!E1904+'Octubre '!E1904+Noviembre!E1904+'Diciembre '!E1904</f>
        <v>0</v>
      </c>
      <c r="F1904" s="32"/>
      <c r="G1904" s="32"/>
      <c r="H1904" s="33"/>
      <c r="I1904" s="34"/>
      <c r="J1904" s="32"/>
      <c r="K1904" s="35"/>
    </row>
    <row r="1905" spans="1:11" s="3" customFormat="1" x14ac:dyDescent="0.2">
      <c r="A1905" s="29" t="s">
        <v>3673</v>
      </c>
      <c r="B1905" s="30" t="s">
        <v>3674</v>
      </c>
      <c r="C1905" s="190">
        <f t="shared" si="62"/>
        <v>0</v>
      </c>
      <c r="D1905" s="31">
        <f>+Enero!D1905+Febrero!D1905+'Marzo '!D1905+'Abril '!D1905+'Mayo '!D1905+Junio!D1905+Julio!D1905+Agosto!D1905+Septiembre!D1905+'Octubre '!D1905+Noviembre!D1905+'Diciembre '!D1905</f>
        <v>0</v>
      </c>
      <c r="E1905" s="31">
        <f>+Enero!E1905+Febrero!E1905+'Marzo '!E1905+'Abril '!E1905+'Mayo '!E1905+Junio!E1905+Julio!E1905+Agosto!E1905+Septiembre!E1905+'Octubre '!E1905+Noviembre!E1905+'Diciembre '!E1905</f>
        <v>0</v>
      </c>
      <c r="F1905" s="32"/>
      <c r="G1905" s="32"/>
      <c r="H1905" s="33"/>
      <c r="I1905" s="34"/>
      <c r="J1905" s="32"/>
      <c r="K1905" s="35"/>
    </row>
    <row r="1906" spans="1:11" s="3" customFormat="1" x14ac:dyDescent="0.2">
      <c r="A1906" s="29" t="s">
        <v>3675</v>
      </c>
      <c r="B1906" s="30" t="s">
        <v>3676</v>
      </c>
      <c r="C1906" s="190">
        <f t="shared" si="62"/>
        <v>0</v>
      </c>
      <c r="D1906" s="31">
        <f>+Enero!D1906+Febrero!D1906+'Marzo '!D1906+'Abril '!D1906+'Mayo '!D1906+Junio!D1906+Julio!D1906+Agosto!D1906+Septiembre!D1906+'Octubre '!D1906+Noviembre!D1906+'Diciembre '!D1906</f>
        <v>0</v>
      </c>
      <c r="E1906" s="31">
        <f>+Enero!E1906+Febrero!E1906+'Marzo '!E1906+'Abril '!E1906+'Mayo '!E1906+Junio!E1906+Julio!E1906+Agosto!E1906+Septiembre!E1906+'Octubre '!E1906+Noviembre!E1906+'Diciembre '!E1906</f>
        <v>0</v>
      </c>
      <c r="F1906" s="32"/>
      <c r="G1906" s="32"/>
      <c r="H1906" s="33"/>
      <c r="I1906" s="34"/>
      <c r="J1906" s="32"/>
      <c r="K1906" s="35"/>
    </row>
    <row r="1907" spans="1:11" s="3" customFormat="1" x14ac:dyDescent="0.2">
      <c r="A1907" s="29" t="s">
        <v>3677</v>
      </c>
      <c r="B1907" s="30" t="s">
        <v>3678</v>
      </c>
      <c r="C1907" s="190">
        <f t="shared" si="62"/>
        <v>0</v>
      </c>
      <c r="D1907" s="31">
        <f>+Enero!D1907+Febrero!D1907+'Marzo '!D1907+'Abril '!D1907+'Mayo '!D1907+Junio!D1907+Julio!D1907+Agosto!D1907+Septiembre!D1907+'Octubre '!D1907+Noviembre!D1907+'Diciembre '!D1907</f>
        <v>0</v>
      </c>
      <c r="E1907" s="31">
        <f>+Enero!E1907+Febrero!E1907+'Marzo '!E1907+'Abril '!E1907+'Mayo '!E1907+Junio!E1907+Julio!E1907+Agosto!E1907+Septiembre!E1907+'Octubre '!E1907+Noviembre!E1907+'Diciembre '!E1907</f>
        <v>0</v>
      </c>
      <c r="F1907" s="32"/>
      <c r="G1907" s="32"/>
      <c r="H1907" s="33"/>
      <c r="I1907" s="34"/>
      <c r="J1907" s="32"/>
      <c r="K1907" s="35"/>
    </row>
    <row r="1908" spans="1:11" s="3" customFormat="1" x14ac:dyDescent="0.2">
      <c r="A1908" s="29" t="s">
        <v>3679</v>
      </c>
      <c r="B1908" s="30" t="s">
        <v>3680</v>
      </c>
      <c r="C1908" s="190">
        <f t="shared" si="62"/>
        <v>0</v>
      </c>
      <c r="D1908" s="31">
        <f>+Enero!D1908+Febrero!D1908+'Marzo '!D1908+'Abril '!D1908+'Mayo '!D1908+Junio!D1908+Julio!D1908+Agosto!D1908+Septiembre!D1908+'Octubre '!D1908+Noviembre!D1908+'Diciembre '!D1908</f>
        <v>0</v>
      </c>
      <c r="E1908" s="31">
        <f>+Enero!E1908+Febrero!E1908+'Marzo '!E1908+'Abril '!E1908+'Mayo '!E1908+Junio!E1908+Julio!E1908+Agosto!E1908+Septiembre!E1908+'Octubre '!E1908+Noviembre!E1908+'Diciembre '!E1908</f>
        <v>0</v>
      </c>
      <c r="F1908" s="32"/>
      <c r="G1908" s="32"/>
      <c r="H1908" s="33"/>
      <c r="I1908" s="34"/>
      <c r="J1908" s="32"/>
      <c r="K1908" s="35"/>
    </row>
    <row r="1909" spans="1:11" s="3" customFormat="1" x14ac:dyDescent="0.2">
      <c r="A1909" s="29" t="s">
        <v>3681</v>
      </c>
      <c r="B1909" s="30" t="s">
        <v>3682</v>
      </c>
      <c r="C1909" s="190">
        <f t="shared" si="62"/>
        <v>0</v>
      </c>
      <c r="D1909" s="31">
        <f>+Enero!D1909+Febrero!D1909+'Marzo '!D1909+'Abril '!D1909+'Mayo '!D1909+Junio!D1909+Julio!D1909+Agosto!D1909+Septiembre!D1909+'Octubre '!D1909+Noviembre!D1909+'Diciembre '!D1909</f>
        <v>0</v>
      </c>
      <c r="E1909" s="31">
        <f>+Enero!E1909+Febrero!E1909+'Marzo '!E1909+'Abril '!E1909+'Mayo '!E1909+Junio!E1909+Julio!E1909+Agosto!E1909+Septiembre!E1909+'Octubre '!E1909+Noviembre!E1909+'Diciembre '!E1909</f>
        <v>0</v>
      </c>
      <c r="F1909" s="32"/>
      <c r="G1909" s="32"/>
      <c r="H1909" s="33"/>
      <c r="I1909" s="34"/>
      <c r="J1909" s="32"/>
      <c r="K1909" s="35"/>
    </row>
    <row r="1910" spans="1:11" s="3" customFormat="1" x14ac:dyDescent="0.2">
      <c r="A1910" s="29" t="s">
        <v>3683</v>
      </c>
      <c r="B1910" s="30" t="s">
        <v>3684</v>
      </c>
      <c r="C1910" s="190">
        <f t="shared" si="62"/>
        <v>0</v>
      </c>
      <c r="D1910" s="31">
        <f>+Enero!D1910+Febrero!D1910+'Marzo '!D1910+'Abril '!D1910+'Mayo '!D1910+Junio!D1910+Julio!D1910+Agosto!D1910+Septiembre!D1910+'Octubre '!D1910+Noviembre!D1910+'Diciembre '!D1910</f>
        <v>0</v>
      </c>
      <c r="E1910" s="31">
        <f>+Enero!E1910+Febrero!E1910+'Marzo '!E1910+'Abril '!E1910+'Mayo '!E1910+Junio!E1910+Julio!E1910+Agosto!E1910+Septiembre!E1910+'Octubre '!E1910+Noviembre!E1910+'Diciembre '!E1910</f>
        <v>0</v>
      </c>
      <c r="F1910" s="32"/>
      <c r="G1910" s="32"/>
      <c r="H1910" s="33"/>
      <c r="I1910" s="34"/>
      <c r="J1910" s="32"/>
      <c r="K1910" s="35"/>
    </row>
    <row r="1911" spans="1:11" s="3" customFormat="1" x14ac:dyDescent="0.2">
      <c r="A1911" s="29" t="s">
        <v>3685</v>
      </c>
      <c r="B1911" s="30" t="s">
        <v>3686</v>
      </c>
      <c r="C1911" s="190">
        <f t="shared" si="62"/>
        <v>0</v>
      </c>
      <c r="D1911" s="31">
        <f>+Enero!D1911+Febrero!D1911+'Marzo '!D1911+'Abril '!D1911+'Mayo '!D1911+Junio!D1911+Julio!D1911+Agosto!D1911+Septiembre!D1911+'Octubre '!D1911+Noviembre!D1911+'Diciembre '!D1911</f>
        <v>0</v>
      </c>
      <c r="E1911" s="31">
        <f>+Enero!E1911+Febrero!E1911+'Marzo '!E1911+'Abril '!E1911+'Mayo '!E1911+Junio!E1911+Julio!E1911+Agosto!E1911+Septiembre!E1911+'Octubre '!E1911+Noviembre!E1911+'Diciembre '!E1911</f>
        <v>0</v>
      </c>
      <c r="F1911" s="32"/>
      <c r="G1911" s="32"/>
      <c r="H1911" s="33"/>
      <c r="I1911" s="34"/>
      <c r="J1911" s="32"/>
      <c r="K1911" s="35"/>
    </row>
    <row r="1912" spans="1:11" s="3" customFormat="1" x14ac:dyDescent="0.2">
      <c r="A1912" s="29" t="s">
        <v>3687</v>
      </c>
      <c r="B1912" s="30" t="s">
        <v>3688</v>
      </c>
      <c r="C1912" s="190">
        <f t="shared" si="62"/>
        <v>0</v>
      </c>
      <c r="D1912" s="31">
        <f>+Enero!D1912+Febrero!D1912+'Marzo '!D1912+'Abril '!D1912+'Mayo '!D1912+Junio!D1912+Julio!D1912+Agosto!D1912+Septiembre!D1912+'Octubre '!D1912+Noviembre!D1912+'Diciembre '!D1912</f>
        <v>0</v>
      </c>
      <c r="E1912" s="31">
        <f>+Enero!E1912+Febrero!E1912+'Marzo '!E1912+'Abril '!E1912+'Mayo '!E1912+Junio!E1912+Julio!E1912+Agosto!E1912+Septiembre!E1912+'Octubre '!E1912+Noviembre!E1912+'Diciembre '!E1912</f>
        <v>0</v>
      </c>
      <c r="F1912" s="32"/>
      <c r="G1912" s="32"/>
      <c r="H1912" s="33"/>
      <c r="I1912" s="34"/>
      <c r="J1912" s="32"/>
      <c r="K1912" s="35"/>
    </row>
    <row r="1913" spans="1:11" s="3" customFormat="1" x14ac:dyDescent="0.2">
      <c r="A1913" s="29" t="s">
        <v>3689</v>
      </c>
      <c r="B1913" s="30" t="s">
        <v>3690</v>
      </c>
      <c r="C1913" s="190">
        <f t="shared" si="62"/>
        <v>0</v>
      </c>
      <c r="D1913" s="31">
        <f>+Enero!D1913+Febrero!D1913+'Marzo '!D1913+'Abril '!D1913+'Mayo '!D1913+Junio!D1913+Julio!D1913+Agosto!D1913+Septiembre!D1913+'Octubre '!D1913+Noviembre!D1913+'Diciembre '!D1913</f>
        <v>0</v>
      </c>
      <c r="E1913" s="31">
        <f>+Enero!E1913+Febrero!E1913+'Marzo '!E1913+'Abril '!E1913+'Mayo '!E1913+Junio!E1913+Julio!E1913+Agosto!E1913+Septiembre!E1913+'Octubre '!E1913+Noviembre!E1913+'Diciembre '!E1913</f>
        <v>0</v>
      </c>
      <c r="F1913" s="32"/>
      <c r="G1913" s="32"/>
      <c r="H1913" s="33"/>
      <c r="I1913" s="34"/>
      <c r="J1913" s="32"/>
      <c r="K1913" s="35"/>
    </row>
    <row r="1914" spans="1:11" s="3" customFormat="1" x14ac:dyDescent="0.2">
      <c r="A1914" s="59"/>
      <c r="B1914" s="131" t="s">
        <v>3691</v>
      </c>
      <c r="C1914" s="198">
        <f t="shared" si="62"/>
        <v>0</v>
      </c>
      <c r="D1914" s="52">
        <f>+Enero!D1914+Febrero!D1914+'Marzo '!D1914+'Abril '!D1914+'Mayo '!D1914+Junio!D1914+Julio!D1914+Agosto!D1914+Septiembre!D1914+'Octubre '!D1914+Noviembre!D1914+'Diciembre '!D1914</f>
        <v>0</v>
      </c>
      <c r="E1914" s="52">
        <f>+Enero!E1914+Febrero!E1914+'Marzo '!E1914+'Abril '!E1914+'Mayo '!E1914+Junio!E1914+Julio!E1914+Agosto!E1914+Septiembre!E1914+'Octubre '!E1914+Noviembre!E1914+'Diciembre '!E1914</f>
        <v>0</v>
      </c>
      <c r="F1914" s="53"/>
      <c r="G1914" s="53"/>
      <c r="H1914" s="54"/>
      <c r="I1914" s="55"/>
      <c r="J1914" s="53"/>
      <c r="K1914" s="56"/>
    </row>
    <row r="1915" spans="1:11" s="3" customFormat="1" x14ac:dyDescent="0.2">
      <c r="A1915" s="29" t="s">
        <v>3692</v>
      </c>
      <c r="B1915" s="30" t="s">
        <v>3693</v>
      </c>
      <c r="C1915" s="190">
        <f t="shared" si="62"/>
        <v>0</v>
      </c>
      <c r="D1915" s="31">
        <f>+Enero!D1915+Febrero!D1915+'Marzo '!D1915+'Abril '!D1915+'Mayo '!D1915+Junio!D1915+Julio!D1915+Agosto!D1915+Septiembre!D1915+'Octubre '!D1915+Noviembre!D1915+'Diciembre '!D1915</f>
        <v>0</v>
      </c>
      <c r="E1915" s="31">
        <f>+Enero!E1915+Febrero!E1915+'Marzo '!E1915+'Abril '!E1915+'Mayo '!E1915+Junio!E1915+Julio!E1915+Agosto!E1915+Septiembre!E1915+'Octubre '!E1915+Noviembre!E1915+'Diciembre '!E1915</f>
        <v>0</v>
      </c>
      <c r="F1915" s="32"/>
      <c r="G1915" s="32"/>
      <c r="H1915" s="33"/>
      <c r="I1915" s="34"/>
      <c r="J1915" s="32"/>
      <c r="K1915" s="35"/>
    </row>
    <row r="1916" spans="1:11" s="3" customFormat="1" x14ac:dyDescent="0.2">
      <c r="A1916" s="29" t="s">
        <v>3694</v>
      </c>
      <c r="B1916" s="30" t="s">
        <v>3695</v>
      </c>
      <c r="C1916" s="190">
        <f t="shared" si="62"/>
        <v>0</v>
      </c>
      <c r="D1916" s="31">
        <f>+Enero!D1916+Febrero!D1916+'Marzo '!D1916+'Abril '!D1916+'Mayo '!D1916+Junio!D1916+Julio!D1916+Agosto!D1916+Septiembre!D1916+'Octubre '!D1916+Noviembre!D1916+'Diciembre '!D1916</f>
        <v>0</v>
      </c>
      <c r="E1916" s="31">
        <f>+Enero!E1916+Febrero!E1916+'Marzo '!E1916+'Abril '!E1916+'Mayo '!E1916+Junio!E1916+Julio!E1916+Agosto!E1916+Septiembre!E1916+'Octubre '!E1916+Noviembre!E1916+'Diciembre '!E1916</f>
        <v>0</v>
      </c>
      <c r="F1916" s="32"/>
      <c r="G1916" s="32"/>
      <c r="H1916" s="33"/>
      <c r="I1916" s="34"/>
      <c r="J1916" s="32"/>
      <c r="K1916" s="35"/>
    </row>
    <row r="1917" spans="1:11" s="3" customFormat="1" x14ac:dyDescent="0.2">
      <c r="A1917" s="29" t="s">
        <v>3696</v>
      </c>
      <c r="B1917" s="30" t="s">
        <v>3697</v>
      </c>
      <c r="C1917" s="190">
        <f t="shared" si="62"/>
        <v>0</v>
      </c>
      <c r="D1917" s="31">
        <f>+Enero!D1917+Febrero!D1917+'Marzo '!D1917+'Abril '!D1917+'Mayo '!D1917+Junio!D1917+Julio!D1917+Agosto!D1917+Septiembre!D1917+'Octubre '!D1917+Noviembre!D1917+'Diciembre '!D1917</f>
        <v>0</v>
      </c>
      <c r="E1917" s="31">
        <f>+Enero!E1917+Febrero!E1917+'Marzo '!E1917+'Abril '!E1917+'Mayo '!E1917+Junio!E1917+Julio!E1917+Agosto!E1917+Septiembre!E1917+'Octubre '!E1917+Noviembre!E1917+'Diciembre '!E1917</f>
        <v>0</v>
      </c>
      <c r="F1917" s="32"/>
      <c r="G1917" s="32"/>
      <c r="H1917" s="33"/>
      <c r="I1917" s="34"/>
      <c r="J1917" s="32"/>
      <c r="K1917" s="35"/>
    </row>
    <row r="1918" spans="1:11" s="3" customFormat="1" x14ac:dyDescent="0.2">
      <c r="A1918" s="29" t="s">
        <v>3698</v>
      </c>
      <c r="B1918" s="30" t="s">
        <v>3699</v>
      </c>
      <c r="C1918" s="190">
        <f t="shared" si="62"/>
        <v>0</v>
      </c>
      <c r="D1918" s="31">
        <f>+Enero!D1918+Febrero!D1918+'Marzo '!D1918+'Abril '!D1918+'Mayo '!D1918+Junio!D1918+Julio!D1918+Agosto!D1918+Septiembre!D1918+'Octubre '!D1918+Noviembre!D1918+'Diciembre '!D1918</f>
        <v>0</v>
      </c>
      <c r="E1918" s="31">
        <f>+Enero!E1918+Febrero!E1918+'Marzo '!E1918+'Abril '!E1918+'Mayo '!E1918+Junio!E1918+Julio!E1918+Agosto!E1918+Septiembre!E1918+'Octubre '!E1918+Noviembre!E1918+'Diciembre '!E1918</f>
        <v>0</v>
      </c>
      <c r="F1918" s="32"/>
      <c r="G1918" s="32"/>
      <c r="H1918" s="33"/>
      <c r="I1918" s="34"/>
      <c r="J1918" s="32"/>
      <c r="K1918" s="35"/>
    </row>
    <row r="1919" spans="1:11" s="3" customFormat="1" x14ac:dyDescent="0.2">
      <c r="A1919" s="29" t="s">
        <v>3700</v>
      </c>
      <c r="B1919" s="30" t="s">
        <v>3701</v>
      </c>
      <c r="C1919" s="190">
        <f t="shared" si="62"/>
        <v>0</v>
      </c>
      <c r="D1919" s="31">
        <f>+Enero!D1919+Febrero!D1919+'Marzo '!D1919+'Abril '!D1919+'Mayo '!D1919+Junio!D1919+Julio!D1919+Agosto!D1919+Septiembre!D1919+'Octubre '!D1919+Noviembre!D1919+'Diciembre '!D1919</f>
        <v>0</v>
      </c>
      <c r="E1919" s="31">
        <f>+Enero!E1919+Febrero!E1919+'Marzo '!E1919+'Abril '!E1919+'Mayo '!E1919+Junio!E1919+Julio!E1919+Agosto!E1919+Septiembre!E1919+'Octubre '!E1919+Noviembre!E1919+'Diciembre '!E1919</f>
        <v>0</v>
      </c>
      <c r="F1919" s="32"/>
      <c r="G1919" s="32"/>
      <c r="H1919" s="33"/>
      <c r="I1919" s="34"/>
      <c r="J1919" s="32"/>
      <c r="K1919" s="35"/>
    </row>
    <row r="1920" spans="1:11" s="3" customFormat="1" x14ac:dyDescent="0.2">
      <c r="A1920" s="29" t="s">
        <v>3702</v>
      </c>
      <c r="B1920" s="30" t="s">
        <v>3703</v>
      </c>
      <c r="C1920" s="190">
        <f t="shared" si="62"/>
        <v>0</v>
      </c>
      <c r="D1920" s="31">
        <f>+Enero!D1920+Febrero!D1920+'Marzo '!D1920+'Abril '!D1920+'Mayo '!D1920+Junio!D1920+Julio!D1920+Agosto!D1920+Septiembre!D1920+'Octubre '!D1920+Noviembre!D1920+'Diciembre '!D1920</f>
        <v>0</v>
      </c>
      <c r="E1920" s="31">
        <f>+Enero!E1920+Febrero!E1920+'Marzo '!E1920+'Abril '!E1920+'Mayo '!E1920+Junio!E1920+Julio!E1920+Agosto!E1920+Septiembre!E1920+'Octubre '!E1920+Noviembre!E1920+'Diciembre '!E1920</f>
        <v>0</v>
      </c>
      <c r="F1920" s="32"/>
      <c r="G1920" s="32"/>
      <c r="H1920" s="33"/>
      <c r="I1920" s="34"/>
      <c r="J1920" s="32"/>
      <c r="K1920" s="35"/>
    </row>
    <row r="1921" spans="1:11" s="3" customFormat="1" x14ac:dyDescent="0.2">
      <c r="A1921" s="29" t="s">
        <v>3704</v>
      </c>
      <c r="B1921" s="30" t="s">
        <v>3705</v>
      </c>
      <c r="C1921" s="190">
        <f t="shared" si="62"/>
        <v>0</v>
      </c>
      <c r="D1921" s="31">
        <f>+Enero!D1921+Febrero!D1921+'Marzo '!D1921+'Abril '!D1921+'Mayo '!D1921+Junio!D1921+Julio!D1921+Agosto!D1921+Septiembre!D1921+'Octubre '!D1921+Noviembre!D1921+'Diciembre '!D1921</f>
        <v>0</v>
      </c>
      <c r="E1921" s="31">
        <f>+Enero!E1921+Febrero!E1921+'Marzo '!E1921+'Abril '!E1921+'Mayo '!E1921+Junio!E1921+Julio!E1921+Agosto!E1921+Septiembre!E1921+'Octubre '!E1921+Noviembre!E1921+'Diciembre '!E1921</f>
        <v>0</v>
      </c>
      <c r="F1921" s="32"/>
      <c r="G1921" s="32"/>
      <c r="H1921" s="33"/>
      <c r="I1921" s="34"/>
      <c r="J1921" s="32"/>
      <c r="K1921" s="35"/>
    </row>
    <row r="1922" spans="1:11" s="3" customFormat="1" x14ac:dyDescent="0.2">
      <c r="A1922" s="29" t="s">
        <v>3706</v>
      </c>
      <c r="B1922" s="30" t="s">
        <v>3707</v>
      </c>
      <c r="C1922" s="190">
        <f t="shared" si="62"/>
        <v>0</v>
      </c>
      <c r="D1922" s="31">
        <f>+Enero!D1922+Febrero!D1922+'Marzo '!D1922+'Abril '!D1922+'Mayo '!D1922+Junio!D1922+Julio!D1922+Agosto!D1922+Septiembre!D1922+'Octubre '!D1922+Noviembre!D1922+'Diciembre '!D1922</f>
        <v>0</v>
      </c>
      <c r="E1922" s="31">
        <f>+Enero!E1922+Febrero!E1922+'Marzo '!E1922+'Abril '!E1922+'Mayo '!E1922+Junio!E1922+Julio!E1922+Agosto!E1922+Septiembre!E1922+'Octubre '!E1922+Noviembre!E1922+'Diciembre '!E1922</f>
        <v>0</v>
      </c>
      <c r="F1922" s="32"/>
      <c r="G1922" s="32"/>
      <c r="H1922" s="33"/>
      <c r="I1922" s="34"/>
      <c r="J1922" s="32"/>
      <c r="K1922" s="35"/>
    </row>
    <row r="1923" spans="1:11" s="3" customFormat="1" x14ac:dyDescent="0.2">
      <c r="A1923" s="29" t="s">
        <v>3708</v>
      </c>
      <c r="B1923" s="30" t="s">
        <v>3709</v>
      </c>
      <c r="C1923" s="190">
        <f t="shared" si="62"/>
        <v>0</v>
      </c>
      <c r="D1923" s="31">
        <f>+Enero!D1923+Febrero!D1923+'Marzo '!D1923+'Abril '!D1923+'Mayo '!D1923+Junio!D1923+Julio!D1923+Agosto!D1923+Septiembre!D1923+'Octubre '!D1923+Noviembre!D1923+'Diciembre '!D1923</f>
        <v>0</v>
      </c>
      <c r="E1923" s="31">
        <f>+Enero!E1923+Febrero!E1923+'Marzo '!E1923+'Abril '!E1923+'Mayo '!E1923+Junio!E1923+Julio!E1923+Agosto!E1923+Septiembre!E1923+'Octubre '!E1923+Noviembre!E1923+'Diciembre '!E1923</f>
        <v>0</v>
      </c>
      <c r="F1923" s="32"/>
      <c r="G1923" s="32"/>
      <c r="H1923" s="33"/>
      <c r="I1923" s="34"/>
      <c r="J1923" s="32"/>
      <c r="K1923" s="35"/>
    </row>
    <row r="1924" spans="1:11" s="3" customFormat="1" x14ac:dyDescent="0.2">
      <c r="A1924" s="29" t="s">
        <v>3710</v>
      </c>
      <c r="B1924" s="30" t="s">
        <v>3711</v>
      </c>
      <c r="C1924" s="190">
        <f t="shared" si="62"/>
        <v>0</v>
      </c>
      <c r="D1924" s="31">
        <f>+Enero!D1924+Febrero!D1924+'Marzo '!D1924+'Abril '!D1924+'Mayo '!D1924+Junio!D1924+Julio!D1924+Agosto!D1924+Septiembre!D1924+'Octubre '!D1924+Noviembre!D1924+'Diciembre '!D1924</f>
        <v>0</v>
      </c>
      <c r="E1924" s="31">
        <f>+Enero!E1924+Febrero!E1924+'Marzo '!E1924+'Abril '!E1924+'Mayo '!E1924+Junio!E1924+Julio!E1924+Agosto!E1924+Septiembre!E1924+'Octubre '!E1924+Noviembre!E1924+'Diciembre '!E1924</f>
        <v>0</v>
      </c>
      <c r="F1924" s="32"/>
      <c r="G1924" s="32"/>
      <c r="H1924" s="33"/>
      <c r="I1924" s="34"/>
      <c r="J1924" s="32"/>
      <c r="K1924" s="35"/>
    </row>
    <row r="1925" spans="1:11" s="3" customFormat="1" x14ac:dyDescent="0.2">
      <c r="A1925" s="29" t="s">
        <v>3712</v>
      </c>
      <c r="B1925" s="30" t="s">
        <v>3713</v>
      </c>
      <c r="C1925" s="190">
        <f t="shared" si="62"/>
        <v>0</v>
      </c>
      <c r="D1925" s="31">
        <f>+Enero!D1925+Febrero!D1925+'Marzo '!D1925+'Abril '!D1925+'Mayo '!D1925+Junio!D1925+Julio!D1925+Agosto!D1925+Septiembre!D1925+'Octubre '!D1925+Noviembre!D1925+'Diciembre '!D1925</f>
        <v>0</v>
      </c>
      <c r="E1925" s="31">
        <f>+Enero!E1925+Febrero!E1925+'Marzo '!E1925+'Abril '!E1925+'Mayo '!E1925+Junio!E1925+Julio!E1925+Agosto!E1925+Septiembre!E1925+'Octubre '!E1925+Noviembre!E1925+'Diciembre '!E1925</f>
        <v>0</v>
      </c>
      <c r="F1925" s="32"/>
      <c r="G1925" s="32"/>
      <c r="H1925" s="33"/>
      <c r="I1925" s="34"/>
      <c r="J1925" s="32"/>
      <c r="K1925" s="35"/>
    </row>
    <row r="1926" spans="1:11" s="3" customFormat="1" x14ac:dyDescent="0.2">
      <c r="A1926" s="29" t="s">
        <v>3714</v>
      </c>
      <c r="B1926" s="30" t="s">
        <v>3715</v>
      </c>
      <c r="C1926" s="190">
        <f t="shared" si="62"/>
        <v>0</v>
      </c>
      <c r="D1926" s="31">
        <f>+Enero!D1926+Febrero!D1926+'Marzo '!D1926+'Abril '!D1926+'Mayo '!D1926+Junio!D1926+Julio!D1926+Agosto!D1926+Septiembre!D1926+'Octubre '!D1926+Noviembre!D1926+'Diciembre '!D1926</f>
        <v>0</v>
      </c>
      <c r="E1926" s="31">
        <f>+Enero!E1926+Febrero!E1926+'Marzo '!E1926+'Abril '!E1926+'Mayo '!E1926+Junio!E1926+Julio!E1926+Agosto!E1926+Septiembre!E1926+'Octubre '!E1926+Noviembre!E1926+'Diciembre '!E1926</f>
        <v>0</v>
      </c>
      <c r="F1926" s="32"/>
      <c r="G1926" s="32"/>
      <c r="H1926" s="33"/>
      <c r="I1926" s="34"/>
      <c r="J1926" s="32"/>
      <c r="K1926" s="35"/>
    </row>
    <row r="1927" spans="1:11" s="3" customFormat="1" ht="23.25" x14ac:dyDescent="0.2">
      <c r="A1927" s="29" t="s">
        <v>3716</v>
      </c>
      <c r="B1927" s="30" t="s">
        <v>3717</v>
      </c>
      <c r="C1927" s="190">
        <f t="shared" si="62"/>
        <v>0</v>
      </c>
      <c r="D1927" s="31">
        <f>+Enero!D1927+Febrero!D1927+'Marzo '!D1927+'Abril '!D1927+'Mayo '!D1927+Junio!D1927+Julio!D1927+Agosto!D1927+Septiembre!D1927+'Octubre '!D1927+Noviembre!D1927+'Diciembre '!D1927</f>
        <v>0</v>
      </c>
      <c r="E1927" s="31">
        <f>+Enero!E1927+Febrero!E1927+'Marzo '!E1927+'Abril '!E1927+'Mayo '!E1927+Junio!E1927+Julio!E1927+Agosto!E1927+Septiembre!E1927+'Octubre '!E1927+Noviembre!E1927+'Diciembre '!E1927</f>
        <v>0</v>
      </c>
      <c r="F1927" s="32"/>
      <c r="G1927" s="32"/>
      <c r="H1927" s="33"/>
      <c r="I1927" s="34"/>
      <c r="J1927" s="32"/>
      <c r="K1927" s="35"/>
    </row>
    <row r="1928" spans="1:11" s="3" customFormat="1" x14ac:dyDescent="0.2">
      <c r="A1928" s="29" t="s">
        <v>3718</v>
      </c>
      <c r="B1928" s="30" t="s">
        <v>3719</v>
      </c>
      <c r="C1928" s="190">
        <f t="shared" si="62"/>
        <v>0</v>
      </c>
      <c r="D1928" s="31">
        <f>+Enero!D1928+Febrero!D1928+'Marzo '!D1928+'Abril '!D1928+'Mayo '!D1928+Junio!D1928+Julio!D1928+Agosto!D1928+Septiembre!D1928+'Octubre '!D1928+Noviembre!D1928+'Diciembre '!D1928</f>
        <v>0</v>
      </c>
      <c r="E1928" s="31">
        <f>+Enero!E1928+Febrero!E1928+'Marzo '!E1928+'Abril '!E1928+'Mayo '!E1928+Junio!E1928+Julio!E1928+Agosto!E1928+Septiembre!E1928+'Octubre '!E1928+Noviembre!E1928+'Diciembre '!E1928</f>
        <v>0</v>
      </c>
      <c r="F1928" s="32"/>
      <c r="G1928" s="32"/>
      <c r="H1928" s="33"/>
      <c r="I1928" s="34"/>
      <c r="J1928" s="32"/>
      <c r="K1928" s="35"/>
    </row>
    <row r="1929" spans="1:11" s="3" customFormat="1" x14ac:dyDescent="0.2">
      <c r="A1929" s="29" t="s">
        <v>3720</v>
      </c>
      <c r="B1929" s="30" t="s">
        <v>3721</v>
      </c>
      <c r="C1929" s="190">
        <f t="shared" si="62"/>
        <v>0</v>
      </c>
      <c r="D1929" s="31">
        <f>+Enero!D1929+Febrero!D1929+'Marzo '!D1929+'Abril '!D1929+'Mayo '!D1929+Junio!D1929+Julio!D1929+Agosto!D1929+Septiembre!D1929+'Octubre '!D1929+Noviembre!D1929+'Diciembre '!D1929</f>
        <v>0</v>
      </c>
      <c r="E1929" s="31">
        <f>+Enero!E1929+Febrero!E1929+'Marzo '!E1929+'Abril '!E1929+'Mayo '!E1929+Junio!E1929+Julio!E1929+Agosto!E1929+Septiembre!E1929+'Octubre '!E1929+Noviembre!E1929+'Diciembre '!E1929</f>
        <v>0</v>
      </c>
      <c r="F1929" s="32"/>
      <c r="G1929" s="32"/>
      <c r="H1929" s="33"/>
      <c r="I1929" s="34"/>
      <c r="J1929" s="32"/>
      <c r="K1929" s="35"/>
    </row>
    <row r="1930" spans="1:11" s="3" customFormat="1" x14ac:dyDescent="0.2">
      <c r="A1930" s="29" t="s">
        <v>3722</v>
      </c>
      <c r="B1930" s="30" t="s">
        <v>3723</v>
      </c>
      <c r="C1930" s="190">
        <f t="shared" si="62"/>
        <v>0</v>
      </c>
      <c r="D1930" s="31">
        <f>+Enero!D1930+Febrero!D1930+'Marzo '!D1930+'Abril '!D1930+'Mayo '!D1930+Junio!D1930+Julio!D1930+Agosto!D1930+Septiembre!D1930+'Octubre '!D1930+Noviembre!D1930+'Diciembre '!D1930</f>
        <v>0</v>
      </c>
      <c r="E1930" s="31">
        <f>+Enero!E1930+Febrero!E1930+'Marzo '!E1930+'Abril '!E1930+'Mayo '!E1930+Junio!E1930+Julio!E1930+Agosto!E1930+Septiembre!E1930+'Octubre '!E1930+Noviembre!E1930+'Diciembre '!E1930</f>
        <v>0</v>
      </c>
      <c r="F1930" s="32"/>
      <c r="G1930" s="32"/>
      <c r="H1930" s="33"/>
      <c r="I1930" s="34"/>
      <c r="J1930" s="32"/>
      <c r="K1930" s="35"/>
    </row>
    <row r="1931" spans="1:11" s="3" customFormat="1" x14ac:dyDescent="0.2">
      <c r="A1931" s="29" t="s">
        <v>3724</v>
      </c>
      <c r="B1931" s="30" t="s">
        <v>3725</v>
      </c>
      <c r="C1931" s="190">
        <f t="shared" si="62"/>
        <v>0</v>
      </c>
      <c r="D1931" s="31">
        <f>+Enero!D1931+Febrero!D1931+'Marzo '!D1931+'Abril '!D1931+'Mayo '!D1931+Junio!D1931+Julio!D1931+Agosto!D1931+Septiembre!D1931+'Octubre '!D1931+Noviembre!D1931+'Diciembre '!D1931</f>
        <v>0</v>
      </c>
      <c r="E1931" s="31">
        <f>+Enero!E1931+Febrero!E1931+'Marzo '!E1931+'Abril '!E1931+'Mayo '!E1931+Junio!E1931+Julio!E1931+Agosto!E1931+Septiembre!E1931+'Octubre '!E1931+Noviembre!E1931+'Diciembre '!E1931</f>
        <v>0</v>
      </c>
      <c r="F1931" s="32"/>
      <c r="G1931" s="32"/>
      <c r="H1931" s="33"/>
      <c r="I1931" s="34"/>
      <c r="J1931" s="32"/>
      <c r="K1931" s="35"/>
    </row>
    <row r="1932" spans="1:11" s="3" customFormat="1" x14ac:dyDescent="0.2">
      <c r="A1932" s="29" t="s">
        <v>3726</v>
      </c>
      <c r="B1932" s="30" t="s">
        <v>3727</v>
      </c>
      <c r="C1932" s="190">
        <f t="shared" si="62"/>
        <v>0</v>
      </c>
      <c r="D1932" s="31">
        <f>+Enero!D1932+Febrero!D1932+'Marzo '!D1932+'Abril '!D1932+'Mayo '!D1932+Junio!D1932+Julio!D1932+Agosto!D1932+Septiembre!D1932+'Octubre '!D1932+Noviembre!D1932+'Diciembre '!D1932</f>
        <v>0</v>
      </c>
      <c r="E1932" s="31">
        <f>+Enero!E1932+Febrero!E1932+'Marzo '!E1932+'Abril '!E1932+'Mayo '!E1932+Junio!E1932+Julio!E1932+Agosto!E1932+Septiembre!E1932+'Octubre '!E1932+Noviembre!E1932+'Diciembre '!E1932</f>
        <v>0</v>
      </c>
      <c r="F1932" s="32"/>
      <c r="G1932" s="32"/>
      <c r="H1932" s="33"/>
      <c r="I1932" s="34"/>
      <c r="J1932" s="32"/>
      <c r="K1932" s="35"/>
    </row>
    <row r="1933" spans="1:11" s="3" customFormat="1" x14ac:dyDescent="0.2">
      <c r="A1933" s="29" t="s">
        <v>3728</v>
      </c>
      <c r="B1933" s="30" t="s">
        <v>3729</v>
      </c>
      <c r="C1933" s="190">
        <f t="shared" si="62"/>
        <v>0</v>
      </c>
      <c r="D1933" s="31">
        <f>+Enero!D1933+Febrero!D1933+'Marzo '!D1933+'Abril '!D1933+'Mayo '!D1933+Junio!D1933+Julio!D1933+Agosto!D1933+Septiembre!D1933+'Octubre '!D1933+Noviembre!D1933+'Diciembre '!D1933</f>
        <v>0</v>
      </c>
      <c r="E1933" s="31">
        <f>+Enero!E1933+Febrero!E1933+'Marzo '!E1933+'Abril '!E1933+'Mayo '!E1933+Junio!E1933+Julio!E1933+Agosto!E1933+Septiembre!E1933+'Octubre '!E1933+Noviembre!E1933+'Diciembre '!E1933</f>
        <v>0</v>
      </c>
      <c r="F1933" s="32"/>
      <c r="G1933" s="32"/>
      <c r="H1933" s="33"/>
      <c r="I1933" s="34"/>
      <c r="J1933" s="32"/>
      <c r="K1933" s="35"/>
    </row>
    <row r="1934" spans="1:11" s="3" customFormat="1" x14ac:dyDescent="0.2">
      <c r="A1934" s="29" t="s">
        <v>3730</v>
      </c>
      <c r="B1934" s="30" t="s">
        <v>3731</v>
      </c>
      <c r="C1934" s="190">
        <f t="shared" ref="C1934:C1997" si="63">+D1934+E1934</f>
        <v>0</v>
      </c>
      <c r="D1934" s="31">
        <f>+Enero!D1934+Febrero!D1934+'Marzo '!D1934+'Abril '!D1934+'Mayo '!D1934+Junio!D1934+Julio!D1934+Agosto!D1934+Septiembre!D1934+'Octubre '!D1934+Noviembre!D1934+'Diciembre '!D1934</f>
        <v>0</v>
      </c>
      <c r="E1934" s="31">
        <f>+Enero!E1934+Febrero!E1934+'Marzo '!E1934+'Abril '!E1934+'Mayo '!E1934+Junio!E1934+Julio!E1934+Agosto!E1934+Septiembre!E1934+'Octubre '!E1934+Noviembre!E1934+'Diciembre '!E1934</f>
        <v>0</v>
      </c>
      <c r="F1934" s="32"/>
      <c r="G1934" s="32"/>
      <c r="H1934" s="33"/>
      <c r="I1934" s="34"/>
      <c r="J1934" s="32"/>
      <c r="K1934" s="35"/>
    </row>
    <row r="1935" spans="1:11" s="3" customFormat="1" x14ac:dyDescent="0.2">
      <c r="A1935" s="29" t="s">
        <v>3732</v>
      </c>
      <c r="B1935" s="30" t="s">
        <v>3733</v>
      </c>
      <c r="C1935" s="190">
        <f t="shared" si="63"/>
        <v>0</v>
      </c>
      <c r="D1935" s="31">
        <f>+Enero!D1935+Febrero!D1935+'Marzo '!D1935+'Abril '!D1935+'Mayo '!D1935+Junio!D1935+Julio!D1935+Agosto!D1935+Septiembre!D1935+'Octubre '!D1935+Noviembre!D1935+'Diciembre '!D1935</f>
        <v>0</v>
      </c>
      <c r="E1935" s="31">
        <f>+Enero!E1935+Febrero!E1935+'Marzo '!E1935+'Abril '!E1935+'Mayo '!E1935+Junio!E1935+Julio!E1935+Agosto!E1935+Septiembre!E1935+'Octubre '!E1935+Noviembre!E1935+'Diciembre '!E1935</f>
        <v>0</v>
      </c>
      <c r="F1935" s="32"/>
      <c r="G1935" s="32"/>
      <c r="H1935" s="33"/>
      <c r="I1935" s="34"/>
      <c r="J1935" s="32"/>
      <c r="K1935" s="35"/>
    </row>
    <row r="1936" spans="1:11" s="3" customFormat="1" x14ac:dyDescent="0.2">
      <c r="A1936" s="29" t="s">
        <v>3734</v>
      </c>
      <c r="B1936" s="65" t="s">
        <v>3735</v>
      </c>
      <c r="C1936" s="191">
        <f t="shared" si="63"/>
        <v>0</v>
      </c>
      <c r="D1936" s="31">
        <f>+Enero!D1936+Febrero!D1936+'Marzo '!D1936+'Abril '!D1936+'Mayo '!D1936+Junio!D1936+Julio!D1936+Agosto!D1936+Septiembre!D1936+'Octubre '!D1936+Noviembre!D1936+'Diciembre '!D1936</f>
        <v>0</v>
      </c>
      <c r="E1936" s="31">
        <f>+Enero!E1936+Febrero!E1936+'Marzo '!E1936+'Abril '!E1936+'Mayo '!E1936+Junio!E1936+Julio!E1936+Agosto!E1936+Septiembre!E1936+'Octubre '!E1936+Noviembre!E1936+'Diciembre '!E1936</f>
        <v>0</v>
      </c>
      <c r="F1936" s="32"/>
      <c r="G1936" s="32"/>
      <c r="H1936" s="33"/>
      <c r="I1936" s="34"/>
      <c r="J1936" s="32"/>
      <c r="K1936" s="35"/>
    </row>
    <row r="1937" spans="1:11" s="3" customFormat="1" x14ac:dyDescent="0.2">
      <c r="A1937" s="29" t="s">
        <v>3736</v>
      </c>
      <c r="B1937" s="30" t="s">
        <v>3737</v>
      </c>
      <c r="C1937" s="190">
        <f t="shared" si="63"/>
        <v>0</v>
      </c>
      <c r="D1937" s="31">
        <f>+Enero!D1937+Febrero!D1937+'Marzo '!D1937+'Abril '!D1937+'Mayo '!D1937+Junio!D1937+Julio!D1937+Agosto!D1937+Septiembre!D1937+'Octubre '!D1937+Noviembre!D1937+'Diciembre '!D1937</f>
        <v>0</v>
      </c>
      <c r="E1937" s="31">
        <f>+Enero!E1937+Febrero!E1937+'Marzo '!E1937+'Abril '!E1937+'Mayo '!E1937+Junio!E1937+Julio!E1937+Agosto!E1937+Septiembre!E1937+'Octubre '!E1937+Noviembre!E1937+'Diciembre '!E1937</f>
        <v>0</v>
      </c>
      <c r="F1937" s="32"/>
      <c r="G1937" s="32"/>
      <c r="H1937" s="33"/>
      <c r="I1937" s="34"/>
      <c r="J1937" s="32"/>
      <c r="K1937" s="35"/>
    </row>
    <row r="1938" spans="1:11" s="3" customFormat="1" x14ac:dyDescent="0.2">
      <c r="A1938" s="29" t="s">
        <v>3738</v>
      </c>
      <c r="B1938" s="65" t="s">
        <v>3739</v>
      </c>
      <c r="C1938" s="191">
        <f t="shared" si="63"/>
        <v>0</v>
      </c>
      <c r="D1938" s="31">
        <f>+Enero!D1938+Febrero!D1938+'Marzo '!D1938+'Abril '!D1938+'Mayo '!D1938+Junio!D1938+Julio!D1938+Agosto!D1938+Septiembre!D1938+'Octubre '!D1938+Noviembre!D1938+'Diciembre '!D1938</f>
        <v>0</v>
      </c>
      <c r="E1938" s="31">
        <f>+Enero!E1938+Febrero!E1938+'Marzo '!E1938+'Abril '!E1938+'Mayo '!E1938+Junio!E1938+Julio!E1938+Agosto!E1938+Septiembre!E1938+'Octubre '!E1938+Noviembre!E1938+'Diciembre '!E1938</f>
        <v>0</v>
      </c>
      <c r="F1938" s="32"/>
      <c r="G1938" s="32"/>
      <c r="H1938" s="33"/>
      <c r="I1938" s="34"/>
      <c r="J1938" s="32"/>
      <c r="K1938" s="35"/>
    </row>
    <row r="1939" spans="1:11" s="3" customFormat="1" x14ac:dyDescent="0.2">
      <c r="A1939" s="59"/>
      <c r="B1939" s="119" t="s">
        <v>3740</v>
      </c>
      <c r="C1939" s="199">
        <f t="shared" si="63"/>
        <v>0</v>
      </c>
      <c r="D1939" s="52">
        <f>+Enero!D1939+Febrero!D1939+'Marzo '!D1939+'Abril '!D1939+'Mayo '!D1939+Junio!D1939+Julio!D1939+Agosto!D1939+Septiembre!D1939+'Octubre '!D1939+Noviembre!D1939+'Diciembre '!D1939</f>
        <v>0</v>
      </c>
      <c r="E1939" s="52">
        <f>+Enero!E1939+Febrero!E1939+'Marzo '!E1939+'Abril '!E1939+'Mayo '!E1939+Junio!E1939+Julio!E1939+Agosto!E1939+Septiembre!E1939+'Octubre '!E1939+Noviembre!E1939+'Diciembre '!E1939</f>
        <v>0</v>
      </c>
      <c r="F1939" s="53"/>
      <c r="G1939" s="53"/>
      <c r="H1939" s="54"/>
      <c r="I1939" s="55"/>
      <c r="J1939" s="53"/>
      <c r="K1939" s="56"/>
    </row>
    <row r="1940" spans="1:11" s="3" customFormat="1" x14ac:dyDescent="0.2">
      <c r="A1940" s="59"/>
      <c r="B1940" s="60" t="s">
        <v>3741</v>
      </c>
      <c r="C1940" s="198">
        <f t="shared" si="63"/>
        <v>0</v>
      </c>
      <c r="D1940" s="52">
        <f>+Enero!D1940+Febrero!D1940+'Marzo '!D1940+'Abril '!D1940+'Mayo '!D1940+Junio!D1940+Julio!D1940+Agosto!D1940+Septiembre!D1940+'Octubre '!D1940+Noviembre!D1940+'Diciembre '!D1940</f>
        <v>0</v>
      </c>
      <c r="E1940" s="52">
        <f>+Enero!E1940+Febrero!E1940+'Marzo '!E1940+'Abril '!E1940+'Mayo '!E1940+Junio!E1940+Julio!E1940+Agosto!E1940+Septiembre!E1940+'Octubre '!E1940+Noviembre!E1940+'Diciembre '!E1940</f>
        <v>0</v>
      </c>
      <c r="F1940" s="53"/>
      <c r="G1940" s="53"/>
      <c r="H1940" s="54"/>
      <c r="I1940" s="55"/>
      <c r="J1940" s="53"/>
      <c r="K1940" s="56"/>
    </row>
    <row r="1941" spans="1:11" s="3" customFormat="1" x14ac:dyDescent="0.2">
      <c r="A1941" s="29" t="s">
        <v>3742</v>
      </c>
      <c r="B1941" s="30" t="s">
        <v>3743</v>
      </c>
      <c r="C1941" s="190">
        <f t="shared" si="63"/>
        <v>0</v>
      </c>
      <c r="D1941" s="31">
        <f>+Enero!D1941+Febrero!D1941+'Marzo '!D1941+'Abril '!D1941+'Mayo '!D1941+Junio!D1941+Julio!D1941+Agosto!D1941+Septiembre!D1941+'Octubre '!D1941+Noviembre!D1941+'Diciembre '!D1941</f>
        <v>0</v>
      </c>
      <c r="E1941" s="31">
        <f>+Enero!E1941+Febrero!E1941+'Marzo '!E1941+'Abril '!E1941+'Mayo '!E1941+Junio!E1941+Julio!E1941+Agosto!E1941+Septiembre!E1941+'Octubre '!E1941+Noviembre!E1941+'Diciembre '!E1941</f>
        <v>0</v>
      </c>
      <c r="F1941" s="32"/>
      <c r="G1941" s="32"/>
      <c r="H1941" s="33"/>
      <c r="I1941" s="34"/>
      <c r="J1941" s="32"/>
      <c r="K1941" s="35"/>
    </row>
    <row r="1942" spans="1:11" s="3" customFormat="1" x14ac:dyDescent="0.2">
      <c r="A1942" s="29" t="s">
        <v>3744</v>
      </c>
      <c r="B1942" s="65" t="s">
        <v>3745</v>
      </c>
      <c r="C1942" s="191">
        <f t="shared" si="63"/>
        <v>0</v>
      </c>
      <c r="D1942" s="31">
        <f>+Enero!D1942+Febrero!D1942+'Marzo '!D1942+'Abril '!D1942+'Mayo '!D1942+Junio!D1942+Julio!D1942+Agosto!D1942+Septiembre!D1942+'Octubre '!D1942+Noviembre!D1942+'Diciembre '!D1942</f>
        <v>0</v>
      </c>
      <c r="E1942" s="31">
        <f>+Enero!E1942+Febrero!E1942+'Marzo '!E1942+'Abril '!E1942+'Mayo '!E1942+Junio!E1942+Julio!E1942+Agosto!E1942+Septiembre!E1942+'Octubre '!E1942+Noviembre!E1942+'Diciembre '!E1942</f>
        <v>0</v>
      </c>
      <c r="F1942" s="32"/>
      <c r="G1942" s="32"/>
      <c r="H1942" s="33"/>
      <c r="I1942" s="34"/>
      <c r="J1942" s="32"/>
      <c r="K1942" s="35"/>
    </row>
    <row r="1943" spans="1:11" s="3" customFormat="1" x14ac:dyDescent="0.2">
      <c r="A1943" s="59"/>
      <c r="B1943" s="131" t="s">
        <v>3746</v>
      </c>
      <c r="C1943" s="198">
        <f t="shared" si="63"/>
        <v>0</v>
      </c>
      <c r="D1943" s="52">
        <f>+Enero!D1943+Febrero!D1943+'Marzo '!D1943+'Abril '!D1943+'Mayo '!D1943+Junio!D1943+Julio!D1943+Agosto!D1943+Septiembre!D1943+'Octubre '!D1943+Noviembre!D1943+'Diciembre '!D1943</f>
        <v>0</v>
      </c>
      <c r="E1943" s="52">
        <f>+Enero!E1943+Febrero!E1943+'Marzo '!E1943+'Abril '!E1943+'Mayo '!E1943+Junio!E1943+Julio!E1943+Agosto!E1943+Septiembre!E1943+'Octubre '!E1943+Noviembre!E1943+'Diciembre '!E1943</f>
        <v>0</v>
      </c>
      <c r="F1943" s="53"/>
      <c r="G1943" s="53"/>
      <c r="H1943" s="54"/>
      <c r="I1943" s="55"/>
      <c r="J1943" s="53"/>
      <c r="K1943" s="56"/>
    </row>
    <row r="1944" spans="1:11" s="3" customFormat="1" x14ac:dyDescent="0.2">
      <c r="A1944" s="29" t="s">
        <v>3747</v>
      </c>
      <c r="B1944" s="30" t="s">
        <v>3748</v>
      </c>
      <c r="C1944" s="190">
        <f t="shared" si="63"/>
        <v>0</v>
      </c>
      <c r="D1944" s="31">
        <f>+Enero!D1944+Febrero!D1944+'Marzo '!D1944+'Abril '!D1944+'Mayo '!D1944+Junio!D1944+Julio!D1944+Agosto!D1944+Septiembre!D1944+'Octubre '!D1944+Noviembre!D1944+'Diciembre '!D1944</f>
        <v>0</v>
      </c>
      <c r="E1944" s="31">
        <f>+Enero!E1944+Febrero!E1944+'Marzo '!E1944+'Abril '!E1944+'Mayo '!E1944+Junio!E1944+Julio!E1944+Agosto!E1944+Septiembre!E1944+'Octubre '!E1944+Noviembre!E1944+'Diciembre '!E1944</f>
        <v>0</v>
      </c>
      <c r="F1944" s="32"/>
      <c r="G1944" s="32"/>
      <c r="H1944" s="33"/>
      <c r="I1944" s="34"/>
      <c r="J1944" s="32"/>
      <c r="K1944" s="35"/>
    </row>
    <row r="1945" spans="1:11" s="3" customFormat="1" x14ac:dyDescent="0.2">
      <c r="A1945" s="29" t="s">
        <v>3749</v>
      </c>
      <c r="B1945" s="30" t="s">
        <v>3750</v>
      </c>
      <c r="C1945" s="190">
        <f t="shared" si="63"/>
        <v>0</v>
      </c>
      <c r="D1945" s="31">
        <f>+Enero!D1945+Febrero!D1945+'Marzo '!D1945+'Abril '!D1945+'Mayo '!D1945+Junio!D1945+Julio!D1945+Agosto!D1945+Septiembre!D1945+'Octubre '!D1945+Noviembre!D1945+'Diciembre '!D1945</f>
        <v>0</v>
      </c>
      <c r="E1945" s="31">
        <f>+Enero!E1945+Febrero!E1945+'Marzo '!E1945+'Abril '!E1945+'Mayo '!E1945+Junio!E1945+Julio!E1945+Agosto!E1945+Septiembre!E1945+'Octubre '!E1945+Noviembre!E1945+'Diciembre '!E1945</f>
        <v>0</v>
      </c>
      <c r="F1945" s="32"/>
      <c r="G1945" s="32"/>
      <c r="H1945" s="33"/>
      <c r="I1945" s="34"/>
      <c r="J1945" s="32"/>
      <c r="K1945" s="35"/>
    </row>
    <row r="1946" spans="1:11" s="3" customFormat="1" x14ac:dyDescent="0.2">
      <c r="A1946" s="29" t="s">
        <v>3751</v>
      </c>
      <c r="B1946" s="30" t="s">
        <v>3752</v>
      </c>
      <c r="C1946" s="190">
        <f t="shared" si="63"/>
        <v>0</v>
      </c>
      <c r="D1946" s="31">
        <f>+Enero!D1946+Febrero!D1946+'Marzo '!D1946+'Abril '!D1946+'Mayo '!D1946+Junio!D1946+Julio!D1946+Agosto!D1946+Septiembre!D1946+'Octubre '!D1946+Noviembre!D1946+'Diciembre '!D1946</f>
        <v>0</v>
      </c>
      <c r="E1946" s="31">
        <f>+Enero!E1946+Febrero!E1946+'Marzo '!E1946+'Abril '!E1946+'Mayo '!E1946+Junio!E1946+Julio!E1946+Agosto!E1946+Septiembre!E1946+'Octubre '!E1946+Noviembre!E1946+'Diciembre '!E1946</f>
        <v>0</v>
      </c>
      <c r="F1946" s="32"/>
      <c r="G1946" s="32"/>
      <c r="H1946" s="33"/>
      <c r="I1946" s="34"/>
      <c r="J1946" s="32"/>
      <c r="K1946" s="35"/>
    </row>
    <row r="1947" spans="1:11" s="3" customFormat="1" x14ac:dyDescent="0.2">
      <c r="A1947" s="29" t="s">
        <v>3753</v>
      </c>
      <c r="B1947" s="30" t="s">
        <v>3754</v>
      </c>
      <c r="C1947" s="190">
        <f t="shared" si="63"/>
        <v>0</v>
      </c>
      <c r="D1947" s="31">
        <f>+Enero!D1947+Febrero!D1947+'Marzo '!D1947+'Abril '!D1947+'Mayo '!D1947+Junio!D1947+Julio!D1947+Agosto!D1947+Septiembre!D1947+'Octubre '!D1947+Noviembre!D1947+'Diciembre '!D1947</f>
        <v>0</v>
      </c>
      <c r="E1947" s="31">
        <f>+Enero!E1947+Febrero!E1947+'Marzo '!E1947+'Abril '!E1947+'Mayo '!E1947+Junio!E1947+Julio!E1947+Agosto!E1947+Septiembre!E1947+'Octubre '!E1947+Noviembre!E1947+'Diciembre '!E1947</f>
        <v>0</v>
      </c>
      <c r="F1947" s="32"/>
      <c r="G1947" s="32"/>
      <c r="H1947" s="33"/>
      <c r="I1947" s="34"/>
      <c r="J1947" s="32"/>
      <c r="K1947" s="35"/>
    </row>
    <row r="1948" spans="1:11" s="3" customFormat="1" x14ac:dyDescent="0.2">
      <c r="A1948" s="29" t="s">
        <v>3755</v>
      </c>
      <c r="B1948" s="30" t="s">
        <v>3756</v>
      </c>
      <c r="C1948" s="190">
        <f t="shared" si="63"/>
        <v>0</v>
      </c>
      <c r="D1948" s="31">
        <f>+Enero!D1948+Febrero!D1948+'Marzo '!D1948+'Abril '!D1948+'Mayo '!D1948+Junio!D1948+Julio!D1948+Agosto!D1948+Septiembre!D1948+'Octubre '!D1948+Noviembre!D1948+'Diciembre '!D1948</f>
        <v>0</v>
      </c>
      <c r="E1948" s="31">
        <f>+Enero!E1948+Febrero!E1948+'Marzo '!E1948+'Abril '!E1948+'Mayo '!E1948+Junio!E1948+Julio!E1948+Agosto!E1948+Septiembre!E1948+'Octubre '!E1948+Noviembre!E1948+'Diciembre '!E1948</f>
        <v>0</v>
      </c>
      <c r="F1948" s="32"/>
      <c r="G1948" s="32"/>
      <c r="H1948" s="33"/>
      <c r="I1948" s="34"/>
      <c r="J1948" s="32"/>
      <c r="K1948" s="35"/>
    </row>
    <row r="1949" spans="1:11" s="3" customFormat="1" x14ac:dyDescent="0.2">
      <c r="A1949" s="29" t="s">
        <v>3757</v>
      </c>
      <c r="B1949" s="30" t="s">
        <v>3758</v>
      </c>
      <c r="C1949" s="190">
        <f t="shared" si="63"/>
        <v>0</v>
      </c>
      <c r="D1949" s="31">
        <f>+Enero!D1949+Febrero!D1949+'Marzo '!D1949+'Abril '!D1949+'Mayo '!D1949+Junio!D1949+Julio!D1949+Agosto!D1949+Septiembre!D1949+'Octubre '!D1949+Noviembre!D1949+'Diciembre '!D1949</f>
        <v>0</v>
      </c>
      <c r="E1949" s="31">
        <f>+Enero!E1949+Febrero!E1949+'Marzo '!E1949+'Abril '!E1949+'Mayo '!E1949+Junio!E1949+Julio!E1949+Agosto!E1949+Septiembre!E1949+'Octubre '!E1949+Noviembre!E1949+'Diciembre '!E1949</f>
        <v>0</v>
      </c>
      <c r="F1949" s="32"/>
      <c r="G1949" s="32"/>
      <c r="H1949" s="33"/>
      <c r="I1949" s="34"/>
      <c r="J1949" s="32"/>
      <c r="K1949" s="35"/>
    </row>
    <row r="1950" spans="1:11" s="3" customFormat="1" x14ac:dyDescent="0.2">
      <c r="A1950" s="29" t="s">
        <v>3759</v>
      </c>
      <c r="B1950" s="30" t="s">
        <v>3760</v>
      </c>
      <c r="C1950" s="190">
        <f t="shared" si="63"/>
        <v>0</v>
      </c>
      <c r="D1950" s="31">
        <f>+Enero!D1950+Febrero!D1950+'Marzo '!D1950+'Abril '!D1950+'Mayo '!D1950+Junio!D1950+Julio!D1950+Agosto!D1950+Septiembre!D1950+'Octubre '!D1950+Noviembre!D1950+'Diciembre '!D1950</f>
        <v>0</v>
      </c>
      <c r="E1950" s="31">
        <f>+Enero!E1950+Febrero!E1950+'Marzo '!E1950+'Abril '!E1950+'Mayo '!E1950+Junio!E1950+Julio!E1950+Agosto!E1950+Septiembre!E1950+'Octubre '!E1950+Noviembre!E1950+'Diciembre '!E1950</f>
        <v>0</v>
      </c>
      <c r="F1950" s="32"/>
      <c r="G1950" s="32"/>
      <c r="H1950" s="33"/>
      <c r="I1950" s="34"/>
      <c r="J1950" s="32"/>
      <c r="K1950" s="35"/>
    </row>
    <row r="1951" spans="1:11" s="3" customFormat="1" x14ac:dyDescent="0.2">
      <c r="A1951" s="29" t="s">
        <v>3761</v>
      </c>
      <c r="B1951" s="30" t="s">
        <v>3762</v>
      </c>
      <c r="C1951" s="190">
        <f t="shared" si="63"/>
        <v>0</v>
      </c>
      <c r="D1951" s="31">
        <f>+Enero!D1951+Febrero!D1951+'Marzo '!D1951+'Abril '!D1951+'Mayo '!D1951+Junio!D1951+Julio!D1951+Agosto!D1951+Septiembre!D1951+'Octubre '!D1951+Noviembre!D1951+'Diciembre '!D1951</f>
        <v>0</v>
      </c>
      <c r="E1951" s="31">
        <f>+Enero!E1951+Febrero!E1951+'Marzo '!E1951+'Abril '!E1951+'Mayo '!E1951+Junio!E1951+Julio!E1951+Agosto!E1951+Septiembre!E1951+'Octubre '!E1951+Noviembre!E1951+'Diciembre '!E1951</f>
        <v>0</v>
      </c>
      <c r="F1951" s="32"/>
      <c r="G1951" s="32"/>
      <c r="H1951" s="33"/>
      <c r="I1951" s="34"/>
      <c r="J1951" s="32"/>
      <c r="K1951" s="35"/>
    </row>
    <row r="1952" spans="1:11" s="3" customFormat="1" x14ac:dyDescent="0.2">
      <c r="A1952" s="29" t="s">
        <v>3763</v>
      </c>
      <c r="B1952" s="30" t="s">
        <v>3764</v>
      </c>
      <c r="C1952" s="190">
        <f t="shared" si="63"/>
        <v>0</v>
      </c>
      <c r="D1952" s="31">
        <f>+Enero!D1952+Febrero!D1952+'Marzo '!D1952+'Abril '!D1952+'Mayo '!D1952+Junio!D1952+Julio!D1952+Agosto!D1952+Septiembre!D1952+'Octubre '!D1952+Noviembre!D1952+'Diciembre '!D1952</f>
        <v>0</v>
      </c>
      <c r="E1952" s="31">
        <f>+Enero!E1952+Febrero!E1952+'Marzo '!E1952+'Abril '!E1952+'Mayo '!E1952+Junio!E1952+Julio!E1952+Agosto!E1952+Septiembre!E1952+'Octubre '!E1952+Noviembre!E1952+'Diciembre '!E1952</f>
        <v>0</v>
      </c>
      <c r="F1952" s="32"/>
      <c r="G1952" s="32"/>
      <c r="H1952" s="33"/>
      <c r="I1952" s="34"/>
      <c r="J1952" s="32"/>
      <c r="K1952" s="35"/>
    </row>
    <row r="1953" spans="1:11" s="3" customFormat="1" x14ac:dyDescent="0.2">
      <c r="A1953" s="29" t="s">
        <v>3765</v>
      </c>
      <c r="B1953" s="30" t="s">
        <v>3766</v>
      </c>
      <c r="C1953" s="190">
        <f t="shared" si="63"/>
        <v>0</v>
      </c>
      <c r="D1953" s="31">
        <f>+Enero!D1953+Febrero!D1953+'Marzo '!D1953+'Abril '!D1953+'Mayo '!D1953+Junio!D1953+Julio!D1953+Agosto!D1953+Septiembre!D1953+'Octubre '!D1953+Noviembre!D1953+'Diciembre '!D1953</f>
        <v>0</v>
      </c>
      <c r="E1953" s="31">
        <f>+Enero!E1953+Febrero!E1953+'Marzo '!E1953+'Abril '!E1953+'Mayo '!E1953+Junio!E1953+Julio!E1953+Agosto!E1953+Septiembre!E1953+'Octubre '!E1953+Noviembre!E1953+'Diciembre '!E1953</f>
        <v>0</v>
      </c>
      <c r="F1953" s="32"/>
      <c r="G1953" s="32"/>
      <c r="H1953" s="33"/>
      <c r="I1953" s="34"/>
      <c r="J1953" s="32"/>
      <c r="K1953" s="35"/>
    </row>
    <row r="1954" spans="1:11" s="3" customFormat="1" x14ac:dyDescent="0.2">
      <c r="A1954" s="29" t="s">
        <v>3767</v>
      </c>
      <c r="B1954" s="30" t="s">
        <v>3768</v>
      </c>
      <c r="C1954" s="190">
        <f t="shared" si="63"/>
        <v>0</v>
      </c>
      <c r="D1954" s="31">
        <f>+Enero!D1954+Febrero!D1954+'Marzo '!D1954+'Abril '!D1954+'Mayo '!D1954+Junio!D1954+Julio!D1954+Agosto!D1954+Septiembre!D1954+'Octubre '!D1954+Noviembre!D1954+'Diciembre '!D1954</f>
        <v>0</v>
      </c>
      <c r="E1954" s="31">
        <f>+Enero!E1954+Febrero!E1954+'Marzo '!E1954+'Abril '!E1954+'Mayo '!E1954+Junio!E1954+Julio!E1954+Agosto!E1954+Septiembre!E1954+'Octubre '!E1954+Noviembre!E1954+'Diciembre '!E1954</f>
        <v>0</v>
      </c>
      <c r="F1954" s="32"/>
      <c r="G1954" s="32"/>
      <c r="H1954" s="33"/>
      <c r="I1954" s="34"/>
      <c r="J1954" s="32"/>
      <c r="K1954" s="35"/>
    </row>
    <row r="1955" spans="1:11" s="3" customFormat="1" x14ac:dyDescent="0.2">
      <c r="A1955" s="29" t="s">
        <v>3769</v>
      </c>
      <c r="B1955" s="30" t="s">
        <v>3770</v>
      </c>
      <c r="C1955" s="190">
        <f t="shared" si="63"/>
        <v>0</v>
      </c>
      <c r="D1955" s="31">
        <f>+Enero!D1955+Febrero!D1955+'Marzo '!D1955+'Abril '!D1955+'Mayo '!D1955+Junio!D1955+Julio!D1955+Agosto!D1955+Septiembre!D1955+'Octubre '!D1955+Noviembre!D1955+'Diciembre '!D1955</f>
        <v>0</v>
      </c>
      <c r="E1955" s="31">
        <f>+Enero!E1955+Febrero!E1955+'Marzo '!E1955+'Abril '!E1955+'Mayo '!E1955+Junio!E1955+Julio!E1955+Agosto!E1955+Septiembre!E1955+'Octubre '!E1955+Noviembre!E1955+'Diciembre '!E1955</f>
        <v>0</v>
      </c>
      <c r="F1955" s="32"/>
      <c r="G1955" s="32"/>
      <c r="H1955" s="33"/>
      <c r="I1955" s="34"/>
      <c r="J1955" s="32"/>
      <c r="K1955" s="35"/>
    </row>
    <row r="1956" spans="1:11" s="3" customFormat="1" x14ac:dyDescent="0.2">
      <c r="A1956" s="29" t="s">
        <v>3771</v>
      </c>
      <c r="B1956" s="30" t="s">
        <v>3772</v>
      </c>
      <c r="C1956" s="190">
        <f t="shared" si="63"/>
        <v>0</v>
      </c>
      <c r="D1956" s="31">
        <f>+Enero!D1956+Febrero!D1956+'Marzo '!D1956+'Abril '!D1956+'Mayo '!D1956+Junio!D1956+Julio!D1956+Agosto!D1956+Septiembre!D1956+'Octubre '!D1956+Noviembre!D1956+'Diciembre '!D1956</f>
        <v>0</v>
      </c>
      <c r="E1956" s="31">
        <f>+Enero!E1956+Febrero!E1956+'Marzo '!E1956+'Abril '!E1956+'Mayo '!E1956+Junio!E1956+Julio!E1956+Agosto!E1956+Septiembre!E1956+'Octubre '!E1956+Noviembre!E1956+'Diciembre '!E1956</f>
        <v>0</v>
      </c>
      <c r="F1956" s="32"/>
      <c r="G1956" s="32"/>
      <c r="H1956" s="33"/>
      <c r="I1956" s="34"/>
      <c r="J1956" s="32"/>
      <c r="K1956" s="35"/>
    </row>
    <row r="1957" spans="1:11" s="3" customFormat="1" x14ac:dyDescent="0.2">
      <c r="A1957" s="29" t="s">
        <v>3773</v>
      </c>
      <c r="B1957" s="30" t="s">
        <v>3774</v>
      </c>
      <c r="C1957" s="190">
        <f t="shared" si="63"/>
        <v>0</v>
      </c>
      <c r="D1957" s="31">
        <f>+Enero!D1957+Febrero!D1957+'Marzo '!D1957+'Abril '!D1957+'Mayo '!D1957+Junio!D1957+Julio!D1957+Agosto!D1957+Septiembre!D1957+'Octubre '!D1957+Noviembre!D1957+'Diciembre '!D1957</f>
        <v>0</v>
      </c>
      <c r="E1957" s="31">
        <f>+Enero!E1957+Febrero!E1957+'Marzo '!E1957+'Abril '!E1957+'Mayo '!E1957+Junio!E1957+Julio!E1957+Agosto!E1957+Septiembre!E1957+'Octubre '!E1957+Noviembre!E1957+'Diciembre '!E1957</f>
        <v>0</v>
      </c>
      <c r="F1957" s="32"/>
      <c r="G1957" s="32"/>
      <c r="H1957" s="33"/>
      <c r="I1957" s="34"/>
      <c r="J1957" s="32"/>
      <c r="K1957" s="35"/>
    </row>
    <row r="1958" spans="1:11" s="3" customFormat="1" x14ac:dyDescent="0.2">
      <c r="A1958" s="29" t="s">
        <v>3775</v>
      </c>
      <c r="B1958" s="30" t="s">
        <v>3748</v>
      </c>
      <c r="C1958" s="190">
        <f t="shared" si="63"/>
        <v>0</v>
      </c>
      <c r="D1958" s="31">
        <f>+Enero!D1958+Febrero!D1958+'Marzo '!D1958+'Abril '!D1958+'Mayo '!D1958+Junio!D1958+Julio!D1958+Agosto!D1958+Septiembre!D1958+'Octubre '!D1958+Noviembre!D1958+'Diciembre '!D1958</f>
        <v>0</v>
      </c>
      <c r="E1958" s="31">
        <f>+Enero!E1958+Febrero!E1958+'Marzo '!E1958+'Abril '!E1958+'Mayo '!E1958+Junio!E1958+Julio!E1958+Agosto!E1958+Septiembre!E1958+'Octubre '!E1958+Noviembre!E1958+'Diciembre '!E1958</f>
        <v>0</v>
      </c>
      <c r="F1958" s="32"/>
      <c r="G1958" s="32"/>
      <c r="H1958" s="33"/>
      <c r="I1958" s="34"/>
      <c r="J1958" s="32"/>
      <c r="K1958" s="35"/>
    </row>
    <row r="1959" spans="1:11" s="3" customFormat="1" x14ac:dyDescent="0.2">
      <c r="A1959" s="29" t="s">
        <v>3776</v>
      </c>
      <c r="B1959" s="30" t="s">
        <v>3777</v>
      </c>
      <c r="C1959" s="190">
        <f t="shared" si="63"/>
        <v>0</v>
      </c>
      <c r="D1959" s="31">
        <f>+Enero!D1959+Febrero!D1959+'Marzo '!D1959+'Abril '!D1959+'Mayo '!D1959+Junio!D1959+Julio!D1959+Agosto!D1959+Septiembre!D1959+'Octubre '!D1959+Noviembre!D1959+'Diciembre '!D1959</f>
        <v>0</v>
      </c>
      <c r="E1959" s="31">
        <f>+Enero!E1959+Febrero!E1959+'Marzo '!E1959+'Abril '!E1959+'Mayo '!E1959+Junio!E1959+Julio!E1959+Agosto!E1959+Septiembre!E1959+'Octubre '!E1959+Noviembre!E1959+'Diciembre '!E1959</f>
        <v>0</v>
      </c>
      <c r="F1959" s="32"/>
      <c r="G1959" s="32"/>
      <c r="H1959" s="33"/>
      <c r="I1959" s="34"/>
      <c r="J1959" s="32"/>
      <c r="K1959" s="35"/>
    </row>
    <row r="1960" spans="1:11" s="3" customFormat="1" x14ac:dyDescent="0.2">
      <c r="A1960" s="29" t="s">
        <v>3778</v>
      </c>
      <c r="B1960" s="30" t="s">
        <v>3779</v>
      </c>
      <c r="C1960" s="190">
        <f t="shared" si="63"/>
        <v>0</v>
      </c>
      <c r="D1960" s="31">
        <f>+Enero!D1960+Febrero!D1960+'Marzo '!D1960+'Abril '!D1960+'Mayo '!D1960+Junio!D1960+Julio!D1960+Agosto!D1960+Septiembre!D1960+'Octubre '!D1960+Noviembre!D1960+'Diciembre '!D1960</f>
        <v>0</v>
      </c>
      <c r="E1960" s="31">
        <f>+Enero!E1960+Febrero!E1960+'Marzo '!E1960+'Abril '!E1960+'Mayo '!E1960+Junio!E1960+Julio!E1960+Agosto!E1960+Septiembre!E1960+'Octubre '!E1960+Noviembre!E1960+'Diciembre '!E1960</f>
        <v>0</v>
      </c>
      <c r="F1960" s="32"/>
      <c r="G1960" s="32"/>
      <c r="H1960" s="33"/>
      <c r="I1960" s="34"/>
      <c r="J1960" s="32"/>
      <c r="K1960" s="35"/>
    </row>
    <row r="1961" spans="1:11" s="3" customFormat="1" x14ac:dyDescent="0.2">
      <c r="A1961" s="29" t="s">
        <v>3780</v>
      </c>
      <c r="B1961" s="30" t="s">
        <v>3781</v>
      </c>
      <c r="C1961" s="190">
        <f t="shared" si="63"/>
        <v>0</v>
      </c>
      <c r="D1961" s="31">
        <f>+Enero!D1961+Febrero!D1961+'Marzo '!D1961+'Abril '!D1961+'Mayo '!D1961+Junio!D1961+Julio!D1961+Agosto!D1961+Septiembre!D1961+'Octubre '!D1961+Noviembre!D1961+'Diciembre '!D1961</f>
        <v>0</v>
      </c>
      <c r="E1961" s="31">
        <f>+Enero!E1961+Febrero!E1961+'Marzo '!E1961+'Abril '!E1961+'Mayo '!E1961+Junio!E1961+Julio!E1961+Agosto!E1961+Septiembre!E1961+'Octubre '!E1961+Noviembre!E1961+'Diciembre '!E1961</f>
        <v>0</v>
      </c>
      <c r="F1961" s="32"/>
      <c r="G1961" s="32"/>
      <c r="H1961" s="33"/>
      <c r="I1961" s="34"/>
      <c r="J1961" s="32"/>
      <c r="K1961" s="35"/>
    </row>
    <row r="1962" spans="1:11" s="3" customFormat="1" x14ac:dyDescent="0.2">
      <c r="A1962" s="29" t="s">
        <v>3782</v>
      </c>
      <c r="B1962" s="30" t="s">
        <v>3783</v>
      </c>
      <c r="C1962" s="190">
        <f t="shared" si="63"/>
        <v>0</v>
      </c>
      <c r="D1962" s="31">
        <f>+Enero!D1962+Febrero!D1962+'Marzo '!D1962+'Abril '!D1962+'Mayo '!D1962+Junio!D1962+Julio!D1962+Agosto!D1962+Septiembre!D1962+'Octubre '!D1962+Noviembre!D1962+'Diciembre '!D1962</f>
        <v>0</v>
      </c>
      <c r="E1962" s="31">
        <f>+Enero!E1962+Febrero!E1962+'Marzo '!E1962+'Abril '!E1962+'Mayo '!E1962+Junio!E1962+Julio!E1962+Agosto!E1962+Septiembre!E1962+'Octubre '!E1962+Noviembre!E1962+'Diciembre '!E1962</f>
        <v>0</v>
      </c>
      <c r="F1962" s="32"/>
      <c r="G1962" s="32"/>
      <c r="H1962" s="33"/>
      <c r="I1962" s="34"/>
      <c r="J1962" s="32"/>
      <c r="K1962" s="35"/>
    </row>
    <row r="1963" spans="1:11" s="3" customFormat="1" x14ac:dyDescent="0.2">
      <c r="A1963" s="29" t="s">
        <v>3784</v>
      </c>
      <c r="B1963" s="30" t="s">
        <v>3785</v>
      </c>
      <c r="C1963" s="190">
        <f t="shared" si="63"/>
        <v>0</v>
      </c>
      <c r="D1963" s="31">
        <f>+Enero!D1963+Febrero!D1963+'Marzo '!D1963+'Abril '!D1963+'Mayo '!D1963+Junio!D1963+Julio!D1963+Agosto!D1963+Septiembre!D1963+'Octubre '!D1963+Noviembre!D1963+'Diciembre '!D1963</f>
        <v>0</v>
      </c>
      <c r="E1963" s="31">
        <f>+Enero!E1963+Febrero!E1963+'Marzo '!E1963+'Abril '!E1963+'Mayo '!E1963+Junio!E1963+Julio!E1963+Agosto!E1963+Septiembre!E1963+'Octubre '!E1963+Noviembre!E1963+'Diciembre '!E1963</f>
        <v>0</v>
      </c>
      <c r="F1963" s="32"/>
      <c r="G1963" s="32"/>
      <c r="H1963" s="33"/>
      <c r="I1963" s="34"/>
      <c r="J1963" s="32"/>
      <c r="K1963" s="35"/>
    </row>
    <row r="1964" spans="1:11" s="3" customFormat="1" x14ac:dyDescent="0.2">
      <c r="A1964" s="29" t="s">
        <v>3786</v>
      </c>
      <c r="B1964" s="30" t="s">
        <v>3787</v>
      </c>
      <c r="C1964" s="190">
        <f t="shared" si="63"/>
        <v>0</v>
      </c>
      <c r="D1964" s="31">
        <f>+Enero!D1964+Febrero!D1964+'Marzo '!D1964+'Abril '!D1964+'Mayo '!D1964+Junio!D1964+Julio!D1964+Agosto!D1964+Septiembre!D1964+'Octubre '!D1964+Noviembre!D1964+'Diciembre '!D1964</f>
        <v>0</v>
      </c>
      <c r="E1964" s="31">
        <f>+Enero!E1964+Febrero!E1964+'Marzo '!E1964+'Abril '!E1964+'Mayo '!E1964+Junio!E1964+Julio!E1964+Agosto!E1964+Septiembre!E1964+'Octubre '!E1964+Noviembre!E1964+'Diciembre '!E1964</f>
        <v>0</v>
      </c>
      <c r="F1964" s="32"/>
      <c r="G1964" s="32"/>
      <c r="H1964" s="33"/>
      <c r="I1964" s="34"/>
      <c r="J1964" s="32"/>
      <c r="K1964" s="35"/>
    </row>
    <row r="1965" spans="1:11" s="3" customFormat="1" x14ac:dyDescent="0.2">
      <c r="A1965" s="29" t="s">
        <v>3788</v>
      </c>
      <c r="B1965" s="30" t="s">
        <v>3789</v>
      </c>
      <c r="C1965" s="190">
        <f t="shared" si="63"/>
        <v>0</v>
      </c>
      <c r="D1965" s="31">
        <f>+Enero!D1965+Febrero!D1965+'Marzo '!D1965+'Abril '!D1965+'Mayo '!D1965+Junio!D1965+Julio!D1965+Agosto!D1965+Septiembre!D1965+'Octubre '!D1965+Noviembre!D1965+'Diciembre '!D1965</f>
        <v>0</v>
      </c>
      <c r="E1965" s="31">
        <f>+Enero!E1965+Febrero!E1965+'Marzo '!E1965+'Abril '!E1965+'Mayo '!E1965+Junio!E1965+Julio!E1965+Agosto!E1965+Septiembre!E1965+'Octubre '!E1965+Noviembre!E1965+'Diciembre '!E1965</f>
        <v>0</v>
      </c>
      <c r="F1965" s="32"/>
      <c r="G1965" s="32"/>
      <c r="H1965" s="33"/>
      <c r="I1965" s="34"/>
      <c r="J1965" s="32"/>
      <c r="K1965" s="35"/>
    </row>
    <row r="1966" spans="1:11" s="3" customFormat="1" x14ac:dyDescent="0.2">
      <c r="A1966" s="29" t="s">
        <v>3790</v>
      </c>
      <c r="B1966" s="30" t="s">
        <v>3791</v>
      </c>
      <c r="C1966" s="190">
        <f t="shared" si="63"/>
        <v>0</v>
      </c>
      <c r="D1966" s="31">
        <f>+Enero!D1966+Febrero!D1966+'Marzo '!D1966+'Abril '!D1966+'Mayo '!D1966+Junio!D1966+Julio!D1966+Agosto!D1966+Septiembre!D1966+'Octubre '!D1966+Noviembre!D1966+'Diciembre '!D1966</f>
        <v>0</v>
      </c>
      <c r="E1966" s="31">
        <f>+Enero!E1966+Febrero!E1966+'Marzo '!E1966+'Abril '!E1966+'Mayo '!E1966+Junio!E1966+Julio!E1966+Agosto!E1966+Septiembre!E1966+'Octubre '!E1966+Noviembre!E1966+'Diciembre '!E1966</f>
        <v>0</v>
      </c>
      <c r="F1966" s="32"/>
      <c r="G1966" s="32"/>
      <c r="H1966" s="33"/>
      <c r="I1966" s="34"/>
      <c r="J1966" s="32"/>
      <c r="K1966" s="35"/>
    </row>
    <row r="1967" spans="1:11" s="3" customFormat="1" x14ac:dyDescent="0.2">
      <c r="A1967" s="29" t="s">
        <v>3792</v>
      </c>
      <c r="B1967" s="30" t="s">
        <v>3793</v>
      </c>
      <c r="C1967" s="190">
        <f t="shared" si="63"/>
        <v>0</v>
      </c>
      <c r="D1967" s="31">
        <f>+Enero!D1967+Febrero!D1967+'Marzo '!D1967+'Abril '!D1967+'Mayo '!D1967+Junio!D1967+Julio!D1967+Agosto!D1967+Septiembre!D1967+'Octubre '!D1967+Noviembre!D1967+'Diciembre '!D1967</f>
        <v>0</v>
      </c>
      <c r="E1967" s="31">
        <f>+Enero!E1967+Febrero!E1967+'Marzo '!E1967+'Abril '!E1967+'Mayo '!E1967+Junio!E1967+Julio!E1967+Agosto!E1967+Septiembre!E1967+'Octubre '!E1967+Noviembre!E1967+'Diciembre '!E1967</f>
        <v>0</v>
      </c>
      <c r="F1967" s="32"/>
      <c r="G1967" s="32"/>
      <c r="H1967" s="33"/>
      <c r="I1967" s="34"/>
      <c r="J1967" s="32"/>
      <c r="K1967" s="35"/>
    </row>
    <row r="1968" spans="1:11" s="3" customFormat="1" x14ac:dyDescent="0.2">
      <c r="A1968" s="29" t="s">
        <v>3794</v>
      </c>
      <c r="B1968" s="30" t="s">
        <v>3795</v>
      </c>
      <c r="C1968" s="190">
        <f t="shared" si="63"/>
        <v>0</v>
      </c>
      <c r="D1968" s="31">
        <f>+Enero!D1968+Febrero!D1968+'Marzo '!D1968+'Abril '!D1968+'Mayo '!D1968+Junio!D1968+Julio!D1968+Agosto!D1968+Septiembre!D1968+'Octubre '!D1968+Noviembre!D1968+'Diciembre '!D1968</f>
        <v>0</v>
      </c>
      <c r="E1968" s="31">
        <f>+Enero!E1968+Febrero!E1968+'Marzo '!E1968+'Abril '!E1968+'Mayo '!E1968+Junio!E1968+Julio!E1968+Agosto!E1968+Septiembre!E1968+'Octubre '!E1968+Noviembre!E1968+'Diciembre '!E1968</f>
        <v>0</v>
      </c>
      <c r="F1968" s="32"/>
      <c r="G1968" s="32"/>
      <c r="H1968" s="33"/>
      <c r="I1968" s="34"/>
      <c r="J1968" s="32"/>
      <c r="K1968" s="35"/>
    </row>
    <row r="1969" spans="1:11" s="3" customFormat="1" x14ac:dyDescent="0.2">
      <c r="A1969" s="29" t="s">
        <v>3796</v>
      </c>
      <c r="B1969" s="30" t="s">
        <v>3797</v>
      </c>
      <c r="C1969" s="190">
        <f t="shared" si="63"/>
        <v>0</v>
      </c>
      <c r="D1969" s="31">
        <f>+Enero!D1969+Febrero!D1969+'Marzo '!D1969+'Abril '!D1969+'Mayo '!D1969+Junio!D1969+Julio!D1969+Agosto!D1969+Septiembre!D1969+'Octubre '!D1969+Noviembre!D1969+'Diciembre '!D1969</f>
        <v>0</v>
      </c>
      <c r="E1969" s="31">
        <f>+Enero!E1969+Febrero!E1969+'Marzo '!E1969+'Abril '!E1969+'Mayo '!E1969+Junio!E1969+Julio!E1969+Agosto!E1969+Septiembre!E1969+'Octubre '!E1969+Noviembre!E1969+'Diciembre '!E1969</f>
        <v>0</v>
      </c>
      <c r="F1969" s="32"/>
      <c r="G1969" s="32"/>
      <c r="H1969" s="33"/>
      <c r="I1969" s="34"/>
      <c r="J1969" s="32"/>
      <c r="K1969" s="35"/>
    </row>
    <row r="1970" spans="1:11" s="3" customFormat="1" x14ac:dyDescent="0.2">
      <c r="A1970" s="29" t="s">
        <v>3798</v>
      </c>
      <c r="B1970" s="30" t="s">
        <v>3799</v>
      </c>
      <c r="C1970" s="190">
        <f t="shared" si="63"/>
        <v>0</v>
      </c>
      <c r="D1970" s="31">
        <f>+Enero!D1970+Febrero!D1970+'Marzo '!D1970+'Abril '!D1970+'Mayo '!D1970+Junio!D1970+Julio!D1970+Agosto!D1970+Septiembre!D1970+'Octubre '!D1970+Noviembre!D1970+'Diciembre '!D1970</f>
        <v>0</v>
      </c>
      <c r="E1970" s="31">
        <f>+Enero!E1970+Febrero!E1970+'Marzo '!E1970+'Abril '!E1970+'Mayo '!E1970+Junio!E1970+Julio!E1970+Agosto!E1970+Septiembre!E1970+'Octubre '!E1970+Noviembre!E1970+'Diciembre '!E1970</f>
        <v>0</v>
      </c>
      <c r="F1970" s="32"/>
      <c r="G1970" s="32"/>
      <c r="H1970" s="33"/>
      <c r="I1970" s="34"/>
      <c r="J1970" s="32"/>
      <c r="K1970" s="35"/>
    </row>
    <row r="1971" spans="1:11" s="3" customFormat="1" x14ac:dyDescent="0.2">
      <c r="A1971" s="29" t="s">
        <v>3800</v>
      </c>
      <c r="B1971" s="30" t="s">
        <v>3801</v>
      </c>
      <c r="C1971" s="190">
        <f t="shared" si="63"/>
        <v>0</v>
      </c>
      <c r="D1971" s="31">
        <f>+Enero!D1971+Febrero!D1971+'Marzo '!D1971+'Abril '!D1971+'Mayo '!D1971+Junio!D1971+Julio!D1971+Agosto!D1971+Septiembre!D1971+'Octubre '!D1971+Noviembre!D1971+'Diciembre '!D1971</f>
        <v>0</v>
      </c>
      <c r="E1971" s="31">
        <f>+Enero!E1971+Febrero!E1971+'Marzo '!E1971+'Abril '!E1971+'Mayo '!E1971+Junio!E1971+Julio!E1971+Agosto!E1971+Septiembre!E1971+'Octubre '!E1971+Noviembre!E1971+'Diciembre '!E1971</f>
        <v>0</v>
      </c>
      <c r="F1971" s="32"/>
      <c r="G1971" s="32"/>
      <c r="H1971" s="33"/>
      <c r="I1971" s="34"/>
      <c r="J1971" s="32"/>
      <c r="K1971" s="35"/>
    </row>
    <row r="1972" spans="1:11" s="3" customFormat="1" x14ac:dyDescent="0.2">
      <c r="A1972" s="29" t="s">
        <v>3802</v>
      </c>
      <c r="B1972" s="30" t="s">
        <v>3803</v>
      </c>
      <c r="C1972" s="190">
        <f t="shared" si="63"/>
        <v>0</v>
      </c>
      <c r="D1972" s="31">
        <f>+Enero!D1972+Febrero!D1972+'Marzo '!D1972+'Abril '!D1972+'Mayo '!D1972+Junio!D1972+Julio!D1972+Agosto!D1972+Septiembre!D1972+'Octubre '!D1972+Noviembre!D1972+'Diciembre '!D1972</f>
        <v>0</v>
      </c>
      <c r="E1972" s="31">
        <f>+Enero!E1972+Febrero!E1972+'Marzo '!E1972+'Abril '!E1972+'Mayo '!E1972+Junio!E1972+Julio!E1972+Agosto!E1972+Septiembre!E1972+'Octubre '!E1972+Noviembre!E1972+'Diciembre '!E1972</f>
        <v>0</v>
      </c>
      <c r="F1972" s="32"/>
      <c r="G1972" s="32"/>
      <c r="H1972" s="33"/>
      <c r="I1972" s="34"/>
      <c r="J1972" s="32"/>
      <c r="K1972" s="35"/>
    </row>
    <row r="1973" spans="1:11" s="3" customFormat="1" x14ac:dyDescent="0.2">
      <c r="A1973" s="29" t="s">
        <v>3804</v>
      </c>
      <c r="B1973" s="30" t="s">
        <v>3805</v>
      </c>
      <c r="C1973" s="190">
        <f t="shared" si="63"/>
        <v>0</v>
      </c>
      <c r="D1973" s="31">
        <f>+Enero!D1973+Febrero!D1973+'Marzo '!D1973+'Abril '!D1973+'Mayo '!D1973+Junio!D1973+Julio!D1973+Agosto!D1973+Septiembre!D1973+'Octubre '!D1973+Noviembre!D1973+'Diciembre '!D1973</f>
        <v>0</v>
      </c>
      <c r="E1973" s="31">
        <f>+Enero!E1973+Febrero!E1973+'Marzo '!E1973+'Abril '!E1973+'Mayo '!E1973+Junio!E1973+Julio!E1973+Agosto!E1973+Septiembre!E1973+'Octubre '!E1973+Noviembre!E1973+'Diciembre '!E1973</f>
        <v>0</v>
      </c>
      <c r="F1973" s="32"/>
      <c r="G1973" s="32"/>
      <c r="H1973" s="33"/>
      <c r="I1973" s="34"/>
      <c r="J1973" s="32"/>
      <c r="K1973" s="35"/>
    </row>
    <row r="1974" spans="1:11" s="3" customFormat="1" x14ac:dyDescent="0.2">
      <c r="A1974" s="29" t="s">
        <v>3806</v>
      </c>
      <c r="B1974" s="30" t="s">
        <v>3807</v>
      </c>
      <c r="C1974" s="190">
        <f t="shared" si="63"/>
        <v>0</v>
      </c>
      <c r="D1974" s="31">
        <f>+Enero!D1974+Febrero!D1974+'Marzo '!D1974+'Abril '!D1974+'Mayo '!D1974+Junio!D1974+Julio!D1974+Agosto!D1974+Septiembre!D1974+'Octubre '!D1974+Noviembre!D1974+'Diciembre '!D1974</f>
        <v>0</v>
      </c>
      <c r="E1974" s="31">
        <f>+Enero!E1974+Febrero!E1974+'Marzo '!E1974+'Abril '!E1974+'Mayo '!E1974+Junio!E1974+Julio!E1974+Agosto!E1974+Septiembre!E1974+'Octubre '!E1974+Noviembre!E1974+'Diciembre '!E1974</f>
        <v>0</v>
      </c>
      <c r="F1974" s="32"/>
      <c r="G1974" s="32"/>
      <c r="H1974" s="33"/>
      <c r="I1974" s="34"/>
      <c r="J1974" s="32"/>
      <c r="K1974" s="35"/>
    </row>
    <row r="1975" spans="1:11" s="3" customFormat="1" x14ac:dyDescent="0.2">
      <c r="A1975" s="29" t="s">
        <v>3808</v>
      </c>
      <c r="B1975" s="30" t="s">
        <v>3809</v>
      </c>
      <c r="C1975" s="190">
        <f t="shared" si="63"/>
        <v>0</v>
      </c>
      <c r="D1975" s="31">
        <f>+Enero!D1975+Febrero!D1975+'Marzo '!D1975+'Abril '!D1975+'Mayo '!D1975+Junio!D1975+Julio!D1975+Agosto!D1975+Septiembre!D1975+'Octubre '!D1975+Noviembre!D1975+'Diciembre '!D1975</f>
        <v>0</v>
      </c>
      <c r="E1975" s="31">
        <f>+Enero!E1975+Febrero!E1975+'Marzo '!E1975+'Abril '!E1975+'Mayo '!E1975+Junio!E1975+Julio!E1975+Agosto!E1975+Septiembre!E1975+'Octubre '!E1975+Noviembre!E1975+'Diciembre '!E1975</f>
        <v>0</v>
      </c>
      <c r="F1975" s="32"/>
      <c r="G1975" s="32"/>
      <c r="H1975" s="33"/>
      <c r="I1975" s="34"/>
      <c r="J1975" s="32"/>
      <c r="K1975" s="35"/>
    </row>
    <row r="1976" spans="1:11" s="3" customFormat="1" x14ac:dyDescent="0.2">
      <c r="A1976" s="29" t="s">
        <v>3810</v>
      </c>
      <c r="B1976" s="30" t="s">
        <v>3811</v>
      </c>
      <c r="C1976" s="190">
        <f t="shared" si="63"/>
        <v>0</v>
      </c>
      <c r="D1976" s="31">
        <f>+Enero!D1976+Febrero!D1976+'Marzo '!D1976+'Abril '!D1976+'Mayo '!D1976+Junio!D1976+Julio!D1976+Agosto!D1976+Septiembre!D1976+'Octubre '!D1976+Noviembre!D1976+'Diciembre '!D1976</f>
        <v>0</v>
      </c>
      <c r="E1976" s="31">
        <f>+Enero!E1976+Febrero!E1976+'Marzo '!E1976+'Abril '!E1976+'Mayo '!E1976+Junio!E1976+Julio!E1976+Agosto!E1976+Septiembre!E1976+'Octubre '!E1976+Noviembre!E1976+'Diciembre '!E1976</f>
        <v>0</v>
      </c>
      <c r="F1976" s="32"/>
      <c r="G1976" s="32"/>
      <c r="H1976" s="33"/>
      <c r="I1976" s="34"/>
      <c r="J1976" s="32"/>
      <c r="K1976" s="35"/>
    </row>
    <row r="1977" spans="1:11" s="3" customFormat="1" x14ac:dyDescent="0.2">
      <c r="A1977" s="29" t="s">
        <v>3812</v>
      </c>
      <c r="B1977" s="30" t="s">
        <v>3813</v>
      </c>
      <c r="C1977" s="190">
        <f t="shared" si="63"/>
        <v>0</v>
      </c>
      <c r="D1977" s="31">
        <f>+Enero!D1977+Febrero!D1977+'Marzo '!D1977+'Abril '!D1977+'Mayo '!D1977+Junio!D1977+Julio!D1977+Agosto!D1977+Septiembre!D1977+'Octubre '!D1977+Noviembre!D1977+'Diciembre '!D1977</f>
        <v>0</v>
      </c>
      <c r="E1977" s="31">
        <f>+Enero!E1977+Febrero!E1977+'Marzo '!E1977+'Abril '!E1977+'Mayo '!E1977+Junio!E1977+Julio!E1977+Agosto!E1977+Septiembre!E1977+'Octubre '!E1977+Noviembre!E1977+'Diciembre '!E1977</f>
        <v>0</v>
      </c>
      <c r="F1977" s="32"/>
      <c r="G1977" s="32"/>
      <c r="H1977" s="33"/>
      <c r="I1977" s="34"/>
      <c r="J1977" s="32"/>
      <c r="K1977" s="35"/>
    </row>
    <row r="1978" spans="1:11" s="3" customFormat="1" x14ac:dyDescent="0.2">
      <c r="A1978" s="29" t="s">
        <v>3814</v>
      </c>
      <c r="B1978" s="30" t="s">
        <v>3815</v>
      </c>
      <c r="C1978" s="190">
        <f t="shared" si="63"/>
        <v>0</v>
      </c>
      <c r="D1978" s="31">
        <f>+Enero!D1978+Febrero!D1978+'Marzo '!D1978+'Abril '!D1978+'Mayo '!D1978+Junio!D1978+Julio!D1978+Agosto!D1978+Septiembre!D1978+'Octubre '!D1978+Noviembre!D1978+'Diciembre '!D1978</f>
        <v>0</v>
      </c>
      <c r="E1978" s="31">
        <f>+Enero!E1978+Febrero!E1978+'Marzo '!E1978+'Abril '!E1978+'Mayo '!E1978+Junio!E1978+Julio!E1978+Agosto!E1978+Septiembre!E1978+'Octubre '!E1978+Noviembre!E1978+'Diciembre '!E1978</f>
        <v>0</v>
      </c>
      <c r="F1978" s="32"/>
      <c r="G1978" s="32"/>
      <c r="H1978" s="33"/>
      <c r="I1978" s="34"/>
      <c r="J1978" s="32"/>
      <c r="K1978" s="35"/>
    </row>
    <row r="1979" spans="1:11" s="3" customFormat="1" x14ac:dyDescent="0.2">
      <c r="A1979" s="29" t="s">
        <v>3816</v>
      </c>
      <c r="B1979" s="30" t="s">
        <v>3817</v>
      </c>
      <c r="C1979" s="190">
        <f t="shared" si="63"/>
        <v>0</v>
      </c>
      <c r="D1979" s="31">
        <f>+Enero!D1979+Febrero!D1979+'Marzo '!D1979+'Abril '!D1979+'Mayo '!D1979+Junio!D1979+Julio!D1979+Agosto!D1979+Septiembre!D1979+'Octubre '!D1979+Noviembre!D1979+'Diciembre '!D1979</f>
        <v>0</v>
      </c>
      <c r="E1979" s="31">
        <f>+Enero!E1979+Febrero!E1979+'Marzo '!E1979+'Abril '!E1979+'Mayo '!E1979+Junio!E1979+Julio!E1979+Agosto!E1979+Septiembre!E1979+'Octubre '!E1979+Noviembre!E1979+'Diciembre '!E1979</f>
        <v>0</v>
      </c>
      <c r="F1979" s="32"/>
      <c r="G1979" s="32"/>
      <c r="H1979" s="33"/>
      <c r="I1979" s="34"/>
      <c r="J1979" s="32"/>
      <c r="K1979" s="35"/>
    </row>
    <row r="1980" spans="1:11" s="3" customFormat="1" x14ac:dyDescent="0.2">
      <c r="A1980" s="29" t="s">
        <v>3818</v>
      </c>
      <c r="B1980" s="30" t="s">
        <v>3819</v>
      </c>
      <c r="C1980" s="190">
        <f t="shared" si="63"/>
        <v>0</v>
      </c>
      <c r="D1980" s="31">
        <f>+Enero!D1980+Febrero!D1980+'Marzo '!D1980+'Abril '!D1980+'Mayo '!D1980+Junio!D1980+Julio!D1980+Agosto!D1980+Septiembre!D1980+'Octubre '!D1980+Noviembre!D1980+'Diciembre '!D1980</f>
        <v>0</v>
      </c>
      <c r="E1980" s="31">
        <f>+Enero!E1980+Febrero!E1980+'Marzo '!E1980+'Abril '!E1980+'Mayo '!E1980+Junio!E1980+Julio!E1980+Agosto!E1980+Septiembre!E1980+'Octubre '!E1980+Noviembre!E1980+'Diciembre '!E1980</f>
        <v>0</v>
      </c>
      <c r="F1980" s="32"/>
      <c r="G1980" s="32"/>
      <c r="H1980" s="33"/>
      <c r="I1980" s="34"/>
      <c r="J1980" s="32"/>
      <c r="K1980" s="35"/>
    </row>
    <row r="1981" spans="1:11" s="3" customFormat="1" ht="23.25" x14ac:dyDescent="0.2">
      <c r="A1981" s="29" t="s">
        <v>3820</v>
      </c>
      <c r="B1981" s="65" t="s">
        <v>3821</v>
      </c>
      <c r="C1981" s="191">
        <f t="shared" si="63"/>
        <v>0</v>
      </c>
      <c r="D1981" s="31">
        <f>+Enero!D1981+Febrero!D1981+'Marzo '!D1981+'Abril '!D1981+'Mayo '!D1981+Junio!D1981+Julio!D1981+Agosto!D1981+Septiembre!D1981+'Octubre '!D1981+Noviembre!D1981+'Diciembre '!D1981</f>
        <v>0</v>
      </c>
      <c r="E1981" s="31">
        <f>+Enero!E1981+Febrero!E1981+'Marzo '!E1981+'Abril '!E1981+'Mayo '!E1981+Junio!E1981+Julio!E1981+Agosto!E1981+Septiembre!E1981+'Octubre '!E1981+Noviembre!E1981+'Diciembre '!E1981</f>
        <v>0</v>
      </c>
      <c r="F1981" s="32"/>
      <c r="G1981" s="32"/>
      <c r="H1981" s="33"/>
      <c r="I1981" s="34"/>
      <c r="J1981" s="32"/>
      <c r="K1981" s="35"/>
    </row>
    <row r="1982" spans="1:11" s="3" customFormat="1" x14ac:dyDescent="0.2">
      <c r="A1982" s="59"/>
      <c r="B1982" s="131" t="s">
        <v>3822</v>
      </c>
      <c r="C1982" s="198">
        <f t="shared" si="63"/>
        <v>0</v>
      </c>
      <c r="D1982" s="52">
        <f>+Enero!D1982+Febrero!D1982+'Marzo '!D1982+'Abril '!D1982+'Mayo '!D1982+Junio!D1982+Julio!D1982+Agosto!D1982+Septiembre!D1982+'Octubre '!D1982+Noviembre!D1982+'Diciembre '!D1982</f>
        <v>0</v>
      </c>
      <c r="E1982" s="52">
        <f>+Enero!E1982+Febrero!E1982+'Marzo '!E1982+'Abril '!E1982+'Mayo '!E1982+Junio!E1982+Julio!E1982+Agosto!E1982+Septiembre!E1982+'Octubre '!E1982+Noviembre!E1982+'Diciembre '!E1982</f>
        <v>0</v>
      </c>
      <c r="F1982" s="53"/>
      <c r="G1982" s="53"/>
      <c r="H1982" s="54"/>
      <c r="I1982" s="55"/>
      <c r="J1982" s="53"/>
      <c r="K1982" s="56"/>
    </row>
    <row r="1983" spans="1:11" s="3" customFormat="1" x14ac:dyDescent="0.2">
      <c r="A1983" s="29" t="s">
        <v>3823</v>
      </c>
      <c r="B1983" s="30" t="s">
        <v>3824</v>
      </c>
      <c r="C1983" s="190">
        <f t="shared" si="63"/>
        <v>0</v>
      </c>
      <c r="D1983" s="31">
        <f>+Enero!D1983+Febrero!D1983+'Marzo '!D1983+'Abril '!D1983+'Mayo '!D1983+Junio!D1983+Julio!D1983+Agosto!D1983+Septiembre!D1983+'Octubre '!D1983+Noviembre!D1983+'Diciembre '!D1983</f>
        <v>0</v>
      </c>
      <c r="E1983" s="31">
        <f>+Enero!E1983+Febrero!E1983+'Marzo '!E1983+'Abril '!E1983+'Mayo '!E1983+Junio!E1983+Julio!E1983+Agosto!E1983+Septiembre!E1983+'Octubre '!E1983+Noviembre!E1983+'Diciembre '!E1983</f>
        <v>0</v>
      </c>
      <c r="F1983" s="32"/>
      <c r="G1983" s="32"/>
      <c r="H1983" s="33"/>
      <c r="I1983" s="34"/>
      <c r="J1983" s="32"/>
      <c r="K1983" s="35"/>
    </row>
    <row r="1984" spans="1:11" s="3" customFormat="1" x14ac:dyDescent="0.2">
      <c r="A1984" s="29" t="s">
        <v>3825</v>
      </c>
      <c r="B1984" s="30" t="s">
        <v>3826</v>
      </c>
      <c r="C1984" s="190">
        <f t="shared" si="63"/>
        <v>0</v>
      </c>
      <c r="D1984" s="31">
        <f>+Enero!D1984+Febrero!D1984+'Marzo '!D1984+'Abril '!D1984+'Mayo '!D1984+Junio!D1984+Julio!D1984+Agosto!D1984+Septiembre!D1984+'Octubre '!D1984+Noviembre!D1984+'Diciembre '!D1984</f>
        <v>0</v>
      </c>
      <c r="E1984" s="31">
        <f>+Enero!E1984+Febrero!E1984+'Marzo '!E1984+'Abril '!E1984+'Mayo '!E1984+Junio!E1984+Julio!E1984+Agosto!E1984+Septiembre!E1984+'Octubre '!E1984+Noviembre!E1984+'Diciembre '!E1984</f>
        <v>0</v>
      </c>
      <c r="F1984" s="32"/>
      <c r="G1984" s="32"/>
      <c r="H1984" s="33"/>
      <c r="I1984" s="34"/>
      <c r="J1984" s="32"/>
      <c r="K1984" s="35"/>
    </row>
    <row r="1985" spans="1:11" s="3" customFormat="1" x14ac:dyDescent="0.2">
      <c r="A1985" s="29" t="s">
        <v>3827</v>
      </c>
      <c r="B1985" s="30" t="s">
        <v>3828</v>
      </c>
      <c r="C1985" s="190">
        <f t="shared" si="63"/>
        <v>0</v>
      </c>
      <c r="D1985" s="31">
        <f>+Enero!D1985+Febrero!D1985+'Marzo '!D1985+'Abril '!D1985+'Mayo '!D1985+Junio!D1985+Julio!D1985+Agosto!D1985+Septiembre!D1985+'Octubre '!D1985+Noviembre!D1985+'Diciembre '!D1985</f>
        <v>0</v>
      </c>
      <c r="E1985" s="31">
        <f>+Enero!E1985+Febrero!E1985+'Marzo '!E1985+'Abril '!E1985+'Mayo '!E1985+Junio!E1985+Julio!E1985+Agosto!E1985+Septiembre!E1985+'Octubre '!E1985+Noviembre!E1985+'Diciembre '!E1985</f>
        <v>0</v>
      </c>
      <c r="F1985" s="32"/>
      <c r="G1985" s="32"/>
      <c r="H1985" s="33"/>
      <c r="I1985" s="34"/>
      <c r="J1985" s="32"/>
      <c r="K1985" s="35"/>
    </row>
    <row r="1986" spans="1:11" s="3" customFormat="1" x14ac:dyDescent="0.2">
      <c r="A1986" s="29" t="s">
        <v>3829</v>
      </c>
      <c r="B1986" s="30" t="s">
        <v>3830</v>
      </c>
      <c r="C1986" s="190">
        <f t="shared" si="63"/>
        <v>0</v>
      </c>
      <c r="D1986" s="31">
        <f>+Enero!D1986+Febrero!D1986+'Marzo '!D1986+'Abril '!D1986+'Mayo '!D1986+Junio!D1986+Julio!D1986+Agosto!D1986+Septiembre!D1986+'Octubre '!D1986+Noviembre!D1986+'Diciembre '!D1986</f>
        <v>0</v>
      </c>
      <c r="E1986" s="31">
        <f>+Enero!E1986+Febrero!E1986+'Marzo '!E1986+'Abril '!E1986+'Mayo '!E1986+Junio!E1986+Julio!E1986+Agosto!E1986+Septiembre!E1986+'Octubre '!E1986+Noviembre!E1986+'Diciembre '!E1986</f>
        <v>0</v>
      </c>
      <c r="F1986" s="32"/>
      <c r="G1986" s="32"/>
      <c r="H1986" s="33"/>
      <c r="I1986" s="34"/>
      <c r="J1986" s="32"/>
      <c r="K1986" s="35"/>
    </row>
    <row r="1987" spans="1:11" s="3" customFormat="1" x14ac:dyDescent="0.2">
      <c r="A1987" s="29" t="s">
        <v>3831</v>
      </c>
      <c r="B1987" s="36" t="s">
        <v>3832</v>
      </c>
      <c r="C1987" s="193">
        <f t="shared" si="63"/>
        <v>0</v>
      </c>
      <c r="D1987" s="48">
        <f>+Enero!D1987+Febrero!D1987+'Marzo '!D1987+'Abril '!D1987+'Mayo '!D1987+Junio!D1987+Julio!D1987+Agosto!D1987+Septiembre!D1987+'Octubre '!D1987+Noviembre!D1987+'Diciembre '!D1987</f>
        <v>0</v>
      </c>
      <c r="E1987" s="48">
        <f>+Enero!E1987+Febrero!E1987+'Marzo '!E1987+'Abril '!E1987+'Mayo '!E1987+Junio!E1987+Julio!E1987+Agosto!E1987+Septiembre!E1987+'Octubre '!E1987+Noviembre!E1987+'Diciembre '!E1987</f>
        <v>0</v>
      </c>
      <c r="F1987" s="37"/>
      <c r="G1987" s="37"/>
      <c r="H1987" s="38"/>
      <c r="I1987" s="39"/>
      <c r="J1987" s="37"/>
      <c r="K1987" s="40"/>
    </row>
    <row r="1988" spans="1:11" s="3" customFormat="1" x14ac:dyDescent="0.2">
      <c r="A1988" s="138"/>
      <c r="B1988" s="214" t="s">
        <v>3833</v>
      </c>
      <c r="C1988" s="215">
        <f t="shared" si="63"/>
        <v>0</v>
      </c>
      <c r="D1988" s="216">
        <f>+Enero!D1988+Febrero!D1988+'Marzo '!D1988+'Abril '!D1988+'Mayo '!D1988+Junio!D1988+Julio!D1988+Agosto!D1988+Septiembre!D1988+'Octubre '!D1988+Noviembre!D1988+'Diciembre '!D1988</f>
        <v>0</v>
      </c>
      <c r="E1988" s="216">
        <f>+Enero!E1988+Febrero!E1988+'Marzo '!E1988+'Abril '!E1988+'Mayo '!E1988+Junio!E1988+Julio!E1988+Agosto!E1988+Septiembre!E1988+'Octubre '!E1988+Noviembre!E1988+'Diciembre '!E1988</f>
        <v>0</v>
      </c>
      <c r="F1988" s="141"/>
      <c r="G1988" s="142"/>
      <c r="H1988" s="143"/>
      <c r="I1988" s="144"/>
      <c r="J1988" s="142"/>
      <c r="K1988" s="145"/>
    </row>
    <row r="1989" spans="1:11" s="3" customFormat="1" x14ac:dyDescent="0.2">
      <c r="A1989" s="146" t="s">
        <v>3834</v>
      </c>
      <c r="B1989" s="217" t="s">
        <v>3835</v>
      </c>
      <c r="C1989" s="203">
        <f t="shared" si="63"/>
        <v>0</v>
      </c>
      <c r="D1989" s="104">
        <f>+Enero!D1989+Febrero!D1989+'Marzo '!D1989+'Abril '!D1989+'Mayo '!D1989+Junio!D1989+Julio!D1989+Agosto!D1989+Septiembre!D1989+'Octubre '!D1989+Noviembre!D1989+'Diciembre '!D1989</f>
        <v>0</v>
      </c>
      <c r="E1989" s="104">
        <f>+Enero!E1989+Febrero!E1989+'Marzo '!E1989+'Abril '!E1989+'Mayo '!E1989+Junio!E1989+Julio!E1989+Agosto!E1989+Septiembre!E1989+'Octubre '!E1989+Noviembre!E1989+'Diciembre '!E1989</f>
        <v>0</v>
      </c>
      <c r="F1989" s="148"/>
      <c r="G1989" s="149"/>
      <c r="H1989" s="150"/>
      <c r="I1989" s="151"/>
      <c r="J1989" s="149"/>
      <c r="K1989" s="152"/>
    </row>
    <row r="1990" spans="1:11" s="3" customFormat="1" x14ac:dyDescent="0.2">
      <c r="A1990" s="153" t="s">
        <v>3836</v>
      </c>
      <c r="B1990" s="86" t="s">
        <v>3837</v>
      </c>
      <c r="C1990" s="190">
        <f t="shared" si="63"/>
        <v>0</v>
      </c>
      <c r="D1990" s="31">
        <f>+Enero!D1990+Febrero!D1990+'Marzo '!D1990+'Abril '!D1990+'Mayo '!D1990+Junio!D1990+Julio!D1990+Agosto!D1990+Septiembre!D1990+'Octubre '!D1990+Noviembre!D1990+'Diciembre '!D1990</f>
        <v>0</v>
      </c>
      <c r="E1990" s="31">
        <f>+Enero!E1990+Febrero!E1990+'Marzo '!E1990+'Abril '!E1990+'Mayo '!E1990+Junio!E1990+Julio!E1990+Agosto!E1990+Septiembre!E1990+'Octubre '!E1990+Noviembre!E1990+'Diciembre '!E1990</f>
        <v>0</v>
      </c>
      <c r="F1990" s="155"/>
      <c r="G1990" s="32"/>
      <c r="H1990" s="33"/>
      <c r="I1990" s="34"/>
      <c r="J1990" s="32"/>
      <c r="K1990" s="35"/>
    </row>
    <row r="1991" spans="1:11" s="3" customFormat="1" x14ac:dyDescent="0.2">
      <c r="A1991" s="153" t="s">
        <v>3838</v>
      </c>
      <c r="B1991" s="86" t="s">
        <v>3839</v>
      </c>
      <c r="C1991" s="190">
        <f t="shared" si="63"/>
        <v>0</v>
      </c>
      <c r="D1991" s="31">
        <f>+Enero!D1991+Febrero!D1991+'Marzo '!D1991+'Abril '!D1991+'Mayo '!D1991+Junio!D1991+Julio!D1991+Agosto!D1991+Septiembre!D1991+'Octubre '!D1991+Noviembre!D1991+'Diciembre '!D1991</f>
        <v>0</v>
      </c>
      <c r="E1991" s="31">
        <f>+Enero!E1991+Febrero!E1991+'Marzo '!E1991+'Abril '!E1991+'Mayo '!E1991+Junio!E1991+Julio!E1991+Agosto!E1991+Septiembre!E1991+'Octubre '!E1991+Noviembre!E1991+'Diciembre '!E1991</f>
        <v>0</v>
      </c>
      <c r="F1991" s="155"/>
      <c r="G1991" s="32"/>
      <c r="H1991" s="33"/>
      <c r="I1991" s="34"/>
      <c r="J1991" s="32"/>
      <c r="K1991" s="35"/>
    </row>
    <row r="1992" spans="1:11" s="3" customFormat="1" x14ac:dyDescent="0.2">
      <c r="A1992" s="153" t="s">
        <v>3840</v>
      </c>
      <c r="B1992" s="86" t="s">
        <v>3841</v>
      </c>
      <c r="C1992" s="190">
        <f t="shared" si="63"/>
        <v>0</v>
      </c>
      <c r="D1992" s="31">
        <f>+Enero!D1992+Febrero!D1992+'Marzo '!D1992+'Abril '!D1992+'Mayo '!D1992+Junio!D1992+Julio!D1992+Agosto!D1992+Septiembre!D1992+'Octubre '!D1992+Noviembre!D1992+'Diciembre '!D1992</f>
        <v>0</v>
      </c>
      <c r="E1992" s="31">
        <f>+Enero!E1992+Febrero!E1992+'Marzo '!E1992+'Abril '!E1992+'Mayo '!E1992+Junio!E1992+Julio!E1992+Agosto!E1992+Septiembre!E1992+'Octubre '!E1992+Noviembre!E1992+'Diciembre '!E1992</f>
        <v>0</v>
      </c>
      <c r="F1992" s="155"/>
      <c r="G1992" s="32"/>
      <c r="H1992" s="33"/>
      <c r="I1992" s="34"/>
      <c r="J1992" s="32"/>
      <c r="K1992" s="35"/>
    </row>
    <row r="1993" spans="1:11" s="3" customFormat="1" x14ac:dyDescent="0.2">
      <c r="A1993" s="153" t="s">
        <v>3842</v>
      </c>
      <c r="B1993" s="86" t="s">
        <v>3843</v>
      </c>
      <c r="C1993" s="190">
        <f t="shared" si="63"/>
        <v>0</v>
      </c>
      <c r="D1993" s="31">
        <f>+Enero!D1993+Febrero!D1993+'Marzo '!D1993+'Abril '!D1993+'Mayo '!D1993+Junio!D1993+Julio!D1993+Agosto!D1993+Septiembre!D1993+'Octubre '!D1993+Noviembre!D1993+'Diciembre '!D1993</f>
        <v>0</v>
      </c>
      <c r="E1993" s="31">
        <f>+Enero!E1993+Febrero!E1993+'Marzo '!E1993+'Abril '!E1993+'Mayo '!E1993+Junio!E1993+Julio!E1993+Agosto!E1993+Septiembre!E1993+'Octubre '!E1993+Noviembre!E1993+'Diciembre '!E1993</f>
        <v>0</v>
      </c>
      <c r="F1993" s="155"/>
      <c r="G1993" s="32"/>
      <c r="H1993" s="33"/>
      <c r="I1993" s="34"/>
      <c r="J1993" s="32"/>
      <c r="K1993" s="35"/>
    </row>
    <row r="1994" spans="1:11" s="3" customFormat="1" x14ac:dyDescent="0.2">
      <c r="A1994" s="153" t="s">
        <v>3844</v>
      </c>
      <c r="B1994" s="86" t="s">
        <v>3845</v>
      </c>
      <c r="C1994" s="190">
        <f t="shared" si="63"/>
        <v>0</v>
      </c>
      <c r="D1994" s="31">
        <f>+Enero!D1994+Febrero!D1994+'Marzo '!D1994+'Abril '!D1994+'Mayo '!D1994+Junio!D1994+Julio!D1994+Agosto!D1994+Septiembre!D1994+'Octubre '!D1994+Noviembre!D1994+'Diciembre '!D1994</f>
        <v>0</v>
      </c>
      <c r="E1994" s="31">
        <f>+Enero!E1994+Febrero!E1994+'Marzo '!E1994+'Abril '!E1994+'Mayo '!E1994+Junio!E1994+Julio!E1994+Agosto!E1994+Septiembre!E1994+'Octubre '!E1994+Noviembre!E1994+'Diciembre '!E1994</f>
        <v>0</v>
      </c>
      <c r="F1994" s="155"/>
      <c r="G1994" s="32"/>
      <c r="H1994" s="33"/>
      <c r="I1994" s="34"/>
      <c r="J1994" s="32"/>
      <c r="K1994" s="35"/>
    </row>
    <row r="1995" spans="1:11" s="3" customFormat="1" x14ac:dyDescent="0.2">
      <c r="A1995" s="153" t="s">
        <v>3846</v>
      </c>
      <c r="B1995" s="86" t="s">
        <v>3847</v>
      </c>
      <c r="C1995" s="190">
        <f t="shared" si="63"/>
        <v>0</v>
      </c>
      <c r="D1995" s="31">
        <f>+Enero!D1995+Febrero!D1995+'Marzo '!D1995+'Abril '!D1995+'Mayo '!D1995+Junio!D1995+Julio!D1995+Agosto!D1995+Septiembre!D1995+'Octubre '!D1995+Noviembre!D1995+'Diciembre '!D1995</f>
        <v>0</v>
      </c>
      <c r="E1995" s="31">
        <f>+Enero!E1995+Febrero!E1995+'Marzo '!E1995+'Abril '!E1995+'Mayo '!E1995+Junio!E1995+Julio!E1995+Agosto!E1995+Septiembre!E1995+'Octubre '!E1995+Noviembre!E1995+'Diciembre '!E1995</f>
        <v>0</v>
      </c>
      <c r="F1995" s="155"/>
      <c r="G1995" s="32"/>
      <c r="H1995" s="33"/>
      <c r="I1995" s="34"/>
      <c r="J1995" s="32"/>
      <c r="K1995" s="35"/>
    </row>
    <row r="1996" spans="1:11" s="3" customFormat="1" x14ac:dyDescent="0.2">
      <c r="A1996" s="153" t="s">
        <v>3848</v>
      </c>
      <c r="B1996" s="86" t="s">
        <v>3849</v>
      </c>
      <c r="C1996" s="190">
        <f t="shared" si="63"/>
        <v>0</v>
      </c>
      <c r="D1996" s="31">
        <f>+Enero!D1996+Febrero!D1996+'Marzo '!D1996+'Abril '!D1996+'Mayo '!D1996+Junio!D1996+Julio!D1996+Agosto!D1996+Septiembre!D1996+'Octubre '!D1996+Noviembre!D1996+'Diciembre '!D1996</f>
        <v>0</v>
      </c>
      <c r="E1996" s="31">
        <f>+Enero!E1996+Febrero!E1996+'Marzo '!E1996+'Abril '!E1996+'Mayo '!E1996+Junio!E1996+Julio!E1996+Agosto!E1996+Septiembre!E1996+'Octubre '!E1996+Noviembre!E1996+'Diciembre '!E1996</f>
        <v>0</v>
      </c>
      <c r="F1996" s="155"/>
      <c r="G1996" s="32"/>
      <c r="H1996" s="33"/>
      <c r="I1996" s="34"/>
      <c r="J1996" s="32"/>
      <c r="K1996" s="35"/>
    </row>
    <row r="1997" spans="1:11" s="3" customFormat="1" x14ac:dyDescent="0.2">
      <c r="A1997" s="153" t="s">
        <v>3850</v>
      </c>
      <c r="B1997" s="86" t="s">
        <v>3851</v>
      </c>
      <c r="C1997" s="190">
        <f t="shared" si="63"/>
        <v>0</v>
      </c>
      <c r="D1997" s="31">
        <f>+Enero!D1997+Febrero!D1997+'Marzo '!D1997+'Abril '!D1997+'Mayo '!D1997+Junio!D1997+Julio!D1997+Agosto!D1997+Septiembre!D1997+'Octubre '!D1997+Noviembre!D1997+'Diciembre '!D1997</f>
        <v>0</v>
      </c>
      <c r="E1997" s="31">
        <f>+Enero!E1997+Febrero!E1997+'Marzo '!E1997+'Abril '!E1997+'Mayo '!E1997+Junio!E1997+Julio!E1997+Agosto!E1997+Septiembre!E1997+'Octubre '!E1997+Noviembre!E1997+'Diciembre '!E1997</f>
        <v>0</v>
      </c>
      <c r="F1997" s="155"/>
      <c r="G1997" s="32"/>
      <c r="H1997" s="33"/>
      <c r="I1997" s="34"/>
      <c r="J1997" s="32"/>
      <c r="K1997" s="35"/>
    </row>
    <row r="1998" spans="1:11" s="3" customFormat="1" x14ac:dyDescent="0.2">
      <c r="A1998" s="153" t="s">
        <v>3852</v>
      </c>
      <c r="B1998" s="86" t="s">
        <v>3853</v>
      </c>
      <c r="C1998" s="190">
        <f t="shared" ref="C1998:C2061" si="64">+D1998+E1998</f>
        <v>0</v>
      </c>
      <c r="D1998" s="31">
        <f>+Enero!D1998+Febrero!D1998+'Marzo '!D1998+'Abril '!D1998+'Mayo '!D1998+Junio!D1998+Julio!D1998+Agosto!D1998+Septiembre!D1998+'Octubre '!D1998+Noviembre!D1998+'Diciembre '!D1998</f>
        <v>0</v>
      </c>
      <c r="E1998" s="31">
        <f>+Enero!E1998+Febrero!E1998+'Marzo '!E1998+'Abril '!E1998+'Mayo '!E1998+Junio!E1998+Julio!E1998+Agosto!E1998+Septiembre!E1998+'Octubre '!E1998+Noviembre!E1998+'Diciembre '!E1998</f>
        <v>0</v>
      </c>
      <c r="F1998" s="155"/>
      <c r="G1998" s="32"/>
      <c r="H1998" s="33"/>
      <c r="I1998" s="34"/>
      <c r="J1998" s="32"/>
      <c r="K1998" s="35"/>
    </row>
    <row r="1999" spans="1:11" s="3" customFormat="1" x14ac:dyDescent="0.2">
      <c r="A1999" s="153" t="s">
        <v>3854</v>
      </c>
      <c r="B1999" s="86" t="s">
        <v>3855</v>
      </c>
      <c r="C1999" s="190">
        <f t="shared" si="64"/>
        <v>0</v>
      </c>
      <c r="D1999" s="31">
        <f>+Enero!D1999+Febrero!D1999+'Marzo '!D1999+'Abril '!D1999+'Mayo '!D1999+Junio!D1999+Julio!D1999+Agosto!D1999+Septiembre!D1999+'Octubre '!D1999+Noviembre!D1999+'Diciembre '!D1999</f>
        <v>0</v>
      </c>
      <c r="E1999" s="31">
        <f>+Enero!E1999+Febrero!E1999+'Marzo '!E1999+'Abril '!E1999+'Mayo '!E1999+Junio!E1999+Julio!E1999+Agosto!E1999+Septiembre!E1999+'Octubre '!E1999+Noviembre!E1999+'Diciembre '!E1999</f>
        <v>0</v>
      </c>
      <c r="F1999" s="155"/>
      <c r="G1999" s="32"/>
      <c r="H1999" s="33"/>
      <c r="I1999" s="34"/>
      <c r="J1999" s="32"/>
      <c r="K1999" s="35"/>
    </row>
    <row r="2000" spans="1:11" s="3" customFormat="1" x14ac:dyDescent="0.2">
      <c r="A2000" s="153" t="s">
        <v>3856</v>
      </c>
      <c r="B2000" s="86" t="s">
        <v>3857</v>
      </c>
      <c r="C2000" s="190">
        <f t="shared" si="64"/>
        <v>0</v>
      </c>
      <c r="D2000" s="31">
        <f>+Enero!D2000+Febrero!D2000+'Marzo '!D2000+'Abril '!D2000+'Mayo '!D2000+Junio!D2000+Julio!D2000+Agosto!D2000+Septiembre!D2000+'Octubre '!D2000+Noviembre!D2000+'Diciembre '!D2000</f>
        <v>0</v>
      </c>
      <c r="E2000" s="31">
        <f>+Enero!E2000+Febrero!E2000+'Marzo '!E2000+'Abril '!E2000+'Mayo '!E2000+Junio!E2000+Julio!E2000+Agosto!E2000+Septiembre!E2000+'Octubre '!E2000+Noviembre!E2000+'Diciembre '!E2000</f>
        <v>0</v>
      </c>
      <c r="F2000" s="155"/>
      <c r="G2000" s="32"/>
      <c r="H2000" s="33"/>
      <c r="I2000" s="34"/>
      <c r="J2000" s="32"/>
      <c r="K2000" s="35"/>
    </row>
    <row r="2001" spans="1:11" s="3" customFormat="1" x14ac:dyDescent="0.2">
      <c r="A2001" s="153" t="s">
        <v>3858</v>
      </c>
      <c r="B2001" s="86" t="s">
        <v>3859</v>
      </c>
      <c r="C2001" s="190">
        <f t="shared" si="64"/>
        <v>0</v>
      </c>
      <c r="D2001" s="31">
        <f>+Enero!D2001+Febrero!D2001+'Marzo '!D2001+'Abril '!D2001+'Mayo '!D2001+Junio!D2001+Julio!D2001+Agosto!D2001+Septiembre!D2001+'Octubre '!D2001+Noviembre!D2001+'Diciembre '!D2001</f>
        <v>0</v>
      </c>
      <c r="E2001" s="31">
        <f>+Enero!E2001+Febrero!E2001+'Marzo '!E2001+'Abril '!E2001+'Mayo '!E2001+Junio!E2001+Julio!E2001+Agosto!E2001+Septiembre!E2001+'Octubre '!E2001+Noviembre!E2001+'Diciembre '!E2001</f>
        <v>0</v>
      </c>
      <c r="F2001" s="155"/>
      <c r="G2001" s="32"/>
      <c r="H2001" s="33"/>
      <c r="I2001" s="34"/>
      <c r="J2001" s="32"/>
      <c r="K2001" s="35"/>
    </row>
    <row r="2002" spans="1:11" s="3" customFormat="1" x14ac:dyDescent="0.2">
      <c r="A2002" s="153" t="s">
        <v>3860</v>
      </c>
      <c r="B2002" s="86" t="s">
        <v>3861</v>
      </c>
      <c r="C2002" s="190">
        <f t="shared" si="64"/>
        <v>0</v>
      </c>
      <c r="D2002" s="31">
        <f>+Enero!D2002+Febrero!D2002+'Marzo '!D2002+'Abril '!D2002+'Mayo '!D2002+Junio!D2002+Julio!D2002+Agosto!D2002+Septiembre!D2002+'Octubre '!D2002+Noviembre!D2002+'Diciembre '!D2002</f>
        <v>0</v>
      </c>
      <c r="E2002" s="31">
        <f>+Enero!E2002+Febrero!E2002+'Marzo '!E2002+'Abril '!E2002+'Mayo '!E2002+Junio!E2002+Julio!E2002+Agosto!E2002+Septiembre!E2002+'Octubre '!E2002+Noviembre!E2002+'Diciembre '!E2002</f>
        <v>0</v>
      </c>
      <c r="F2002" s="155"/>
      <c r="G2002" s="32"/>
      <c r="H2002" s="33"/>
      <c r="I2002" s="34"/>
      <c r="J2002" s="32"/>
      <c r="K2002" s="35"/>
    </row>
    <row r="2003" spans="1:11" s="3" customFormat="1" ht="34.5" x14ac:dyDescent="0.2">
      <c r="A2003" s="153" t="s">
        <v>3862</v>
      </c>
      <c r="B2003" s="86" t="s">
        <v>3863</v>
      </c>
      <c r="C2003" s="190">
        <f t="shared" si="64"/>
        <v>0</v>
      </c>
      <c r="D2003" s="31">
        <f>+Enero!D2003+Febrero!D2003+'Marzo '!D2003+'Abril '!D2003+'Mayo '!D2003+Junio!D2003+Julio!D2003+Agosto!D2003+Septiembre!D2003+'Octubre '!D2003+Noviembre!D2003+'Diciembre '!D2003</f>
        <v>0</v>
      </c>
      <c r="E2003" s="31">
        <f>+Enero!E2003+Febrero!E2003+'Marzo '!E2003+'Abril '!E2003+'Mayo '!E2003+Junio!E2003+Julio!E2003+Agosto!E2003+Septiembre!E2003+'Octubre '!E2003+Noviembre!E2003+'Diciembre '!E2003</f>
        <v>0</v>
      </c>
      <c r="F2003" s="155"/>
      <c r="G2003" s="32"/>
      <c r="H2003" s="33"/>
      <c r="I2003" s="34"/>
      <c r="J2003" s="32"/>
      <c r="K2003" s="35"/>
    </row>
    <row r="2004" spans="1:11" s="3" customFormat="1" x14ac:dyDescent="0.2">
      <c r="A2004" s="153" t="s">
        <v>3864</v>
      </c>
      <c r="B2004" s="86" t="s">
        <v>3865</v>
      </c>
      <c r="C2004" s="190">
        <f t="shared" si="64"/>
        <v>0</v>
      </c>
      <c r="D2004" s="31">
        <f>+Enero!D2004+Febrero!D2004+'Marzo '!D2004+'Abril '!D2004+'Mayo '!D2004+Junio!D2004+Julio!D2004+Agosto!D2004+Septiembre!D2004+'Octubre '!D2004+Noviembre!D2004+'Diciembre '!D2004</f>
        <v>0</v>
      </c>
      <c r="E2004" s="31">
        <f>+Enero!E2004+Febrero!E2004+'Marzo '!E2004+'Abril '!E2004+'Mayo '!E2004+Junio!E2004+Julio!E2004+Agosto!E2004+Septiembre!E2004+'Octubre '!E2004+Noviembre!E2004+'Diciembre '!E2004</f>
        <v>0</v>
      </c>
      <c r="F2004" s="155"/>
      <c r="G2004" s="32"/>
      <c r="H2004" s="33"/>
      <c r="I2004" s="34"/>
      <c r="J2004" s="32"/>
      <c r="K2004" s="35"/>
    </row>
    <row r="2005" spans="1:11" s="3" customFormat="1" x14ac:dyDescent="0.2">
      <c r="A2005" s="153" t="s">
        <v>3866</v>
      </c>
      <c r="B2005" s="86" t="s">
        <v>3867</v>
      </c>
      <c r="C2005" s="190">
        <f t="shared" si="64"/>
        <v>0</v>
      </c>
      <c r="D2005" s="31">
        <f>+Enero!D2005+Febrero!D2005+'Marzo '!D2005+'Abril '!D2005+'Mayo '!D2005+Junio!D2005+Julio!D2005+Agosto!D2005+Septiembre!D2005+'Octubre '!D2005+Noviembre!D2005+'Diciembre '!D2005</f>
        <v>0</v>
      </c>
      <c r="E2005" s="31">
        <f>+Enero!E2005+Febrero!E2005+'Marzo '!E2005+'Abril '!E2005+'Mayo '!E2005+Junio!E2005+Julio!E2005+Agosto!E2005+Septiembre!E2005+'Octubre '!E2005+Noviembre!E2005+'Diciembre '!E2005</f>
        <v>0</v>
      </c>
      <c r="F2005" s="155"/>
      <c r="G2005" s="32"/>
      <c r="H2005" s="33"/>
      <c r="I2005" s="34"/>
      <c r="J2005" s="32"/>
      <c r="K2005" s="35"/>
    </row>
    <row r="2006" spans="1:11" s="3" customFormat="1" x14ac:dyDescent="0.2">
      <c r="A2006" s="153" t="s">
        <v>3868</v>
      </c>
      <c r="B2006" s="86" t="s">
        <v>3869</v>
      </c>
      <c r="C2006" s="190">
        <f t="shared" si="64"/>
        <v>0</v>
      </c>
      <c r="D2006" s="31">
        <f>+Enero!D2006+Febrero!D2006+'Marzo '!D2006+'Abril '!D2006+'Mayo '!D2006+Junio!D2006+Julio!D2006+Agosto!D2006+Septiembre!D2006+'Octubre '!D2006+Noviembre!D2006+'Diciembre '!D2006</f>
        <v>0</v>
      </c>
      <c r="E2006" s="31">
        <f>+Enero!E2006+Febrero!E2006+'Marzo '!E2006+'Abril '!E2006+'Mayo '!E2006+Junio!E2006+Julio!E2006+Agosto!E2006+Septiembre!E2006+'Octubre '!E2006+Noviembre!E2006+'Diciembre '!E2006</f>
        <v>0</v>
      </c>
      <c r="F2006" s="155"/>
      <c r="G2006" s="32"/>
      <c r="H2006" s="33"/>
      <c r="I2006" s="34"/>
      <c r="J2006" s="32"/>
      <c r="K2006" s="35"/>
    </row>
    <row r="2007" spans="1:11" s="3" customFormat="1" x14ac:dyDescent="0.2">
      <c r="A2007" s="153" t="s">
        <v>3870</v>
      </c>
      <c r="B2007" s="86" t="s">
        <v>3871</v>
      </c>
      <c r="C2007" s="190">
        <f t="shared" si="64"/>
        <v>0</v>
      </c>
      <c r="D2007" s="31">
        <f>+Enero!D2007+Febrero!D2007+'Marzo '!D2007+'Abril '!D2007+'Mayo '!D2007+Junio!D2007+Julio!D2007+Agosto!D2007+Septiembre!D2007+'Octubre '!D2007+Noviembre!D2007+'Diciembre '!D2007</f>
        <v>0</v>
      </c>
      <c r="E2007" s="31">
        <f>+Enero!E2007+Febrero!E2007+'Marzo '!E2007+'Abril '!E2007+'Mayo '!E2007+Junio!E2007+Julio!E2007+Agosto!E2007+Septiembre!E2007+'Octubre '!E2007+Noviembre!E2007+'Diciembre '!E2007</f>
        <v>0</v>
      </c>
      <c r="F2007" s="155"/>
      <c r="G2007" s="32"/>
      <c r="H2007" s="33"/>
      <c r="I2007" s="34"/>
      <c r="J2007" s="32"/>
      <c r="K2007" s="35"/>
    </row>
    <row r="2008" spans="1:11" s="3" customFormat="1" x14ac:dyDescent="0.2">
      <c r="A2008" s="153" t="s">
        <v>3872</v>
      </c>
      <c r="B2008" s="86" t="s">
        <v>3873</v>
      </c>
      <c r="C2008" s="190">
        <f t="shared" si="64"/>
        <v>0</v>
      </c>
      <c r="D2008" s="31">
        <f>+Enero!D2008+Febrero!D2008+'Marzo '!D2008+'Abril '!D2008+'Mayo '!D2008+Junio!D2008+Julio!D2008+Agosto!D2008+Septiembre!D2008+'Octubre '!D2008+Noviembre!D2008+'Diciembre '!D2008</f>
        <v>0</v>
      </c>
      <c r="E2008" s="31">
        <f>+Enero!E2008+Febrero!E2008+'Marzo '!E2008+'Abril '!E2008+'Mayo '!E2008+Junio!E2008+Julio!E2008+Agosto!E2008+Septiembre!E2008+'Octubre '!E2008+Noviembre!E2008+'Diciembre '!E2008</f>
        <v>0</v>
      </c>
      <c r="F2008" s="155"/>
      <c r="G2008" s="32"/>
      <c r="H2008" s="33"/>
      <c r="I2008" s="34"/>
      <c r="J2008" s="32"/>
      <c r="K2008" s="35"/>
    </row>
    <row r="2009" spans="1:11" s="3" customFormat="1" x14ac:dyDescent="0.2">
      <c r="A2009" s="153" t="s">
        <v>3874</v>
      </c>
      <c r="B2009" s="86" t="s">
        <v>3875</v>
      </c>
      <c r="C2009" s="190">
        <f t="shared" si="64"/>
        <v>0</v>
      </c>
      <c r="D2009" s="31">
        <f>+Enero!D2009+Febrero!D2009+'Marzo '!D2009+'Abril '!D2009+'Mayo '!D2009+Junio!D2009+Julio!D2009+Agosto!D2009+Septiembre!D2009+'Octubre '!D2009+Noviembre!D2009+'Diciembre '!D2009</f>
        <v>0</v>
      </c>
      <c r="E2009" s="31">
        <f>+Enero!E2009+Febrero!E2009+'Marzo '!E2009+'Abril '!E2009+'Mayo '!E2009+Junio!E2009+Julio!E2009+Agosto!E2009+Septiembre!E2009+'Octubre '!E2009+Noviembre!E2009+'Diciembre '!E2009</f>
        <v>0</v>
      </c>
      <c r="F2009" s="155"/>
      <c r="G2009" s="32"/>
      <c r="H2009" s="33"/>
      <c r="I2009" s="34"/>
      <c r="J2009" s="32"/>
      <c r="K2009" s="35"/>
    </row>
    <row r="2010" spans="1:11" s="3" customFormat="1" x14ac:dyDescent="0.2">
      <c r="A2010" s="153" t="s">
        <v>3876</v>
      </c>
      <c r="B2010" s="86" t="s">
        <v>3877</v>
      </c>
      <c r="C2010" s="190">
        <f t="shared" si="64"/>
        <v>0</v>
      </c>
      <c r="D2010" s="31">
        <f>+Enero!D2010+Febrero!D2010+'Marzo '!D2010+'Abril '!D2010+'Mayo '!D2010+Junio!D2010+Julio!D2010+Agosto!D2010+Septiembre!D2010+'Octubre '!D2010+Noviembre!D2010+'Diciembre '!D2010</f>
        <v>0</v>
      </c>
      <c r="E2010" s="31">
        <f>+Enero!E2010+Febrero!E2010+'Marzo '!E2010+'Abril '!E2010+'Mayo '!E2010+Junio!E2010+Julio!E2010+Agosto!E2010+Septiembre!E2010+'Octubre '!E2010+Noviembre!E2010+'Diciembre '!E2010</f>
        <v>0</v>
      </c>
      <c r="F2010" s="155"/>
      <c r="G2010" s="32"/>
      <c r="H2010" s="33"/>
      <c r="I2010" s="34"/>
      <c r="J2010" s="32"/>
      <c r="K2010" s="35"/>
    </row>
    <row r="2011" spans="1:11" s="3" customFormat="1" ht="12" customHeight="1" x14ac:dyDescent="0.2">
      <c r="A2011" s="153" t="s">
        <v>3878</v>
      </c>
      <c r="B2011" s="86" t="s">
        <v>3879</v>
      </c>
      <c r="C2011" s="190">
        <f t="shared" si="64"/>
        <v>0</v>
      </c>
      <c r="D2011" s="31">
        <f>+Enero!D2011+Febrero!D2011+'Marzo '!D2011+'Abril '!D2011+'Mayo '!D2011+Junio!D2011+Julio!D2011+Agosto!D2011+Septiembre!D2011+'Octubre '!D2011+Noviembre!D2011+'Diciembre '!D2011</f>
        <v>0</v>
      </c>
      <c r="E2011" s="31">
        <f>+Enero!E2011+Febrero!E2011+'Marzo '!E2011+'Abril '!E2011+'Mayo '!E2011+Junio!E2011+Julio!E2011+Agosto!E2011+Septiembre!E2011+'Octubre '!E2011+Noviembre!E2011+'Diciembre '!E2011</f>
        <v>0</v>
      </c>
      <c r="F2011" s="155"/>
      <c r="G2011" s="32"/>
      <c r="H2011" s="33"/>
      <c r="I2011" s="34"/>
      <c r="J2011" s="32"/>
      <c r="K2011" s="35"/>
    </row>
    <row r="2012" spans="1:11" s="3" customFormat="1" x14ac:dyDescent="0.2">
      <c r="A2012" s="153" t="s">
        <v>3880</v>
      </c>
      <c r="B2012" s="86" t="s">
        <v>3881</v>
      </c>
      <c r="C2012" s="190">
        <f t="shared" si="64"/>
        <v>0</v>
      </c>
      <c r="D2012" s="31">
        <f>+Enero!D2012+Febrero!D2012+'Marzo '!D2012+'Abril '!D2012+'Mayo '!D2012+Junio!D2012+Julio!D2012+Agosto!D2012+Septiembre!D2012+'Octubre '!D2012+Noviembre!D2012+'Diciembre '!D2012</f>
        <v>0</v>
      </c>
      <c r="E2012" s="31">
        <f>+Enero!E2012+Febrero!E2012+'Marzo '!E2012+'Abril '!E2012+'Mayo '!E2012+Junio!E2012+Julio!E2012+Agosto!E2012+Septiembre!E2012+'Octubre '!E2012+Noviembre!E2012+'Diciembre '!E2012</f>
        <v>0</v>
      </c>
      <c r="F2012" s="155"/>
      <c r="G2012" s="32"/>
      <c r="H2012" s="33"/>
      <c r="I2012" s="34"/>
      <c r="J2012" s="32"/>
      <c r="K2012" s="35"/>
    </row>
    <row r="2013" spans="1:11" s="3" customFormat="1" x14ac:dyDescent="0.2">
      <c r="A2013" s="153" t="s">
        <v>3882</v>
      </c>
      <c r="B2013" s="86" t="s">
        <v>3883</v>
      </c>
      <c r="C2013" s="190">
        <f t="shared" si="64"/>
        <v>0</v>
      </c>
      <c r="D2013" s="31">
        <f>+Enero!D2013+Febrero!D2013+'Marzo '!D2013+'Abril '!D2013+'Mayo '!D2013+Junio!D2013+Julio!D2013+Agosto!D2013+Septiembre!D2013+'Octubre '!D2013+Noviembre!D2013+'Diciembre '!D2013</f>
        <v>0</v>
      </c>
      <c r="E2013" s="31">
        <f>+Enero!E2013+Febrero!E2013+'Marzo '!E2013+'Abril '!E2013+'Mayo '!E2013+Junio!E2013+Julio!E2013+Agosto!E2013+Septiembre!E2013+'Octubre '!E2013+Noviembre!E2013+'Diciembre '!E2013</f>
        <v>0</v>
      </c>
      <c r="F2013" s="155"/>
      <c r="G2013" s="32"/>
      <c r="H2013" s="33"/>
      <c r="I2013" s="34"/>
      <c r="J2013" s="32"/>
      <c r="K2013" s="35"/>
    </row>
    <row r="2014" spans="1:11" s="3" customFormat="1" x14ac:dyDescent="0.2">
      <c r="A2014" s="153" t="s">
        <v>3884</v>
      </c>
      <c r="B2014" s="86" t="s">
        <v>3885</v>
      </c>
      <c r="C2014" s="190">
        <f t="shared" si="64"/>
        <v>0</v>
      </c>
      <c r="D2014" s="31">
        <f>+Enero!D2014+Febrero!D2014+'Marzo '!D2014+'Abril '!D2014+'Mayo '!D2014+Junio!D2014+Julio!D2014+Agosto!D2014+Septiembre!D2014+'Octubre '!D2014+Noviembre!D2014+'Diciembre '!D2014</f>
        <v>0</v>
      </c>
      <c r="E2014" s="31">
        <f>+Enero!E2014+Febrero!E2014+'Marzo '!E2014+'Abril '!E2014+'Mayo '!E2014+Junio!E2014+Julio!E2014+Agosto!E2014+Septiembre!E2014+'Octubre '!E2014+Noviembre!E2014+'Diciembre '!E2014</f>
        <v>0</v>
      </c>
      <c r="F2014" s="155"/>
      <c r="G2014" s="32"/>
      <c r="H2014" s="33"/>
      <c r="I2014" s="34"/>
      <c r="J2014" s="32"/>
      <c r="K2014" s="35"/>
    </row>
    <row r="2015" spans="1:11" s="3" customFormat="1" x14ac:dyDescent="0.2">
      <c r="A2015" s="153" t="s">
        <v>3886</v>
      </c>
      <c r="B2015" s="86" t="s">
        <v>3887</v>
      </c>
      <c r="C2015" s="190">
        <f t="shared" si="64"/>
        <v>0</v>
      </c>
      <c r="D2015" s="31">
        <f>+Enero!D2015+Febrero!D2015+'Marzo '!D2015+'Abril '!D2015+'Mayo '!D2015+Junio!D2015+Julio!D2015+Agosto!D2015+Septiembre!D2015+'Octubre '!D2015+Noviembre!D2015+'Diciembre '!D2015</f>
        <v>0</v>
      </c>
      <c r="E2015" s="31">
        <f>+Enero!E2015+Febrero!E2015+'Marzo '!E2015+'Abril '!E2015+'Mayo '!E2015+Junio!E2015+Julio!E2015+Agosto!E2015+Septiembre!E2015+'Octubre '!E2015+Noviembre!E2015+'Diciembre '!E2015</f>
        <v>0</v>
      </c>
      <c r="F2015" s="155"/>
      <c r="G2015" s="32"/>
      <c r="H2015" s="33"/>
      <c r="I2015" s="34"/>
      <c r="J2015" s="32"/>
      <c r="K2015" s="35"/>
    </row>
    <row r="2016" spans="1:11" s="3" customFormat="1" ht="12" customHeight="1" x14ac:dyDescent="0.2">
      <c r="A2016" s="153" t="s">
        <v>3888</v>
      </c>
      <c r="B2016" s="86" t="s">
        <v>3889</v>
      </c>
      <c r="C2016" s="190">
        <f t="shared" si="64"/>
        <v>0</v>
      </c>
      <c r="D2016" s="31">
        <f>+Enero!D2016+Febrero!D2016+'Marzo '!D2016+'Abril '!D2016+'Mayo '!D2016+Junio!D2016+Julio!D2016+Agosto!D2016+Septiembre!D2016+'Octubre '!D2016+Noviembre!D2016+'Diciembre '!D2016</f>
        <v>0</v>
      </c>
      <c r="E2016" s="31">
        <f>+Enero!E2016+Febrero!E2016+'Marzo '!E2016+'Abril '!E2016+'Mayo '!E2016+Junio!E2016+Julio!E2016+Agosto!E2016+Septiembre!E2016+'Octubre '!E2016+Noviembre!E2016+'Diciembre '!E2016</f>
        <v>0</v>
      </c>
      <c r="F2016" s="155"/>
      <c r="G2016" s="32"/>
      <c r="H2016" s="33"/>
      <c r="I2016" s="34"/>
      <c r="J2016" s="32"/>
      <c r="K2016" s="35"/>
    </row>
    <row r="2017" spans="1:11" s="3" customFormat="1" ht="12" customHeight="1" x14ac:dyDescent="0.2">
      <c r="A2017" s="153" t="s">
        <v>3890</v>
      </c>
      <c r="B2017" s="86" t="s">
        <v>3891</v>
      </c>
      <c r="C2017" s="190">
        <f t="shared" si="64"/>
        <v>0</v>
      </c>
      <c r="D2017" s="31">
        <f>+Enero!D2017+Febrero!D2017+'Marzo '!D2017+'Abril '!D2017+'Mayo '!D2017+Junio!D2017+Julio!D2017+Agosto!D2017+Septiembre!D2017+'Octubre '!D2017+Noviembre!D2017+'Diciembre '!D2017</f>
        <v>0</v>
      </c>
      <c r="E2017" s="31">
        <f>+Enero!E2017+Febrero!E2017+'Marzo '!E2017+'Abril '!E2017+'Mayo '!E2017+Junio!E2017+Julio!E2017+Agosto!E2017+Septiembre!E2017+'Octubre '!E2017+Noviembre!E2017+'Diciembre '!E2017</f>
        <v>0</v>
      </c>
      <c r="F2017" s="155"/>
      <c r="G2017" s="32"/>
      <c r="H2017" s="33"/>
      <c r="I2017" s="34"/>
      <c r="J2017" s="32"/>
      <c r="K2017" s="35"/>
    </row>
    <row r="2018" spans="1:11" s="3" customFormat="1" x14ac:dyDescent="0.2">
      <c r="A2018" s="153" t="s">
        <v>3892</v>
      </c>
      <c r="B2018" s="86" t="s">
        <v>3893</v>
      </c>
      <c r="C2018" s="190">
        <f t="shared" si="64"/>
        <v>0</v>
      </c>
      <c r="D2018" s="31">
        <f>+Enero!D2018+Febrero!D2018+'Marzo '!D2018+'Abril '!D2018+'Mayo '!D2018+Junio!D2018+Julio!D2018+Agosto!D2018+Septiembre!D2018+'Octubre '!D2018+Noviembre!D2018+'Diciembre '!D2018</f>
        <v>0</v>
      </c>
      <c r="E2018" s="31">
        <f>+Enero!E2018+Febrero!E2018+'Marzo '!E2018+'Abril '!E2018+'Mayo '!E2018+Junio!E2018+Julio!E2018+Agosto!E2018+Septiembre!E2018+'Octubre '!E2018+Noviembre!E2018+'Diciembre '!E2018</f>
        <v>0</v>
      </c>
      <c r="F2018" s="155"/>
      <c r="G2018" s="32"/>
      <c r="H2018" s="33"/>
      <c r="I2018" s="34"/>
      <c r="J2018" s="32"/>
      <c r="K2018" s="35"/>
    </row>
    <row r="2019" spans="1:11" s="3" customFormat="1" ht="12" customHeight="1" x14ac:dyDescent="0.2">
      <c r="A2019" s="153" t="s">
        <v>3894</v>
      </c>
      <c r="B2019" s="86" t="s">
        <v>3895</v>
      </c>
      <c r="C2019" s="190">
        <f t="shared" si="64"/>
        <v>0</v>
      </c>
      <c r="D2019" s="31">
        <f>+Enero!D2019+Febrero!D2019+'Marzo '!D2019+'Abril '!D2019+'Mayo '!D2019+Junio!D2019+Julio!D2019+Agosto!D2019+Septiembre!D2019+'Octubre '!D2019+Noviembre!D2019+'Diciembre '!D2019</f>
        <v>0</v>
      </c>
      <c r="E2019" s="31">
        <f>+Enero!E2019+Febrero!E2019+'Marzo '!E2019+'Abril '!E2019+'Mayo '!E2019+Junio!E2019+Julio!E2019+Agosto!E2019+Septiembre!E2019+'Octubre '!E2019+Noviembre!E2019+'Diciembre '!E2019</f>
        <v>0</v>
      </c>
      <c r="F2019" s="155"/>
      <c r="G2019" s="32"/>
      <c r="H2019" s="33"/>
      <c r="I2019" s="34"/>
      <c r="J2019" s="32"/>
      <c r="K2019" s="35"/>
    </row>
    <row r="2020" spans="1:11" s="3" customFormat="1" x14ac:dyDescent="0.2">
      <c r="A2020" s="153" t="s">
        <v>3896</v>
      </c>
      <c r="B2020" s="86" t="s">
        <v>3897</v>
      </c>
      <c r="C2020" s="190">
        <f t="shared" si="64"/>
        <v>0</v>
      </c>
      <c r="D2020" s="31">
        <f>+Enero!D2020+Febrero!D2020+'Marzo '!D2020+'Abril '!D2020+'Mayo '!D2020+Junio!D2020+Julio!D2020+Agosto!D2020+Septiembre!D2020+'Octubre '!D2020+Noviembre!D2020+'Diciembre '!D2020</f>
        <v>0</v>
      </c>
      <c r="E2020" s="31">
        <f>+Enero!E2020+Febrero!E2020+'Marzo '!E2020+'Abril '!E2020+'Mayo '!E2020+Junio!E2020+Julio!E2020+Agosto!E2020+Septiembre!E2020+'Octubre '!E2020+Noviembre!E2020+'Diciembre '!E2020</f>
        <v>0</v>
      </c>
      <c r="F2020" s="155"/>
      <c r="G2020" s="32"/>
      <c r="H2020" s="33"/>
      <c r="I2020" s="34"/>
      <c r="J2020" s="32"/>
      <c r="K2020" s="35"/>
    </row>
    <row r="2021" spans="1:11" s="3" customFormat="1" x14ac:dyDescent="0.2">
      <c r="A2021" s="146" t="s">
        <v>3898</v>
      </c>
      <c r="B2021" s="217" t="s">
        <v>3899</v>
      </c>
      <c r="C2021" s="203">
        <f t="shared" si="64"/>
        <v>0</v>
      </c>
      <c r="D2021" s="87">
        <f>+Enero!D2021+Febrero!D2021+'Marzo '!D2021+'Abril '!D2021+'Mayo '!D2021+Junio!D2021+Julio!D2021+Agosto!D2021+Septiembre!D2021+'Octubre '!D2021+Noviembre!D2021+'Diciembre '!D2021</f>
        <v>0</v>
      </c>
      <c r="E2021" s="87">
        <f>+Enero!E2021+Febrero!E2021+'Marzo '!E2021+'Abril '!E2021+'Mayo '!E2021+Junio!E2021+Julio!E2021+Agosto!E2021+Septiembre!E2021+'Octubre '!E2021+Noviembre!E2021+'Diciembre '!E2021</f>
        <v>0</v>
      </c>
      <c r="F2021" s="156"/>
      <c r="G2021" s="88"/>
      <c r="H2021" s="89"/>
      <c r="I2021" s="90"/>
      <c r="J2021" s="88"/>
      <c r="K2021" s="91"/>
    </row>
    <row r="2022" spans="1:11" s="3" customFormat="1" x14ac:dyDescent="0.2">
      <c r="A2022" s="146" t="s">
        <v>3900</v>
      </c>
      <c r="B2022" s="217" t="s">
        <v>3901</v>
      </c>
      <c r="C2022" s="203">
        <f t="shared" si="64"/>
        <v>0</v>
      </c>
      <c r="D2022" s="87">
        <f>+Enero!D2022+Febrero!D2022+'Marzo '!D2022+'Abril '!D2022+'Mayo '!D2022+Junio!D2022+Julio!D2022+Agosto!D2022+Septiembre!D2022+'Octubre '!D2022+Noviembre!D2022+'Diciembre '!D2022</f>
        <v>0</v>
      </c>
      <c r="E2022" s="87">
        <f>+Enero!E2022+Febrero!E2022+'Marzo '!E2022+'Abril '!E2022+'Mayo '!E2022+Junio!E2022+Julio!E2022+Agosto!E2022+Septiembre!E2022+'Octubre '!E2022+Noviembre!E2022+'Diciembre '!E2022</f>
        <v>0</v>
      </c>
      <c r="F2022" s="156"/>
      <c r="G2022" s="88"/>
      <c r="H2022" s="89"/>
      <c r="I2022" s="90"/>
      <c r="J2022" s="88"/>
      <c r="K2022" s="91"/>
    </row>
    <row r="2023" spans="1:11" s="3" customFormat="1" x14ac:dyDescent="0.2">
      <c r="A2023" s="157" t="s">
        <v>3902</v>
      </c>
      <c r="B2023" s="218"/>
      <c r="C2023" s="215">
        <f t="shared" si="64"/>
        <v>0</v>
      </c>
      <c r="D2023" s="140">
        <f>+Enero!D2023+Febrero!D2023+'Marzo '!D2023+'Abril '!D2023+'Mayo '!D2023+Junio!D2023+Julio!D2023+Agosto!D2023+Septiembre!D2023+'Octubre '!D2023+Noviembre!D2023+'Diciembre '!D2023</f>
        <v>0</v>
      </c>
      <c r="E2023" s="140">
        <f>+Enero!E2023+Febrero!E2023+'Marzo '!E2023+'Abril '!E2023+'Mayo '!E2023+Junio!E2023+Julio!E2023+Agosto!E2023+Septiembre!E2023+'Octubre '!E2023+Noviembre!E2023+'Diciembre '!E2023</f>
        <v>0</v>
      </c>
      <c r="F2023" s="141"/>
      <c r="G2023" s="142"/>
      <c r="H2023" s="143"/>
      <c r="I2023" s="144"/>
      <c r="J2023" s="142"/>
      <c r="K2023" s="145"/>
    </row>
    <row r="2024" spans="1:11" s="3" customFormat="1" x14ac:dyDescent="0.2">
      <c r="A2024" s="146" t="s">
        <v>3903</v>
      </c>
      <c r="B2024" s="217" t="s">
        <v>3904</v>
      </c>
      <c r="C2024" s="203">
        <f t="shared" si="64"/>
        <v>0</v>
      </c>
      <c r="D2024" s="104">
        <f>+Enero!D2024+Febrero!D2024+'Marzo '!D2024+'Abril '!D2024+'Mayo '!D2024+Junio!D2024+Julio!D2024+Agosto!D2024+Septiembre!D2024+'Octubre '!D2024+Noviembre!D2024+'Diciembre '!D2024</f>
        <v>0</v>
      </c>
      <c r="E2024" s="104">
        <f>+Enero!E2024+Febrero!E2024+'Marzo '!E2024+'Abril '!E2024+'Mayo '!E2024+Junio!E2024+Julio!E2024+Agosto!E2024+Septiembre!E2024+'Octubre '!E2024+Noviembre!E2024+'Diciembre '!E2024</f>
        <v>0</v>
      </c>
      <c r="F2024" s="148"/>
      <c r="G2024" s="149"/>
      <c r="H2024" s="150"/>
      <c r="I2024" s="151"/>
      <c r="J2024" s="149"/>
      <c r="K2024" s="152"/>
    </row>
    <row r="2025" spans="1:11" s="3" customFormat="1" x14ac:dyDescent="0.2">
      <c r="A2025" s="153" t="s">
        <v>3905</v>
      </c>
      <c r="B2025" s="86" t="s">
        <v>3906</v>
      </c>
      <c r="C2025" s="190">
        <f t="shared" si="64"/>
        <v>0</v>
      </c>
      <c r="D2025" s="31">
        <f>+Enero!D2025+Febrero!D2025+'Marzo '!D2025+'Abril '!D2025+'Mayo '!D2025+Junio!D2025+Julio!D2025+Agosto!D2025+Septiembre!D2025+'Octubre '!D2025+Noviembre!D2025+'Diciembre '!D2025</f>
        <v>0</v>
      </c>
      <c r="E2025" s="31">
        <f>+Enero!E2025+Febrero!E2025+'Marzo '!E2025+'Abril '!E2025+'Mayo '!E2025+Junio!E2025+Julio!E2025+Agosto!E2025+Septiembre!E2025+'Octubre '!E2025+Noviembre!E2025+'Diciembre '!E2025</f>
        <v>0</v>
      </c>
      <c r="F2025" s="155"/>
      <c r="G2025" s="32"/>
      <c r="H2025" s="33"/>
      <c r="I2025" s="34"/>
      <c r="J2025" s="32"/>
      <c r="K2025" s="35"/>
    </row>
    <row r="2026" spans="1:11" s="3" customFormat="1" x14ac:dyDescent="0.2">
      <c r="A2026" s="153" t="s">
        <v>3907</v>
      </c>
      <c r="B2026" s="86" t="s">
        <v>3908</v>
      </c>
      <c r="C2026" s="190">
        <f t="shared" si="64"/>
        <v>0</v>
      </c>
      <c r="D2026" s="31">
        <f>+Enero!D2026+Febrero!D2026+'Marzo '!D2026+'Abril '!D2026+'Mayo '!D2026+Junio!D2026+Julio!D2026+Agosto!D2026+Septiembre!D2026+'Octubre '!D2026+Noviembre!D2026+'Diciembre '!D2026</f>
        <v>0</v>
      </c>
      <c r="E2026" s="31">
        <f>+Enero!E2026+Febrero!E2026+'Marzo '!E2026+'Abril '!E2026+'Mayo '!E2026+Junio!E2026+Julio!E2026+Agosto!E2026+Septiembre!E2026+'Octubre '!E2026+Noviembre!E2026+'Diciembre '!E2026</f>
        <v>0</v>
      </c>
      <c r="F2026" s="155"/>
      <c r="G2026" s="32"/>
      <c r="H2026" s="33"/>
      <c r="I2026" s="34"/>
      <c r="J2026" s="32"/>
      <c r="K2026" s="35"/>
    </row>
    <row r="2027" spans="1:11" s="3" customFormat="1" x14ac:dyDescent="0.2">
      <c r="A2027" s="153" t="s">
        <v>3909</v>
      </c>
      <c r="B2027" s="86" t="s">
        <v>3910</v>
      </c>
      <c r="C2027" s="190">
        <f t="shared" si="64"/>
        <v>0</v>
      </c>
      <c r="D2027" s="31">
        <f>+Enero!D2027+Febrero!D2027+'Marzo '!D2027+'Abril '!D2027+'Mayo '!D2027+Junio!D2027+Julio!D2027+Agosto!D2027+Septiembre!D2027+'Octubre '!D2027+Noviembre!D2027+'Diciembre '!D2027</f>
        <v>0</v>
      </c>
      <c r="E2027" s="31">
        <f>+Enero!E2027+Febrero!E2027+'Marzo '!E2027+'Abril '!E2027+'Mayo '!E2027+Junio!E2027+Julio!E2027+Agosto!E2027+Septiembre!E2027+'Octubre '!E2027+Noviembre!E2027+'Diciembre '!E2027</f>
        <v>0</v>
      </c>
      <c r="F2027" s="155"/>
      <c r="G2027" s="32"/>
      <c r="H2027" s="33"/>
      <c r="I2027" s="34"/>
      <c r="J2027" s="32"/>
      <c r="K2027" s="35"/>
    </row>
    <row r="2028" spans="1:11" s="3" customFormat="1" x14ac:dyDescent="0.2">
      <c r="A2028" s="153" t="s">
        <v>3911</v>
      </c>
      <c r="B2028" s="86" t="s">
        <v>3912</v>
      </c>
      <c r="C2028" s="190">
        <f t="shared" si="64"/>
        <v>0</v>
      </c>
      <c r="D2028" s="31">
        <f>+Enero!D2028+Febrero!D2028+'Marzo '!D2028+'Abril '!D2028+'Mayo '!D2028+Junio!D2028+Julio!D2028+Agosto!D2028+Septiembre!D2028+'Octubre '!D2028+Noviembre!D2028+'Diciembre '!D2028</f>
        <v>0</v>
      </c>
      <c r="E2028" s="31">
        <f>+Enero!E2028+Febrero!E2028+'Marzo '!E2028+'Abril '!E2028+'Mayo '!E2028+Junio!E2028+Julio!E2028+Agosto!E2028+Septiembre!E2028+'Octubre '!E2028+Noviembre!E2028+'Diciembre '!E2028</f>
        <v>0</v>
      </c>
      <c r="F2028" s="155"/>
      <c r="G2028" s="32"/>
      <c r="H2028" s="33"/>
      <c r="I2028" s="34"/>
      <c r="J2028" s="32"/>
      <c r="K2028" s="35"/>
    </row>
    <row r="2029" spans="1:11" s="3" customFormat="1" x14ac:dyDescent="0.2">
      <c r="A2029" s="153" t="s">
        <v>3913</v>
      </c>
      <c r="B2029" s="86" t="s">
        <v>3914</v>
      </c>
      <c r="C2029" s="190">
        <f t="shared" si="64"/>
        <v>0</v>
      </c>
      <c r="D2029" s="31">
        <f>+Enero!D2029+Febrero!D2029+'Marzo '!D2029+'Abril '!D2029+'Mayo '!D2029+Junio!D2029+Julio!D2029+Agosto!D2029+Septiembre!D2029+'Octubre '!D2029+Noviembre!D2029+'Diciembre '!D2029</f>
        <v>0</v>
      </c>
      <c r="E2029" s="31">
        <f>+Enero!E2029+Febrero!E2029+'Marzo '!E2029+'Abril '!E2029+'Mayo '!E2029+Junio!E2029+Julio!E2029+Agosto!E2029+Septiembre!E2029+'Octubre '!E2029+Noviembre!E2029+'Diciembre '!E2029</f>
        <v>0</v>
      </c>
      <c r="F2029" s="155"/>
      <c r="G2029" s="32"/>
      <c r="H2029" s="33"/>
      <c r="I2029" s="34"/>
      <c r="J2029" s="32"/>
      <c r="K2029" s="35"/>
    </row>
    <row r="2030" spans="1:11" s="3" customFormat="1" x14ac:dyDescent="0.2">
      <c r="A2030" s="153" t="s">
        <v>3915</v>
      </c>
      <c r="B2030" s="86" t="s">
        <v>3916</v>
      </c>
      <c r="C2030" s="190">
        <f t="shared" si="64"/>
        <v>0</v>
      </c>
      <c r="D2030" s="31">
        <f>+Enero!D2030+Febrero!D2030+'Marzo '!D2030+'Abril '!D2030+'Mayo '!D2030+Junio!D2030+Julio!D2030+Agosto!D2030+Septiembre!D2030+'Octubre '!D2030+Noviembre!D2030+'Diciembre '!D2030</f>
        <v>0</v>
      </c>
      <c r="E2030" s="31">
        <f>+Enero!E2030+Febrero!E2030+'Marzo '!E2030+'Abril '!E2030+'Mayo '!E2030+Junio!E2030+Julio!E2030+Agosto!E2030+Septiembre!E2030+'Octubre '!E2030+Noviembre!E2030+'Diciembre '!E2030</f>
        <v>0</v>
      </c>
      <c r="F2030" s="155"/>
      <c r="G2030" s="32"/>
      <c r="H2030" s="33"/>
      <c r="I2030" s="34"/>
      <c r="J2030" s="32"/>
      <c r="K2030" s="35"/>
    </row>
    <row r="2031" spans="1:11" s="3" customFormat="1" x14ac:dyDescent="0.2">
      <c r="A2031" s="153" t="s">
        <v>3917</v>
      </c>
      <c r="B2031" s="86" t="s">
        <v>3918</v>
      </c>
      <c r="C2031" s="190">
        <f t="shared" si="64"/>
        <v>0</v>
      </c>
      <c r="D2031" s="31">
        <f>+Enero!D2031+Febrero!D2031+'Marzo '!D2031+'Abril '!D2031+'Mayo '!D2031+Junio!D2031+Julio!D2031+Agosto!D2031+Septiembre!D2031+'Octubre '!D2031+Noviembre!D2031+'Diciembre '!D2031</f>
        <v>0</v>
      </c>
      <c r="E2031" s="31">
        <f>+Enero!E2031+Febrero!E2031+'Marzo '!E2031+'Abril '!E2031+'Mayo '!E2031+Junio!E2031+Julio!E2031+Agosto!E2031+Septiembre!E2031+'Octubre '!E2031+Noviembre!E2031+'Diciembre '!E2031</f>
        <v>0</v>
      </c>
      <c r="F2031" s="155"/>
      <c r="G2031" s="32"/>
      <c r="H2031" s="33"/>
      <c r="I2031" s="34"/>
      <c r="J2031" s="32"/>
      <c r="K2031" s="35"/>
    </row>
    <row r="2032" spans="1:11" s="3" customFormat="1" x14ac:dyDescent="0.2">
      <c r="A2032" s="153" t="s">
        <v>3919</v>
      </c>
      <c r="B2032" s="86" t="s">
        <v>3920</v>
      </c>
      <c r="C2032" s="190">
        <f t="shared" si="64"/>
        <v>0</v>
      </c>
      <c r="D2032" s="31">
        <f>+Enero!D2032+Febrero!D2032+'Marzo '!D2032+'Abril '!D2032+'Mayo '!D2032+Junio!D2032+Julio!D2032+Agosto!D2032+Septiembre!D2032+'Octubre '!D2032+Noviembre!D2032+'Diciembre '!D2032</f>
        <v>0</v>
      </c>
      <c r="E2032" s="31">
        <f>+Enero!E2032+Febrero!E2032+'Marzo '!E2032+'Abril '!E2032+'Mayo '!E2032+Junio!E2032+Julio!E2032+Agosto!E2032+Septiembre!E2032+'Octubre '!E2032+Noviembre!E2032+'Diciembre '!E2032</f>
        <v>0</v>
      </c>
      <c r="F2032" s="155"/>
      <c r="G2032" s="32"/>
      <c r="H2032" s="33"/>
      <c r="I2032" s="34"/>
      <c r="J2032" s="32"/>
      <c r="K2032" s="35"/>
    </row>
    <row r="2033" spans="1:11" s="3" customFormat="1" x14ac:dyDescent="0.2">
      <c r="A2033" s="153" t="s">
        <v>3921</v>
      </c>
      <c r="B2033" s="86" t="s">
        <v>3922</v>
      </c>
      <c r="C2033" s="190">
        <f t="shared" si="64"/>
        <v>0</v>
      </c>
      <c r="D2033" s="31">
        <f>+Enero!D2033+Febrero!D2033+'Marzo '!D2033+'Abril '!D2033+'Mayo '!D2033+Junio!D2033+Julio!D2033+Agosto!D2033+Septiembre!D2033+'Octubre '!D2033+Noviembre!D2033+'Diciembre '!D2033</f>
        <v>0</v>
      </c>
      <c r="E2033" s="31">
        <f>+Enero!E2033+Febrero!E2033+'Marzo '!E2033+'Abril '!E2033+'Mayo '!E2033+Junio!E2033+Julio!E2033+Agosto!E2033+Septiembre!E2033+'Octubre '!E2033+Noviembre!E2033+'Diciembre '!E2033</f>
        <v>0</v>
      </c>
      <c r="F2033" s="155"/>
      <c r="G2033" s="32"/>
      <c r="H2033" s="33"/>
      <c r="I2033" s="34"/>
      <c r="J2033" s="32"/>
      <c r="K2033" s="35"/>
    </row>
    <row r="2034" spans="1:11" s="3" customFormat="1" x14ac:dyDescent="0.2">
      <c r="A2034" s="153" t="s">
        <v>3923</v>
      </c>
      <c r="B2034" s="86" t="s">
        <v>3924</v>
      </c>
      <c r="C2034" s="190">
        <f t="shared" si="64"/>
        <v>0</v>
      </c>
      <c r="D2034" s="31">
        <f>+Enero!D2034+Febrero!D2034+'Marzo '!D2034+'Abril '!D2034+'Mayo '!D2034+Junio!D2034+Julio!D2034+Agosto!D2034+Septiembre!D2034+'Octubre '!D2034+Noviembre!D2034+'Diciembre '!D2034</f>
        <v>0</v>
      </c>
      <c r="E2034" s="31">
        <f>+Enero!E2034+Febrero!E2034+'Marzo '!E2034+'Abril '!E2034+'Mayo '!E2034+Junio!E2034+Julio!E2034+Agosto!E2034+Septiembre!E2034+'Octubre '!E2034+Noviembre!E2034+'Diciembre '!E2034</f>
        <v>0</v>
      </c>
      <c r="F2034" s="155"/>
      <c r="G2034" s="32"/>
      <c r="H2034" s="33"/>
      <c r="I2034" s="34"/>
      <c r="J2034" s="32"/>
      <c r="K2034" s="35"/>
    </row>
    <row r="2035" spans="1:11" s="3" customFormat="1" x14ac:dyDescent="0.2">
      <c r="A2035" s="153" t="s">
        <v>3925</v>
      </c>
      <c r="B2035" s="86" t="s">
        <v>3926</v>
      </c>
      <c r="C2035" s="190">
        <f t="shared" si="64"/>
        <v>0</v>
      </c>
      <c r="D2035" s="31">
        <f>+Enero!D2035+Febrero!D2035+'Marzo '!D2035+'Abril '!D2035+'Mayo '!D2035+Junio!D2035+Julio!D2035+Agosto!D2035+Septiembre!D2035+'Octubre '!D2035+Noviembre!D2035+'Diciembre '!D2035</f>
        <v>0</v>
      </c>
      <c r="E2035" s="31">
        <f>+Enero!E2035+Febrero!E2035+'Marzo '!E2035+'Abril '!E2035+'Mayo '!E2035+Junio!E2035+Julio!E2035+Agosto!E2035+Septiembre!E2035+'Octubre '!E2035+Noviembre!E2035+'Diciembre '!E2035</f>
        <v>0</v>
      </c>
      <c r="F2035" s="155"/>
      <c r="G2035" s="32"/>
      <c r="H2035" s="33"/>
      <c r="I2035" s="34"/>
      <c r="J2035" s="32"/>
      <c r="K2035" s="35"/>
    </row>
    <row r="2036" spans="1:11" s="3" customFormat="1" x14ac:dyDescent="0.2">
      <c r="A2036" s="153" t="s">
        <v>3927</v>
      </c>
      <c r="B2036" s="86" t="s">
        <v>3928</v>
      </c>
      <c r="C2036" s="190">
        <f t="shared" si="64"/>
        <v>0</v>
      </c>
      <c r="D2036" s="31">
        <f>+Enero!D2036+Febrero!D2036+'Marzo '!D2036+'Abril '!D2036+'Mayo '!D2036+Junio!D2036+Julio!D2036+Agosto!D2036+Septiembre!D2036+'Octubre '!D2036+Noviembre!D2036+'Diciembre '!D2036</f>
        <v>0</v>
      </c>
      <c r="E2036" s="31">
        <f>+Enero!E2036+Febrero!E2036+'Marzo '!E2036+'Abril '!E2036+'Mayo '!E2036+Junio!E2036+Julio!E2036+Agosto!E2036+Septiembre!E2036+'Octubre '!E2036+Noviembre!E2036+'Diciembre '!E2036</f>
        <v>0</v>
      </c>
      <c r="F2036" s="155"/>
      <c r="G2036" s="32"/>
      <c r="H2036" s="33"/>
      <c r="I2036" s="34"/>
      <c r="J2036" s="32"/>
      <c r="K2036" s="35"/>
    </row>
    <row r="2037" spans="1:11" s="3" customFormat="1" x14ac:dyDescent="0.2">
      <c r="A2037" s="153" t="s">
        <v>3929</v>
      </c>
      <c r="B2037" s="86" t="s">
        <v>3930</v>
      </c>
      <c r="C2037" s="190">
        <f t="shared" si="64"/>
        <v>0</v>
      </c>
      <c r="D2037" s="31">
        <f>+Enero!D2037+Febrero!D2037+'Marzo '!D2037+'Abril '!D2037+'Mayo '!D2037+Junio!D2037+Julio!D2037+Agosto!D2037+Septiembre!D2037+'Octubre '!D2037+Noviembre!D2037+'Diciembre '!D2037</f>
        <v>0</v>
      </c>
      <c r="E2037" s="31">
        <f>+Enero!E2037+Febrero!E2037+'Marzo '!E2037+'Abril '!E2037+'Mayo '!E2037+Junio!E2037+Julio!E2037+Agosto!E2037+Septiembre!E2037+'Octubre '!E2037+Noviembre!E2037+'Diciembre '!E2037</f>
        <v>0</v>
      </c>
      <c r="F2037" s="155"/>
      <c r="G2037" s="32"/>
      <c r="H2037" s="33"/>
      <c r="I2037" s="34"/>
      <c r="J2037" s="32"/>
      <c r="K2037" s="35"/>
    </row>
    <row r="2038" spans="1:11" s="3" customFormat="1" x14ac:dyDescent="0.2">
      <c r="A2038" s="153" t="s">
        <v>3931</v>
      </c>
      <c r="B2038" s="86" t="s">
        <v>3932</v>
      </c>
      <c r="C2038" s="190">
        <f t="shared" si="64"/>
        <v>0</v>
      </c>
      <c r="D2038" s="31">
        <f>+Enero!D2038+Febrero!D2038+'Marzo '!D2038+'Abril '!D2038+'Mayo '!D2038+Junio!D2038+Julio!D2038+Agosto!D2038+Septiembre!D2038+'Octubre '!D2038+Noviembre!D2038+'Diciembre '!D2038</f>
        <v>0</v>
      </c>
      <c r="E2038" s="31">
        <f>+Enero!E2038+Febrero!E2038+'Marzo '!E2038+'Abril '!E2038+'Mayo '!E2038+Junio!E2038+Julio!E2038+Agosto!E2038+Septiembre!E2038+'Octubre '!E2038+Noviembre!E2038+'Diciembre '!E2038</f>
        <v>0</v>
      </c>
      <c r="F2038" s="155"/>
      <c r="G2038" s="32"/>
      <c r="H2038" s="33"/>
      <c r="I2038" s="34"/>
      <c r="J2038" s="32"/>
      <c r="K2038" s="35"/>
    </row>
    <row r="2039" spans="1:11" s="3" customFormat="1" x14ac:dyDescent="0.2">
      <c r="A2039" s="153" t="s">
        <v>3933</v>
      </c>
      <c r="B2039" s="86" t="s">
        <v>3934</v>
      </c>
      <c r="C2039" s="190">
        <f t="shared" si="64"/>
        <v>0</v>
      </c>
      <c r="D2039" s="31">
        <f>+Enero!D2039+Febrero!D2039+'Marzo '!D2039+'Abril '!D2039+'Mayo '!D2039+Junio!D2039+Julio!D2039+Agosto!D2039+Septiembre!D2039+'Octubre '!D2039+Noviembre!D2039+'Diciembre '!D2039</f>
        <v>0</v>
      </c>
      <c r="E2039" s="31">
        <f>+Enero!E2039+Febrero!E2039+'Marzo '!E2039+'Abril '!E2039+'Mayo '!E2039+Junio!E2039+Julio!E2039+Agosto!E2039+Septiembre!E2039+'Octubre '!E2039+Noviembre!E2039+'Diciembre '!E2039</f>
        <v>0</v>
      </c>
      <c r="F2039" s="155"/>
      <c r="G2039" s="32"/>
      <c r="H2039" s="33"/>
      <c r="I2039" s="34"/>
      <c r="J2039" s="32"/>
      <c r="K2039" s="35"/>
    </row>
    <row r="2040" spans="1:11" s="3" customFormat="1" x14ac:dyDescent="0.2">
      <c r="A2040" s="153" t="s">
        <v>3935</v>
      </c>
      <c r="B2040" s="86" t="s">
        <v>3936</v>
      </c>
      <c r="C2040" s="190">
        <f t="shared" si="64"/>
        <v>0</v>
      </c>
      <c r="D2040" s="31">
        <f>+Enero!D2040+Febrero!D2040+'Marzo '!D2040+'Abril '!D2040+'Mayo '!D2040+Junio!D2040+Julio!D2040+Agosto!D2040+Septiembre!D2040+'Octubre '!D2040+Noviembre!D2040+'Diciembre '!D2040</f>
        <v>0</v>
      </c>
      <c r="E2040" s="31">
        <f>+Enero!E2040+Febrero!E2040+'Marzo '!E2040+'Abril '!E2040+'Mayo '!E2040+Junio!E2040+Julio!E2040+Agosto!E2040+Septiembre!E2040+'Octubre '!E2040+Noviembre!E2040+'Diciembre '!E2040</f>
        <v>0</v>
      </c>
      <c r="F2040" s="155"/>
      <c r="G2040" s="32"/>
      <c r="H2040" s="33"/>
      <c r="I2040" s="34"/>
      <c r="J2040" s="32"/>
      <c r="K2040" s="35"/>
    </row>
    <row r="2041" spans="1:11" s="3" customFormat="1" x14ac:dyDescent="0.2">
      <c r="A2041" s="153" t="s">
        <v>3937</v>
      </c>
      <c r="B2041" s="86" t="s">
        <v>3938</v>
      </c>
      <c r="C2041" s="190">
        <f t="shared" si="64"/>
        <v>0</v>
      </c>
      <c r="D2041" s="31">
        <f>+Enero!D2041+Febrero!D2041+'Marzo '!D2041+'Abril '!D2041+'Mayo '!D2041+Junio!D2041+Julio!D2041+Agosto!D2041+Septiembre!D2041+'Octubre '!D2041+Noviembre!D2041+'Diciembre '!D2041</f>
        <v>0</v>
      </c>
      <c r="E2041" s="31">
        <f>+Enero!E2041+Febrero!E2041+'Marzo '!E2041+'Abril '!E2041+'Mayo '!E2041+Junio!E2041+Julio!E2041+Agosto!E2041+Septiembre!E2041+'Octubre '!E2041+Noviembre!E2041+'Diciembre '!E2041</f>
        <v>0</v>
      </c>
      <c r="F2041" s="155"/>
      <c r="G2041" s="32"/>
      <c r="H2041" s="33"/>
      <c r="I2041" s="34"/>
      <c r="J2041" s="32"/>
      <c r="K2041" s="35"/>
    </row>
    <row r="2042" spans="1:11" s="3" customFormat="1" x14ac:dyDescent="0.2">
      <c r="A2042" s="153" t="s">
        <v>3939</v>
      </c>
      <c r="B2042" s="86" t="s">
        <v>3940</v>
      </c>
      <c r="C2042" s="190">
        <f t="shared" si="64"/>
        <v>0</v>
      </c>
      <c r="D2042" s="31">
        <f>+Enero!D2042+Febrero!D2042+'Marzo '!D2042+'Abril '!D2042+'Mayo '!D2042+Junio!D2042+Julio!D2042+Agosto!D2042+Septiembre!D2042+'Octubre '!D2042+Noviembre!D2042+'Diciembre '!D2042</f>
        <v>0</v>
      </c>
      <c r="E2042" s="31">
        <f>+Enero!E2042+Febrero!E2042+'Marzo '!E2042+'Abril '!E2042+'Mayo '!E2042+Junio!E2042+Julio!E2042+Agosto!E2042+Septiembre!E2042+'Octubre '!E2042+Noviembre!E2042+'Diciembre '!E2042</f>
        <v>0</v>
      </c>
      <c r="F2042" s="155"/>
      <c r="G2042" s="32"/>
      <c r="H2042" s="33"/>
      <c r="I2042" s="34"/>
      <c r="J2042" s="32"/>
      <c r="K2042" s="35"/>
    </row>
    <row r="2043" spans="1:11" s="3" customFormat="1" x14ac:dyDescent="0.2">
      <c r="A2043" s="153" t="s">
        <v>3941</v>
      </c>
      <c r="B2043" s="86" t="s">
        <v>3942</v>
      </c>
      <c r="C2043" s="190">
        <f t="shared" si="64"/>
        <v>0</v>
      </c>
      <c r="D2043" s="31">
        <f>+Enero!D2043+Febrero!D2043+'Marzo '!D2043+'Abril '!D2043+'Mayo '!D2043+Junio!D2043+Julio!D2043+Agosto!D2043+Septiembre!D2043+'Octubre '!D2043+Noviembre!D2043+'Diciembre '!D2043</f>
        <v>0</v>
      </c>
      <c r="E2043" s="31">
        <f>+Enero!E2043+Febrero!E2043+'Marzo '!E2043+'Abril '!E2043+'Mayo '!E2043+Junio!E2043+Julio!E2043+Agosto!E2043+Septiembre!E2043+'Octubre '!E2043+Noviembre!E2043+'Diciembre '!E2043</f>
        <v>0</v>
      </c>
      <c r="F2043" s="155"/>
      <c r="G2043" s="32"/>
      <c r="H2043" s="33"/>
      <c r="I2043" s="34"/>
      <c r="J2043" s="32"/>
      <c r="K2043" s="35"/>
    </row>
    <row r="2044" spans="1:11" s="3" customFormat="1" x14ac:dyDescent="0.2">
      <c r="A2044" s="153" t="s">
        <v>3943</v>
      </c>
      <c r="B2044" s="86" t="s">
        <v>3944</v>
      </c>
      <c r="C2044" s="190">
        <f t="shared" si="64"/>
        <v>0</v>
      </c>
      <c r="D2044" s="31">
        <f>+Enero!D2044+Febrero!D2044+'Marzo '!D2044+'Abril '!D2044+'Mayo '!D2044+Junio!D2044+Julio!D2044+Agosto!D2044+Septiembre!D2044+'Octubre '!D2044+Noviembre!D2044+'Diciembre '!D2044</f>
        <v>0</v>
      </c>
      <c r="E2044" s="31">
        <f>+Enero!E2044+Febrero!E2044+'Marzo '!E2044+'Abril '!E2044+'Mayo '!E2044+Junio!E2044+Julio!E2044+Agosto!E2044+Septiembre!E2044+'Octubre '!E2044+Noviembre!E2044+'Diciembre '!E2044</f>
        <v>0</v>
      </c>
      <c r="F2044" s="155"/>
      <c r="G2044" s="32"/>
      <c r="H2044" s="33"/>
      <c r="I2044" s="34"/>
      <c r="J2044" s="32"/>
      <c r="K2044" s="35"/>
    </row>
    <row r="2045" spans="1:11" s="3" customFormat="1" x14ac:dyDescent="0.2">
      <c r="A2045" s="153" t="s">
        <v>3945</v>
      </c>
      <c r="B2045" s="86" t="s">
        <v>3946</v>
      </c>
      <c r="C2045" s="190">
        <f t="shared" si="64"/>
        <v>0</v>
      </c>
      <c r="D2045" s="31">
        <f>+Enero!D2045+Febrero!D2045+'Marzo '!D2045+'Abril '!D2045+'Mayo '!D2045+Junio!D2045+Julio!D2045+Agosto!D2045+Septiembre!D2045+'Octubre '!D2045+Noviembre!D2045+'Diciembre '!D2045</f>
        <v>0</v>
      </c>
      <c r="E2045" s="31">
        <f>+Enero!E2045+Febrero!E2045+'Marzo '!E2045+'Abril '!E2045+'Mayo '!E2045+Junio!E2045+Julio!E2045+Agosto!E2045+Septiembre!E2045+'Octubre '!E2045+Noviembre!E2045+'Diciembre '!E2045</f>
        <v>0</v>
      </c>
      <c r="F2045" s="155"/>
      <c r="G2045" s="32"/>
      <c r="H2045" s="33"/>
      <c r="I2045" s="34"/>
      <c r="J2045" s="32"/>
      <c r="K2045" s="35"/>
    </row>
    <row r="2046" spans="1:11" s="3" customFormat="1" x14ac:dyDescent="0.2">
      <c r="A2046" s="153" t="s">
        <v>3947</v>
      </c>
      <c r="B2046" s="86" t="s">
        <v>3948</v>
      </c>
      <c r="C2046" s="190">
        <f t="shared" si="64"/>
        <v>0</v>
      </c>
      <c r="D2046" s="31">
        <f>+Enero!D2046+Febrero!D2046+'Marzo '!D2046+'Abril '!D2046+'Mayo '!D2046+Junio!D2046+Julio!D2046+Agosto!D2046+Septiembre!D2046+'Octubre '!D2046+Noviembre!D2046+'Diciembre '!D2046</f>
        <v>0</v>
      </c>
      <c r="E2046" s="31">
        <f>+Enero!E2046+Febrero!E2046+'Marzo '!E2046+'Abril '!E2046+'Mayo '!E2046+Junio!E2046+Julio!E2046+Agosto!E2046+Septiembre!E2046+'Octubre '!E2046+Noviembre!E2046+'Diciembre '!E2046</f>
        <v>0</v>
      </c>
      <c r="F2046" s="155"/>
      <c r="G2046" s="32"/>
      <c r="H2046" s="33"/>
      <c r="I2046" s="34"/>
      <c r="J2046" s="32"/>
      <c r="K2046" s="35"/>
    </row>
    <row r="2047" spans="1:11" s="3" customFormat="1" x14ac:dyDescent="0.2">
      <c r="A2047" s="153" t="s">
        <v>3949</v>
      </c>
      <c r="B2047" s="86" t="s">
        <v>3950</v>
      </c>
      <c r="C2047" s="190">
        <f t="shared" si="64"/>
        <v>0</v>
      </c>
      <c r="D2047" s="31">
        <f>+Enero!D2047+Febrero!D2047+'Marzo '!D2047+'Abril '!D2047+'Mayo '!D2047+Junio!D2047+Julio!D2047+Agosto!D2047+Septiembre!D2047+'Octubre '!D2047+Noviembre!D2047+'Diciembre '!D2047</f>
        <v>0</v>
      </c>
      <c r="E2047" s="31">
        <f>+Enero!E2047+Febrero!E2047+'Marzo '!E2047+'Abril '!E2047+'Mayo '!E2047+Junio!E2047+Julio!E2047+Agosto!E2047+Septiembre!E2047+'Octubre '!E2047+Noviembre!E2047+'Diciembre '!E2047</f>
        <v>0</v>
      </c>
      <c r="F2047" s="155"/>
      <c r="G2047" s="32"/>
      <c r="H2047" s="33"/>
      <c r="I2047" s="34"/>
      <c r="J2047" s="32"/>
      <c r="K2047" s="35"/>
    </row>
    <row r="2048" spans="1:11" s="3" customFormat="1" x14ac:dyDescent="0.2">
      <c r="A2048" s="153" t="s">
        <v>3951</v>
      </c>
      <c r="B2048" s="86" t="s">
        <v>3952</v>
      </c>
      <c r="C2048" s="190">
        <f t="shared" si="64"/>
        <v>0</v>
      </c>
      <c r="D2048" s="31">
        <f>+Enero!D2048+Febrero!D2048+'Marzo '!D2048+'Abril '!D2048+'Mayo '!D2048+Junio!D2048+Julio!D2048+Agosto!D2048+Septiembre!D2048+'Octubre '!D2048+Noviembre!D2048+'Diciembre '!D2048</f>
        <v>0</v>
      </c>
      <c r="E2048" s="31">
        <f>+Enero!E2048+Febrero!E2048+'Marzo '!E2048+'Abril '!E2048+'Mayo '!E2048+Junio!E2048+Julio!E2048+Agosto!E2048+Septiembre!E2048+'Octubre '!E2048+Noviembre!E2048+'Diciembre '!E2048</f>
        <v>0</v>
      </c>
      <c r="F2048" s="155"/>
      <c r="G2048" s="32"/>
      <c r="H2048" s="33"/>
      <c r="I2048" s="34"/>
      <c r="J2048" s="32"/>
      <c r="K2048" s="35"/>
    </row>
    <row r="2049" spans="1:11" s="3" customFormat="1" x14ac:dyDescent="0.2">
      <c r="A2049" s="153" t="s">
        <v>3953</v>
      </c>
      <c r="B2049" s="86" t="s">
        <v>3954</v>
      </c>
      <c r="C2049" s="190">
        <f t="shared" si="64"/>
        <v>0</v>
      </c>
      <c r="D2049" s="31">
        <f>+Enero!D2049+Febrero!D2049+'Marzo '!D2049+'Abril '!D2049+'Mayo '!D2049+Junio!D2049+Julio!D2049+Agosto!D2049+Septiembre!D2049+'Octubre '!D2049+Noviembre!D2049+'Diciembre '!D2049</f>
        <v>0</v>
      </c>
      <c r="E2049" s="31">
        <f>+Enero!E2049+Febrero!E2049+'Marzo '!E2049+'Abril '!E2049+'Mayo '!E2049+Junio!E2049+Julio!E2049+Agosto!E2049+Septiembre!E2049+'Octubre '!E2049+Noviembre!E2049+'Diciembre '!E2049</f>
        <v>0</v>
      </c>
      <c r="F2049" s="155"/>
      <c r="G2049" s="32"/>
      <c r="H2049" s="33"/>
      <c r="I2049" s="34"/>
      <c r="J2049" s="32"/>
      <c r="K2049" s="35"/>
    </row>
    <row r="2050" spans="1:11" s="3" customFormat="1" x14ac:dyDescent="0.2">
      <c r="A2050" s="153" t="s">
        <v>3955</v>
      </c>
      <c r="B2050" s="86" t="s">
        <v>3956</v>
      </c>
      <c r="C2050" s="190">
        <f t="shared" si="64"/>
        <v>0</v>
      </c>
      <c r="D2050" s="31">
        <f>+Enero!D2050+Febrero!D2050+'Marzo '!D2050+'Abril '!D2050+'Mayo '!D2050+Junio!D2050+Julio!D2050+Agosto!D2050+Septiembre!D2050+'Octubre '!D2050+Noviembre!D2050+'Diciembre '!D2050</f>
        <v>0</v>
      </c>
      <c r="E2050" s="31">
        <f>+Enero!E2050+Febrero!E2050+'Marzo '!E2050+'Abril '!E2050+'Mayo '!E2050+Junio!E2050+Julio!E2050+Agosto!E2050+Septiembre!E2050+'Octubre '!E2050+Noviembre!E2050+'Diciembre '!E2050</f>
        <v>0</v>
      </c>
      <c r="F2050" s="155"/>
      <c r="G2050" s="32"/>
      <c r="H2050" s="33"/>
      <c r="I2050" s="34"/>
      <c r="J2050" s="32"/>
      <c r="K2050" s="35"/>
    </row>
    <row r="2051" spans="1:11" s="3" customFormat="1" x14ac:dyDescent="0.2">
      <c r="A2051" s="153" t="s">
        <v>3957</v>
      </c>
      <c r="B2051" s="86" t="s">
        <v>3958</v>
      </c>
      <c r="C2051" s="190">
        <f t="shared" si="64"/>
        <v>0</v>
      </c>
      <c r="D2051" s="31">
        <f>+Enero!D2051+Febrero!D2051+'Marzo '!D2051+'Abril '!D2051+'Mayo '!D2051+Junio!D2051+Julio!D2051+Agosto!D2051+Septiembre!D2051+'Octubre '!D2051+Noviembre!D2051+'Diciembre '!D2051</f>
        <v>0</v>
      </c>
      <c r="E2051" s="31">
        <f>+Enero!E2051+Febrero!E2051+'Marzo '!E2051+'Abril '!E2051+'Mayo '!E2051+Junio!E2051+Julio!E2051+Agosto!E2051+Septiembre!E2051+'Octubre '!E2051+Noviembre!E2051+'Diciembre '!E2051</f>
        <v>0</v>
      </c>
      <c r="F2051" s="155"/>
      <c r="G2051" s="32"/>
      <c r="H2051" s="33"/>
      <c r="I2051" s="34"/>
      <c r="J2051" s="32"/>
      <c r="K2051" s="35"/>
    </row>
    <row r="2052" spans="1:11" s="3" customFormat="1" x14ac:dyDescent="0.2">
      <c r="A2052" s="153" t="s">
        <v>3959</v>
      </c>
      <c r="B2052" s="86" t="s">
        <v>3960</v>
      </c>
      <c r="C2052" s="190">
        <f t="shared" si="64"/>
        <v>0</v>
      </c>
      <c r="D2052" s="31">
        <f>+Enero!D2052+Febrero!D2052+'Marzo '!D2052+'Abril '!D2052+'Mayo '!D2052+Junio!D2052+Julio!D2052+Agosto!D2052+Septiembre!D2052+'Octubre '!D2052+Noviembre!D2052+'Diciembre '!D2052</f>
        <v>0</v>
      </c>
      <c r="E2052" s="31">
        <f>+Enero!E2052+Febrero!E2052+'Marzo '!E2052+'Abril '!E2052+'Mayo '!E2052+Junio!E2052+Julio!E2052+Agosto!E2052+Septiembre!E2052+'Octubre '!E2052+Noviembre!E2052+'Diciembre '!E2052</f>
        <v>0</v>
      </c>
      <c r="F2052" s="155"/>
      <c r="G2052" s="32"/>
      <c r="H2052" s="33"/>
      <c r="I2052" s="34"/>
      <c r="J2052" s="32"/>
      <c r="K2052" s="35"/>
    </row>
    <row r="2053" spans="1:11" s="3" customFormat="1" x14ac:dyDescent="0.2">
      <c r="A2053" s="153" t="s">
        <v>3961</v>
      </c>
      <c r="B2053" s="86" t="s">
        <v>3962</v>
      </c>
      <c r="C2053" s="190">
        <f t="shared" si="64"/>
        <v>0</v>
      </c>
      <c r="D2053" s="31">
        <f>+Enero!D2053+Febrero!D2053+'Marzo '!D2053+'Abril '!D2053+'Mayo '!D2053+Junio!D2053+Julio!D2053+Agosto!D2053+Septiembre!D2053+'Octubre '!D2053+Noviembre!D2053+'Diciembre '!D2053</f>
        <v>0</v>
      </c>
      <c r="E2053" s="31">
        <f>+Enero!E2053+Febrero!E2053+'Marzo '!E2053+'Abril '!E2053+'Mayo '!E2053+Junio!E2053+Julio!E2053+Agosto!E2053+Septiembre!E2053+'Octubre '!E2053+Noviembre!E2053+'Diciembre '!E2053</f>
        <v>0</v>
      </c>
      <c r="F2053" s="155"/>
      <c r="G2053" s="32"/>
      <c r="H2053" s="33"/>
      <c r="I2053" s="34"/>
      <c r="J2053" s="32"/>
      <c r="K2053" s="35"/>
    </row>
    <row r="2054" spans="1:11" s="3" customFormat="1" x14ac:dyDescent="0.2">
      <c r="A2054" s="153" t="s">
        <v>3963</v>
      </c>
      <c r="B2054" s="86" t="s">
        <v>3964</v>
      </c>
      <c r="C2054" s="190">
        <f t="shared" si="64"/>
        <v>0</v>
      </c>
      <c r="D2054" s="31">
        <f>+Enero!D2054+Febrero!D2054+'Marzo '!D2054+'Abril '!D2054+'Mayo '!D2054+Junio!D2054+Julio!D2054+Agosto!D2054+Septiembre!D2054+'Octubre '!D2054+Noviembre!D2054+'Diciembre '!D2054</f>
        <v>0</v>
      </c>
      <c r="E2054" s="31">
        <f>+Enero!E2054+Febrero!E2054+'Marzo '!E2054+'Abril '!E2054+'Mayo '!E2054+Junio!E2054+Julio!E2054+Agosto!E2054+Septiembre!E2054+'Octubre '!E2054+Noviembre!E2054+'Diciembre '!E2054</f>
        <v>0</v>
      </c>
      <c r="F2054" s="155"/>
      <c r="G2054" s="32"/>
      <c r="H2054" s="33"/>
      <c r="I2054" s="34"/>
      <c r="J2054" s="32"/>
      <c r="K2054" s="35"/>
    </row>
    <row r="2055" spans="1:11" s="3" customFormat="1" x14ac:dyDescent="0.2">
      <c r="A2055" s="153" t="s">
        <v>3965</v>
      </c>
      <c r="B2055" s="86" t="s">
        <v>3966</v>
      </c>
      <c r="C2055" s="190">
        <f t="shared" si="64"/>
        <v>0</v>
      </c>
      <c r="D2055" s="31">
        <f>+Enero!D2055+Febrero!D2055+'Marzo '!D2055+'Abril '!D2055+'Mayo '!D2055+Junio!D2055+Julio!D2055+Agosto!D2055+Septiembre!D2055+'Octubre '!D2055+Noviembre!D2055+'Diciembre '!D2055</f>
        <v>0</v>
      </c>
      <c r="E2055" s="31">
        <f>+Enero!E2055+Febrero!E2055+'Marzo '!E2055+'Abril '!E2055+'Mayo '!E2055+Junio!E2055+Julio!E2055+Agosto!E2055+Septiembre!E2055+'Octubre '!E2055+Noviembre!E2055+'Diciembre '!E2055</f>
        <v>0</v>
      </c>
      <c r="F2055" s="155"/>
      <c r="G2055" s="32"/>
      <c r="H2055" s="33"/>
      <c r="I2055" s="34"/>
      <c r="J2055" s="32"/>
      <c r="K2055" s="35"/>
    </row>
    <row r="2056" spans="1:11" s="3" customFormat="1" x14ac:dyDescent="0.2">
      <c r="A2056" s="153" t="s">
        <v>3967</v>
      </c>
      <c r="B2056" s="86" t="s">
        <v>3968</v>
      </c>
      <c r="C2056" s="190">
        <f t="shared" si="64"/>
        <v>0</v>
      </c>
      <c r="D2056" s="31">
        <f>+Enero!D2056+Febrero!D2056+'Marzo '!D2056+'Abril '!D2056+'Mayo '!D2056+Junio!D2056+Julio!D2056+Agosto!D2056+Septiembre!D2056+'Octubre '!D2056+Noviembre!D2056+'Diciembre '!D2056</f>
        <v>0</v>
      </c>
      <c r="E2056" s="31">
        <f>+Enero!E2056+Febrero!E2056+'Marzo '!E2056+'Abril '!E2056+'Mayo '!E2056+Junio!E2056+Julio!E2056+Agosto!E2056+Septiembre!E2056+'Octubre '!E2056+Noviembre!E2056+'Diciembre '!E2056</f>
        <v>0</v>
      </c>
      <c r="F2056" s="155"/>
      <c r="G2056" s="32"/>
      <c r="H2056" s="33"/>
      <c r="I2056" s="34"/>
      <c r="J2056" s="32"/>
      <c r="K2056" s="35"/>
    </row>
    <row r="2057" spans="1:11" s="3" customFormat="1" x14ac:dyDescent="0.2">
      <c r="A2057" s="153" t="s">
        <v>3969</v>
      </c>
      <c r="B2057" s="86" t="s">
        <v>3970</v>
      </c>
      <c r="C2057" s="190">
        <f t="shared" si="64"/>
        <v>0</v>
      </c>
      <c r="D2057" s="31">
        <f>+Enero!D2057+Febrero!D2057+'Marzo '!D2057+'Abril '!D2057+'Mayo '!D2057+Junio!D2057+Julio!D2057+Agosto!D2057+Septiembre!D2057+'Octubre '!D2057+Noviembre!D2057+'Diciembre '!D2057</f>
        <v>0</v>
      </c>
      <c r="E2057" s="31">
        <f>+Enero!E2057+Febrero!E2057+'Marzo '!E2057+'Abril '!E2057+'Mayo '!E2057+Junio!E2057+Julio!E2057+Agosto!E2057+Septiembre!E2057+'Octubre '!E2057+Noviembre!E2057+'Diciembre '!E2057</f>
        <v>0</v>
      </c>
      <c r="F2057" s="155"/>
      <c r="G2057" s="32"/>
      <c r="H2057" s="33"/>
      <c r="I2057" s="34"/>
      <c r="J2057" s="32"/>
      <c r="K2057" s="35"/>
    </row>
    <row r="2058" spans="1:11" s="3" customFormat="1" x14ac:dyDescent="0.2">
      <c r="A2058" s="153" t="s">
        <v>3971</v>
      </c>
      <c r="B2058" s="86" t="s">
        <v>3972</v>
      </c>
      <c r="C2058" s="190">
        <f t="shared" si="64"/>
        <v>0</v>
      </c>
      <c r="D2058" s="31">
        <f>+Enero!D2058+Febrero!D2058+'Marzo '!D2058+'Abril '!D2058+'Mayo '!D2058+Junio!D2058+Julio!D2058+Agosto!D2058+Septiembre!D2058+'Octubre '!D2058+Noviembre!D2058+'Diciembre '!D2058</f>
        <v>0</v>
      </c>
      <c r="E2058" s="31">
        <f>+Enero!E2058+Febrero!E2058+'Marzo '!E2058+'Abril '!E2058+'Mayo '!E2058+Junio!E2058+Julio!E2058+Agosto!E2058+Septiembre!E2058+'Octubre '!E2058+Noviembre!E2058+'Diciembre '!E2058</f>
        <v>0</v>
      </c>
      <c r="F2058" s="155"/>
      <c r="G2058" s="32"/>
      <c r="H2058" s="33"/>
      <c r="I2058" s="34"/>
      <c r="J2058" s="32"/>
      <c r="K2058" s="35"/>
    </row>
    <row r="2059" spans="1:11" s="3" customFormat="1" x14ac:dyDescent="0.2">
      <c r="A2059" s="153" t="s">
        <v>3973</v>
      </c>
      <c r="B2059" s="86" t="s">
        <v>3974</v>
      </c>
      <c r="C2059" s="190">
        <f t="shared" si="64"/>
        <v>0</v>
      </c>
      <c r="D2059" s="31">
        <f>+Enero!D2059+Febrero!D2059+'Marzo '!D2059+'Abril '!D2059+'Mayo '!D2059+Junio!D2059+Julio!D2059+Agosto!D2059+Septiembre!D2059+'Octubre '!D2059+Noviembre!D2059+'Diciembre '!D2059</f>
        <v>0</v>
      </c>
      <c r="E2059" s="31">
        <f>+Enero!E2059+Febrero!E2059+'Marzo '!E2059+'Abril '!E2059+'Mayo '!E2059+Junio!E2059+Julio!E2059+Agosto!E2059+Septiembre!E2059+'Octubre '!E2059+Noviembre!E2059+'Diciembre '!E2059</f>
        <v>0</v>
      </c>
      <c r="F2059" s="155"/>
      <c r="G2059" s="32"/>
      <c r="H2059" s="33"/>
      <c r="I2059" s="34"/>
      <c r="J2059" s="32"/>
      <c r="K2059" s="35"/>
    </row>
    <row r="2060" spans="1:11" s="3" customFormat="1" x14ac:dyDescent="0.2">
      <c r="A2060" s="153" t="s">
        <v>3975</v>
      </c>
      <c r="B2060" s="86" t="s">
        <v>3976</v>
      </c>
      <c r="C2060" s="190">
        <f t="shared" si="64"/>
        <v>0</v>
      </c>
      <c r="D2060" s="31">
        <f>+Enero!D2060+Febrero!D2060+'Marzo '!D2060+'Abril '!D2060+'Mayo '!D2060+Junio!D2060+Julio!D2060+Agosto!D2060+Septiembre!D2060+'Octubre '!D2060+Noviembre!D2060+'Diciembre '!D2060</f>
        <v>0</v>
      </c>
      <c r="E2060" s="31">
        <f>+Enero!E2060+Febrero!E2060+'Marzo '!E2060+'Abril '!E2060+'Mayo '!E2060+Junio!E2060+Julio!E2060+Agosto!E2060+Septiembre!E2060+'Octubre '!E2060+Noviembre!E2060+'Diciembre '!E2060</f>
        <v>0</v>
      </c>
      <c r="F2060" s="155"/>
      <c r="G2060" s="32"/>
      <c r="H2060" s="33"/>
      <c r="I2060" s="34"/>
      <c r="J2060" s="32"/>
      <c r="K2060" s="35"/>
    </row>
    <row r="2061" spans="1:11" s="3" customFormat="1" x14ac:dyDescent="0.2">
      <c r="A2061" s="146" t="s">
        <v>3977</v>
      </c>
      <c r="B2061" s="217" t="s">
        <v>3978</v>
      </c>
      <c r="C2061" s="203">
        <f t="shared" si="64"/>
        <v>0</v>
      </c>
      <c r="D2061" s="87">
        <f>+Enero!D2061+Febrero!D2061+'Marzo '!D2061+'Abril '!D2061+'Mayo '!D2061+Junio!D2061+Julio!D2061+Agosto!D2061+Septiembre!D2061+'Octubre '!D2061+Noviembre!D2061+'Diciembre '!D2061</f>
        <v>0</v>
      </c>
      <c r="E2061" s="87">
        <f>+Enero!E2061+Febrero!E2061+'Marzo '!E2061+'Abril '!E2061+'Mayo '!E2061+Junio!E2061+Julio!E2061+Agosto!E2061+Septiembre!E2061+'Octubre '!E2061+Noviembre!E2061+'Diciembre '!E2061</f>
        <v>0</v>
      </c>
      <c r="F2061" s="156"/>
      <c r="G2061" s="88"/>
      <c r="H2061" s="89"/>
      <c r="I2061" s="90"/>
      <c r="J2061" s="88"/>
      <c r="K2061" s="91"/>
    </row>
    <row r="2062" spans="1:11" s="3" customFormat="1" x14ac:dyDescent="0.2">
      <c r="A2062" s="157" t="s">
        <v>3979</v>
      </c>
      <c r="B2062" s="218"/>
      <c r="C2062" s="215">
        <f t="shared" ref="C2062:C2125" si="65">+D2062+E2062</f>
        <v>0</v>
      </c>
      <c r="D2062" s="140">
        <f>+Enero!D2062+Febrero!D2062+'Marzo '!D2062+'Abril '!D2062+'Mayo '!D2062+Junio!D2062+Julio!D2062+Agosto!D2062+Septiembre!D2062+'Octubre '!D2062+Noviembre!D2062+'Diciembre '!D2062</f>
        <v>0</v>
      </c>
      <c r="E2062" s="140">
        <f>+Enero!E2062+Febrero!E2062+'Marzo '!E2062+'Abril '!E2062+'Mayo '!E2062+Junio!E2062+Julio!E2062+Agosto!E2062+Septiembre!E2062+'Octubre '!E2062+Noviembre!E2062+'Diciembre '!E2062</f>
        <v>0</v>
      </c>
      <c r="F2062" s="141"/>
      <c r="G2062" s="142"/>
      <c r="H2062" s="143"/>
      <c r="I2062" s="144"/>
      <c r="J2062" s="142"/>
      <c r="K2062" s="145"/>
    </row>
    <row r="2063" spans="1:11" s="3" customFormat="1" x14ac:dyDescent="0.2">
      <c r="A2063" s="146" t="s">
        <v>3980</v>
      </c>
      <c r="B2063" s="217" t="s">
        <v>3981</v>
      </c>
      <c r="C2063" s="203">
        <f t="shared" si="65"/>
        <v>0</v>
      </c>
      <c r="D2063" s="104">
        <f>+Enero!D2063+Febrero!D2063+'Marzo '!D2063+'Abril '!D2063+'Mayo '!D2063+Junio!D2063+Julio!D2063+Agosto!D2063+Septiembre!D2063+'Octubre '!D2063+Noviembre!D2063+'Diciembre '!D2063</f>
        <v>0</v>
      </c>
      <c r="E2063" s="104">
        <f>+Enero!E2063+Febrero!E2063+'Marzo '!E2063+'Abril '!E2063+'Mayo '!E2063+Junio!E2063+Julio!E2063+Agosto!E2063+Septiembre!E2063+'Octubre '!E2063+Noviembre!E2063+'Diciembre '!E2063</f>
        <v>0</v>
      </c>
      <c r="F2063" s="148"/>
      <c r="G2063" s="149"/>
      <c r="H2063" s="150"/>
      <c r="I2063" s="151"/>
      <c r="J2063" s="149"/>
      <c r="K2063" s="152"/>
    </row>
    <row r="2064" spans="1:11" s="3" customFormat="1" x14ac:dyDescent="0.2">
      <c r="A2064" s="153" t="s">
        <v>3982</v>
      </c>
      <c r="B2064" s="86" t="s">
        <v>3983</v>
      </c>
      <c r="C2064" s="190">
        <f t="shared" si="65"/>
        <v>0</v>
      </c>
      <c r="D2064" s="31">
        <f>+Enero!D2064+Febrero!D2064+'Marzo '!D2064+'Abril '!D2064+'Mayo '!D2064+Junio!D2064+Julio!D2064+Agosto!D2064+Septiembre!D2064+'Octubre '!D2064+Noviembre!D2064+'Diciembre '!D2064</f>
        <v>0</v>
      </c>
      <c r="E2064" s="31">
        <f>+Enero!E2064+Febrero!E2064+'Marzo '!E2064+'Abril '!E2064+'Mayo '!E2064+Junio!E2064+Julio!E2064+Agosto!E2064+Septiembre!E2064+'Octubre '!E2064+Noviembre!E2064+'Diciembre '!E2064</f>
        <v>0</v>
      </c>
      <c r="F2064" s="155"/>
      <c r="G2064" s="32"/>
      <c r="H2064" s="33"/>
      <c r="I2064" s="34"/>
      <c r="J2064" s="32"/>
      <c r="K2064" s="35"/>
    </row>
    <row r="2065" spans="1:11" s="3" customFormat="1" x14ac:dyDescent="0.2">
      <c r="A2065" s="153" t="s">
        <v>3984</v>
      </c>
      <c r="B2065" s="86" t="s">
        <v>3985</v>
      </c>
      <c r="C2065" s="190">
        <f t="shared" si="65"/>
        <v>0</v>
      </c>
      <c r="D2065" s="31">
        <f>+Enero!D2065+Febrero!D2065+'Marzo '!D2065+'Abril '!D2065+'Mayo '!D2065+Junio!D2065+Julio!D2065+Agosto!D2065+Septiembre!D2065+'Octubre '!D2065+Noviembre!D2065+'Diciembre '!D2065</f>
        <v>0</v>
      </c>
      <c r="E2065" s="31">
        <f>+Enero!E2065+Febrero!E2065+'Marzo '!E2065+'Abril '!E2065+'Mayo '!E2065+Junio!E2065+Julio!E2065+Agosto!E2065+Septiembre!E2065+'Octubre '!E2065+Noviembre!E2065+'Diciembre '!E2065</f>
        <v>0</v>
      </c>
      <c r="F2065" s="155"/>
      <c r="G2065" s="32"/>
      <c r="H2065" s="33"/>
      <c r="I2065" s="34"/>
      <c r="J2065" s="32"/>
      <c r="K2065" s="35"/>
    </row>
    <row r="2066" spans="1:11" s="3" customFormat="1" x14ac:dyDescent="0.2">
      <c r="A2066" s="153" t="s">
        <v>3986</v>
      </c>
      <c r="B2066" s="86" t="s">
        <v>3987</v>
      </c>
      <c r="C2066" s="190">
        <f t="shared" si="65"/>
        <v>0</v>
      </c>
      <c r="D2066" s="31">
        <f>+Enero!D2066+Febrero!D2066+'Marzo '!D2066+'Abril '!D2066+'Mayo '!D2066+Junio!D2066+Julio!D2066+Agosto!D2066+Septiembre!D2066+'Octubre '!D2066+Noviembre!D2066+'Diciembre '!D2066</f>
        <v>0</v>
      </c>
      <c r="E2066" s="31">
        <f>+Enero!E2066+Febrero!E2066+'Marzo '!E2066+'Abril '!E2066+'Mayo '!E2066+Junio!E2066+Julio!E2066+Agosto!E2066+Septiembre!E2066+'Octubre '!E2066+Noviembre!E2066+'Diciembre '!E2066</f>
        <v>0</v>
      </c>
      <c r="F2066" s="155"/>
      <c r="G2066" s="32"/>
      <c r="H2066" s="33"/>
      <c r="I2066" s="34"/>
      <c r="J2066" s="32"/>
      <c r="K2066" s="35"/>
    </row>
    <row r="2067" spans="1:11" s="3" customFormat="1" x14ac:dyDescent="0.2">
      <c r="A2067" s="153" t="s">
        <v>3988</v>
      </c>
      <c r="B2067" s="86" t="s">
        <v>3989</v>
      </c>
      <c r="C2067" s="190">
        <f t="shared" si="65"/>
        <v>0</v>
      </c>
      <c r="D2067" s="31">
        <f>+Enero!D2067+Febrero!D2067+'Marzo '!D2067+'Abril '!D2067+'Mayo '!D2067+Junio!D2067+Julio!D2067+Agosto!D2067+Septiembre!D2067+'Octubre '!D2067+Noviembre!D2067+'Diciembre '!D2067</f>
        <v>0</v>
      </c>
      <c r="E2067" s="31">
        <f>+Enero!E2067+Febrero!E2067+'Marzo '!E2067+'Abril '!E2067+'Mayo '!E2067+Junio!E2067+Julio!E2067+Agosto!E2067+Septiembre!E2067+'Octubre '!E2067+Noviembre!E2067+'Diciembre '!E2067</f>
        <v>0</v>
      </c>
      <c r="F2067" s="155"/>
      <c r="G2067" s="32"/>
      <c r="H2067" s="33"/>
      <c r="I2067" s="34"/>
      <c r="J2067" s="32"/>
      <c r="K2067" s="35"/>
    </row>
    <row r="2068" spans="1:11" s="3" customFormat="1" x14ac:dyDescent="0.2">
      <c r="A2068" s="153" t="s">
        <v>3990</v>
      </c>
      <c r="B2068" s="86" t="s">
        <v>3991</v>
      </c>
      <c r="C2068" s="190">
        <f t="shared" si="65"/>
        <v>0</v>
      </c>
      <c r="D2068" s="31">
        <f>+Enero!D2068+Febrero!D2068+'Marzo '!D2068+'Abril '!D2068+'Mayo '!D2068+Junio!D2068+Julio!D2068+Agosto!D2068+Septiembre!D2068+'Octubre '!D2068+Noviembre!D2068+'Diciembre '!D2068</f>
        <v>0</v>
      </c>
      <c r="E2068" s="31">
        <f>+Enero!E2068+Febrero!E2068+'Marzo '!E2068+'Abril '!E2068+'Mayo '!E2068+Junio!E2068+Julio!E2068+Agosto!E2068+Septiembre!E2068+'Octubre '!E2068+Noviembre!E2068+'Diciembre '!E2068</f>
        <v>0</v>
      </c>
      <c r="F2068" s="155"/>
      <c r="G2068" s="32"/>
      <c r="H2068" s="33"/>
      <c r="I2068" s="34"/>
      <c r="J2068" s="32"/>
      <c r="K2068" s="35"/>
    </row>
    <row r="2069" spans="1:11" s="3" customFormat="1" x14ac:dyDescent="0.2">
      <c r="A2069" s="153" t="s">
        <v>3992</v>
      </c>
      <c r="B2069" s="86" t="s">
        <v>3993</v>
      </c>
      <c r="C2069" s="190">
        <f t="shared" si="65"/>
        <v>0</v>
      </c>
      <c r="D2069" s="31">
        <f>+Enero!D2069+Febrero!D2069+'Marzo '!D2069+'Abril '!D2069+'Mayo '!D2069+Junio!D2069+Julio!D2069+Agosto!D2069+Septiembre!D2069+'Octubre '!D2069+Noviembre!D2069+'Diciembre '!D2069</f>
        <v>0</v>
      </c>
      <c r="E2069" s="31">
        <f>+Enero!E2069+Febrero!E2069+'Marzo '!E2069+'Abril '!E2069+'Mayo '!E2069+Junio!E2069+Julio!E2069+Agosto!E2069+Septiembre!E2069+'Octubre '!E2069+Noviembre!E2069+'Diciembre '!E2069</f>
        <v>0</v>
      </c>
      <c r="F2069" s="155"/>
      <c r="G2069" s="32"/>
      <c r="H2069" s="33"/>
      <c r="I2069" s="34"/>
      <c r="J2069" s="32"/>
      <c r="K2069" s="35"/>
    </row>
    <row r="2070" spans="1:11" s="3" customFormat="1" x14ac:dyDescent="0.2">
      <c r="A2070" s="153" t="s">
        <v>3994</v>
      </c>
      <c r="B2070" s="86" t="s">
        <v>3995</v>
      </c>
      <c r="C2070" s="190">
        <f t="shared" si="65"/>
        <v>0</v>
      </c>
      <c r="D2070" s="31">
        <f>+Enero!D2070+Febrero!D2070+'Marzo '!D2070+'Abril '!D2070+'Mayo '!D2070+Junio!D2070+Julio!D2070+Agosto!D2070+Septiembre!D2070+'Octubre '!D2070+Noviembre!D2070+'Diciembre '!D2070</f>
        <v>0</v>
      </c>
      <c r="E2070" s="31">
        <f>+Enero!E2070+Febrero!E2070+'Marzo '!E2070+'Abril '!E2070+'Mayo '!E2070+Junio!E2070+Julio!E2070+Agosto!E2070+Septiembre!E2070+'Octubre '!E2070+Noviembre!E2070+'Diciembre '!E2070</f>
        <v>0</v>
      </c>
      <c r="F2070" s="155"/>
      <c r="G2070" s="32"/>
      <c r="H2070" s="33"/>
      <c r="I2070" s="34"/>
      <c r="J2070" s="32"/>
      <c r="K2070" s="35"/>
    </row>
    <row r="2071" spans="1:11" s="3" customFormat="1" x14ac:dyDescent="0.2">
      <c r="A2071" s="153" t="s">
        <v>3996</v>
      </c>
      <c r="B2071" s="86" t="s">
        <v>3997</v>
      </c>
      <c r="C2071" s="190">
        <f t="shared" si="65"/>
        <v>0</v>
      </c>
      <c r="D2071" s="31">
        <f>+Enero!D2071+Febrero!D2071+'Marzo '!D2071+'Abril '!D2071+'Mayo '!D2071+Junio!D2071+Julio!D2071+Agosto!D2071+Septiembre!D2071+'Octubre '!D2071+Noviembre!D2071+'Diciembre '!D2071</f>
        <v>0</v>
      </c>
      <c r="E2071" s="31">
        <f>+Enero!E2071+Febrero!E2071+'Marzo '!E2071+'Abril '!E2071+'Mayo '!E2071+Junio!E2071+Julio!E2071+Agosto!E2071+Septiembre!E2071+'Octubre '!E2071+Noviembre!E2071+'Diciembre '!E2071</f>
        <v>0</v>
      </c>
      <c r="F2071" s="155"/>
      <c r="G2071" s="32"/>
      <c r="H2071" s="33"/>
      <c r="I2071" s="34"/>
      <c r="J2071" s="32"/>
      <c r="K2071" s="35"/>
    </row>
    <row r="2072" spans="1:11" s="3" customFormat="1" x14ac:dyDescent="0.2">
      <c r="A2072" s="153" t="s">
        <v>3998</v>
      </c>
      <c r="B2072" s="86" t="s">
        <v>3999</v>
      </c>
      <c r="C2072" s="190">
        <f t="shared" si="65"/>
        <v>0</v>
      </c>
      <c r="D2072" s="31">
        <f>+Enero!D2072+Febrero!D2072+'Marzo '!D2072+'Abril '!D2072+'Mayo '!D2072+Junio!D2072+Julio!D2072+Agosto!D2072+Septiembre!D2072+'Octubre '!D2072+Noviembre!D2072+'Diciembre '!D2072</f>
        <v>0</v>
      </c>
      <c r="E2072" s="31">
        <f>+Enero!E2072+Febrero!E2072+'Marzo '!E2072+'Abril '!E2072+'Mayo '!E2072+Junio!E2072+Julio!E2072+Agosto!E2072+Septiembre!E2072+'Octubre '!E2072+Noviembre!E2072+'Diciembre '!E2072</f>
        <v>0</v>
      </c>
      <c r="F2072" s="155"/>
      <c r="G2072" s="32"/>
      <c r="H2072" s="33"/>
      <c r="I2072" s="34"/>
      <c r="J2072" s="32"/>
      <c r="K2072" s="35"/>
    </row>
    <row r="2073" spans="1:11" s="3" customFormat="1" x14ac:dyDescent="0.2">
      <c r="A2073" s="153" t="s">
        <v>4000</v>
      </c>
      <c r="B2073" s="86" t="s">
        <v>4001</v>
      </c>
      <c r="C2073" s="190">
        <f t="shared" si="65"/>
        <v>0</v>
      </c>
      <c r="D2073" s="31">
        <f>+Enero!D2073+Febrero!D2073+'Marzo '!D2073+'Abril '!D2073+'Mayo '!D2073+Junio!D2073+Julio!D2073+Agosto!D2073+Septiembre!D2073+'Octubre '!D2073+Noviembre!D2073+'Diciembre '!D2073</f>
        <v>0</v>
      </c>
      <c r="E2073" s="31">
        <f>+Enero!E2073+Febrero!E2073+'Marzo '!E2073+'Abril '!E2073+'Mayo '!E2073+Junio!E2073+Julio!E2073+Agosto!E2073+Septiembre!E2073+'Octubre '!E2073+Noviembre!E2073+'Diciembre '!E2073</f>
        <v>0</v>
      </c>
      <c r="F2073" s="155"/>
      <c r="G2073" s="32"/>
      <c r="H2073" s="33"/>
      <c r="I2073" s="34"/>
      <c r="J2073" s="32"/>
      <c r="K2073" s="35"/>
    </row>
    <row r="2074" spans="1:11" s="3" customFormat="1" x14ac:dyDescent="0.2">
      <c r="A2074" s="153" t="s">
        <v>4002</v>
      </c>
      <c r="B2074" s="86" t="s">
        <v>4003</v>
      </c>
      <c r="C2074" s="190">
        <f t="shared" si="65"/>
        <v>0</v>
      </c>
      <c r="D2074" s="31">
        <f>+Enero!D2074+Febrero!D2074+'Marzo '!D2074+'Abril '!D2074+'Mayo '!D2074+Junio!D2074+Julio!D2074+Agosto!D2074+Septiembre!D2074+'Octubre '!D2074+Noviembre!D2074+'Diciembre '!D2074</f>
        <v>0</v>
      </c>
      <c r="E2074" s="31">
        <f>+Enero!E2074+Febrero!E2074+'Marzo '!E2074+'Abril '!E2074+'Mayo '!E2074+Junio!E2074+Julio!E2074+Agosto!E2074+Septiembre!E2074+'Octubre '!E2074+Noviembre!E2074+'Diciembre '!E2074</f>
        <v>0</v>
      </c>
      <c r="F2074" s="155"/>
      <c r="G2074" s="32"/>
      <c r="H2074" s="33"/>
      <c r="I2074" s="34"/>
      <c r="J2074" s="32"/>
      <c r="K2074" s="35"/>
    </row>
    <row r="2075" spans="1:11" s="3" customFormat="1" x14ac:dyDescent="0.2">
      <c r="A2075" s="153" t="s">
        <v>4004</v>
      </c>
      <c r="B2075" s="86" t="s">
        <v>4005</v>
      </c>
      <c r="C2075" s="190">
        <f t="shared" si="65"/>
        <v>0</v>
      </c>
      <c r="D2075" s="31">
        <f>+Enero!D2075+Febrero!D2075+'Marzo '!D2075+'Abril '!D2075+'Mayo '!D2075+Junio!D2075+Julio!D2075+Agosto!D2075+Septiembre!D2075+'Octubre '!D2075+Noviembre!D2075+'Diciembre '!D2075</f>
        <v>0</v>
      </c>
      <c r="E2075" s="31">
        <f>+Enero!E2075+Febrero!E2075+'Marzo '!E2075+'Abril '!E2075+'Mayo '!E2075+Junio!E2075+Julio!E2075+Agosto!E2075+Septiembre!E2075+'Octubre '!E2075+Noviembre!E2075+'Diciembre '!E2075</f>
        <v>0</v>
      </c>
      <c r="F2075" s="155"/>
      <c r="G2075" s="32"/>
      <c r="H2075" s="33"/>
      <c r="I2075" s="34"/>
      <c r="J2075" s="32"/>
      <c r="K2075" s="35"/>
    </row>
    <row r="2076" spans="1:11" s="3" customFormat="1" x14ac:dyDescent="0.2">
      <c r="A2076" s="153" t="s">
        <v>4006</v>
      </c>
      <c r="B2076" s="86" t="s">
        <v>4007</v>
      </c>
      <c r="C2076" s="190">
        <f t="shared" si="65"/>
        <v>0</v>
      </c>
      <c r="D2076" s="31">
        <f>+Enero!D2076+Febrero!D2076+'Marzo '!D2076+'Abril '!D2076+'Mayo '!D2076+Junio!D2076+Julio!D2076+Agosto!D2076+Septiembre!D2076+'Octubre '!D2076+Noviembre!D2076+'Diciembre '!D2076</f>
        <v>0</v>
      </c>
      <c r="E2076" s="31">
        <f>+Enero!E2076+Febrero!E2076+'Marzo '!E2076+'Abril '!E2076+'Mayo '!E2076+Junio!E2076+Julio!E2076+Agosto!E2076+Septiembre!E2076+'Octubre '!E2076+Noviembre!E2076+'Diciembre '!E2076</f>
        <v>0</v>
      </c>
      <c r="F2076" s="155"/>
      <c r="G2076" s="32"/>
      <c r="H2076" s="33"/>
      <c r="I2076" s="34"/>
      <c r="J2076" s="32"/>
      <c r="K2076" s="35"/>
    </row>
    <row r="2077" spans="1:11" s="3" customFormat="1" ht="12" customHeight="1" x14ac:dyDescent="0.2">
      <c r="A2077" s="153" t="s">
        <v>4008</v>
      </c>
      <c r="B2077" s="86" t="s">
        <v>4009</v>
      </c>
      <c r="C2077" s="190">
        <f t="shared" si="65"/>
        <v>0</v>
      </c>
      <c r="D2077" s="31">
        <f>+Enero!D2077+Febrero!D2077+'Marzo '!D2077+'Abril '!D2077+'Mayo '!D2077+Junio!D2077+Julio!D2077+Agosto!D2077+Septiembre!D2077+'Octubre '!D2077+Noviembre!D2077+'Diciembre '!D2077</f>
        <v>0</v>
      </c>
      <c r="E2077" s="31">
        <f>+Enero!E2077+Febrero!E2077+'Marzo '!E2077+'Abril '!E2077+'Mayo '!E2077+Junio!E2077+Julio!E2077+Agosto!E2077+Septiembre!E2077+'Octubre '!E2077+Noviembre!E2077+'Diciembre '!E2077</f>
        <v>0</v>
      </c>
      <c r="F2077" s="155"/>
      <c r="G2077" s="32"/>
      <c r="H2077" s="33"/>
      <c r="I2077" s="34"/>
      <c r="J2077" s="32"/>
      <c r="K2077" s="35"/>
    </row>
    <row r="2078" spans="1:11" s="3" customFormat="1" ht="12" customHeight="1" x14ac:dyDescent="0.2">
      <c r="A2078" s="153" t="s">
        <v>4010</v>
      </c>
      <c r="B2078" s="86" t="s">
        <v>4011</v>
      </c>
      <c r="C2078" s="190">
        <f t="shared" si="65"/>
        <v>0</v>
      </c>
      <c r="D2078" s="31">
        <f>+Enero!D2078+Febrero!D2078+'Marzo '!D2078+'Abril '!D2078+'Mayo '!D2078+Junio!D2078+Julio!D2078+Agosto!D2078+Septiembre!D2078+'Octubre '!D2078+Noviembre!D2078+'Diciembre '!D2078</f>
        <v>0</v>
      </c>
      <c r="E2078" s="31">
        <f>+Enero!E2078+Febrero!E2078+'Marzo '!E2078+'Abril '!E2078+'Mayo '!E2078+Junio!E2078+Julio!E2078+Agosto!E2078+Septiembre!E2078+'Octubre '!E2078+Noviembre!E2078+'Diciembre '!E2078</f>
        <v>0</v>
      </c>
      <c r="F2078" s="155"/>
      <c r="G2078" s="32"/>
      <c r="H2078" s="33"/>
      <c r="I2078" s="34"/>
      <c r="J2078" s="32"/>
      <c r="K2078" s="35"/>
    </row>
    <row r="2079" spans="1:11" s="3" customFormat="1" x14ac:dyDescent="0.2">
      <c r="A2079" s="153" t="s">
        <v>4012</v>
      </c>
      <c r="B2079" s="86" t="s">
        <v>4013</v>
      </c>
      <c r="C2079" s="190">
        <f t="shared" si="65"/>
        <v>0</v>
      </c>
      <c r="D2079" s="31">
        <f>+Enero!D2079+Febrero!D2079+'Marzo '!D2079+'Abril '!D2079+'Mayo '!D2079+Junio!D2079+Julio!D2079+Agosto!D2079+Septiembre!D2079+'Octubre '!D2079+Noviembre!D2079+'Diciembre '!D2079</f>
        <v>0</v>
      </c>
      <c r="E2079" s="31">
        <f>+Enero!E2079+Febrero!E2079+'Marzo '!E2079+'Abril '!E2079+'Mayo '!E2079+Junio!E2079+Julio!E2079+Agosto!E2079+Septiembre!E2079+'Octubre '!E2079+Noviembre!E2079+'Diciembre '!E2079</f>
        <v>0</v>
      </c>
      <c r="F2079" s="155"/>
      <c r="G2079" s="32"/>
      <c r="H2079" s="33"/>
      <c r="I2079" s="34"/>
      <c r="J2079" s="32"/>
      <c r="K2079" s="35"/>
    </row>
    <row r="2080" spans="1:11" s="3" customFormat="1" x14ac:dyDescent="0.2">
      <c r="A2080" s="153" t="s">
        <v>4014</v>
      </c>
      <c r="B2080" s="86" t="s">
        <v>4015</v>
      </c>
      <c r="C2080" s="190">
        <f t="shared" si="65"/>
        <v>0</v>
      </c>
      <c r="D2080" s="31">
        <f>+Enero!D2080+Febrero!D2080+'Marzo '!D2080+'Abril '!D2080+'Mayo '!D2080+Junio!D2080+Julio!D2080+Agosto!D2080+Septiembre!D2080+'Octubre '!D2080+Noviembre!D2080+'Diciembre '!D2080</f>
        <v>0</v>
      </c>
      <c r="E2080" s="31">
        <f>+Enero!E2080+Febrero!E2080+'Marzo '!E2080+'Abril '!E2080+'Mayo '!E2080+Junio!E2080+Julio!E2080+Agosto!E2080+Septiembre!E2080+'Octubre '!E2080+Noviembre!E2080+'Diciembre '!E2080</f>
        <v>0</v>
      </c>
      <c r="F2080" s="155"/>
      <c r="G2080" s="32"/>
      <c r="H2080" s="33"/>
      <c r="I2080" s="34"/>
      <c r="J2080" s="32"/>
      <c r="K2080" s="35"/>
    </row>
    <row r="2081" spans="1:11" s="3" customFormat="1" ht="23.25" x14ac:dyDescent="0.2">
      <c r="A2081" s="153" t="s">
        <v>4016</v>
      </c>
      <c r="B2081" s="86" t="s">
        <v>4017</v>
      </c>
      <c r="C2081" s="190">
        <f t="shared" si="65"/>
        <v>0</v>
      </c>
      <c r="D2081" s="31">
        <f>+Enero!D2081+Febrero!D2081+'Marzo '!D2081+'Abril '!D2081+'Mayo '!D2081+Junio!D2081+Julio!D2081+Agosto!D2081+Septiembre!D2081+'Octubre '!D2081+Noviembre!D2081+'Diciembre '!D2081</f>
        <v>0</v>
      </c>
      <c r="E2081" s="31">
        <f>+Enero!E2081+Febrero!E2081+'Marzo '!E2081+'Abril '!E2081+'Mayo '!E2081+Junio!E2081+Julio!E2081+Agosto!E2081+Septiembre!E2081+'Octubre '!E2081+Noviembre!E2081+'Diciembre '!E2081</f>
        <v>0</v>
      </c>
      <c r="F2081" s="155"/>
      <c r="G2081" s="32"/>
      <c r="H2081" s="33"/>
      <c r="I2081" s="34"/>
      <c r="J2081" s="32"/>
      <c r="K2081" s="35"/>
    </row>
    <row r="2082" spans="1:11" s="3" customFormat="1" x14ac:dyDescent="0.2">
      <c r="A2082" s="153" t="s">
        <v>4018</v>
      </c>
      <c r="B2082" s="86" t="s">
        <v>4019</v>
      </c>
      <c r="C2082" s="190">
        <f t="shared" si="65"/>
        <v>0</v>
      </c>
      <c r="D2082" s="31">
        <f>+Enero!D2082+Febrero!D2082+'Marzo '!D2082+'Abril '!D2082+'Mayo '!D2082+Junio!D2082+Julio!D2082+Agosto!D2082+Septiembre!D2082+'Octubre '!D2082+Noviembre!D2082+'Diciembre '!D2082</f>
        <v>0</v>
      </c>
      <c r="E2082" s="31">
        <f>+Enero!E2082+Febrero!E2082+'Marzo '!E2082+'Abril '!E2082+'Mayo '!E2082+Junio!E2082+Julio!E2082+Agosto!E2082+Septiembre!E2082+'Octubre '!E2082+Noviembre!E2082+'Diciembre '!E2082</f>
        <v>0</v>
      </c>
      <c r="F2082" s="155"/>
      <c r="G2082" s="32"/>
      <c r="H2082" s="33"/>
      <c r="I2082" s="34"/>
      <c r="J2082" s="32"/>
      <c r="K2082" s="35"/>
    </row>
    <row r="2083" spans="1:11" s="3" customFormat="1" x14ac:dyDescent="0.2">
      <c r="A2083" s="153" t="s">
        <v>4020</v>
      </c>
      <c r="B2083" s="86" t="s">
        <v>4021</v>
      </c>
      <c r="C2083" s="190">
        <f t="shared" si="65"/>
        <v>0</v>
      </c>
      <c r="D2083" s="31">
        <f>+Enero!D2083+Febrero!D2083+'Marzo '!D2083+'Abril '!D2083+'Mayo '!D2083+Junio!D2083+Julio!D2083+Agosto!D2083+Septiembre!D2083+'Octubre '!D2083+Noviembre!D2083+'Diciembre '!D2083</f>
        <v>0</v>
      </c>
      <c r="E2083" s="31">
        <f>+Enero!E2083+Febrero!E2083+'Marzo '!E2083+'Abril '!E2083+'Mayo '!E2083+Junio!E2083+Julio!E2083+Agosto!E2083+Septiembre!E2083+'Octubre '!E2083+Noviembre!E2083+'Diciembre '!E2083</f>
        <v>0</v>
      </c>
      <c r="F2083" s="155"/>
      <c r="G2083" s="32"/>
      <c r="H2083" s="33"/>
      <c r="I2083" s="34"/>
      <c r="J2083" s="32"/>
      <c r="K2083" s="35"/>
    </row>
    <row r="2084" spans="1:11" s="3" customFormat="1" x14ac:dyDescent="0.2">
      <c r="A2084" s="153" t="s">
        <v>4022</v>
      </c>
      <c r="B2084" s="86" t="s">
        <v>4023</v>
      </c>
      <c r="C2084" s="190">
        <f t="shared" si="65"/>
        <v>0</v>
      </c>
      <c r="D2084" s="31">
        <f>+Enero!D2084+Febrero!D2084+'Marzo '!D2084+'Abril '!D2084+'Mayo '!D2084+Junio!D2084+Julio!D2084+Agosto!D2084+Septiembre!D2084+'Octubre '!D2084+Noviembre!D2084+'Diciembre '!D2084</f>
        <v>0</v>
      </c>
      <c r="E2084" s="31">
        <f>+Enero!E2084+Febrero!E2084+'Marzo '!E2084+'Abril '!E2084+'Mayo '!E2084+Junio!E2084+Julio!E2084+Agosto!E2084+Septiembre!E2084+'Octubre '!E2084+Noviembre!E2084+'Diciembre '!E2084</f>
        <v>0</v>
      </c>
      <c r="F2084" s="155"/>
      <c r="G2084" s="32"/>
      <c r="H2084" s="33"/>
      <c r="I2084" s="34"/>
      <c r="J2084" s="32"/>
      <c r="K2084" s="35"/>
    </row>
    <row r="2085" spans="1:11" s="3" customFormat="1" x14ac:dyDescent="0.2">
      <c r="A2085" s="153" t="s">
        <v>4024</v>
      </c>
      <c r="B2085" s="86" t="s">
        <v>4025</v>
      </c>
      <c r="C2085" s="190">
        <f t="shared" si="65"/>
        <v>0</v>
      </c>
      <c r="D2085" s="31">
        <f>+Enero!D2085+Febrero!D2085+'Marzo '!D2085+'Abril '!D2085+'Mayo '!D2085+Junio!D2085+Julio!D2085+Agosto!D2085+Septiembre!D2085+'Octubre '!D2085+Noviembre!D2085+'Diciembre '!D2085</f>
        <v>0</v>
      </c>
      <c r="E2085" s="31">
        <f>+Enero!E2085+Febrero!E2085+'Marzo '!E2085+'Abril '!E2085+'Mayo '!E2085+Junio!E2085+Julio!E2085+Agosto!E2085+Septiembre!E2085+'Octubre '!E2085+Noviembre!E2085+'Diciembre '!E2085</f>
        <v>0</v>
      </c>
      <c r="F2085" s="155"/>
      <c r="G2085" s="32"/>
      <c r="H2085" s="33"/>
      <c r="I2085" s="34"/>
      <c r="J2085" s="32"/>
      <c r="K2085" s="35"/>
    </row>
    <row r="2086" spans="1:11" s="3" customFormat="1" x14ac:dyDescent="0.2">
      <c r="A2086" s="153" t="s">
        <v>4026</v>
      </c>
      <c r="B2086" s="86" t="s">
        <v>4027</v>
      </c>
      <c r="C2086" s="190">
        <f t="shared" si="65"/>
        <v>0</v>
      </c>
      <c r="D2086" s="31">
        <f>+Enero!D2086+Febrero!D2086+'Marzo '!D2086+'Abril '!D2086+'Mayo '!D2086+Junio!D2086+Julio!D2086+Agosto!D2086+Septiembre!D2086+'Octubre '!D2086+Noviembre!D2086+'Diciembre '!D2086</f>
        <v>0</v>
      </c>
      <c r="E2086" s="31">
        <f>+Enero!E2086+Febrero!E2086+'Marzo '!E2086+'Abril '!E2086+'Mayo '!E2086+Junio!E2086+Julio!E2086+Agosto!E2086+Septiembre!E2086+'Octubre '!E2086+Noviembre!E2086+'Diciembre '!E2086</f>
        <v>0</v>
      </c>
      <c r="F2086" s="155"/>
      <c r="G2086" s="32"/>
      <c r="H2086" s="33"/>
      <c r="I2086" s="34"/>
      <c r="J2086" s="32"/>
      <c r="K2086" s="35"/>
    </row>
    <row r="2087" spans="1:11" s="3" customFormat="1" x14ac:dyDescent="0.2">
      <c r="A2087" s="153" t="s">
        <v>4028</v>
      </c>
      <c r="B2087" s="86" t="s">
        <v>4029</v>
      </c>
      <c r="C2087" s="190">
        <f t="shared" si="65"/>
        <v>0</v>
      </c>
      <c r="D2087" s="31">
        <f>+Enero!D2087+Febrero!D2087+'Marzo '!D2087+'Abril '!D2087+'Mayo '!D2087+Junio!D2087+Julio!D2087+Agosto!D2087+Septiembre!D2087+'Octubre '!D2087+Noviembre!D2087+'Diciembre '!D2087</f>
        <v>0</v>
      </c>
      <c r="E2087" s="31">
        <f>+Enero!E2087+Febrero!E2087+'Marzo '!E2087+'Abril '!E2087+'Mayo '!E2087+Junio!E2087+Julio!E2087+Agosto!E2087+Septiembre!E2087+'Octubre '!E2087+Noviembre!E2087+'Diciembre '!E2087</f>
        <v>0</v>
      </c>
      <c r="F2087" s="155"/>
      <c r="G2087" s="32"/>
      <c r="H2087" s="33"/>
      <c r="I2087" s="34"/>
      <c r="J2087" s="32"/>
      <c r="K2087" s="35"/>
    </row>
    <row r="2088" spans="1:11" s="3" customFormat="1" x14ac:dyDescent="0.2">
      <c r="A2088" s="153" t="s">
        <v>4030</v>
      </c>
      <c r="B2088" s="86" t="s">
        <v>4027</v>
      </c>
      <c r="C2088" s="190">
        <f t="shared" si="65"/>
        <v>0</v>
      </c>
      <c r="D2088" s="31">
        <f>+Enero!D2088+Febrero!D2088+'Marzo '!D2088+'Abril '!D2088+'Mayo '!D2088+Junio!D2088+Julio!D2088+Agosto!D2088+Septiembre!D2088+'Octubre '!D2088+Noviembre!D2088+'Diciembre '!D2088</f>
        <v>0</v>
      </c>
      <c r="E2088" s="31">
        <f>+Enero!E2088+Febrero!E2088+'Marzo '!E2088+'Abril '!E2088+'Mayo '!E2088+Junio!E2088+Julio!E2088+Agosto!E2088+Septiembre!E2088+'Octubre '!E2088+Noviembre!E2088+'Diciembre '!E2088</f>
        <v>0</v>
      </c>
      <c r="F2088" s="155"/>
      <c r="G2088" s="32"/>
      <c r="H2088" s="33"/>
      <c r="I2088" s="34"/>
      <c r="J2088" s="32"/>
      <c r="K2088" s="35"/>
    </row>
    <row r="2089" spans="1:11" s="3" customFormat="1" x14ac:dyDescent="0.2">
      <c r="A2089" s="153" t="s">
        <v>4031</v>
      </c>
      <c r="B2089" s="86" t="s">
        <v>4029</v>
      </c>
      <c r="C2089" s="190">
        <f t="shared" si="65"/>
        <v>0</v>
      </c>
      <c r="D2089" s="31">
        <f>+Enero!D2089+Febrero!D2089+'Marzo '!D2089+'Abril '!D2089+'Mayo '!D2089+Junio!D2089+Julio!D2089+Agosto!D2089+Septiembre!D2089+'Octubre '!D2089+Noviembre!D2089+'Diciembre '!D2089</f>
        <v>0</v>
      </c>
      <c r="E2089" s="31">
        <f>+Enero!E2089+Febrero!E2089+'Marzo '!E2089+'Abril '!E2089+'Mayo '!E2089+Junio!E2089+Julio!E2089+Agosto!E2089+Septiembre!E2089+'Octubre '!E2089+Noviembre!E2089+'Diciembre '!E2089</f>
        <v>0</v>
      </c>
      <c r="F2089" s="155"/>
      <c r="G2089" s="32"/>
      <c r="H2089" s="33"/>
      <c r="I2089" s="34"/>
      <c r="J2089" s="32"/>
      <c r="K2089" s="35"/>
    </row>
    <row r="2090" spans="1:11" s="3" customFormat="1" x14ac:dyDescent="0.2">
      <c r="A2090" s="153" t="s">
        <v>4032</v>
      </c>
      <c r="B2090" s="86" t="s">
        <v>4033</v>
      </c>
      <c r="C2090" s="190">
        <f t="shared" si="65"/>
        <v>0</v>
      </c>
      <c r="D2090" s="31">
        <f>+Enero!D2090+Febrero!D2090+'Marzo '!D2090+'Abril '!D2090+'Mayo '!D2090+Junio!D2090+Julio!D2090+Agosto!D2090+Septiembre!D2090+'Octubre '!D2090+Noviembre!D2090+'Diciembre '!D2090</f>
        <v>0</v>
      </c>
      <c r="E2090" s="31">
        <f>+Enero!E2090+Febrero!E2090+'Marzo '!E2090+'Abril '!E2090+'Mayo '!E2090+Junio!E2090+Julio!E2090+Agosto!E2090+Septiembre!E2090+'Octubre '!E2090+Noviembre!E2090+'Diciembre '!E2090</f>
        <v>0</v>
      </c>
      <c r="F2090" s="155"/>
      <c r="G2090" s="32"/>
      <c r="H2090" s="33"/>
      <c r="I2090" s="34"/>
      <c r="J2090" s="32"/>
      <c r="K2090" s="35"/>
    </row>
    <row r="2091" spans="1:11" s="3" customFormat="1" x14ac:dyDescent="0.2">
      <c r="A2091" s="153" t="s">
        <v>4034</v>
      </c>
      <c r="B2091" s="86" t="s">
        <v>4029</v>
      </c>
      <c r="C2091" s="190">
        <f t="shared" si="65"/>
        <v>0</v>
      </c>
      <c r="D2091" s="31">
        <f>+Enero!D2091+Febrero!D2091+'Marzo '!D2091+'Abril '!D2091+'Mayo '!D2091+Junio!D2091+Julio!D2091+Agosto!D2091+Septiembre!D2091+'Octubre '!D2091+Noviembre!D2091+'Diciembre '!D2091</f>
        <v>0</v>
      </c>
      <c r="E2091" s="31">
        <f>+Enero!E2091+Febrero!E2091+'Marzo '!E2091+'Abril '!E2091+'Mayo '!E2091+Junio!E2091+Julio!E2091+Agosto!E2091+Septiembre!E2091+'Octubre '!E2091+Noviembre!E2091+'Diciembre '!E2091</f>
        <v>0</v>
      </c>
      <c r="F2091" s="155"/>
      <c r="G2091" s="32"/>
      <c r="H2091" s="33"/>
      <c r="I2091" s="34"/>
      <c r="J2091" s="32"/>
      <c r="K2091" s="35"/>
    </row>
    <row r="2092" spans="1:11" s="3" customFormat="1" x14ac:dyDescent="0.2">
      <c r="A2092" s="153" t="s">
        <v>4035</v>
      </c>
      <c r="B2092" s="86" t="s">
        <v>4027</v>
      </c>
      <c r="C2092" s="190">
        <f t="shared" si="65"/>
        <v>0</v>
      </c>
      <c r="D2092" s="31">
        <f>+Enero!D2092+Febrero!D2092+'Marzo '!D2092+'Abril '!D2092+'Mayo '!D2092+Junio!D2092+Julio!D2092+Agosto!D2092+Septiembre!D2092+'Octubre '!D2092+Noviembre!D2092+'Diciembre '!D2092</f>
        <v>0</v>
      </c>
      <c r="E2092" s="31">
        <f>+Enero!E2092+Febrero!E2092+'Marzo '!E2092+'Abril '!E2092+'Mayo '!E2092+Junio!E2092+Julio!E2092+Agosto!E2092+Septiembre!E2092+'Octubre '!E2092+Noviembre!E2092+'Diciembre '!E2092</f>
        <v>0</v>
      </c>
      <c r="F2092" s="155"/>
      <c r="G2092" s="32"/>
      <c r="H2092" s="33"/>
      <c r="I2092" s="34"/>
      <c r="J2092" s="32"/>
      <c r="K2092" s="35"/>
    </row>
    <row r="2093" spans="1:11" s="3" customFormat="1" x14ac:dyDescent="0.2">
      <c r="A2093" s="153" t="s">
        <v>4036</v>
      </c>
      <c r="B2093" s="86" t="s">
        <v>4037</v>
      </c>
      <c r="C2093" s="190">
        <f t="shared" si="65"/>
        <v>0</v>
      </c>
      <c r="D2093" s="31">
        <f>+Enero!D2093+Febrero!D2093+'Marzo '!D2093+'Abril '!D2093+'Mayo '!D2093+Junio!D2093+Julio!D2093+Agosto!D2093+Septiembre!D2093+'Octubre '!D2093+Noviembre!D2093+'Diciembre '!D2093</f>
        <v>0</v>
      </c>
      <c r="E2093" s="31">
        <f>+Enero!E2093+Febrero!E2093+'Marzo '!E2093+'Abril '!E2093+'Mayo '!E2093+Junio!E2093+Julio!E2093+Agosto!E2093+Septiembre!E2093+'Octubre '!E2093+Noviembre!E2093+'Diciembre '!E2093</f>
        <v>0</v>
      </c>
      <c r="F2093" s="155"/>
      <c r="G2093" s="32"/>
      <c r="H2093" s="33"/>
      <c r="I2093" s="34"/>
      <c r="J2093" s="32"/>
      <c r="K2093" s="35"/>
    </row>
    <row r="2094" spans="1:11" s="3" customFormat="1" x14ac:dyDescent="0.2">
      <c r="A2094" s="153" t="s">
        <v>4038</v>
      </c>
      <c r="B2094" s="86" t="s">
        <v>4039</v>
      </c>
      <c r="C2094" s="190">
        <f t="shared" si="65"/>
        <v>0</v>
      </c>
      <c r="D2094" s="31">
        <f>+Enero!D2094+Febrero!D2094+'Marzo '!D2094+'Abril '!D2094+'Mayo '!D2094+Junio!D2094+Julio!D2094+Agosto!D2094+Septiembre!D2094+'Octubre '!D2094+Noviembre!D2094+'Diciembre '!D2094</f>
        <v>0</v>
      </c>
      <c r="E2094" s="31">
        <f>+Enero!E2094+Febrero!E2094+'Marzo '!E2094+'Abril '!E2094+'Mayo '!E2094+Junio!E2094+Julio!E2094+Agosto!E2094+Septiembre!E2094+'Octubre '!E2094+Noviembre!E2094+'Diciembre '!E2094</f>
        <v>0</v>
      </c>
      <c r="F2094" s="155"/>
      <c r="G2094" s="32"/>
      <c r="H2094" s="33"/>
      <c r="I2094" s="34"/>
      <c r="J2094" s="32"/>
      <c r="K2094" s="35"/>
    </row>
    <row r="2095" spans="1:11" s="3" customFormat="1" x14ac:dyDescent="0.2">
      <c r="A2095" s="153" t="s">
        <v>4040</v>
      </c>
      <c r="B2095" s="86" t="s">
        <v>4027</v>
      </c>
      <c r="C2095" s="190">
        <f t="shared" si="65"/>
        <v>0</v>
      </c>
      <c r="D2095" s="31">
        <f>+Enero!D2095+Febrero!D2095+'Marzo '!D2095+'Abril '!D2095+'Mayo '!D2095+Junio!D2095+Julio!D2095+Agosto!D2095+Septiembre!D2095+'Octubre '!D2095+Noviembre!D2095+'Diciembre '!D2095</f>
        <v>0</v>
      </c>
      <c r="E2095" s="31">
        <f>+Enero!E2095+Febrero!E2095+'Marzo '!E2095+'Abril '!E2095+'Mayo '!E2095+Junio!E2095+Julio!E2095+Agosto!E2095+Septiembre!E2095+'Octubre '!E2095+Noviembre!E2095+'Diciembre '!E2095</f>
        <v>0</v>
      </c>
      <c r="F2095" s="155"/>
      <c r="G2095" s="32"/>
      <c r="H2095" s="33"/>
      <c r="I2095" s="34"/>
      <c r="J2095" s="32"/>
      <c r="K2095" s="35"/>
    </row>
    <row r="2096" spans="1:11" s="3" customFormat="1" x14ac:dyDescent="0.2">
      <c r="A2096" s="153" t="s">
        <v>4041</v>
      </c>
      <c r="B2096" s="86" t="s">
        <v>4029</v>
      </c>
      <c r="C2096" s="190">
        <f t="shared" si="65"/>
        <v>0</v>
      </c>
      <c r="D2096" s="31">
        <f>+Enero!D2096+Febrero!D2096+'Marzo '!D2096+'Abril '!D2096+'Mayo '!D2096+Junio!D2096+Julio!D2096+Agosto!D2096+Septiembre!D2096+'Octubre '!D2096+Noviembre!D2096+'Diciembre '!D2096</f>
        <v>0</v>
      </c>
      <c r="E2096" s="31">
        <f>+Enero!E2096+Febrero!E2096+'Marzo '!E2096+'Abril '!E2096+'Mayo '!E2096+Junio!E2096+Julio!E2096+Agosto!E2096+Septiembre!E2096+'Octubre '!E2096+Noviembre!E2096+'Diciembre '!E2096</f>
        <v>0</v>
      </c>
      <c r="F2096" s="155"/>
      <c r="G2096" s="32"/>
      <c r="H2096" s="33"/>
      <c r="I2096" s="34"/>
      <c r="J2096" s="32"/>
      <c r="K2096" s="35"/>
    </row>
    <row r="2097" spans="1:11" s="3" customFormat="1" x14ac:dyDescent="0.2">
      <c r="A2097" s="153" t="s">
        <v>4042</v>
      </c>
      <c r="B2097" s="86" t="s">
        <v>4043</v>
      </c>
      <c r="C2097" s="190">
        <f t="shared" si="65"/>
        <v>0</v>
      </c>
      <c r="D2097" s="31">
        <f>+Enero!D2097+Febrero!D2097+'Marzo '!D2097+'Abril '!D2097+'Mayo '!D2097+Junio!D2097+Julio!D2097+Agosto!D2097+Septiembre!D2097+'Octubre '!D2097+Noviembre!D2097+'Diciembre '!D2097</f>
        <v>0</v>
      </c>
      <c r="E2097" s="31">
        <f>+Enero!E2097+Febrero!E2097+'Marzo '!E2097+'Abril '!E2097+'Mayo '!E2097+Junio!E2097+Julio!E2097+Agosto!E2097+Septiembre!E2097+'Octubre '!E2097+Noviembre!E2097+'Diciembre '!E2097</f>
        <v>0</v>
      </c>
      <c r="F2097" s="155"/>
      <c r="G2097" s="32"/>
      <c r="H2097" s="33"/>
      <c r="I2097" s="34"/>
      <c r="J2097" s="32"/>
      <c r="K2097" s="35"/>
    </row>
    <row r="2098" spans="1:11" s="3" customFormat="1" x14ac:dyDescent="0.2">
      <c r="A2098" s="153" t="s">
        <v>4044</v>
      </c>
      <c r="B2098" s="86" t="s">
        <v>4045</v>
      </c>
      <c r="C2098" s="190">
        <f t="shared" si="65"/>
        <v>0</v>
      </c>
      <c r="D2098" s="31">
        <f>+Enero!D2098+Febrero!D2098+'Marzo '!D2098+'Abril '!D2098+'Mayo '!D2098+Junio!D2098+Julio!D2098+Agosto!D2098+Septiembre!D2098+'Octubre '!D2098+Noviembre!D2098+'Diciembre '!D2098</f>
        <v>0</v>
      </c>
      <c r="E2098" s="31">
        <f>+Enero!E2098+Febrero!E2098+'Marzo '!E2098+'Abril '!E2098+'Mayo '!E2098+Junio!E2098+Julio!E2098+Agosto!E2098+Septiembre!E2098+'Octubre '!E2098+Noviembre!E2098+'Diciembre '!E2098</f>
        <v>0</v>
      </c>
      <c r="F2098" s="155"/>
      <c r="G2098" s="32"/>
      <c r="H2098" s="33"/>
      <c r="I2098" s="34"/>
      <c r="J2098" s="32"/>
      <c r="K2098" s="35"/>
    </row>
    <row r="2099" spans="1:11" s="3" customFormat="1" ht="12" customHeight="1" x14ac:dyDescent="0.2">
      <c r="A2099" s="153" t="s">
        <v>4046</v>
      </c>
      <c r="B2099" s="86" t="s">
        <v>4047</v>
      </c>
      <c r="C2099" s="190">
        <f t="shared" si="65"/>
        <v>0</v>
      </c>
      <c r="D2099" s="31">
        <f>+Enero!D2099+Febrero!D2099+'Marzo '!D2099+'Abril '!D2099+'Mayo '!D2099+Junio!D2099+Julio!D2099+Agosto!D2099+Septiembre!D2099+'Octubre '!D2099+Noviembre!D2099+'Diciembre '!D2099</f>
        <v>0</v>
      </c>
      <c r="E2099" s="31">
        <f>+Enero!E2099+Febrero!E2099+'Marzo '!E2099+'Abril '!E2099+'Mayo '!E2099+Junio!E2099+Julio!E2099+Agosto!E2099+Septiembre!E2099+'Octubre '!E2099+Noviembre!E2099+'Diciembre '!E2099</f>
        <v>0</v>
      </c>
      <c r="F2099" s="155"/>
      <c r="G2099" s="32"/>
      <c r="H2099" s="33"/>
      <c r="I2099" s="34"/>
      <c r="J2099" s="32"/>
      <c r="K2099" s="35"/>
    </row>
    <row r="2100" spans="1:11" s="3" customFormat="1" x14ac:dyDescent="0.2">
      <c r="A2100" s="153" t="s">
        <v>4048</v>
      </c>
      <c r="B2100" s="86" t="s">
        <v>4049</v>
      </c>
      <c r="C2100" s="190">
        <f t="shared" si="65"/>
        <v>0</v>
      </c>
      <c r="D2100" s="31">
        <f>+Enero!D2100+Febrero!D2100+'Marzo '!D2100+'Abril '!D2100+'Mayo '!D2100+Junio!D2100+Julio!D2100+Agosto!D2100+Septiembre!D2100+'Octubre '!D2100+Noviembre!D2100+'Diciembre '!D2100</f>
        <v>0</v>
      </c>
      <c r="E2100" s="31">
        <f>+Enero!E2100+Febrero!E2100+'Marzo '!E2100+'Abril '!E2100+'Mayo '!E2100+Junio!E2100+Julio!E2100+Agosto!E2100+Septiembre!E2100+'Octubre '!E2100+Noviembre!E2100+'Diciembre '!E2100</f>
        <v>0</v>
      </c>
      <c r="F2100" s="155"/>
      <c r="G2100" s="32"/>
      <c r="H2100" s="33"/>
      <c r="I2100" s="34"/>
      <c r="J2100" s="32"/>
      <c r="K2100" s="35"/>
    </row>
    <row r="2101" spans="1:11" s="3" customFormat="1" x14ac:dyDescent="0.2">
      <c r="A2101" s="153" t="s">
        <v>4050</v>
      </c>
      <c r="B2101" s="86" t="s">
        <v>4051</v>
      </c>
      <c r="C2101" s="190">
        <f t="shared" si="65"/>
        <v>0</v>
      </c>
      <c r="D2101" s="31">
        <f>+Enero!D2101+Febrero!D2101+'Marzo '!D2101+'Abril '!D2101+'Mayo '!D2101+Junio!D2101+Julio!D2101+Agosto!D2101+Septiembre!D2101+'Octubre '!D2101+Noviembre!D2101+'Diciembre '!D2101</f>
        <v>0</v>
      </c>
      <c r="E2101" s="31">
        <f>+Enero!E2101+Febrero!E2101+'Marzo '!E2101+'Abril '!E2101+'Mayo '!E2101+Junio!E2101+Julio!E2101+Agosto!E2101+Septiembre!E2101+'Octubre '!E2101+Noviembre!E2101+'Diciembre '!E2101</f>
        <v>0</v>
      </c>
      <c r="F2101" s="155"/>
      <c r="G2101" s="32"/>
      <c r="H2101" s="33"/>
      <c r="I2101" s="34"/>
      <c r="J2101" s="32"/>
      <c r="K2101" s="35"/>
    </row>
    <row r="2102" spans="1:11" s="3" customFormat="1" ht="23.25" x14ac:dyDescent="0.2">
      <c r="A2102" s="146" t="s">
        <v>4052</v>
      </c>
      <c r="B2102" s="217" t="s">
        <v>4053</v>
      </c>
      <c r="C2102" s="203">
        <f t="shared" si="65"/>
        <v>0</v>
      </c>
      <c r="D2102" s="87">
        <f>+Enero!D2102+Febrero!D2102+'Marzo '!D2102+'Abril '!D2102+'Mayo '!D2102+Junio!D2102+Julio!D2102+Agosto!D2102+Septiembre!D2102+'Octubre '!D2102+Noviembre!D2102+'Diciembre '!D2102</f>
        <v>0</v>
      </c>
      <c r="E2102" s="87">
        <f>+Enero!E2102+Febrero!E2102+'Marzo '!E2102+'Abril '!E2102+'Mayo '!E2102+Junio!E2102+Julio!E2102+Agosto!E2102+Septiembre!E2102+'Octubre '!E2102+Noviembre!E2102+'Diciembre '!E2102</f>
        <v>0</v>
      </c>
      <c r="F2102" s="156"/>
      <c r="G2102" s="88"/>
      <c r="H2102" s="89"/>
      <c r="I2102" s="90"/>
      <c r="J2102" s="88"/>
      <c r="K2102" s="91"/>
    </row>
    <row r="2103" spans="1:11" s="3" customFormat="1" x14ac:dyDescent="0.2">
      <c r="A2103" s="252" t="s">
        <v>4054</v>
      </c>
      <c r="B2103" s="253"/>
      <c r="C2103" s="219">
        <f t="shared" si="65"/>
        <v>0</v>
      </c>
      <c r="D2103" s="140">
        <f>+Enero!D2103+Febrero!D2103+'Marzo '!D2103+'Abril '!D2103+'Mayo '!D2103+Junio!D2103+Julio!D2103+Agosto!D2103+Septiembre!D2103+'Octubre '!D2103+Noviembre!D2103+'Diciembre '!D2103</f>
        <v>0</v>
      </c>
      <c r="E2103" s="140">
        <f>+Enero!E2103+Febrero!E2103+'Marzo '!E2103+'Abril '!E2103+'Mayo '!E2103+Junio!E2103+Julio!E2103+Agosto!E2103+Septiembre!E2103+'Octubre '!E2103+Noviembre!E2103+'Diciembre '!E2103</f>
        <v>0</v>
      </c>
      <c r="F2103" s="141"/>
      <c r="G2103" s="142"/>
      <c r="H2103" s="143"/>
      <c r="I2103" s="144"/>
      <c r="J2103" s="142"/>
      <c r="K2103" s="145"/>
    </row>
    <row r="2104" spans="1:11" s="3" customFormat="1" x14ac:dyDescent="0.2">
      <c r="A2104" s="146" t="s">
        <v>4055</v>
      </c>
      <c r="B2104" s="220" t="s">
        <v>4056</v>
      </c>
      <c r="C2104" s="221">
        <f t="shared" si="65"/>
        <v>0</v>
      </c>
      <c r="D2104" s="104">
        <f>+Enero!D2104+Febrero!D2104+'Marzo '!D2104+'Abril '!D2104+'Mayo '!D2104+Junio!D2104+Julio!D2104+Agosto!D2104+Septiembre!D2104+'Octubre '!D2104+Noviembre!D2104+'Diciembre '!D2104</f>
        <v>0</v>
      </c>
      <c r="E2104" s="104">
        <f>+Enero!E2104+Febrero!E2104+'Marzo '!E2104+'Abril '!E2104+'Mayo '!E2104+Junio!E2104+Julio!E2104+Agosto!E2104+Septiembre!E2104+'Octubre '!E2104+Noviembre!E2104+'Diciembre '!E2104</f>
        <v>0</v>
      </c>
      <c r="F2104" s="148"/>
      <c r="G2104" s="149"/>
      <c r="H2104" s="150"/>
      <c r="I2104" s="151"/>
      <c r="J2104" s="149"/>
      <c r="K2104" s="152"/>
    </row>
    <row r="2105" spans="1:11" s="3" customFormat="1" x14ac:dyDescent="0.2">
      <c r="A2105" s="153" t="s">
        <v>4057</v>
      </c>
      <c r="B2105" s="222" t="s">
        <v>4058</v>
      </c>
      <c r="C2105" s="223">
        <f t="shared" si="65"/>
        <v>0</v>
      </c>
      <c r="D2105" s="31">
        <f>+Enero!D2105+Febrero!D2105+'Marzo '!D2105+'Abril '!D2105+'Mayo '!D2105+Junio!D2105+Julio!D2105+Agosto!D2105+Septiembre!D2105+'Octubre '!D2105+Noviembre!D2105+'Diciembre '!D2105</f>
        <v>0</v>
      </c>
      <c r="E2105" s="31">
        <f>+Enero!E2105+Febrero!E2105+'Marzo '!E2105+'Abril '!E2105+'Mayo '!E2105+Junio!E2105+Julio!E2105+Agosto!E2105+Septiembre!E2105+'Octubre '!E2105+Noviembre!E2105+'Diciembre '!E2105</f>
        <v>0</v>
      </c>
      <c r="F2105" s="155"/>
      <c r="G2105" s="32"/>
      <c r="H2105" s="33"/>
      <c r="I2105" s="34"/>
      <c r="J2105" s="32"/>
      <c r="K2105" s="35"/>
    </row>
    <row r="2106" spans="1:11" s="3" customFormat="1" x14ac:dyDescent="0.2">
      <c r="A2106" s="153" t="s">
        <v>4059</v>
      </c>
      <c r="B2106" s="86" t="s">
        <v>4060</v>
      </c>
      <c r="C2106" s="190">
        <f t="shared" si="65"/>
        <v>0</v>
      </c>
      <c r="D2106" s="31">
        <f>+Enero!D2106+Febrero!D2106+'Marzo '!D2106+'Abril '!D2106+'Mayo '!D2106+Junio!D2106+Julio!D2106+Agosto!D2106+Septiembre!D2106+'Octubre '!D2106+Noviembre!D2106+'Diciembre '!D2106</f>
        <v>0</v>
      </c>
      <c r="E2106" s="31">
        <f>+Enero!E2106+Febrero!E2106+'Marzo '!E2106+'Abril '!E2106+'Mayo '!E2106+Junio!E2106+Julio!E2106+Agosto!E2106+Septiembre!E2106+'Octubre '!E2106+Noviembre!E2106+'Diciembre '!E2106</f>
        <v>0</v>
      </c>
      <c r="F2106" s="155"/>
      <c r="G2106" s="32"/>
      <c r="H2106" s="33"/>
      <c r="I2106" s="34"/>
      <c r="J2106" s="32"/>
      <c r="K2106" s="35"/>
    </row>
    <row r="2107" spans="1:11" s="3" customFormat="1" x14ac:dyDescent="0.2">
      <c r="A2107" s="161" t="s">
        <v>4061</v>
      </c>
      <c r="B2107" s="86" t="s">
        <v>4062</v>
      </c>
      <c r="C2107" s="190">
        <f t="shared" si="65"/>
        <v>0</v>
      </c>
      <c r="D2107" s="31">
        <f>+Enero!D2107+Febrero!D2107+'Marzo '!D2107+'Abril '!D2107+'Mayo '!D2107+Junio!D2107+Julio!D2107+Agosto!D2107+Septiembre!D2107+'Octubre '!D2107+Noviembre!D2107+'Diciembre '!D2107</f>
        <v>0</v>
      </c>
      <c r="E2107" s="31">
        <f>+Enero!E2107+Febrero!E2107+'Marzo '!E2107+'Abril '!E2107+'Mayo '!E2107+Junio!E2107+Julio!E2107+Agosto!E2107+Septiembre!E2107+'Octubre '!E2107+Noviembre!E2107+'Diciembre '!E2107</f>
        <v>0</v>
      </c>
      <c r="F2107" s="155"/>
      <c r="G2107" s="32"/>
      <c r="H2107" s="33"/>
      <c r="I2107" s="34"/>
      <c r="J2107" s="32"/>
      <c r="K2107" s="35"/>
    </row>
    <row r="2108" spans="1:11" s="3" customFormat="1" x14ac:dyDescent="0.2">
      <c r="A2108" s="153" t="s">
        <v>4063</v>
      </c>
      <c r="B2108" s="224" t="s">
        <v>4064</v>
      </c>
      <c r="C2108" s="225">
        <f t="shared" si="65"/>
        <v>0</v>
      </c>
      <c r="D2108" s="31">
        <f>+Enero!D2108+Febrero!D2108+'Marzo '!D2108+'Abril '!D2108+'Mayo '!D2108+Junio!D2108+Julio!D2108+Agosto!D2108+Septiembre!D2108+'Octubre '!D2108+Noviembre!D2108+'Diciembre '!D2108</f>
        <v>0</v>
      </c>
      <c r="E2108" s="31">
        <f>+Enero!E2108+Febrero!E2108+'Marzo '!E2108+'Abril '!E2108+'Mayo '!E2108+Junio!E2108+Julio!E2108+Agosto!E2108+Septiembre!E2108+'Octubre '!E2108+Noviembre!E2108+'Diciembre '!E2108</f>
        <v>0</v>
      </c>
      <c r="F2108" s="155"/>
      <c r="G2108" s="32"/>
      <c r="H2108" s="33"/>
      <c r="I2108" s="34"/>
      <c r="J2108" s="32"/>
      <c r="K2108" s="35"/>
    </row>
    <row r="2109" spans="1:11" s="3" customFormat="1" x14ac:dyDescent="0.2">
      <c r="A2109" s="153" t="s">
        <v>4065</v>
      </c>
      <c r="B2109" s="224" t="s">
        <v>4066</v>
      </c>
      <c r="C2109" s="225">
        <f t="shared" si="65"/>
        <v>0</v>
      </c>
      <c r="D2109" s="31">
        <f>+Enero!D2109+Febrero!D2109+'Marzo '!D2109+'Abril '!D2109+'Mayo '!D2109+Junio!D2109+Julio!D2109+Agosto!D2109+Septiembre!D2109+'Octubre '!D2109+Noviembre!D2109+'Diciembre '!D2109</f>
        <v>0</v>
      </c>
      <c r="E2109" s="31">
        <f>+Enero!E2109+Febrero!E2109+'Marzo '!E2109+'Abril '!E2109+'Mayo '!E2109+Junio!E2109+Julio!E2109+Agosto!E2109+Septiembre!E2109+'Octubre '!E2109+Noviembre!E2109+'Diciembre '!E2109</f>
        <v>0</v>
      </c>
      <c r="F2109" s="155"/>
      <c r="G2109" s="32"/>
      <c r="H2109" s="33"/>
      <c r="I2109" s="34"/>
      <c r="J2109" s="32"/>
      <c r="K2109" s="35"/>
    </row>
    <row r="2110" spans="1:11" s="3" customFormat="1" x14ac:dyDescent="0.2">
      <c r="A2110" s="153" t="s">
        <v>4067</v>
      </c>
      <c r="B2110" s="224" t="s">
        <v>4068</v>
      </c>
      <c r="C2110" s="225">
        <f t="shared" si="65"/>
        <v>0</v>
      </c>
      <c r="D2110" s="31">
        <f>+Enero!D2110+Febrero!D2110+'Marzo '!D2110+'Abril '!D2110+'Mayo '!D2110+Junio!D2110+Julio!D2110+Agosto!D2110+Septiembre!D2110+'Octubre '!D2110+Noviembre!D2110+'Diciembre '!D2110</f>
        <v>0</v>
      </c>
      <c r="E2110" s="31">
        <f>+Enero!E2110+Febrero!E2110+'Marzo '!E2110+'Abril '!E2110+'Mayo '!E2110+Junio!E2110+Julio!E2110+Agosto!E2110+Septiembre!E2110+'Octubre '!E2110+Noviembre!E2110+'Diciembre '!E2110</f>
        <v>0</v>
      </c>
      <c r="F2110" s="155"/>
      <c r="G2110" s="32"/>
      <c r="H2110" s="33"/>
      <c r="I2110" s="34"/>
      <c r="J2110" s="32"/>
      <c r="K2110" s="35"/>
    </row>
    <row r="2111" spans="1:11" s="3" customFormat="1" x14ac:dyDescent="0.2">
      <c r="A2111" s="153" t="s">
        <v>4069</v>
      </c>
      <c r="B2111" s="224" t="s">
        <v>4070</v>
      </c>
      <c r="C2111" s="225">
        <f t="shared" si="65"/>
        <v>0</v>
      </c>
      <c r="D2111" s="31">
        <f>+Enero!D2111+Febrero!D2111+'Marzo '!D2111+'Abril '!D2111+'Mayo '!D2111+Junio!D2111+Julio!D2111+Agosto!D2111+Septiembre!D2111+'Octubre '!D2111+Noviembre!D2111+'Diciembre '!D2111</f>
        <v>0</v>
      </c>
      <c r="E2111" s="31">
        <f>+Enero!E2111+Febrero!E2111+'Marzo '!E2111+'Abril '!E2111+'Mayo '!E2111+Junio!E2111+Julio!E2111+Agosto!E2111+Septiembre!E2111+'Octubre '!E2111+Noviembre!E2111+'Diciembre '!E2111</f>
        <v>0</v>
      </c>
      <c r="F2111" s="155"/>
      <c r="G2111" s="32"/>
      <c r="H2111" s="33"/>
      <c r="I2111" s="34"/>
      <c r="J2111" s="32"/>
      <c r="K2111" s="35"/>
    </row>
    <row r="2112" spans="1:11" s="3" customFormat="1" x14ac:dyDescent="0.2">
      <c r="A2112" s="153" t="s">
        <v>4071</v>
      </c>
      <c r="B2112" s="224" t="s">
        <v>4072</v>
      </c>
      <c r="C2112" s="225">
        <f t="shared" si="65"/>
        <v>0</v>
      </c>
      <c r="D2112" s="31">
        <f>+Enero!D2112+Febrero!D2112+'Marzo '!D2112+'Abril '!D2112+'Mayo '!D2112+Junio!D2112+Julio!D2112+Agosto!D2112+Septiembre!D2112+'Octubre '!D2112+Noviembre!D2112+'Diciembre '!D2112</f>
        <v>0</v>
      </c>
      <c r="E2112" s="31">
        <f>+Enero!E2112+Febrero!E2112+'Marzo '!E2112+'Abril '!E2112+'Mayo '!E2112+Junio!E2112+Julio!E2112+Agosto!E2112+Septiembre!E2112+'Octubre '!E2112+Noviembre!E2112+'Diciembre '!E2112</f>
        <v>0</v>
      </c>
      <c r="F2112" s="155"/>
      <c r="G2112" s="32"/>
      <c r="H2112" s="33"/>
      <c r="I2112" s="34"/>
      <c r="J2112" s="32"/>
      <c r="K2112" s="35"/>
    </row>
    <row r="2113" spans="1:11" s="3" customFormat="1" x14ac:dyDescent="0.2">
      <c r="A2113" s="153" t="s">
        <v>4073</v>
      </c>
      <c r="B2113" s="224" t="s">
        <v>4074</v>
      </c>
      <c r="C2113" s="225">
        <f t="shared" si="65"/>
        <v>0</v>
      </c>
      <c r="D2113" s="31">
        <f>+Enero!D2113+Febrero!D2113+'Marzo '!D2113+'Abril '!D2113+'Mayo '!D2113+Junio!D2113+Julio!D2113+Agosto!D2113+Septiembre!D2113+'Octubre '!D2113+Noviembre!D2113+'Diciembre '!D2113</f>
        <v>0</v>
      </c>
      <c r="E2113" s="31">
        <f>+Enero!E2113+Febrero!E2113+'Marzo '!E2113+'Abril '!E2113+'Mayo '!E2113+Junio!E2113+Julio!E2113+Agosto!E2113+Septiembre!E2113+'Octubre '!E2113+Noviembre!E2113+'Diciembre '!E2113</f>
        <v>0</v>
      </c>
      <c r="F2113" s="155"/>
      <c r="G2113" s="32"/>
      <c r="H2113" s="33"/>
      <c r="I2113" s="34"/>
      <c r="J2113" s="32"/>
      <c r="K2113" s="35"/>
    </row>
    <row r="2114" spans="1:11" s="3" customFormat="1" x14ac:dyDescent="0.2">
      <c r="A2114" s="153" t="s">
        <v>4075</v>
      </c>
      <c r="B2114" s="224" t="s">
        <v>4076</v>
      </c>
      <c r="C2114" s="225">
        <f t="shared" si="65"/>
        <v>0</v>
      </c>
      <c r="D2114" s="31">
        <f>+Enero!D2114+Febrero!D2114+'Marzo '!D2114+'Abril '!D2114+'Mayo '!D2114+Junio!D2114+Julio!D2114+Agosto!D2114+Septiembre!D2114+'Octubre '!D2114+Noviembre!D2114+'Diciembre '!D2114</f>
        <v>0</v>
      </c>
      <c r="E2114" s="31">
        <f>+Enero!E2114+Febrero!E2114+'Marzo '!E2114+'Abril '!E2114+'Mayo '!E2114+Junio!E2114+Julio!E2114+Agosto!E2114+Septiembre!E2114+'Octubre '!E2114+Noviembre!E2114+'Diciembre '!E2114</f>
        <v>0</v>
      </c>
      <c r="F2114" s="155"/>
      <c r="G2114" s="32"/>
      <c r="H2114" s="33"/>
      <c r="I2114" s="34"/>
      <c r="J2114" s="32"/>
      <c r="K2114" s="35"/>
    </row>
    <row r="2115" spans="1:11" s="3" customFormat="1" x14ac:dyDescent="0.2">
      <c r="A2115" s="153" t="s">
        <v>4077</v>
      </c>
      <c r="B2115" s="224" t="s">
        <v>4078</v>
      </c>
      <c r="C2115" s="225">
        <f t="shared" si="65"/>
        <v>0</v>
      </c>
      <c r="D2115" s="31">
        <f>+Enero!D2115+Febrero!D2115+'Marzo '!D2115+'Abril '!D2115+'Mayo '!D2115+Junio!D2115+Julio!D2115+Agosto!D2115+Septiembre!D2115+'Octubre '!D2115+Noviembre!D2115+'Diciembre '!D2115</f>
        <v>0</v>
      </c>
      <c r="E2115" s="31">
        <f>+Enero!E2115+Febrero!E2115+'Marzo '!E2115+'Abril '!E2115+'Mayo '!E2115+Junio!E2115+Julio!E2115+Agosto!E2115+Septiembre!E2115+'Octubre '!E2115+Noviembre!E2115+'Diciembre '!E2115</f>
        <v>0</v>
      </c>
      <c r="F2115" s="155"/>
      <c r="G2115" s="32"/>
      <c r="H2115" s="33"/>
      <c r="I2115" s="34"/>
      <c r="J2115" s="32"/>
      <c r="K2115" s="35"/>
    </row>
    <row r="2116" spans="1:11" s="3" customFormat="1" x14ac:dyDescent="0.2">
      <c r="A2116" s="153" t="s">
        <v>4079</v>
      </c>
      <c r="B2116" s="224" t="s">
        <v>4080</v>
      </c>
      <c r="C2116" s="225">
        <f t="shared" si="65"/>
        <v>0</v>
      </c>
      <c r="D2116" s="31">
        <f>+Enero!D2116+Febrero!D2116+'Marzo '!D2116+'Abril '!D2116+'Mayo '!D2116+Junio!D2116+Julio!D2116+Agosto!D2116+Septiembre!D2116+'Octubre '!D2116+Noviembre!D2116+'Diciembre '!D2116</f>
        <v>0</v>
      </c>
      <c r="E2116" s="31">
        <f>+Enero!E2116+Febrero!E2116+'Marzo '!E2116+'Abril '!E2116+'Mayo '!E2116+Junio!E2116+Julio!E2116+Agosto!E2116+Septiembre!E2116+'Octubre '!E2116+Noviembre!E2116+'Diciembre '!E2116</f>
        <v>0</v>
      </c>
      <c r="F2116" s="155"/>
      <c r="G2116" s="32"/>
      <c r="H2116" s="33"/>
      <c r="I2116" s="34"/>
      <c r="J2116" s="32"/>
      <c r="K2116" s="35"/>
    </row>
    <row r="2117" spans="1:11" s="3" customFormat="1" x14ac:dyDescent="0.2">
      <c r="A2117" s="153" t="s">
        <v>4081</v>
      </c>
      <c r="B2117" s="224" t="s">
        <v>4082</v>
      </c>
      <c r="C2117" s="225">
        <f t="shared" si="65"/>
        <v>0</v>
      </c>
      <c r="D2117" s="31">
        <f>+Enero!D2117+Febrero!D2117+'Marzo '!D2117+'Abril '!D2117+'Mayo '!D2117+Junio!D2117+Julio!D2117+Agosto!D2117+Septiembre!D2117+'Octubre '!D2117+Noviembre!D2117+'Diciembre '!D2117</f>
        <v>0</v>
      </c>
      <c r="E2117" s="31">
        <f>+Enero!E2117+Febrero!E2117+'Marzo '!E2117+'Abril '!E2117+'Mayo '!E2117+Junio!E2117+Julio!E2117+Agosto!E2117+Septiembre!E2117+'Octubre '!E2117+Noviembre!E2117+'Diciembre '!E2117</f>
        <v>0</v>
      </c>
      <c r="F2117" s="155"/>
      <c r="G2117" s="32"/>
      <c r="H2117" s="33"/>
      <c r="I2117" s="34"/>
      <c r="J2117" s="32"/>
      <c r="K2117" s="35"/>
    </row>
    <row r="2118" spans="1:11" s="3" customFormat="1" x14ac:dyDescent="0.2">
      <c r="A2118" s="163" t="s">
        <v>4083</v>
      </c>
      <c r="B2118" s="226" t="s">
        <v>4084</v>
      </c>
      <c r="C2118" s="227">
        <f t="shared" si="65"/>
        <v>0</v>
      </c>
      <c r="D2118" s="31">
        <f>+Enero!D2118+Febrero!D2118+'Marzo '!D2118+'Abril '!D2118+'Mayo '!D2118+Junio!D2118+Julio!D2118+Agosto!D2118+Septiembre!D2118+'Octubre '!D2118+Noviembre!D2118+'Diciembre '!D2118</f>
        <v>0</v>
      </c>
      <c r="E2118" s="31">
        <f>+Enero!E2118+Febrero!E2118+'Marzo '!E2118+'Abril '!E2118+'Mayo '!E2118+Junio!E2118+Julio!E2118+Agosto!E2118+Septiembre!E2118+'Octubre '!E2118+Noviembre!E2118+'Diciembre '!E2118</f>
        <v>0</v>
      </c>
      <c r="F2118" s="155"/>
      <c r="G2118" s="32"/>
      <c r="H2118" s="33"/>
      <c r="I2118" s="34"/>
      <c r="J2118" s="32"/>
      <c r="K2118" s="35"/>
    </row>
    <row r="2119" spans="1:11" s="3" customFormat="1" x14ac:dyDescent="0.2">
      <c r="A2119" s="254" t="s">
        <v>4085</v>
      </c>
      <c r="B2119" s="255"/>
      <c r="C2119" s="228">
        <f t="shared" si="65"/>
        <v>0</v>
      </c>
      <c r="D2119" s="140">
        <f>+Enero!D2119+Febrero!D2119+'Marzo '!D2119+'Abril '!D2119+'Mayo '!D2119+Junio!D2119+Julio!D2119+Agosto!D2119+Septiembre!D2119+'Octubre '!D2119+Noviembre!D2119+'Diciembre '!D2119</f>
        <v>0</v>
      </c>
      <c r="E2119" s="140">
        <f>+Enero!E2119+Febrero!E2119+'Marzo '!E2119+'Abril '!E2119+'Mayo '!E2119+Junio!E2119+Julio!E2119+Agosto!E2119+Septiembre!E2119+'Octubre '!E2119+Noviembre!E2119+'Diciembre '!E2119</f>
        <v>0</v>
      </c>
      <c r="F2119" s="141"/>
      <c r="G2119" s="142"/>
      <c r="H2119" s="143"/>
      <c r="I2119" s="144"/>
      <c r="J2119" s="142"/>
      <c r="K2119" s="145"/>
    </row>
    <row r="2120" spans="1:11" s="3" customFormat="1" x14ac:dyDescent="0.2">
      <c r="A2120" s="153" t="s">
        <v>4086</v>
      </c>
      <c r="B2120" s="86" t="s">
        <v>4087</v>
      </c>
      <c r="C2120" s="190">
        <f t="shared" si="65"/>
        <v>0</v>
      </c>
      <c r="D2120" s="31">
        <f>+Enero!D2120+Febrero!D2120+'Marzo '!D2120+'Abril '!D2120+'Mayo '!D2120+Junio!D2120+Julio!D2120+Agosto!D2120+Septiembre!D2120+'Octubre '!D2120+Noviembre!D2120+'Diciembre '!D2120</f>
        <v>0</v>
      </c>
      <c r="E2120" s="31">
        <f>+Enero!E2120+Febrero!E2120+'Marzo '!E2120+'Abril '!E2120+'Mayo '!E2120+Junio!E2120+Julio!E2120+Agosto!E2120+Septiembre!E2120+'Octubre '!E2120+Noviembre!E2120+'Diciembre '!E2120</f>
        <v>0</v>
      </c>
      <c r="F2120" s="155"/>
      <c r="G2120" s="32"/>
      <c r="H2120" s="33"/>
      <c r="I2120" s="34"/>
      <c r="J2120" s="32"/>
      <c r="K2120" s="35"/>
    </row>
    <row r="2121" spans="1:11" s="3" customFormat="1" x14ac:dyDescent="0.2">
      <c r="A2121" s="153" t="s">
        <v>4088</v>
      </c>
      <c r="B2121" s="86" t="s">
        <v>4089</v>
      </c>
      <c r="C2121" s="190">
        <f t="shared" si="65"/>
        <v>0</v>
      </c>
      <c r="D2121" s="31">
        <f>+Enero!D2121+Febrero!D2121+'Marzo '!D2121+'Abril '!D2121+'Mayo '!D2121+Junio!D2121+Julio!D2121+Agosto!D2121+Septiembre!D2121+'Octubre '!D2121+Noviembre!D2121+'Diciembre '!D2121</f>
        <v>0</v>
      </c>
      <c r="E2121" s="31">
        <f>+Enero!E2121+Febrero!E2121+'Marzo '!E2121+'Abril '!E2121+'Mayo '!E2121+Junio!E2121+Julio!E2121+Agosto!E2121+Septiembre!E2121+'Octubre '!E2121+Noviembre!E2121+'Diciembre '!E2121</f>
        <v>0</v>
      </c>
      <c r="F2121" s="155"/>
      <c r="G2121" s="32"/>
      <c r="H2121" s="33"/>
      <c r="I2121" s="34"/>
      <c r="J2121" s="32"/>
      <c r="K2121" s="35"/>
    </row>
    <row r="2122" spans="1:11" s="3" customFormat="1" x14ac:dyDescent="0.2">
      <c r="A2122" s="153" t="s">
        <v>4090</v>
      </c>
      <c r="B2122" s="86" t="s">
        <v>4091</v>
      </c>
      <c r="C2122" s="190">
        <f t="shared" si="65"/>
        <v>0</v>
      </c>
      <c r="D2122" s="31">
        <f>+Enero!D2122+Febrero!D2122+'Marzo '!D2122+'Abril '!D2122+'Mayo '!D2122+Junio!D2122+Julio!D2122+Agosto!D2122+Septiembre!D2122+'Octubre '!D2122+Noviembre!D2122+'Diciembre '!D2122</f>
        <v>0</v>
      </c>
      <c r="E2122" s="31">
        <f>+Enero!E2122+Febrero!E2122+'Marzo '!E2122+'Abril '!E2122+'Mayo '!E2122+Junio!E2122+Julio!E2122+Agosto!E2122+Septiembre!E2122+'Octubre '!E2122+Noviembre!E2122+'Diciembre '!E2122</f>
        <v>0</v>
      </c>
      <c r="F2122" s="155"/>
      <c r="G2122" s="32"/>
      <c r="H2122" s="33"/>
      <c r="I2122" s="34"/>
      <c r="J2122" s="32"/>
      <c r="K2122" s="35"/>
    </row>
    <row r="2123" spans="1:11" s="3" customFormat="1" x14ac:dyDescent="0.2">
      <c r="A2123" s="153" t="s">
        <v>4092</v>
      </c>
      <c r="B2123" s="86" t="s">
        <v>4093</v>
      </c>
      <c r="C2123" s="190">
        <f t="shared" si="65"/>
        <v>0</v>
      </c>
      <c r="D2123" s="31">
        <f>+Enero!D2123+Febrero!D2123+'Marzo '!D2123+'Abril '!D2123+'Mayo '!D2123+Junio!D2123+Julio!D2123+Agosto!D2123+Septiembre!D2123+'Octubre '!D2123+Noviembre!D2123+'Diciembre '!D2123</f>
        <v>0</v>
      </c>
      <c r="E2123" s="31">
        <f>+Enero!E2123+Febrero!E2123+'Marzo '!E2123+'Abril '!E2123+'Mayo '!E2123+Junio!E2123+Julio!E2123+Agosto!E2123+Septiembre!E2123+'Octubre '!E2123+Noviembre!E2123+'Diciembre '!E2123</f>
        <v>0</v>
      </c>
      <c r="F2123" s="155"/>
      <c r="G2123" s="32"/>
      <c r="H2123" s="33"/>
      <c r="I2123" s="34"/>
      <c r="J2123" s="32"/>
      <c r="K2123" s="35"/>
    </row>
    <row r="2124" spans="1:11" s="3" customFormat="1" x14ac:dyDescent="0.2">
      <c r="A2124" s="153" t="s">
        <v>4094</v>
      </c>
      <c r="B2124" s="86" t="s">
        <v>4095</v>
      </c>
      <c r="C2124" s="190">
        <f t="shared" si="65"/>
        <v>0</v>
      </c>
      <c r="D2124" s="31">
        <f>+Enero!D2124+Febrero!D2124+'Marzo '!D2124+'Abril '!D2124+'Mayo '!D2124+Junio!D2124+Julio!D2124+Agosto!D2124+Septiembre!D2124+'Octubre '!D2124+Noviembre!D2124+'Diciembre '!D2124</f>
        <v>0</v>
      </c>
      <c r="E2124" s="31">
        <f>+Enero!E2124+Febrero!E2124+'Marzo '!E2124+'Abril '!E2124+'Mayo '!E2124+Junio!E2124+Julio!E2124+Agosto!E2124+Septiembre!E2124+'Octubre '!E2124+Noviembre!E2124+'Diciembre '!E2124</f>
        <v>0</v>
      </c>
      <c r="F2124" s="155"/>
      <c r="G2124" s="32"/>
      <c r="H2124" s="33"/>
      <c r="I2124" s="34"/>
      <c r="J2124" s="32"/>
      <c r="K2124" s="35"/>
    </row>
    <row r="2125" spans="1:11" s="3" customFormat="1" x14ac:dyDescent="0.2">
      <c r="A2125" s="153" t="s">
        <v>4096</v>
      </c>
      <c r="B2125" s="86" t="s">
        <v>4097</v>
      </c>
      <c r="C2125" s="190">
        <f t="shared" si="65"/>
        <v>0</v>
      </c>
      <c r="D2125" s="31">
        <f>+Enero!D2125+Febrero!D2125+'Marzo '!D2125+'Abril '!D2125+'Mayo '!D2125+Junio!D2125+Julio!D2125+Agosto!D2125+Septiembre!D2125+'Octubre '!D2125+Noviembre!D2125+'Diciembre '!D2125</f>
        <v>0</v>
      </c>
      <c r="E2125" s="31">
        <f>+Enero!E2125+Febrero!E2125+'Marzo '!E2125+'Abril '!E2125+'Mayo '!E2125+Junio!E2125+Julio!E2125+Agosto!E2125+Septiembre!E2125+'Octubre '!E2125+Noviembre!E2125+'Diciembre '!E2125</f>
        <v>0</v>
      </c>
      <c r="F2125" s="155"/>
      <c r="G2125" s="32"/>
      <c r="H2125" s="33"/>
      <c r="I2125" s="34"/>
      <c r="J2125" s="32"/>
      <c r="K2125" s="35"/>
    </row>
    <row r="2126" spans="1:11" s="3" customFormat="1" x14ac:dyDescent="0.2">
      <c r="A2126" s="153" t="s">
        <v>4098</v>
      </c>
      <c r="B2126" s="86" t="s">
        <v>4099</v>
      </c>
      <c r="C2126" s="190">
        <f t="shared" ref="C2126:C2189" si="66">+D2126+E2126</f>
        <v>0</v>
      </c>
      <c r="D2126" s="31">
        <f>+Enero!D2126+Febrero!D2126+'Marzo '!D2126+'Abril '!D2126+'Mayo '!D2126+Junio!D2126+Julio!D2126+Agosto!D2126+Septiembre!D2126+'Octubre '!D2126+Noviembre!D2126+'Diciembre '!D2126</f>
        <v>0</v>
      </c>
      <c r="E2126" s="31">
        <f>+Enero!E2126+Febrero!E2126+'Marzo '!E2126+'Abril '!E2126+'Mayo '!E2126+Junio!E2126+Julio!E2126+Agosto!E2126+Septiembre!E2126+'Octubre '!E2126+Noviembre!E2126+'Diciembre '!E2126</f>
        <v>0</v>
      </c>
      <c r="F2126" s="155"/>
      <c r="G2126" s="32"/>
      <c r="H2126" s="33"/>
      <c r="I2126" s="34"/>
      <c r="J2126" s="32"/>
      <c r="K2126" s="35"/>
    </row>
    <row r="2127" spans="1:11" s="3" customFormat="1" x14ac:dyDescent="0.2">
      <c r="A2127" s="153" t="s">
        <v>4100</v>
      </c>
      <c r="B2127" s="86" t="s">
        <v>4101</v>
      </c>
      <c r="C2127" s="190">
        <f t="shared" si="66"/>
        <v>0</v>
      </c>
      <c r="D2127" s="31">
        <f>+Enero!D2127+Febrero!D2127+'Marzo '!D2127+'Abril '!D2127+'Mayo '!D2127+Junio!D2127+Julio!D2127+Agosto!D2127+Septiembre!D2127+'Octubre '!D2127+Noviembre!D2127+'Diciembre '!D2127</f>
        <v>0</v>
      </c>
      <c r="E2127" s="31">
        <f>+Enero!E2127+Febrero!E2127+'Marzo '!E2127+'Abril '!E2127+'Mayo '!E2127+Junio!E2127+Julio!E2127+Agosto!E2127+Septiembre!E2127+'Octubre '!E2127+Noviembre!E2127+'Diciembre '!E2127</f>
        <v>0</v>
      </c>
      <c r="F2127" s="155"/>
      <c r="G2127" s="32"/>
      <c r="H2127" s="33"/>
      <c r="I2127" s="34"/>
      <c r="J2127" s="32"/>
      <c r="K2127" s="35"/>
    </row>
    <row r="2128" spans="1:11" s="3" customFormat="1" x14ac:dyDescent="0.2">
      <c r="A2128" s="153" t="s">
        <v>4102</v>
      </c>
      <c r="B2128" s="86" t="s">
        <v>4103</v>
      </c>
      <c r="C2128" s="190">
        <f t="shared" si="66"/>
        <v>0</v>
      </c>
      <c r="D2128" s="31">
        <f>+Enero!D2128+Febrero!D2128+'Marzo '!D2128+'Abril '!D2128+'Mayo '!D2128+Junio!D2128+Julio!D2128+Agosto!D2128+Septiembre!D2128+'Octubre '!D2128+Noviembre!D2128+'Diciembre '!D2128</f>
        <v>0</v>
      </c>
      <c r="E2128" s="31">
        <f>+Enero!E2128+Febrero!E2128+'Marzo '!E2128+'Abril '!E2128+'Mayo '!E2128+Junio!E2128+Julio!E2128+Agosto!E2128+Septiembre!E2128+'Octubre '!E2128+Noviembre!E2128+'Diciembre '!E2128</f>
        <v>0</v>
      </c>
      <c r="F2128" s="155"/>
      <c r="G2128" s="32"/>
      <c r="H2128" s="33"/>
      <c r="I2128" s="34"/>
      <c r="J2128" s="32"/>
      <c r="K2128" s="35"/>
    </row>
    <row r="2129" spans="1:11" s="3" customFormat="1" x14ac:dyDescent="0.2">
      <c r="A2129" s="153" t="s">
        <v>4104</v>
      </c>
      <c r="B2129" s="86" t="s">
        <v>4105</v>
      </c>
      <c r="C2129" s="190">
        <f t="shared" si="66"/>
        <v>0</v>
      </c>
      <c r="D2129" s="31">
        <f>+Enero!D2129+Febrero!D2129+'Marzo '!D2129+'Abril '!D2129+'Mayo '!D2129+Junio!D2129+Julio!D2129+Agosto!D2129+Septiembre!D2129+'Octubre '!D2129+Noviembre!D2129+'Diciembre '!D2129</f>
        <v>0</v>
      </c>
      <c r="E2129" s="31">
        <f>+Enero!E2129+Febrero!E2129+'Marzo '!E2129+'Abril '!E2129+'Mayo '!E2129+Junio!E2129+Julio!E2129+Agosto!E2129+Septiembre!E2129+'Octubre '!E2129+Noviembre!E2129+'Diciembre '!E2129</f>
        <v>0</v>
      </c>
      <c r="F2129" s="155"/>
      <c r="G2129" s="32"/>
      <c r="H2129" s="33"/>
      <c r="I2129" s="34"/>
      <c r="J2129" s="32"/>
      <c r="K2129" s="35"/>
    </row>
    <row r="2130" spans="1:11" s="3" customFormat="1" x14ac:dyDescent="0.2">
      <c r="A2130" s="153" t="s">
        <v>4106</v>
      </c>
      <c r="B2130" s="86" t="s">
        <v>4107</v>
      </c>
      <c r="C2130" s="190">
        <f t="shared" si="66"/>
        <v>0</v>
      </c>
      <c r="D2130" s="31">
        <f>+Enero!D2130+Febrero!D2130+'Marzo '!D2130+'Abril '!D2130+'Mayo '!D2130+Junio!D2130+Julio!D2130+Agosto!D2130+Septiembre!D2130+'Octubre '!D2130+Noviembre!D2130+'Diciembre '!D2130</f>
        <v>0</v>
      </c>
      <c r="E2130" s="31">
        <f>+Enero!E2130+Febrero!E2130+'Marzo '!E2130+'Abril '!E2130+'Mayo '!E2130+Junio!E2130+Julio!E2130+Agosto!E2130+Septiembre!E2130+'Octubre '!E2130+Noviembre!E2130+'Diciembre '!E2130</f>
        <v>0</v>
      </c>
      <c r="F2130" s="155"/>
      <c r="G2130" s="32"/>
      <c r="H2130" s="33"/>
      <c r="I2130" s="34"/>
      <c r="J2130" s="32"/>
      <c r="K2130" s="35"/>
    </row>
    <row r="2131" spans="1:11" s="3" customFormat="1" x14ac:dyDescent="0.2">
      <c r="A2131" s="153" t="s">
        <v>4108</v>
      </c>
      <c r="B2131" s="86" t="s">
        <v>4109</v>
      </c>
      <c r="C2131" s="190">
        <f t="shared" si="66"/>
        <v>0</v>
      </c>
      <c r="D2131" s="31">
        <f>+Enero!D2131+Febrero!D2131+'Marzo '!D2131+'Abril '!D2131+'Mayo '!D2131+Junio!D2131+Julio!D2131+Agosto!D2131+Septiembre!D2131+'Octubre '!D2131+Noviembre!D2131+'Diciembre '!D2131</f>
        <v>0</v>
      </c>
      <c r="E2131" s="31">
        <f>+Enero!E2131+Febrero!E2131+'Marzo '!E2131+'Abril '!E2131+'Mayo '!E2131+Junio!E2131+Julio!E2131+Agosto!E2131+Septiembre!E2131+'Octubre '!E2131+Noviembre!E2131+'Diciembre '!E2131</f>
        <v>0</v>
      </c>
      <c r="F2131" s="155"/>
      <c r="G2131" s="32"/>
      <c r="H2131" s="33"/>
      <c r="I2131" s="34"/>
      <c r="J2131" s="32"/>
      <c r="K2131" s="35"/>
    </row>
    <row r="2132" spans="1:11" s="3" customFormat="1" x14ac:dyDescent="0.2">
      <c r="A2132" s="153" t="s">
        <v>4110</v>
      </c>
      <c r="B2132" s="86" t="s">
        <v>4111</v>
      </c>
      <c r="C2132" s="190">
        <f t="shared" si="66"/>
        <v>0</v>
      </c>
      <c r="D2132" s="31">
        <f>+Enero!D2132+Febrero!D2132+'Marzo '!D2132+'Abril '!D2132+'Mayo '!D2132+Junio!D2132+Julio!D2132+Agosto!D2132+Septiembre!D2132+'Octubre '!D2132+Noviembre!D2132+'Diciembre '!D2132</f>
        <v>0</v>
      </c>
      <c r="E2132" s="31">
        <f>+Enero!E2132+Febrero!E2132+'Marzo '!E2132+'Abril '!E2132+'Mayo '!E2132+Junio!E2132+Julio!E2132+Agosto!E2132+Septiembre!E2132+'Octubre '!E2132+Noviembre!E2132+'Diciembre '!E2132</f>
        <v>0</v>
      </c>
      <c r="F2132" s="155"/>
      <c r="G2132" s="32"/>
      <c r="H2132" s="33"/>
      <c r="I2132" s="34"/>
      <c r="J2132" s="32"/>
      <c r="K2132" s="35"/>
    </row>
    <row r="2133" spans="1:11" s="3" customFormat="1" ht="23.25" x14ac:dyDescent="0.2">
      <c r="A2133" s="153" t="s">
        <v>4112</v>
      </c>
      <c r="B2133" s="86" t="s">
        <v>4113</v>
      </c>
      <c r="C2133" s="190">
        <f t="shared" si="66"/>
        <v>0</v>
      </c>
      <c r="D2133" s="31">
        <f>+Enero!D2133+Febrero!D2133+'Marzo '!D2133+'Abril '!D2133+'Mayo '!D2133+Junio!D2133+Julio!D2133+Agosto!D2133+Septiembre!D2133+'Octubre '!D2133+Noviembre!D2133+'Diciembre '!D2133</f>
        <v>0</v>
      </c>
      <c r="E2133" s="31">
        <f>+Enero!E2133+Febrero!E2133+'Marzo '!E2133+'Abril '!E2133+'Mayo '!E2133+Junio!E2133+Julio!E2133+Agosto!E2133+Septiembre!E2133+'Octubre '!E2133+Noviembre!E2133+'Diciembre '!E2133</f>
        <v>0</v>
      </c>
      <c r="F2133" s="155"/>
      <c r="G2133" s="32"/>
      <c r="H2133" s="33"/>
      <c r="I2133" s="34"/>
      <c r="J2133" s="32"/>
      <c r="K2133" s="35"/>
    </row>
    <row r="2134" spans="1:11" s="3" customFormat="1" x14ac:dyDescent="0.2">
      <c r="A2134" s="153" t="s">
        <v>4114</v>
      </c>
      <c r="B2134" s="86" t="s">
        <v>4115</v>
      </c>
      <c r="C2134" s="190">
        <f t="shared" si="66"/>
        <v>0</v>
      </c>
      <c r="D2134" s="31">
        <f>+Enero!D2134+Febrero!D2134+'Marzo '!D2134+'Abril '!D2134+'Mayo '!D2134+Junio!D2134+Julio!D2134+Agosto!D2134+Septiembre!D2134+'Octubre '!D2134+Noviembre!D2134+'Diciembre '!D2134</f>
        <v>0</v>
      </c>
      <c r="E2134" s="31">
        <f>+Enero!E2134+Febrero!E2134+'Marzo '!E2134+'Abril '!E2134+'Mayo '!E2134+Junio!E2134+Julio!E2134+Agosto!E2134+Septiembre!E2134+'Octubre '!E2134+Noviembre!E2134+'Diciembre '!E2134</f>
        <v>0</v>
      </c>
      <c r="F2134" s="155"/>
      <c r="G2134" s="32"/>
      <c r="H2134" s="33"/>
      <c r="I2134" s="34"/>
      <c r="J2134" s="32"/>
      <c r="K2134" s="35"/>
    </row>
    <row r="2135" spans="1:11" s="3" customFormat="1" x14ac:dyDescent="0.2">
      <c r="A2135" s="153" t="s">
        <v>4116</v>
      </c>
      <c r="B2135" s="86" t="s">
        <v>4117</v>
      </c>
      <c r="C2135" s="190">
        <f t="shared" si="66"/>
        <v>0</v>
      </c>
      <c r="D2135" s="31">
        <f>+Enero!D2135+Febrero!D2135+'Marzo '!D2135+'Abril '!D2135+'Mayo '!D2135+Junio!D2135+Julio!D2135+Agosto!D2135+Septiembre!D2135+'Octubre '!D2135+Noviembre!D2135+'Diciembre '!D2135</f>
        <v>0</v>
      </c>
      <c r="E2135" s="31">
        <f>+Enero!E2135+Febrero!E2135+'Marzo '!E2135+'Abril '!E2135+'Mayo '!E2135+Junio!E2135+Julio!E2135+Agosto!E2135+Septiembre!E2135+'Octubre '!E2135+Noviembre!E2135+'Diciembre '!E2135</f>
        <v>0</v>
      </c>
      <c r="F2135" s="155"/>
      <c r="G2135" s="32"/>
      <c r="H2135" s="33"/>
      <c r="I2135" s="34"/>
      <c r="J2135" s="32"/>
      <c r="K2135" s="35"/>
    </row>
    <row r="2136" spans="1:11" s="3" customFormat="1" x14ac:dyDescent="0.2">
      <c r="A2136" s="153" t="s">
        <v>4118</v>
      </c>
      <c r="B2136" s="86" t="s">
        <v>4119</v>
      </c>
      <c r="C2136" s="190">
        <f t="shared" si="66"/>
        <v>0</v>
      </c>
      <c r="D2136" s="31">
        <f>+Enero!D2136+Febrero!D2136+'Marzo '!D2136+'Abril '!D2136+'Mayo '!D2136+Junio!D2136+Julio!D2136+Agosto!D2136+Septiembre!D2136+'Octubre '!D2136+Noviembre!D2136+'Diciembre '!D2136</f>
        <v>0</v>
      </c>
      <c r="E2136" s="31">
        <f>+Enero!E2136+Febrero!E2136+'Marzo '!E2136+'Abril '!E2136+'Mayo '!E2136+Junio!E2136+Julio!E2136+Agosto!E2136+Septiembre!E2136+'Octubre '!E2136+Noviembre!E2136+'Diciembre '!E2136</f>
        <v>0</v>
      </c>
      <c r="F2136" s="155"/>
      <c r="G2136" s="32"/>
      <c r="H2136" s="33"/>
      <c r="I2136" s="34"/>
      <c r="J2136" s="32"/>
      <c r="K2136" s="35"/>
    </row>
    <row r="2137" spans="1:11" s="3" customFormat="1" x14ac:dyDescent="0.2">
      <c r="A2137" s="153" t="s">
        <v>4120</v>
      </c>
      <c r="B2137" s="86" t="s">
        <v>4121</v>
      </c>
      <c r="C2137" s="190">
        <f t="shared" si="66"/>
        <v>0</v>
      </c>
      <c r="D2137" s="31">
        <f>+Enero!D2137+Febrero!D2137+'Marzo '!D2137+'Abril '!D2137+'Mayo '!D2137+Junio!D2137+Julio!D2137+Agosto!D2137+Septiembre!D2137+'Octubre '!D2137+Noviembre!D2137+'Diciembre '!D2137</f>
        <v>0</v>
      </c>
      <c r="E2137" s="31">
        <f>+Enero!E2137+Febrero!E2137+'Marzo '!E2137+'Abril '!E2137+'Mayo '!E2137+Junio!E2137+Julio!E2137+Agosto!E2137+Septiembre!E2137+'Octubre '!E2137+Noviembre!E2137+'Diciembre '!E2137</f>
        <v>0</v>
      </c>
      <c r="F2137" s="155"/>
      <c r="G2137" s="32"/>
      <c r="H2137" s="33"/>
      <c r="I2137" s="34"/>
      <c r="J2137" s="32"/>
      <c r="K2137" s="35"/>
    </row>
    <row r="2138" spans="1:11" s="3" customFormat="1" x14ac:dyDescent="0.2">
      <c r="A2138" s="153" t="s">
        <v>4122</v>
      </c>
      <c r="B2138" s="86" t="s">
        <v>4123</v>
      </c>
      <c r="C2138" s="190">
        <f t="shared" si="66"/>
        <v>0</v>
      </c>
      <c r="D2138" s="31">
        <f>+Enero!D2138+Febrero!D2138+'Marzo '!D2138+'Abril '!D2138+'Mayo '!D2138+Junio!D2138+Julio!D2138+Agosto!D2138+Septiembre!D2138+'Octubre '!D2138+Noviembre!D2138+'Diciembre '!D2138</f>
        <v>0</v>
      </c>
      <c r="E2138" s="31">
        <f>+Enero!E2138+Febrero!E2138+'Marzo '!E2138+'Abril '!E2138+'Mayo '!E2138+Junio!E2138+Julio!E2138+Agosto!E2138+Septiembre!E2138+'Octubre '!E2138+Noviembre!E2138+'Diciembre '!E2138</f>
        <v>0</v>
      </c>
      <c r="F2138" s="155"/>
      <c r="G2138" s="32"/>
      <c r="H2138" s="33"/>
      <c r="I2138" s="34"/>
      <c r="J2138" s="32"/>
      <c r="K2138" s="35"/>
    </row>
    <row r="2139" spans="1:11" s="3" customFormat="1" x14ac:dyDescent="0.2">
      <c r="A2139" s="153" t="s">
        <v>4124</v>
      </c>
      <c r="B2139" s="86" t="s">
        <v>4125</v>
      </c>
      <c r="C2139" s="190">
        <f t="shared" si="66"/>
        <v>0</v>
      </c>
      <c r="D2139" s="31">
        <f>+Enero!D2139+Febrero!D2139+'Marzo '!D2139+'Abril '!D2139+'Mayo '!D2139+Junio!D2139+Julio!D2139+Agosto!D2139+Septiembre!D2139+'Octubre '!D2139+Noviembre!D2139+'Diciembre '!D2139</f>
        <v>0</v>
      </c>
      <c r="E2139" s="31">
        <f>+Enero!E2139+Febrero!E2139+'Marzo '!E2139+'Abril '!E2139+'Mayo '!E2139+Junio!E2139+Julio!E2139+Agosto!E2139+Septiembre!E2139+'Octubre '!E2139+Noviembre!E2139+'Diciembre '!E2139</f>
        <v>0</v>
      </c>
      <c r="F2139" s="155"/>
      <c r="G2139" s="32"/>
      <c r="H2139" s="33"/>
      <c r="I2139" s="34"/>
      <c r="J2139" s="32"/>
      <c r="K2139" s="35"/>
    </row>
    <row r="2140" spans="1:11" s="3" customFormat="1" x14ac:dyDescent="0.2">
      <c r="A2140" s="153" t="s">
        <v>4126</v>
      </c>
      <c r="B2140" s="86" t="s">
        <v>4127</v>
      </c>
      <c r="C2140" s="190">
        <f t="shared" si="66"/>
        <v>0</v>
      </c>
      <c r="D2140" s="31">
        <f>+Enero!D2140+Febrero!D2140+'Marzo '!D2140+'Abril '!D2140+'Mayo '!D2140+Junio!D2140+Julio!D2140+Agosto!D2140+Septiembre!D2140+'Octubre '!D2140+Noviembre!D2140+'Diciembre '!D2140</f>
        <v>0</v>
      </c>
      <c r="E2140" s="31">
        <f>+Enero!E2140+Febrero!E2140+'Marzo '!E2140+'Abril '!E2140+'Mayo '!E2140+Junio!E2140+Julio!E2140+Agosto!E2140+Septiembre!E2140+'Octubre '!E2140+Noviembre!E2140+'Diciembre '!E2140</f>
        <v>0</v>
      </c>
      <c r="F2140" s="155"/>
      <c r="G2140" s="32"/>
      <c r="H2140" s="33"/>
      <c r="I2140" s="34"/>
      <c r="J2140" s="32"/>
      <c r="K2140" s="35"/>
    </row>
    <row r="2141" spans="1:11" s="3" customFormat="1" x14ac:dyDescent="0.2">
      <c r="A2141" s="153" t="s">
        <v>4128</v>
      </c>
      <c r="B2141" s="86" t="s">
        <v>4129</v>
      </c>
      <c r="C2141" s="190">
        <f t="shared" si="66"/>
        <v>0</v>
      </c>
      <c r="D2141" s="31">
        <f>+Enero!D2141+Febrero!D2141+'Marzo '!D2141+'Abril '!D2141+'Mayo '!D2141+Junio!D2141+Julio!D2141+Agosto!D2141+Septiembre!D2141+'Octubre '!D2141+Noviembre!D2141+'Diciembre '!D2141</f>
        <v>0</v>
      </c>
      <c r="E2141" s="31">
        <f>+Enero!E2141+Febrero!E2141+'Marzo '!E2141+'Abril '!E2141+'Mayo '!E2141+Junio!E2141+Julio!E2141+Agosto!E2141+Septiembre!E2141+'Octubre '!E2141+Noviembre!E2141+'Diciembre '!E2141</f>
        <v>0</v>
      </c>
      <c r="F2141" s="155"/>
      <c r="G2141" s="32"/>
      <c r="H2141" s="33"/>
      <c r="I2141" s="34"/>
      <c r="J2141" s="32"/>
      <c r="K2141" s="35"/>
    </row>
    <row r="2142" spans="1:11" s="3" customFormat="1" ht="12" customHeight="1" x14ac:dyDescent="0.2">
      <c r="A2142" s="153" t="s">
        <v>4130</v>
      </c>
      <c r="B2142" s="86" t="s">
        <v>4131</v>
      </c>
      <c r="C2142" s="190">
        <f t="shared" si="66"/>
        <v>0</v>
      </c>
      <c r="D2142" s="31">
        <f>+Enero!D2142+Febrero!D2142+'Marzo '!D2142+'Abril '!D2142+'Mayo '!D2142+Junio!D2142+Julio!D2142+Agosto!D2142+Septiembre!D2142+'Octubre '!D2142+Noviembre!D2142+'Diciembre '!D2142</f>
        <v>0</v>
      </c>
      <c r="E2142" s="31">
        <f>+Enero!E2142+Febrero!E2142+'Marzo '!E2142+'Abril '!E2142+'Mayo '!E2142+Junio!E2142+Julio!E2142+Agosto!E2142+Septiembre!E2142+'Octubre '!E2142+Noviembre!E2142+'Diciembre '!E2142</f>
        <v>0</v>
      </c>
      <c r="F2142" s="155"/>
      <c r="G2142" s="32"/>
      <c r="H2142" s="33"/>
      <c r="I2142" s="34"/>
      <c r="J2142" s="32"/>
      <c r="K2142" s="35"/>
    </row>
    <row r="2143" spans="1:11" s="3" customFormat="1" x14ac:dyDescent="0.2">
      <c r="A2143" s="153" t="s">
        <v>4132</v>
      </c>
      <c r="B2143" s="86" t="s">
        <v>4133</v>
      </c>
      <c r="C2143" s="190">
        <f t="shared" si="66"/>
        <v>0</v>
      </c>
      <c r="D2143" s="31">
        <f>+Enero!D2143+Febrero!D2143+'Marzo '!D2143+'Abril '!D2143+'Mayo '!D2143+Junio!D2143+Julio!D2143+Agosto!D2143+Septiembre!D2143+'Octubre '!D2143+Noviembre!D2143+'Diciembre '!D2143</f>
        <v>0</v>
      </c>
      <c r="E2143" s="31">
        <f>+Enero!E2143+Febrero!E2143+'Marzo '!E2143+'Abril '!E2143+'Mayo '!E2143+Junio!E2143+Julio!E2143+Agosto!E2143+Septiembre!E2143+'Octubre '!E2143+Noviembre!E2143+'Diciembre '!E2143</f>
        <v>0</v>
      </c>
      <c r="F2143" s="155"/>
      <c r="G2143" s="32"/>
      <c r="H2143" s="33"/>
      <c r="I2143" s="34"/>
      <c r="J2143" s="32"/>
      <c r="K2143" s="35"/>
    </row>
    <row r="2144" spans="1:11" s="3" customFormat="1" x14ac:dyDescent="0.2">
      <c r="A2144" s="153" t="s">
        <v>4134</v>
      </c>
      <c r="B2144" s="86" t="s">
        <v>4135</v>
      </c>
      <c r="C2144" s="190">
        <f t="shared" si="66"/>
        <v>0</v>
      </c>
      <c r="D2144" s="31">
        <f>+Enero!D2144+Febrero!D2144+'Marzo '!D2144+'Abril '!D2144+'Mayo '!D2144+Junio!D2144+Julio!D2144+Agosto!D2144+Septiembre!D2144+'Octubre '!D2144+Noviembre!D2144+'Diciembre '!D2144</f>
        <v>0</v>
      </c>
      <c r="E2144" s="31">
        <f>+Enero!E2144+Febrero!E2144+'Marzo '!E2144+'Abril '!E2144+'Mayo '!E2144+Junio!E2144+Julio!E2144+Agosto!E2144+Septiembre!E2144+'Octubre '!E2144+Noviembre!E2144+'Diciembre '!E2144</f>
        <v>0</v>
      </c>
      <c r="F2144" s="155"/>
      <c r="G2144" s="32"/>
      <c r="H2144" s="33"/>
      <c r="I2144" s="34"/>
      <c r="J2144" s="32"/>
      <c r="K2144" s="35"/>
    </row>
    <row r="2145" spans="1:11" s="3" customFormat="1" x14ac:dyDescent="0.2">
      <c r="A2145" s="153" t="s">
        <v>4136</v>
      </c>
      <c r="B2145" s="86" t="s">
        <v>4137</v>
      </c>
      <c r="C2145" s="190">
        <f t="shared" si="66"/>
        <v>0</v>
      </c>
      <c r="D2145" s="31">
        <f>+Enero!D2145+Febrero!D2145+'Marzo '!D2145+'Abril '!D2145+'Mayo '!D2145+Junio!D2145+Julio!D2145+Agosto!D2145+Septiembre!D2145+'Octubre '!D2145+Noviembre!D2145+'Diciembre '!D2145</f>
        <v>0</v>
      </c>
      <c r="E2145" s="31">
        <f>+Enero!E2145+Febrero!E2145+'Marzo '!E2145+'Abril '!E2145+'Mayo '!E2145+Junio!E2145+Julio!E2145+Agosto!E2145+Septiembre!E2145+'Octubre '!E2145+Noviembre!E2145+'Diciembre '!E2145</f>
        <v>0</v>
      </c>
      <c r="F2145" s="155"/>
      <c r="G2145" s="32"/>
      <c r="H2145" s="33"/>
      <c r="I2145" s="34"/>
      <c r="J2145" s="32"/>
      <c r="K2145" s="35"/>
    </row>
    <row r="2146" spans="1:11" s="3" customFormat="1" x14ac:dyDescent="0.2">
      <c r="A2146" s="153" t="s">
        <v>4138</v>
      </c>
      <c r="B2146" s="86" t="s">
        <v>4139</v>
      </c>
      <c r="C2146" s="190">
        <f t="shared" si="66"/>
        <v>0</v>
      </c>
      <c r="D2146" s="31">
        <f>+Enero!D2146+Febrero!D2146+'Marzo '!D2146+'Abril '!D2146+'Mayo '!D2146+Junio!D2146+Julio!D2146+Agosto!D2146+Septiembre!D2146+'Octubre '!D2146+Noviembre!D2146+'Diciembre '!D2146</f>
        <v>0</v>
      </c>
      <c r="E2146" s="31">
        <f>+Enero!E2146+Febrero!E2146+'Marzo '!E2146+'Abril '!E2146+'Mayo '!E2146+Junio!E2146+Julio!E2146+Agosto!E2146+Septiembre!E2146+'Octubre '!E2146+Noviembre!E2146+'Diciembre '!E2146</f>
        <v>0</v>
      </c>
      <c r="F2146" s="155"/>
      <c r="G2146" s="32"/>
      <c r="H2146" s="33"/>
      <c r="I2146" s="34"/>
      <c r="J2146" s="32"/>
      <c r="K2146" s="35"/>
    </row>
    <row r="2147" spans="1:11" s="3" customFormat="1" x14ac:dyDescent="0.2">
      <c r="A2147" s="153" t="s">
        <v>4140</v>
      </c>
      <c r="B2147" s="86" t="s">
        <v>4141</v>
      </c>
      <c r="C2147" s="190">
        <f t="shared" si="66"/>
        <v>0</v>
      </c>
      <c r="D2147" s="31">
        <f>+Enero!D2147+Febrero!D2147+'Marzo '!D2147+'Abril '!D2147+'Mayo '!D2147+Junio!D2147+Julio!D2147+Agosto!D2147+Septiembre!D2147+'Octubre '!D2147+Noviembre!D2147+'Diciembre '!D2147</f>
        <v>0</v>
      </c>
      <c r="E2147" s="31">
        <f>+Enero!E2147+Febrero!E2147+'Marzo '!E2147+'Abril '!E2147+'Mayo '!E2147+Junio!E2147+Julio!E2147+Agosto!E2147+Septiembre!E2147+'Octubre '!E2147+Noviembre!E2147+'Diciembre '!E2147</f>
        <v>0</v>
      </c>
      <c r="F2147" s="155"/>
      <c r="G2147" s="32"/>
      <c r="H2147" s="33"/>
      <c r="I2147" s="34"/>
      <c r="J2147" s="32"/>
      <c r="K2147" s="35"/>
    </row>
    <row r="2148" spans="1:11" s="3" customFormat="1" x14ac:dyDescent="0.2">
      <c r="A2148" s="153" t="s">
        <v>4142</v>
      </c>
      <c r="B2148" s="86" t="s">
        <v>4143</v>
      </c>
      <c r="C2148" s="190">
        <f t="shared" si="66"/>
        <v>0</v>
      </c>
      <c r="D2148" s="31">
        <f>+Enero!D2148+Febrero!D2148+'Marzo '!D2148+'Abril '!D2148+'Mayo '!D2148+Junio!D2148+Julio!D2148+Agosto!D2148+Septiembre!D2148+'Octubre '!D2148+Noviembre!D2148+'Diciembre '!D2148</f>
        <v>0</v>
      </c>
      <c r="E2148" s="31">
        <f>+Enero!E2148+Febrero!E2148+'Marzo '!E2148+'Abril '!E2148+'Mayo '!E2148+Junio!E2148+Julio!E2148+Agosto!E2148+Septiembre!E2148+'Octubre '!E2148+Noviembre!E2148+'Diciembre '!E2148</f>
        <v>0</v>
      </c>
      <c r="F2148" s="155"/>
      <c r="G2148" s="32"/>
      <c r="H2148" s="33"/>
      <c r="I2148" s="34"/>
      <c r="J2148" s="32"/>
      <c r="K2148" s="35"/>
    </row>
    <row r="2149" spans="1:11" s="3" customFormat="1" x14ac:dyDescent="0.2">
      <c r="A2149" s="153" t="s">
        <v>4144</v>
      </c>
      <c r="B2149" s="86" t="s">
        <v>4145</v>
      </c>
      <c r="C2149" s="190">
        <f t="shared" si="66"/>
        <v>0</v>
      </c>
      <c r="D2149" s="31">
        <f>+Enero!D2149+Febrero!D2149+'Marzo '!D2149+'Abril '!D2149+'Mayo '!D2149+Junio!D2149+Julio!D2149+Agosto!D2149+Septiembre!D2149+'Octubre '!D2149+Noviembre!D2149+'Diciembre '!D2149</f>
        <v>0</v>
      </c>
      <c r="E2149" s="31">
        <f>+Enero!E2149+Febrero!E2149+'Marzo '!E2149+'Abril '!E2149+'Mayo '!E2149+Junio!E2149+Julio!E2149+Agosto!E2149+Septiembre!E2149+'Octubre '!E2149+Noviembre!E2149+'Diciembre '!E2149</f>
        <v>0</v>
      </c>
      <c r="F2149" s="155"/>
      <c r="G2149" s="32"/>
      <c r="H2149" s="33"/>
      <c r="I2149" s="34"/>
      <c r="J2149" s="32"/>
      <c r="K2149" s="35"/>
    </row>
    <row r="2150" spans="1:11" s="3" customFormat="1" x14ac:dyDescent="0.2">
      <c r="A2150" s="153" t="s">
        <v>4146</v>
      </c>
      <c r="B2150" s="86" t="s">
        <v>4147</v>
      </c>
      <c r="C2150" s="190">
        <f t="shared" si="66"/>
        <v>0</v>
      </c>
      <c r="D2150" s="31">
        <f>+Enero!D2150+Febrero!D2150+'Marzo '!D2150+'Abril '!D2150+'Mayo '!D2150+Junio!D2150+Julio!D2150+Agosto!D2150+Septiembre!D2150+'Octubre '!D2150+Noviembre!D2150+'Diciembre '!D2150</f>
        <v>0</v>
      </c>
      <c r="E2150" s="31">
        <f>+Enero!E2150+Febrero!E2150+'Marzo '!E2150+'Abril '!E2150+'Mayo '!E2150+Junio!E2150+Julio!E2150+Agosto!E2150+Septiembre!E2150+'Octubre '!E2150+Noviembre!E2150+'Diciembre '!E2150</f>
        <v>0</v>
      </c>
      <c r="F2150" s="155"/>
      <c r="G2150" s="32"/>
      <c r="H2150" s="33"/>
      <c r="I2150" s="34"/>
      <c r="J2150" s="32"/>
      <c r="K2150" s="35"/>
    </row>
    <row r="2151" spans="1:11" s="3" customFormat="1" ht="23.25" x14ac:dyDescent="0.2">
      <c r="A2151" s="153" t="s">
        <v>4148</v>
      </c>
      <c r="B2151" s="86" t="s">
        <v>4149</v>
      </c>
      <c r="C2151" s="190">
        <f t="shared" si="66"/>
        <v>0</v>
      </c>
      <c r="D2151" s="31">
        <f>+Enero!D2151+Febrero!D2151+'Marzo '!D2151+'Abril '!D2151+'Mayo '!D2151+Junio!D2151+Julio!D2151+Agosto!D2151+Septiembre!D2151+'Octubre '!D2151+Noviembre!D2151+'Diciembre '!D2151</f>
        <v>0</v>
      </c>
      <c r="E2151" s="31">
        <f>+Enero!E2151+Febrero!E2151+'Marzo '!E2151+'Abril '!E2151+'Mayo '!E2151+Junio!E2151+Julio!E2151+Agosto!E2151+Septiembre!E2151+'Octubre '!E2151+Noviembre!E2151+'Diciembre '!E2151</f>
        <v>0</v>
      </c>
      <c r="F2151" s="155"/>
      <c r="G2151" s="32"/>
      <c r="H2151" s="33"/>
      <c r="I2151" s="34"/>
      <c r="J2151" s="32"/>
      <c r="K2151" s="35"/>
    </row>
    <row r="2152" spans="1:11" s="3" customFormat="1" x14ac:dyDescent="0.2">
      <c r="A2152" s="153" t="s">
        <v>4150</v>
      </c>
      <c r="B2152" s="86" t="s">
        <v>4151</v>
      </c>
      <c r="C2152" s="190">
        <f t="shared" si="66"/>
        <v>0</v>
      </c>
      <c r="D2152" s="31">
        <f>+Enero!D2152+Febrero!D2152+'Marzo '!D2152+'Abril '!D2152+'Mayo '!D2152+Junio!D2152+Julio!D2152+Agosto!D2152+Septiembre!D2152+'Octubre '!D2152+Noviembre!D2152+'Diciembre '!D2152</f>
        <v>0</v>
      </c>
      <c r="E2152" s="31">
        <f>+Enero!E2152+Febrero!E2152+'Marzo '!E2152+'Abril '!E2152+'Mayo '!E2152+Junio!E2152+Julio!E2152+Agosto!E2152+Septiembre!E2152+'Octubre '!E2152+Noviembre!E2152+'Diciembre '!E2152</f>
        <v>0</v>
      </c>
      <c r="F2152" s="155"/>
      <c r="G2152" s="32"/>
      <c r="H2152" s="33"/>
      <c r="I2152" s="34"/>
      <c r="J2152" s="32"/>
      <c r="K2152" s="35"/>
    </row>
    <row r="2153" spans="1:11" s="3" customFormat="1" x14ac:dyDescent="0.2">
      <c r="A2153" s="153" t="s">
        <v>4152</v>
      </c>
      <c r="B2153" s="86" t="s">
        <v>4153</v>
      </c>
      <c r="C2153" s="190">
        <f t="shared" si="66"/>
        <v>0</v>
      </c>
      <c r="D2153" s="31">
        <f>+Enero!D2153+Febrero!D2153+'Marzo '!D2153+'Abril '!D2153+'Mayo '!D2153+Junio!D2153+Julio!D2153+Agosto!D2153+Septiembre!D2153+'Octubre '!D2153+Noviembre!D2153+'Diciembre '!D2153</f>
        <v>0</v>
      </c>
      <c r="E2153" s="31">
        <f>+Enero!E2153+Febrero!E2153+'Marzo '!E2153+'Abril '!E2153+'Mayo '!E2153+Junio!E2153+Julio!E2153+Agosto!E2153+Septiembre!E2153+'Octubre '!E2153+Noviembre!E2153+'Diciembre '!E2153</f>
        <v>0</v>
      </c>
      <c r="F2153" s="155"/>
      <c r="G2153" s="32"/>
      <c r="H2153" s="33"/>
      <c r="I2153" s="34"/>
      <c r="J2153" s="32"/>
      <c r="K2153" s="35"/>
    </row>
    <row r="2154" spans="1:11" s="3" customFormat="1" x14ac:dyDescent="0.2">
      <c r="A2154" s="153" t="s">
        <v>4154</v>
      </c>
      <c r="B2154" s="86" t="s">
        <v>4155</v>
      </c>
      <c r="C2154" s="190">
        <f t="shared" si="66"/>
        <v>0</v>
      </c>
      <c r="D2154" s="31">
        <f>+Enero!D2154+Febrero!D2154+'Marzo '!D2154+'Abril '!D2154+'Mayo '!D2154+Junio!D2154+Julio!D2154+Agosto!D2154+Septiembre!D2154+'Octubre '!D2154+Noviembre!D2154+'Diciembre '!D2154</f>
        <v>0</v>
      </c>
      <c r="E2154" s="31">
        <f>+Enero!E2154+Febrero!E2154+'Marzo '!E2154+'Abril '!E2154+'Mayo '!E2154+Junio!E2154+Julio!E2154+Agosto!E2154+Septiembre!E2154+'Octubre '!E2154+Noviembre!E2154+'Diciembre '!E2154</f>
        <v>0</v>
      </c>
      <c r="F2154" s="155"/>
      <c r="G2154" s="32"/>
      <c r="H2154" s="33"/>
      <c r="I2154" s="34"/>
      <c r="J2154" s="32"/>
      <c r="K2154" s="35"/>
    </row>
    <row r="2155" spans="1:11" s="3" customFormat="1" x14ac:dyDescent="0.2">
      <c r="A2155" s="153" t="s">
        <v>4156</v>
      </c>
      <c r="B2155" s="86" t="s">
        <v>4157</v>
      </c>
      <c r="C2155" s="190">
        <f t="shared" si="66"/>
        <v>0</v>
      </c>
      <c r="D2155" s="31">
        <f>+Enero!D2155+Febrero!D2155+'Marzo '!D2155+'Abril '!D2155+'Mayo '!D2155+Junio!D2155+Julio!D2155+Agosto!D2155+Septiembre!D2155+'Octubre '!D2155+Noviembre!D2155+'Diciembre '!D2155</f>
        <v>0</v>
      </c>
      <c r="E2155" s="31">
        <f>+Enero!E2155+Febrero!E2155+'Marzo '!E2155+'Abril '!E2155+'Mayo '!E2155+Junio!E2155+Julio!E2155+Agosto!E2155+Septiembre!E2155+'Octubre '!E2155+Noviembre!E2155+'Diciembre '!E2155</f>
        <v>0</v>
      </c>
      <c r="F2155" s="155"/>
      <c r="G2155" s="32"/>
      <c r="H2155" s="33"/>
      <c r="I2155" s="34"/>
      <c r="J2155" s="32"/>
      <c r="K2155" s="35"/>
    </row>
    <row r="2156" spans="1:11" s="3" customFormat="1" x14ac:dyDescent="0.2">
      <c r="A2156" s="153" t="s">
        <v>4158</v>
      </c>
      <c r="B2156" s="86" t="s">
        <v>4159</v>
      </c>
      <c r="C2156" s="190">
        <f t="shared" si="66"/>
        <v>0</v>
      </c>
      <c r="D2156" s="31">
        <f>+Enero!D2156+Febrero!D2156+'Marzo '!D2156+'Abril '!D2156+'Mayo '!D2156+Junio!D2156+Julio!D2156+Agosto!D2156+Septiembre!D2156+'Octubre '!D2156+Noviembre!D2156+'Diciembre '!D2156</f>
        <v>0</v>
      </c>
      <c r="E2156" s="31">
        <f>+Enero!E2156+Febrero!E2156+'Marzo '!E2156+'Abril '!E2156+'Mayo '!E2156+Junio!E2156+Julio!E2156+Agosto!E2156+Septiembre!E2156+'Octubre '!E2156+Noviembre!E2156+'Diciembre '!E2156</f>
        <v>0</v>
      </c>
      <c r="F2156" s="155"/>
      <c r="G2156" s="32"/>
      <c r="H2156" s="33"/>
      <c r="I2156" s="34"/>
      <c r="J2156" s="32"/>
      <c r="K2156" s="35"/>
    </row>
    <row r="2157" spans="1:11" s="3" customFormat="1" x14ac:dyDescent="0.2">
      <c r="A2157" s="153" t="s">
        <v>4160</v>
      </c>
      <c r="B2157" s="86" t="s">
        <v>4161</v>
      </c>
      <c r="C2157" s="190">
        <f t="shared" si="66"/>
        <v>0</v>
      </c>
      <c r="D2157" s="31">
        <f>+Enero!D2157+Febrero!D2157+'Marzo '!D2157+'Abril '!D2157+'Mayo '!D2157+Junio!D2157+Julio!D2157+Agosto!D2157+Septiembre!D2157+'Octubre '!D2157+Noviembre!D2157+'Diciembre '!D2157</f>
        <v>0</v>
      </c>
      <c r="E2157" s="31">
        <f>+Enero!E2157+Febrero!E2157+'Marzo '!E2157+'Abril '!E2157+'Mayo '!E2157+Junio!E2157+Julio!E2157+Agosto!E2157+Septiembre!E2157+'Octubre '!E2157+Noviembre!E2157+'Diciembre '!E2157</f>
        <v>0</v>
      </c>
      <c r="F2157" s="155"/>
      <c r="G2157" s="32"/>
      <c r="H2157" s="33"/>
      <c r="I2157" s="34"/>
      <c r="J2157" s="32"/>
      <c r="K2157" s="35"/>
    </row>
    <row r="2158" spans="1:11" s="3" customFormat="1" x14ac:dyDescent="0.2">
      <c r="A2158" s="153" t="s">
        <v>4162</v>
      </c>
      <c r="B2158" s="86" t="s">
        <v>4163</v>
      </c>
      <c r="C2158" s="190">
        <f t="shared" si="66"/>
        <v>0</v>
      </c>
      <c r="D2158" s="31">
        <f>+Enero!D2158+Febrero!D2158+'Marzo '!D2158+'Abril '!D2158+'Mayo '!D2158+Junio!D2158+Julio!D2158+Agosto!D2158+Septiembre!D2158+'Octubre '!D2158+Noviembre!D2158+'Diciembre '!D2158</f>
        <v>0</v>
      </c>
      <c r="E2158" s="31">
        <f>+Enero!E2158+Febrero!E2158+'Marzo '!E2158+'Abril '!E2158+'Mayo '!E2158+Junio!E2158+Julio!E2158+Agosto!E2158+Septiembre!E2158+'Octubre '!E2158+Noviembre!E2158+'Diciembre '!E2158</f>
        <v>0</v>
      </c>
      <c r="F2158" s="155"/>
      <c r="G2158" s="32"/>
      <c r="H2158" s="33"/>
      <c r="I2158" s="34"/>
      <c r="J2158" s="32"/>
      <c r="K2158" s="35"/>
    </row>
    <row r="2159" spans="1:11" s="3" customFormat="1" x14ac:dyDescent="0.2">
      <c r="A2159" s="153" t="s">
        <v>4164</v>
      </c>
      <c r="B2159" s="86" t="s">
        <v>4165</v>
      </c>
      <c r="C2159" s="190">
        <f t="shared" si="66"/>
        <v>0</v>
      </c>
      <c r="D2159" s="31">
        <f>+Enero!D2159+Febrero!D2159+'Marzo '!D2159+'Abril '!D2159+'Mayo '!D2159+Junio!D2159+Julio!D2159+Agosto!D2159+Septiembre!D2159+'Octubre '!D2159+Noviembre!D2159+'Diciembre '!D2159</f>
        <v>0</v>
      </c>
      <c r="E2159" s="31">
        <f>+Enero!E2159+Febrero!E2159+'Marzo '!E2159+'Abril '!E2159+'Mayo '!E2159+Junio!E2159+Julio!E2159+Agosto!E2159+Septiembre!E2159+'Octubre '!E2159+Noviembre!E2159+'Diciembre '!E2159</f>
        <v>0</v>
      </c>
      <c r="F2159" s="155"/>
      <c r="G2159" s="32"/>
      <c r="H2159" s="33"/>
      <c r="I2159" s="34"/>
      <c r="J2159" s="32"/>
      <c r="K2159" s="35"/>
    </row>
    <row r="2160" spans="1:11" s="3" customFormat="1" x14ac:dyDescent="0.2">
      <c r="A2160" s="153" t="s">
        <v>4166</v>
      </c>
      <c r="B2160" s="86" t="s">
        <v>4167</v>
      </c>
      <c r="C2160" s="190">
        <f t="shared" si="66"/>
        <v>0</v>
      </c>
      <c r="D2160" s="31">
        <f>+Enero!D2160+Febrero!D2160+'Marzo '!D2160+'Abril '!D2160+'Mayo '!D2160+Junio!D2160+Julio!D2160+Agosto!D2160+Septiembre!D2160+'Octubre '!D2160+Noviembre!D2160+'Diciembre '!D2160</f>
        <v>0</v>
      </c>
      <c r="E2160" s="31">
        <f>+Enero!E2160+Febrero!E2160+'Marzo '!E2160+'Abril '!E2160+'Mayo '!E2160+Junio!E2160+Julio!E2160+Agosto!E2160+Septiembre!E2160+'Octubre '!E2160+Noviembre!E2160+'Diciembre '!E2160</f>
        <v>0</v>
      </c>
      <c r="F2160" s="155"/>
      <c r="G2160" s="32"/>
      <c r="H2160" s="33"/>
      <c r="I2160" s="34"/>
      <c r="J2160" s="32"/>
      <c r="K2160" s="35"/>
    </row>
    <row r="2161" spans="1:11" s="3" customFormat="1" x14ac:dyDescent="0.2">
      <c r="A2161" s="153" t="s">
        <v>4168</v>
      </c>
      <c r="B2161" s="86" t="s">
        <v>4169</v>
      </c>
      <c r="C2161" s="190">
        <f t="shared" si="66"/>
        <v>0</v>
      </c>
      <c r="D2161" s="31">
        <f>+Enero!D2161+Febrero!D2161+'Marzo '!D2161+'Abril '!D2161+'Mayo '!D2161+Junio!D2161+Julio!D2161+Agosto!D2161+Septiembre!D2161+'Octubre '!D2161+Noviembre!D2161+'Diciembre '!D2161</f>
        <v>0</v>
      </c>
      <c r="E2161" s="31">
        <f>+Enero!E2161+Febrero!E2161+'Marzo '!E2161+'Abril '!E2161+'Mayo '!E2161+Junio!E2161+Julio!E2161+Agosto!E2161+Septiembre!E2161+'Octubre '!E2161+Noviembre!E2161+'Diciembre '!E2161</f>
        <v>0</v>
      </c>
      <c r="F2161" s="155"/>
      <c r="G2161" s="32"/>
      <c r="H2161" s="33"/>
      <c r="I2161" s="34"/>
      <c r="J2161" s="32"/>
      <c r="K2161" s="35"/>
    </row>
    <row r="2162" spans="1:11" s="3" customFormat="1" x14ac:dyDescent="0.2">
      <c r="A2162" s="153" t="s">
        <v>4170</v>
      </c>
      <c r="B2162" s="86" t="s">
        <v>4171</v>
      </c>
      <c r="C2162" s="190">
        <f t="shared" si="66"/>
        <v>0</v>
      </c>
      <c r="D2162" s="31">
        <f>+Enero!D2162+Febrero!D2162+'Marzo '!D2162+'Abril '!D2162+'Mayo '!D2162+Junio!D2162+Julio!D2162+Agosto!D2162+Septiembre!D2162+'Octubre '!D2162+Noviembre!D2162+'Diciembre '!D2162</f>
        <v>0</v>
      </c>
      <c r="E2162" s="31">
        <f>+Enero!E2162+Febrero!E2162+'Marzo '!E2162+'Abril '!E2162+'Mayo '!E2162+Junio!E2162+Julio!E2162+Agosto!E2162+Septiembre!E2162+'Octubre '!E2162+Noviembre!E2162+'Diciembre '!E2162</f>
        <v>0</v>
      </c>
      <c r="F2162" s="155"/>
      <c r="G2162" s="32"/>
      <c r="H2162" s="33"/>
      <c r="I2162" s="34"/>
      <c r="J2162" s="32"/>
      <c r="K2162" s="35"/>
    </row>
    <row r="2163" spans="1:11" s="3" customFormat="1" x14ac:dyDescent="0.2">
      <c r="A2163" s="153" t="s">
        <v>4172</v>
      </c>
      <c r="B2163" s="86" t="s">
        <v>4173</v>
      </c>
      <c r="C2163" s="190">
        <f t="shared" si="66"/>
        <v>0</v>
      </c>
      <c r="D2163" s="31">
        <f>+Enero!D2163+Febrero!D2163+'Marzo '!D2163+'Abril '!D2163+'Mayo '!D2163+Junio!D2163+Julio!D2163+Agosto!D2163+Septiembre!D2163+'Octubre '!D2163+Noviembre!D2163+'Diciembre '!D2163</f>
        <v>0</v>
      </c>
      <c r="E2163" s="31">
        <f>+Enero!E2163+Febrero!E2163+'Marzo '!E2163+'Abril '!E2163+'Mayo '!E2163+Junio!E2163+Julio!E2163+Agosto!E2163+Septiembre!E2163+'Octubre '!E2163+Noviembre!E2163+'Diciembre '!E2163</f>
        <v>0</v>
      </c>
      <c r="F2163" s="155"/>
      <c r="G2163" s="32"/>
      <c r="H2163" s="33"/>
      <c r="I2163" s="34"/>
      <c r="J2163" s="32"/>
      <c r="K2163" s="35"/>
    </row>
    <row r="2164" spans="1:11" s="3" customFormat="1" x14ac:dyDescent="0.2">
      <c r="A2164" s="153" t="s">
        <v>4174</v>
      </c>
      <c r="B2164" s="86" t="s">
        <v>4175</v>
      </c>
      <c r="C2164" s="190">
        <f t="shared" si="66"/>
        <v>0</v>
      </c>
      <c r="D2164" s="31">
        <f>+Enero!D2164+Febrero!D2164+'Marzo '!D2164+'Abril '!D2164+'Mayo '!D2164+Junio!D2164+Julio!D2164+Agosto!D2164+Septiembre!D2164+'Octubre '!D2164+Noviembre!D2164+'Diciembre '!D2164</f>
        <v>0</v>
      </c>
      <c r="E2164" s="31">
        <f>+Enero!E2164+Febrero!E2164+'Marzo '!E2164+'Abril '!E2164+'Mayo '!E2164+Junio!E2164+Julio!E2164+Agosto!E2164+Septiembre!E2164+'Octubre '!E2164+Noviembre!E2164+'Diciembre '!E2164</f>
        <v>0</v>
      </c>
      <c r="F2164" s="155"/>
      <c r="G2164" s="32"/>
      <c r="H2164" s="33"/>
      <c r="I2164" s="34"/>
      <c r="J2164" s="32"/>
      <c r="K2164" s="35"/>
    </row>
    <row r="2165" spans="1:11" s="3" customFormat="1" x14ac:dyDescent="0.2">
      <c r="A2165" s="153" t="s">
        <v>4176</v>
      </c>
      <c r="B2165" s="86" t="s">
        <v>4177</v>
      </c>
      <c r="C2165" s="190">
        <f t="shared" si="66"/>
        <v>0</v>
      </c>
      <c r="D2165" s="31">
        <f>+Enero!D2165+Febrero!D2165+'Marzo '!D2165+'Abril '!D2165+'Mayo '!D2165+Junio!D2165+Julio!D2165+Agosto!D2165+Septiembre!D2165+'Octubre '!D2165+Noviembre!D2165+'Diciembre '!D2165</f>
        <v>0</v>
      </c>
      <c r="E2165" s="31">
        <f>+Enero!E2165+Febrero!E2165+'Marzo '!E2165+'Abril '!E2165+'Mayo '!E2165+Junio!E2165+Julio!E2165+Agosto!E2165+Septiembre!E2165+'Octubre '!E2165+Noviembre!E2165+'Diciembre '!E2165</f>
        <v>0</v>
      </c>
      <c r="F2165" s="155"/>
      <c r="G2165" s="32"/>
      <c r="H2165" s="33"/>
      <c r="I2165" s="34"/>
      <c r="J2165" s="32"/>
      <c r="K2165" s="35"/>
    </row>
    <row r="2166" spans="1:11" s="3" customFormat="1" x14ac:dyDescent="0.2">
      <c r="A2166" s="153" t="s">
        <v>4178</v>
      </c>
      <c r="B2166" s="86" t="s">
        <v>4179</v>
      </c>
      <c r="C2166" s="190">
        <f t="shared" si="66"/>
        <v>0</v>
      </c>
      <c r="D2166" s="31">
        <f>+Enero!D2166+Febrero!D2166+'Marzo '!D2166+'Abril '!D2166+'Mayo '!D2166+Junio!D2166+Julio!D2166+Agosto!D2166+Septiembre!D2166+'Octubre '!D2166+Noviembre!D2166+'Diciembre '!D2166</f>
        <v>0</v>
      </c>
      <c r="E2166" s="31">
        <f>+Enero!E2166+Febrero!E2166+'Marzo '!E2166+'Abril '!E2166+'Mayo '!E2166+Junio!E2166+Julio!E2166+Agosto!E2166+Septiembre!E2166+'Octubre '!E2166+Noviembre!E2166+'Diciembre '!E2166</f>
        <v>0</v>
      </c>
      <c r="F2166" s="155"/>
      <c r="G2166" s="32"/>
      <c r="H2166" s="33"/>
      <c r="I2166" s="34"/>
      <c r="J2166" s="32"/>
      <c r="K2166" s="35"/>
    </row>
    <row r="2167" spans="1:11" s="3" customFormat="1" x14ac:dyDescent="0.2">
      <c r="A2167" s="153" t="s">
        <v>4180</v>
      </c>
      <c r="B2167" s="86" t="s">
        <v>4181</v>
      </c>
      <c r="C2167" s="190">
        <f t="shared" si="66"/>
        <v>0</v>
      </c>
      <c r="D2167" s="31">
        <f>+Enero!D2167+Febrero!D2167+'Marzo '!D2167+'Abril '!D2167+'Mayo '!D2167+Junio!D2167+Julio!D2167+Agosto!D2167+Septiembre!D2167+'Octubre '!D2167+Noviembre!D2167+'Diciembre '!D2167</f>
        <v>0</v>
      </c>
      <c r="E2167" s="31">
        <f>+Enero!E2167+Febrero!E2167+'Marzo '!E2167+'Abril '!E2167+'Mayo '!E2167+Junio!E2167+Julio!E2167+Agosto!E2167+Septiembre!E2167+'Octubre '!E2167+Noviembre!E2167+'Diciembre '!E2167</f>
        <v>0</v>
      </c>
      <c r="F2167" s="155"/>
      <c r="G2167" s="32"/>
      <c r="H2167" s="33"/>
      <c r="I2167" s="34"/>
      <c r="J2167" s="32"/>
      <c r="K2167" s="35"/>
    </row>
    <row r="2168" spans="1:11" s="3" customFormat="1" ht="23.25" x14ac:dyDescent="0.2">
      <c r="A2168" s="153" t="s">
        <v>4182</v>
      </c>
      <c r="B2168" s="86" t="s">
        <v>4183</v>
      </c>
      <c r="C2168" s="190">
        <f t="shared" si="66"/>
        <v>0</v>
      </c>
      <c r="D2168" s="31">
        <f>+Enero!D2168+Febrero!D2168+'Marzo '!D2168+'Abril '!D2168+'Mayo '!D2168+Junio!D2168+Julio!D2168+Agosto!D2168+Septiembre!D2168+'Octubre '!D2168+Noviembre!D2168+'Diciembre '!D2168</f>
        <v>0</v>
      </c>
      <c r="E2168" s="31">
        <f>+Enero!E2168+Febrero!E2168+'Marzo '!E2168+'Abril '!E2168+'Mayo '!E2168+Junio!E2168+Julio!E2168+Agosto!E2168+Septiembre!E2168+'Octubre '!E2168+Noviembre!E2168+'Diciembre '!E2168</f>
        <v>0</v>
      </c>
      <c r="F2168" s="155"/>
      <c r="G2168" s="32"/>
      <c r="H2168" s="33"/>
      <c r="I2168" s="34"/>
      <c r="J2168" s="32"/>
      <c r="K2168" s="35"/>
    </row>
    <row r="2169" spans="1:11" s="3" customFormat="1" x14ac:dyDescent="0.2">
      <c r="A2169" s="153" t="s">
        <v>4184</v>
      </c>
      <c r="B2169" s="86" t="s">
        <v>4185</v>
      </c>
      <c r="C2169" s="190">
        <f t="shared" si="66"/>
        <v>0</v>
      </c>
      <c r="D2169" s="31">
        <f>+Enero!D2169+Febrero!D2169+'Marzo '!D2169+'Abril '!D2169+'Mayo '!D2169+Junio!D2169+Julio!D2169+Agosto!D2169+Septiembre!D2169+'Octubre '!D2169+Noviembre!D2169+'Diciembre '!D2169</f>
        <v>0</v>
      </c>
      <c r="E2169" s="31">
        <f>+Enero!E2169+Febrero!E2169+'Marzo '!E2169+'Abril '!E2169+'Mayo '!E2169+Junio!E2169+Julio!E2169+Agosto!E2169+Septiembre!E2169+'Octubre '!E2169+Noviembre!E2169+'Diciembre '!E2169</f>
        <v>0</v>
      </c>
      <c r="F2169" s="155"/>
      <c r="G2169" s="32"/>
      <c r="H2169" s="33"/>
      <c r="I2169" s="34"/>
      <c r="J2169" s="32"/>
      <c r="K2169" s="35"/>
    </row>
    <row r="2170" spans="1:11" s="3" customFormat="1" x14ac:dyDescent="0.2">
      <c r="A2170" s="153" t="s">
        <v>4186</v>
      </c>
      <c r="B2170" s="86" t="s">
        <v>4187</v>
      </c>
      <c r="C2170" s="190">
        <f t="shared" si="66"/>
        <v>0</v>
      </c>
      <c r="D2170" s="31">
        <f>+Enero!D2170+Febrero!D2170+'Marzo '!D2170+'Abril '!D2170+'Mayo '!D2170+Junio!D2170+Julio!D2170+Agosto!D2170+Septiembre!D2170+'Octubre '!D2170+Noviembre!D2170+'Diciembre '!D2170</f>
        <v>0</v>
      </c>
      <c r="E2170" s="31">
        <f>+Enero!E2170+Febrero!E2170+'Marzo '!E2170+'Abril '!E2170+'Mayo '!E2170+Junio!E2170+Julio!E2170+Agosto!E2170+Septiembre!E2170+'Octubre '!E2170+Noviembre!E2170+'Diciembre '!E2170</f>
        <v>0</v>
      </c>
      <c r="F2170" s="155"/>
      <c r="G2170" s="32"/>
      <c r="H2170" s="33"/>
      <c r="I2170" s="34"/>
      <c r="J2170" s="32"/>
      <c r="K2170" s="35"/>
    </row>
    <row r="2171" spans="1:11" s="3" customFormat="1" x14ac:dyDescent="0.2">
      <c r="A2171" s="153" t="s">
        <v>4188</v>
      </c>
      <c r="B2171" s="86" t="s">
        <v>4189</v>
      </c>
      <c r="C2171" s="190">
        <f t="shared" si="66"/>
        <v>0</v>
      </c>
      <c r="D2171" s="31">
        <f>+Enero!D2171+Febrero!D2171+'Marzo '!D2171+'Abril '!D2171+'Mayo '!D2171+Junio!D2171+Julio!D2171+Agosto!D2171+Septiembre!D2171+'Octubre '!D2171+Noviembre!D2171+'Diciembre '!D2171</f>
        <v>0</v>
      </c>
      <c r="E2171" s="31">
        <f>+Enero!E2171+Febrero!E2171+'Marzo '!E2171+'Abril '!E2171+'Mayo '!E2171+Junio!E2171+Julio!E2171+Agosto!E2171+Septiembre!E2171+'Octubre '!E2171+Noviembre!E2171+'Diciembre '!E2171</f>
        <v>0</v>
      </c>
      <c r="F2171" s="155"/>
      <c r="G2171" s="32"/>
      <c r="H2171" s="33"/>
      <c r="I2171" s="34"/>
      <c r="J2171" s="32"/>
      <c r="K2171" s="35"/>
    </row>
    <row r="2172" spans="1:11" s="3" customFormat="1" x14ac:dyDescent="0.2">
      <c r="A2172" s="153" t="s">
        <v>4190</v>
      </c>
      <c r="B2172" s="86" t="s">
        <v>4191</v>
      </c>
      <c r="C2172" s="190">
        <f t="shared" si="66"/>
        <v>0</v>
      </c>
      <c r="D2172" s="31">
        <f>+Enero!D2172+Febrero!D2172+'Marzo '!D2172+'Abril '!D2172+'Mayo '!D2172+Junio!D2172+Julio!D2172+Agosto!D2172+Septiembre!D2172+'Octubre '!D2172+Noviembre!D2172+'Diciembre '!D2172</f>
        <v>0</v>
      </c>
      <c r="E2172" s="31">
        <f>+Enero!E2172+Febrero!E2172+'Marzo '!E2172+'Abril '!E2172+'Mayo '!E2172+Junio!E2172+Julio!E2172+Agosto!E2172+Septiembre!E2172+'Octubre '!E2172+Noviembre!E2172+'Diciembre '!E2172</f>
        <v>0</v>
      </c>
      <c r="F2172" s="155"/>
      <c r="G2172" s="32"/>
      <c r="H2172" s="33"/>
      <c r="I2172" s="34"/>
      <c r="J2172" s="32"/>
      <c r="K2172" s="35"/>
    </row>
    <row r="2173" spans="1:11" s="3" customFormat="1" x14ac:dyDescent="0.2">
      <c r="A2173" s="153" t="s">
        <v>4192</v>
      </c>
      <c r="B2173" s="86" t="s">
        <v>4193</v>
      </c>
      <c r="C2173" s="190">
        <f t="shared" si="66"/>
        <v>0</v>
      </c>
      <c r="D2173" s="31">
        <f>+Enero!D2173+Febrero!D2173+'Marzo '!D2173+'Abril '!D2173+'Mayo '!D2173+Junio!D2173+Julio!D2173+Agosto!D2173+Septiembre!D2173+'Octubre '!D2173+Noviembre!D2173+'Diciembre '!D2173</f>
        <v>0</v>
      </c>
      <c r="E2173" s="31">
        <f>+Enero!E2173+Febrero!E2173+'Marzo '!E2173+'Abril '!E2173+'Mayo '!E2173+Junio!E2173+Julio!E2173+Agosto!E2173+Septiembre!E2173+'Octubre '!E2173+Noviembre!E2173+'Diciembre '!E2173</f>
        <v>0</v>
      </c>
      <c r="F2173" s="155"/>
      <c r="G2173" s="32"/>
      <c r="H2173" s="33"/>
      <c r="I2173" s="34"/>
      <c r="J2173" s="32"/>
      <c r="K2173" s="35"/>
    </row>
    <row r="2174" spans="1:11" s="3" customFormat="1" x14ac:dyDescent="0.2">
      <c r="A2174" s="153" t="s">
        <v>4194</v>
      </c>
      <c r="B2174" s="86" t="s">
        <v>4195</v>
      </c>
      <c r="C2174" s="190">
        <f t="shared" si="66"/>
        <v>0</v>
      </c>
      <c r="D2174" s="31">
        <f>+Enero!D2174+Febrero!D2174+'Marzo '!D2174+'Abril '!D2174+'Mayo '!D2174+Junio!D2174+Julio!D2174+Agosto!D2174+Septiembre!D2174+'Octubre '!D2174+Noviembre!D2174+'Diciembre '!D2174</f>
        <v>0</v>
      </c>
      <c r="E2174" s="31">
        <f>+Enero!E2174+Febrero!E2174+'Marzo '!E2174+'Abril '!E2174+'Mayo '!E2174+Junio!E2174+Julio!E2174+Agosto!E2174+Septiembre!E2174+'Octubre '!E2174+Noviembre!E2174+'Diciembre '!E2174</f>
        <v>0</v>
      </c>
      <c r="F2174" s="155"/>
      <c r="G2174" s="32"/>
      <c r="H2174" s="33"/>
      <c r="I2174" s="34"/>
      <c r="J2174" s="32"/>
      <c r="K2174" s="35"/>
    </row>
    <row r="2175" spans="1:11" s="3" customFormat="1" x14ac:dyDescent="0.2">
      <c r="A2175" s="153" t="s">
        <v>4196</v>
      </c>
      <c r="B2175" s="86" t="s">
        <v>4197</v>
      </c>
      <c r="C2175" s="190">
        <f t="shared" si="66"/>
        <v>0</v>
      </c>
      <c r="D2175" s="31">
        <f>+Enero!D2175+Febrero!D2175+'Marzo '!D2175+'Abril '!D2175+'Mayo '!D2175+Junio!D2175+Julio!D2175+Agosto!D2175+Septiembre!D2175+'Octubre '!D2175+Noviembre!D2175+'Diciembre '!D2175</f>
        <v>0</v>
      </c>
      <c r="E2175" s="31">
        <f>+Enero!E2175+Febrero!E2175+'Marzo '!E2175+'Abril '!E2175+'Mayo '!E2175+Junio!E2175+Julio!E2175+Agosto!E2175+Septiembre!E2175+'Octubre '!E2175+Noviembre!E2175+'Diciembre '!E2175</f>
        <v>0</v>
      </c>
      <c r="F2175" s="155"/>
      <c r="G2175" s="32"/>
      <c r="H2175" s="33"/>
      <c r="I2175" s="34"/>
      <c r="J2175" s="32"/>
      <c r="K2175" s="35"/>
    </row>
    <row r="2176" spans="1:11" s="3" customFormat="1" x14ac:dyDescent="0.2">
      <c r="A2176" s="153" t="s">
        <v>4198</v>
      </c>
      <c r="B2176" s="86" t="s">
        <v>4199</v>
      </c>
      <c r="C2176" s="190">
        <f t="shared" si="66"/>
        <v>0</v>
      </c>
      <c r="D2176" s="31">
        <f>+Enero!D2176+Febrero!D2176+'Marzo '!D2176+'Abril '!D2176+'Mayo '!D2176+Junio!D2176+Julio!D2176+Agosto!D2176+Septiembre!D2176+'Octubre '!D2176+Noviembre!D2176+'Diciembre '!D2176</f>
        <v>0</v>
      </c>
      <c r="E2176" s="31">
        <f>+Enero!E2176+Febrero!E2176+'Marzo '!E2176+'Abril '!E2176+'Mayo '!E2176+Junio!E2176+Julio!E2176+Agosto!E2176+Septiembre!E2176+'Octubre '!E2176+Noviembre!E2176+'Diciembre '!E2176</f>
        <v>0</v>
      </c>
      <c r="F2176" s="155"/>
      <c r="G2176" s="32"/>
      <c r="H2176" s="33"/>
      <c r="I2176" s="34"/>
      <c r="J2176" s="32"/>
      <c r="K2176" s="35"/>
    </row>
    <row r="2177" spans="1:11" s="3" customFormat="1" ht="23.25" x14ac:dyDescent="0.2">
      <c r="A2177" s="153" t="s">
        <v>4200</v>
      </c>
      <c r="B2177" s="86" t="s">
        <v>4201</v>
      </c>
      <c r="C2177" s="190">
        <f t="shared" si="66"/>
        <v>0</v>
      </c>
      <c r="D2177" s="31">
        <f>+Enero!D2177+Febrero!D2177+'Marzo '!D2177+'Abril '!D2177+'Mayo '!D2177+Junio!D2177+Julio!D2177+Agosto!D2177+Septiembre!D2177+'Octubre '!D2177+Noviembre!D2177+'Diciembre '!D2177</f>
        <v>0</v>
      </c>
      <c r="E2177" s="31">
        <f>+Enero!E2177+Febrero!E2177+'Marzo '!E2177+'Abril '!E2177+'Mayo '!E2177+Junio!E2177+Julio!E2177+Agosto!E2177+Septiembre!E2177+'Octubre '!E2177+Noviembre!E2177+'Diciembre '!E2177</f>
        <v>0</v>
      </c>
      <c r="F2177" s="155"/>
      <c r="G2177" s="32"/>
      <c r="H2177" s="33"/>
      <c r="I2177" s="34"/>
      <c r="J2177" s="32"/>
      <c r="K2177" s="35"/>
    </row>
    <row r="2178" spans="1:11" s="3" customFormat="1" x14ac:dyDescent="0.2">
      <c r="A2178" s="153" t="s">
        <v>4202</v>
      </c>
      <c r="B2178" s="86" t="s">
        <v>4203</v>
      </c>
      <c r="C2178" s="190">
        <f t="shared" si="66"/>
        <v>0</v>
      </c>
      <c r="D2178" s="31">
        <f>+Enero!D2178+Febrero!D2178+'Marzo '!D2178+'Abril '!D2178+'Mayo '!D2178+Junio!D2178+Julio!D2178+Agosto!D2178+Septiembre!D2178+'Octubre '!D2178+Noviembre!D2178+'Diciembre '!D2178</f>
        <v>0</v>
      </c>
      <c r="E2178" s="31">
        <f>+Enero!E2178+Febrero!E2178+'Marzo '!E2178+'Abril '!E2178+'Mayo '!E2178+Junio!E2178+Julio!E2178+Agosto!E2178+Septiembre!E2178+'Octubre '!E2178+Noviembre!E2178+'Diciembre '!E2178</f>
        <v>0</v>
      </c>
      <c r="F2178" s="155"/>
      <c r="G2178" s="32"/>
      <c r="H2178" s="33"/>
      <c r="I2178" s="34"/>
      <c r="J2178" s="32"/>
      <c r="K2178" s="35"/>
    </row>
    <row r="2179" spans="1:11" s="3" customFormat="1" x14ac:dyDescent="0.2">
      <c r="A2179" s="153" t="s">
        <v>4204</v>
      </c>
      <c r="B2179" s="86" t="s">
        <v>4205</v>
      </c>
      <c r="C2179" s="190">
        <f t="shared" si="66"/>
        <v>0</v>
      </c>
      <c r="D2179" s="31">
        <f>+Enero!D2179+Febrero!D2179+'Marzo '!D2179+'Abril '!D2179+'Mayo '!D2179+Junio!D2179+Julio!D2179+Agosto!D2179+Septiembre!D2179+'Octubre '!D2179+Noviembre!D2179+'Diciembre '!D2179</f>
        <v>0</v>
      </c>
      <c r="E2179" s="31">
        <f>+Enero!E2179+Febrero!E2179+'Marzo '!E2179+'Abril '!E2179+'Mayo '!E2179+Junio!E2179+Julio!E2179+Agosto!E2179+Septiembre!E2179+'Octubre '!E2179+Noviembre!E2179+'Diciembre '!E2179</f>
        <v>0</v>
      </c>
      <c r="F2179" s="155"/>
      <c r="G2179" s="32"/>
      <c r="H2179" s="33"/>
      <c r="I2179" s="34"/>
      <c r="J2179" s="32"/>
      <c r="K2179" s="35"/>
    </row>
    <row r="2180" spans="1:11" s="3" customFormat="1" x14ac:dyDescent="0.2">
      <c r="A2180" s="153" t="s">
        <v>4206</v>
      </c>
      <c r="B2180" s="86" t="s">
        <v>4207</v>
      </c>
      <c r="C2180" s="190">
        <f t="shared" si="66"/>
        <v>0</v>
      </c>
      <c r="D2180" s="31">
        <f>+Enero!D2180+Febrero!D2180+'Marzo '!D2180+'Abril '!D2180+'Mayo '!D2180+Junio!D2180+Julio!D2180+Agosto!D2180+Septiembre!D2180+'Octubre '!D2180+Noviembre!D2180+'Diciembre '!D2180</f>
        <v>0</v>
      </c>
      <c r="E2180" s="31">
        <f>+Enero!E2180+Febrero!E2180+'Marzo '!E2180+'Abril '!E2180+'Mayo '!E2180+Junio!E2180+Julio!E2180+Agosto!E2180+Septiembre!E2180+'Octubre '!E2180+Noviembre!E2180+'Diciembre '!E2180</f>
        <v>0</v>
      </c>
      <c r="F2180" s="155"/>
      <c r="G2180" s="32"/>
      <c r="H2180" s="33"/>
      <c r="I2180" s="34"/>
      <c r="J2180" s="32"/>
      <c r="K2180" s="35"/>
    </row>
    <row r="2181" spans="1:11" s="3" customFormat="1" x14ac:dyDescent="0.2">
      <c r="A2181" s="153" t="s">
        <v>4208</v>
      </c>
      <c r="B2181" s="86" t="s">
        <v>4209</v>
      </c>
      <c r="C2181" s="190">
        <f t="shared" si="66"/>
        <v>0</v>
      </c>
      <c r="D2181" s="31">
        <f>+Enero!D2181+Febrero!D2181+'Marzo '!D2181+'Abril '!D2181+'Mayo '!D2181+Junio!D2181+Julio!D2181+Agosto!D2181+Septiembre!D2181+'Octubre '!D2181+Noviembre!D2181+'Diciembre '!D2181</f>
        <v>0</v>
      </c>
      <c r="E2181" s="31">
        <f>+Enero!E2181+Febrero!E2181+'Marzo '!E2181+'Abril '!E2181+'Mayo '!E2181+Junio!E2181+Julio!E2181+Agosto!E2181+Septiembre!E2181+'Octubre '!E2181+Noviembre!E2181+'Diciembre '!E2181</f>
        <v>0</v>
      </c>
      <c r="F2181" s="155"/>
      <c r="G2181" s="32"/>
      <c r="H2181" s="33"/>
      <c r="I2181" s="34"/>
      <c r="J2181" s="32"/>
      <c r="K2181" s="35"/>
    </row>
    <row r="2182" spans="1:11" s="3" customFormat="1" x14ac:dyDescent="0.2">
      <c r="A2182" s="153" t="s">
        <v>4210</v>
      </c>
      <c r="B2182" s="86" t="s">
        <v>4211</v>
      </c>
      <c r="C2182" s="190">
        <f t="shared" si="66"/>
        <v>0</v>
      </c>
      <c r="D2182" s="31">
        <f>+Enero!D2182+Febrero!D2182+'Marzo '!D2182+'Abril '!D2182+'Mayo '!D2182+Junio!D2182+Julio!D2182+Agosto!D2182+Septiembre!D2182+'Octubre '!D2182+Noviembre!D2182+'Diciembre '!D2182</f>
        <v>0</v>
      </c>
      <c r="E2182" s="31">
        <f>+Enero!E2182+Febrero!E2182+'Marzo '!E2182+'Abril '!E2182+'Mayo '!E2182+Junio!E2182+Julio!E2182+Agosto!E2182+Septiembre!E2182+'Octubre '!E2182+Noviembre!E2182+'Diciembre '!E2182</f>
        <v>0</v>
      </c>
      <c r="F2182" s="155"/>
      <c r="G2182" s="32"/>
      <c r="H2182" s="33"/>
      <c r="I2182" s="34"/>
      <c r="J2182" s="32"/>
      <c r="K2182" s="35"/>
    </row>
    <row r="2183" spans="1:11" s="3" customFormat="1" x14ac:dyDescent="0.2">
      <c r="A2183" s="153" t="s">
        <v>4212</v>
      </c>
      <c r="B2183" s="86" t="s">
        <v>4213</v>
      </c>
      <c r="C2183" s="190">
        <f t="shared" si="66"/>
        <v>0</v>
      </c>
      <c r="D2183" s="31">
        <f>+Enero!D2183+Febrero!D2183+'Marzo '!D2183+'Abril '!D2183+'Mayo '!D2183+Junio!D2183+Julio!D2183+Agosto!D2183+Septiembre!D2183+'Octubre '!D2183+Noviembre!D2183+'Diciembre '!D2183</f>
        <v>0</v>
      </c>
      <c r="E2183" s="31">
        <f>+Enero!E2183+Febrero!E2183+'Marzo '!E2183+'Abril '!E2183+'Mayo '!E2183+Junio!E2183+Julio!E2183+Agosto!E2183+Septiembre!E2183+'Octubre '!E2183+Noviembre!E2183+'Diciembre '!E2183</f>
        <v>0</v>
      </c>
      <c r="F2183" s="155"/>
      <c r="G2183" s="32"/>
      <c r="H2183" s="33"/>
      <c r="I2183" s="34"/>
      <c r="J2183" s="32"/>
      <c r="K2183" s="35"/>
    </row>
    <row r="2184" spans="1:11" s="3" customFormat="1" x14ac:dyDescent="0.2">
      <c r="A2184" s="153" t="s">
        <v>4214</v>
      </c>
      <c r="B2184" s="86" t="s">
        <v>4215</v>
      </c>
      <c r="C2184" s="190">
        <f t="shared" si="66"/>
        <v>0</v>
      </c>
      <c r="D2184" s="31">
        <f>+Enero!D2184+Febrero!D2184+'Marzo '!D2184+'Abril '!D2184+'Mayo '!D2184+Junio!D2184+Julio!D2184+Agosto!D2184+Septiembre!D2184+'Octubre '!D2184+Noviembre!D2184+'Diciembre '!D2184</f>
        <v>0</v>
      </c>
      <c r="E2184" s="31">
        <f>+Enero!E2184+Febrero!E2184+'Marzo '!E2184+'Abril '!E2184+'Mayo '!E2184+Junio!E2184+Julio!E2184+Agosto!E2184+Septiembre!E2184+'Octubre '!E2184+Noviembre!E2184+'Diciembre '!E2184</f>
        <v>0</v>
      </c>
      <c r="F2184" s="155"/>
      <c r="G2184" s="32"/>
      <c r="H2184" s="33"/>
      <c r="I2184" s="34"/>
      <c r="J2184" s="32"/>
      <c r="K2184" s="35"/>
    </row>
    <row r="2185" spans="1:11" s="3" customFormat="1" x14ac:dyDescent="0.2">
      <c r="A2185" s="153" t="s">
        <v>4216</v>
      </c>
      <c r="B2185" s="86" t="s">
        <v>4217</v>
      </c>
      <c r="C2185" s="190">
        <f t="shared" si="66"/>
        <v>0</v>
      </c>
      <c r="D2185" s="31">
        <f>+Enero!D2185+Febrero!D2185+'Marzo '!D2185+'Abril '!D2185+'Mayo '!D2185+Junio!D2185+Julio!D2185+Agosto!D2185+Septiembre!D2185+'Octubre '!D2185+Noviembre!D2185+'Diciembre '!D2185</f>
        <v>0</v>
      </c>
      <c r="E2185" s="31">
        <f>+Enero!E2185+Febrero!E2185+'Marzo '!E2185+'Abril '!E2185+'Mayo '!E2185+Junio!E2185+Julio!E2185+Agosto!E2185+Septiembre!E2185+'Octubre '!E2185+Noviembre!E2185+'Diciembre '!E2185</f>
        <v>0</v>
      </c>
      <c r="F2185" s="155"/>
      <c r="G2185" s="32"/>
      <c r="H2185" s="33"/>
      <c r="I2185" s="34"/>
      <c r="J2185" s="32"/>
      <c r="K2185" s="35"/>
    </row>
    <row r="2186" spans="1:11" s="3" customFormat="1" x14ac:dyDescent="0.2">
      <c r="A2186" s="153" t="s">
        <v>4218</v>
      </c>
      <c r="B2186" s="86" t="s">
        <v>4219</v>
      </c>
      <c r="C2186" s="190">
        <f t="shared" si="66"/>
        <v>0</v>
      </c>
      <c r="D2186" s="31">
        <f>+Enero!D2186+Febrero!D2186+'Marzo '!D2186+'Abril '!D2186+'Mayo '!D2186+Junio!D2186+Julio!D2186+Agosto!D2186+Septiembre!D2186+'Octubre '!D2186+Noviembre!D2186+'Diciembre '!D2186</f>
        <v>0</v>
      </c>
      <c r="E2186" s="31">
        <f>+Enero!E2186+Febrero!E2186+'Marzo '!E2186+'Abril '!E2186+'Mayo '!E2186+Junio!E2186+Julio!E2186+Agosto!E2186+Septiembre!E2186+'Octubre '!E2186+Noviembre!E2186+'Diciembre '!E2186</f>
        <v>0</v>
      </c>
      <c r="F2186" s="155"/>
      <c r="G2186" s="32"/>
      <c r="H2186" s="33"/>
      <c r="I2186" s="34"/>
      <c r="J2186" s="32"/>
      <c r="K2186" s="35"/>
    </row>
    <row r="2187" spans="1:11" s="3" customFormat="1" x14ac:dyDescent="0.2">
      <c r="A2187" s="153" t="s">
        <v>4220</v>
      </c>
      <c r="B2187" s="86" t="s">
        <v>4221</v>
      </c>
      <c r="C2187" s="190">
        <f t="shared" si="66"/>
        <v>0</v>
      </c>
      <c r="D2187" s="31">
        <f>+Enero!D2187+Febrero!D2187+'Marzo '!D2187+'Abril '!D2187+'Mayo '!D2187+Junio!D2187+Julio!D2187+Agosto!D2187+Septiembre!D2187+'Octubre '!D2187+Noviembre!D2187+'Diciembre '!D2187</f>
        <v>0</v>
      </c>
      <c r="E2187" s="31">
        <f>+Enero!E2187+Febrero!E2187+'Marzo '!E2187+'Abril '!E2187+'Mayo '!E2187+Junio!E2187+Julio!E2187+Agosto!E2187+Septiembre!E2187+'Octubre '!E2187+Noviembre!E2187+'Diciembre '!E2187</f>
        <v>0</v>
      </c>
      <c r="F2187" s="155"/>
      <c r="G2187" s="32"/>
      <c r="H2187" s="33"/>
      <c r="I2187" s="34"/>
      <c r="J2187" s="32"/>
      <c r="K2187" s="35"/>
    </row>
    <row r="2188" spans="1:11" s="3" customFormat="1" x14ac:dyDescent="0.2">
      <c r="A2188" s="146" t="s">
        <v>4222</v>
      </c>
      <c r="B2188" s="217" t="s">
        <v>4223</v>
      </c>
      <c r="C2188" s="203">
        <f t="shared" si="66"/>
        <v>0</v>
      </c>
      <c r="D2188" s="87">
        <f>+Enero!D2188+Febrero!D2188+'Marzo '!D2188+'Abril '!D2188+'Mayo '!D2188+Junio!D2188+Julio!D2188+Agosto!D2188+Septiembre!D2188+'Octubre '!D2188+Noviembre!D2188+'Diciembre '!D2188</f>
        <v>0</v>
      </c>
      <c r="E2188" s="87">
        <f>+Enero!E2188+Febrero!E2188+'Marzo '!E2188+'Abril '!E2188+'Mayo '!E2188+Junio!E2188+Julio!E2188+Agosto!E2188+Septiembre!E2188+'Octubre '!E2188+Noviembre!E2188+'Diciembre '!E2188</f>
        <v>0</v>
      </c>
      <c r="F2188" s="156"/>
      <c r="G2188" s="88"/>
      <c r="H2188" s="89"/>
      <c r="I2188" s="90"/>
      <c r="J2188" s="88"/>
      <c r="K2188" s="91"/>
    </row>
    <row r="2189" spans="1:11" s="3" customFormat="1" x14ac:dyDescent="0.2">
      <c r="A2189" s="157" t="s">
        <v>4224</v>
      </c>
      <c r="B2189" s="218"/>
      <c r="C2189" s="215">
        <f t="shared" si="66"/>
        <v>0</v>
      </c>
      <c r="D2189" s="140">
        <f>+Enero!D2189+Febrero!D2189+'Marzo '!D2189+'Abril '!D2189+'Mayo '!D2189+Junio!D2189+Julio!D2189+Agosto!D2189+Septiembre!D2189+'Octubre '!D2189+Noviembre!D2189+'Diciembre '!D2189</f>
        <v>0</v>
      </c>
      <c r="E2189" s="140">
        <f>+Enero!E2189+Febrero!E2189+'Marzo '!E2189+'Abril '!E2189+'Mayo '!E2189+Junio!E2189+Julio!E2189+Agosto!E2189+Septiembre!E2189+'Octubre '!E2189+Noviembre!E2189+'Diciembre '!E2189</f>
        <v>0</v>
      </c>
      <c r="F2189" s="141"/>
      <c r="G2189" s="142"/>
      <c r="H2189" s="143"/>
      <c r="I2189" s="144"/>
      <c r="J2189" s="142"/>
      <c r="K2189" s="145"/>
    </row>
    <row r="2190" spans="1:11" s="3" customFormat="1" x14ac:dyDescent="0.2">
      <c r="A2190" s="153" t="s">
        <v>4225</v>
      </c>
      <c r="B2190" s="86" t="s">
        <v>4226</v>
      </c>
      <c r="C2190" s="190">
        <f t="shared" ref="C2190:C2253" si="67">+D2190+E2190</f>
        <v>0</v>
      </c>
      <c r="D2190" s="31">
        <f>+Enero!D2190+Febrero!D2190+'Marzo '!D2190+'Abril '!D2190+'Mayo '!D2190+Junio!D2190+Julio!D2190+Agosto!D2190+Septiembre!D2190+'Octubre '!D2190+Noviembre!D2190+'Diciembre '!D2190</f>
        <v>0</v>
      </c>
      <c r="E2190" s="31">
        <f>+Enero!E2190+Febrero!E2190+'Marzo '!E2190+'Abril '!E2190+'Mayo '!E2190+Junio!E2190+Julio!E2190+Agosto!E2190+Septiembre!E2190+'Octubre '!E2190+Noviembre!E2190+'Diciembre '!E2190</f>
        <v>0</v>
      </c>
      <c r="F2190" s="155"/>
      <c r="G2190" s="32"/>
      <c r="H2190" s="33"/>
      <c r="I2190" s="34"/>
      <c r="J2190" s="32"/>
      <c r="K2190" s="35"/>
    </row>
    <row r="2191" spans="1:11" s="3" customFormat="1" x14ac:dyDescent="0.2">
      <c r="A2191" s="153" t="s">
        <v>4227</v>
      </c>
      <c r="B2191" s="86" t="s">
        <v>4228</v>
      </c>
      <c r="C2191" s="190">
        <f t="shared" si="67"/>
        <v>0</v>
      </c>
      <c r="D2191" s="31">
        <f>+Enero!D2191+Febrero!D2191+'Marzo '!D2191+'Abril '!D2191+'Mayo '!D2191+Junio!D2191+Julio!D2191+Agosto!D2191+Septiembre!D2191+'Octubre '!D2191+Noviembre!D2191+'Diciembre '!D2191</f>
        <v>0</v>
      </c>
      <c r="E2191" s="31">
        <f>+Enero!E2191+Febrero!E2191+'Marzo '!E2191+'Abril '!E2191+'Mayo '!E2191+Junio!E2191+Julio!E2191+Agosto!E2191+Septiembre!E2191+'Octubre '!E2191+Noviembre!E2191+'Diciembre '!E2191</f>
        <v>0</v>
      </c>
      <c r="F2191" s="155"/>
      <c r="G2191" s="32"/>
      <c r="H2191" s="33"/>
      <c r="I2191" s="34"/>
      <c r="J2191" s="32"/>
      <c r="K2191" s="35"/>
    </row>
    <row r="2192" spans="1:11" s="3" customFormat="1" x14ac:dyDescent="0.2">
      <c r="A2192" s="153" t="s">
        <v>4229</v>
      </c>
      <c r="B2192" s="86" t="s">
        <v>4230</v>
      </c>
      <c r="C2192" s="190">
        <f t="shared" si="67"/>
        <v>0</v>
      </c>
      <c r="D2192" s="31">
        <f>+Enero!D2192+Febrero!D2192+'Marzo '!D2192+'Abril '!D2192+'Mayo '!D2192+Junio!D2192+Julio!D2192+Agosto!D2192+Septiembre!D2192+'Octubre '!D2192+Noviembre!D2192+'Diciembre '!D2192</f>
        <v>0</v>
      </c>
      <c r="E2192" s="31">
        <f>+Enero!E2192+Febrero!E2192+'Marzo '!E2192+'Abril '!E2192+'Mayo '!E2192+Junio!E2192+Julio!E2192+Agosto!E2192+Septiembre!E2192+'Octubre '!E2192+Noviembre!E2192+'Diciembre '!E2192</f>
        <v>0</v>
      </c>
      <c r="F2192" s="155"/>
      <c r="G2192" s="32"/>
      <c r="H2192" s="33"/>
      <c r="I2192" s="34"/>
      <c r="J2192" s="32"/>
      <c r="K2192" s="35"/>
    </row>
    <row r="2193" spans="1:11" s="3" customFormat="1" x14ac:dyDescent="0.2">
      <c r="A2193" s="153" t="s">
        <v>4231</v>
      </c>
      <c r="B2193" s="86" t="s">
        <v>4232</v>
      </c>
      <c r="C2193" s="190">
        <f t="shared" si="67"/>
        <v>0</v>
      </c>
      <c r="D2193" s="31">
        <f>+Enero!D2193+Febrero!D2193+'Marzo '!D2193+'Abril '!D2193+'Mayo '!D2193+Junio!D2193+Julio!D2193+Agosto!D2193+Septiembre!D2193+'Octubre '!D2193+Noviembre!D2193+'Diciembre '!D2193</f>
        <v>0</v>
      </c>
      <c r="E2193" s="31">
        <f>+Enero!E2193+Febrero!E2193+'Marzo '!E2193+'Abril '!E2193+'Mayo '!E2193+Junio!E2193+Julio!E2193+Agosto!E2193+Septiembre!E2193+'Octubre '!E2193+Noviembre!E2193+'Diciembre '!E2193</f>
        <v>0</v>
      </c>
      <c r="F2193" s="155"/>
      <c r="G2193" s="32"/>
      <c r="H2193" s="33"/>
      <c r="I2193" s="34"/>
      <c r="J2193" s="32"/>
      <c r="K2193" s="35"/>
    </row>
    <row r="2194" spans="1:11" s="3" customFormat="1" x14ac:dyDescent="0.2">
      <c r="A2194" s="153" t="s">
        <v>4233</v>
      </c>
      <c r="B2194" s="86" t="s">
        <v>4234</v>
      </c>
      <c r="C2194" s="190">
        <f t="shared" si="67"/>
        <v>0</v>
      </c>
      <c r="D2194" s="31">
        <f>+Enero!D2194+Febrero!D2194+'Marzo '!D2194+'Abril '!D2194+'Mayo '!D2194+Junio!D2194+Julio!D2194+Agosto!D2194+Septiembre!D2194+'Octubre '!D2194+Noviembre!D2194+'Diciembre '!D2194</f>
        <v>0</v>
      </c>
      <c r="E2194" s="31">
        <f>+Enero!E2194+Febrero!E2194+'Marzo '!E2194+'Abril '!E2194+'Mayo '!E2194+Junio!E2194+Julio!E2194+Agosto!E2194+Septiembre!E2194+'Octubre '!E2194+Noviembre!E2194+'Diciembre '!E2194</f>
        <v>0</v>
      </c>
      <c r="F2194" s="155"/>
      <c r="G2194" s="32"/>
      <c r="H2194" s="33"/>
      <c r="I2194" s="34"/>
      <c r="J2194" s="32"/>
      <c r="K2194" s="35"/>
    </row>
    <row r="2195" spans="1:11" s="3" customFormat="1" x14ac:dyDescent="0.2">
      <c r="A2195" s="153" t="s">
        <v>4235</v>
      </c>
      <c r="B2195" s="86" t="s">
        <v>4236</v>
      </c>
      <c r="C2195" s="190">
        <f t="shared" si="67"/>
        <v>0</v>
      </c>
      <c r="D2195" s="31">
        <f>+Enero!D2195+Febrero!D2195+'Marzo '!D2195+'Abril '!D2195+'Mayo '!D2195+Junio!D2195+Julio!D2195+Agosto!D2195+Septiembre!D2195+'Octubre '!D2195+Noviembre!D2195+'Diciembre '!D2195</f>
        <v>0</v>
      </c>
      <c r="E2195" s="31">
        <f>+Enero!E2195+Febrero!E2195+'Marzo '!E2195+'Abril '!E2195+'Mayo '!E2195+Junio!E2195+Julio!E2195+Agosto!E2195+Septiembre!E2195+'Octubre '!E2195+Noviembre!E2195+'Diciembre '!E2195</f>
        <v>0</v>
      </c>
      <c r="F2195" s="155"/>
      <c r="G2195" s="32"/>
      <c r="H2195" s="33"/>
      <c r="I2195" s="34"/>
      <c r="J2195" s="32"/>
      <c r="K2195" s="35"/>
    </row>
    <row r="2196" spans="1:11" s="3" customFormat="1" x14ac:dyDescent="0.2">
      <c r="A2196" s="153" t="s">
        <v>4237</v>
      </c>
      <c r="B2196" s="86" t="s">
        <v>4238</v>
      </c>
      <c r="C2196" s="190">
        <f t="shared" si="67"/>
        <v>0</v>
      </c>
      <c r="D2196" s="31">
        <f>+Enero!D2196+Febrero!D2196+'Marzo '!D2196+'Abril '!D2196+'Mayo '!D2196+Junio!D2196+Julio!D2196+Agosto!D2196+Septiembre!D2196+'Octubre '!D2196+Noviembre!D2196+'Diciembre '!D2196</f>
        <v>0</v>
      </c>
      <c r="E2196" s="31">
        <f>+Enero!E2196+Febrero!E2196+'Marzo '!E2196+'Abril '!E2196+'Mayo '!E2196+Junio!E2196+Julio!E2196+Agosto!E2196+Septiembre!E2196+'Octubre '!E2196+Noviembre!E2196+'Diciembre '!E2196</f>
        <v>0</v>
      </c>
      <c r="F2196" s="155"/>
      <c r="G2196" s="32"/>
      <c r="H2196" s="33"/>
      <c r="I2196" s="34"/>
      <c r="J2196" s="32"/>
      <c r="K2196" s="35"/>
    </row>
    <row r="2197" spans="1:11" s="3" customFormat="1" x14ac:dyDescent="0.2">
      <c r="A2197" s="153" t="s">
        <v>4239</v>
      </c>
      <c r="B2197" s="86" t="s">
        <v>4240</v>
      </c>
      <c r="C2197" s="190">
        <f t="shared" si="67"/>
        <v>0</v>
      </c>
      <c r="D2197" s="31">
        <f>+Enero!D2197+Febrero!D2197+'Marzo '!D2197+'Abril '!D2197+'Mayo '!D2197+Junio!D2197+Julio!D2197+Agosto!D2197+Septiembre!D2197+'Octubre '!D2197+Noviembre!D2197+'Diciembre '!D2197</f>
        <v>0</v>
      </c>
      <c r="E2197" s="31">
        <f>+Enero!E2197+Febrero!E2197+'Marzo '!E2197+'Abril '!E2197+'Mayo '!E2197+Junio!E2197+Julio!E2197+Agosto!E2197+Septiembre!E2197+'Octubre '!E2197+Noviembre!E2197+'Diciembre '!E2197</f>
        <v>0</v>
      </c>
      <c r="F2197" s="155"/>
      <c r="G2197" s="32"/>
      <c r="H2197" s="33"/>
      <c r="I2197" s="34"/>
      <c r="J2197" s="32"/>
      <c r="K2197" s="35"/>
    </row>
    <row r="2198" spans="1:11" s="3" customFormat="1" x14ac:dyDescent="0.2">
      <c r="A2198" s="153" t="s">
        <v>4241</v>
      </c>
      <c r="B2198" s="86" t="s">
        <v>4242</v>
      </c>
      <c r="C2198" s="190">
        <f t="shared" si="67"/>
        <v>0</v>
      </c>
      <c r="D2198" s="31">
        <f>+Enero!D2198+Febrero!D2198+'Marzo '!D2198+'Abril '!D2198+'Mayo '!D2198+Junio!D2198+Julio!D2198+Agosto!D2198+Septiembre!D2198+'Octubre '!D2198+Noviembre!D2198+'Diciembre '!D2198</f>
        <v>0</v>
      </c>
      <c r="E2198" s="31">
        <f>+Enero!E2198+Febrero!E2198+'Marzo '!E2198+'Abril '!E2198+'Mayo '!E2198+Junio!E2198+Julio!E2198+Agosto!E2198+Septiembre!E2198+'Octubre '!E2198+Noviembre!E2198+'Diciembre '!E2198</f>
        <v>0</v>
      </c>
      <c r="F2198" s="155"/>
      <c r="G2198" s="32"/>
      <c r="H2198" s="33"/>
      <c r="I2198" s="34"/>
      <c r="J2198" s="32"/>
      <c r="K2198" s="35"/>
    </row>
    <row r="2199" spans="1:11" s="3" customFormat="1" x14ac:dyDescent="0.2">
      <c r="A2199" s="153" t="s">
        <v>4243</v>
      </c>
      <c r="B2199" s="86" t="s">
        <v>4244</v>
      </c>
      <c r="C2199" s="190">
        <f t="shared" si="67"/>
        <v>0</v>
      </c>
      <c r="D2199" s="31">
        <f>+Enero!D2199+Febrero!D2199+'Marzo '!D2199+'Abril '!D2199+'Mayo '!D2199+Junio!D2199+Julio!D2199+Agosto!D2199+Septiembre!D2199+'Octubre '!D2199+Noviembre!D2199+'Diciembre '!D2199</f>
        <v>0</v>
      </c>
      <c r="E2199" s="31">
        <f>+Enero!E2199+Febrero!E2199+'Marzo '!E2199+'Abril '!E2199+'Mayo '!E2199+Junio!E2199+Julio!E2199+Agosto!E2199+Septiembre!E2199+'Octubre '!E2199+Noviembre!E2199+'Diciembre '!E2199</f>
        <v>0</v>
      </c>
      <c r="F2199" s="155"/>
      <c r="G2199" s="32"/>
      <c r="H2199" s="33"/>
      <c r="I2199" s="34"/>
      <c r="J2199" s="32"/>
      <c r="K2199" s="35"/>
    </row>
    <row r="2200" spans="1:11" s="3" customFormat="1" x14ac:dyDescent="0.2">
      <c r="A2200" s="153" t="s">
        <v>4245</v>
      </c>
      <c r="B2200" s="86" t="s">
        <v>4246</v>
      </c>
      <c r="C2200" s="190">
        <f t="shared" si="67"/>
        <v>0</v>
      </c>
      <c r="D2200" s="31">
        <f>+Enero!D2200+Febrero!D2200+'Marzo '!D2200+'Abril '!D2200+'Mayo '!D2200+Junio!D2200+Julio!D2200+Agosto!D2200+Septiembre!D2200+'Octubre '!D2200+Noviembre!D2200+'Diciembre '!D2200</f>
        <v>0</v>
      </c>
      <c r="E2200" s="31">
        <f>+Enero!E2200+Febrero!E2200+'Marzo '!E2200+'Abril '!E2200+'Mayo '!E2200+Junio!E2200+Julio!E2200+Agosto!E2200+Septiembre!E2200+'Octubre '!E2200+Noviembre!E2200+'Diciembre '!E2200</f>
        <v>0</v>
      </c>
      <c r="F2200" s="155"/>
      <c r="G2200" s="32"/>
      <c r="H2200" s="33"/>
      <c r="I2200" s="34"/>
      <c r="J2200" s="32"/>
      <c r="K2200" s="35"/>
    </row>
    <row r="2201" spans="1:11" s="3" customFormat="1" x14ac:dyDescent="0.2">
      <c r="A2201" s="153" t="s">
        <v>4247</v>
      </c>
      <c r="B2201" s="86" t="s">
        <v>4248</v>
      </c>
      <c r="C2201" s="190">
        <f t="shared" si="67"/>
        <v>0</v>
      </c>
      <c r="D2201" s="31">
        <f>+Enero!D2201+Febrero!D2201+'Marzo '!D2201+'Abril '!D2201+'Mayo '!D2201+Junio!D2201+Julio!D2201+Agosto!D2201+Septiembre!D2201+'Octubre '!D2201+Noviembre!D2201+'Diciembre '!D2201</f>
        <v>0</v>
      </c>
      <c r="E2201" s="31">
        <f>+Enero!E2201+Febrero!E2201+'Marzo '!E2201+'Abril '!E2201+'Mayo '!E2201+Junio!E2201+Julio!E2201+Agosto!E2201+Septiembre!E2201+'Octubre '!E2201+Noviembre!E2201+'Diciembre '!E2201</f>
        <v>0</v>
      </c>
      <c r="F2201" s="155"/>
      <c r="G2201" s="32"/>
      <c r="H2201" s="33"/>
      <c r="I2201" s="34"/>
      <c r="J2201" s="32"/>
      <c r="K2201" s="35"/>
    </row>
    <row r="2202" spans="1:11" s="3" customFormat="1" x14ac:dyDescent="0.2">
      <c r="A2202" s="153" t="s">
        <v>4249</v>
      </c>
      <c r="B2202" s="86" t="s">
        <v>4250</v>
      </c>
      <c r="C2202" s="190">
        <f t="shared" si="67"/>
        <v>0</v>
      </c>
      <c r="D2202" s="31">
        <f>+Enero!D2202+Febrero!D2202+'Marzo '!D2202+'Abril '!D2202+'Mayo '!D2202+Junio!D2202+Julio!D2202+Agosto!D2202+Septiembre!D2202+'Octubre '!D2202+Noviembre!D2202+'Diciembre '!D2202</f>
        <v>0</v>
      </c>
      <c r="E2202" s="31">
        <f>+Enero!E2202+Febrero!E2202+'Marzo '!E2202+'Abril '!E2202+'Mayo '!E2202+Junio!E2202+Julio!E2202+Agosto!E2202+Septiembre!E2202+'Octubre '!E2202+Noviembre!E2202+'Diciembre '!E2202</f>
        <v>0</v>
      </c>
      <c r="F2202" s="155"/>
      <c r="G2202" s="32"/>
      <c r="H2202" s="33"/>
      <c r="I2202" s="34"/>
      <c r="J2202" s="32"/>
      <c r="K2202" s="35"/>
    </row>
    <row r="2203" spans="1:11" s="3" customFormat="1" x14ac:dyDescent="0.2">
      <c r="A2203" s="153" t="s">
        <v>4251</v>
      </c>
      <c r="B2203" s="86" t="s">
        <v>4252</v>
      </c>
      <c r="C2203" s="190">
        <f t="shared" si="67"/>
        <v>0</v>
      </c>
      <c r="D2203" s="31">
        <f>+Enero!D2203+Febrero!D2203+'Marzo '!D2203+'Abril '!D2203+'Mayo '!D2203+Junio!D2203+Julio!D2203+Agosto!D2203+Septiembre!D2203+'Octubre '!D2203+Noviembre!D2203+'Diciembre '!D2203</f>
        <v>0</v>
      </c>
      <c r="E2203" s="31">
        <f>+Enero!E2203+Febrero!E2203+'Marzo '!E2203+'Abril '!E2203+'Mayo '!E2203+Junio!E2203+Julio!E2203+Agosto!E2203+Septiembre!E2203+'Octubre '!E2203+Noviembre!E2203+'Diciembre '!E2203</f>
        <v>0</v>
      </c>
      <c r="F2203" s="155"/>
      <c r="G2203" s="32"/>
      <c r="H2203" s="33"/>
      <c r="I2203" s="34"/>
      <c r="J2203" s="32"/>
      <c r="K2203" s="35"/>
    </row>
    <row r="2204" spans="1:11" s="3" customFormat="1" ht="23.25" x14ac:dyDescent="0.2">
      <c r="A2204" s="153" t="s">
        <v>4253</v>
      </c>
      <c r="B2204" s="86" t="s">
        <v>4254</v>
      </c>
      <c r="C2204" s="190">
        <f t="shared" si="67"/>
        <v>0</v>
      </c>
      <c r="D2204" s="31">
        <f>+Enero!D2204+Febrero!D2204+'Marzo '!D2204+'Abril '!D2204+'Mayo '!D2204+Junio!D2204+Julio!D2204+Agosto!D2204+Septiembre!D2204+'Octubre '!D2204+Noviembre!D2204+'Diciembre '!D2204</f>
        <v>0</v>
      </c>
      <c r="E2204" s="31">
        <f>+Enero!E2204+Febrero!E2204+'Marzo '!E2204+'Abril '!E2204+'Mayo '!E2204+Junio!E2204+Julio!E2204+Agosto!E2204+Septiembre!E2204+'Octubre '!E2204+Noviembre!E2204+'Diciembre '!E2204</f>
        <v>0</v>
      </c>
      <c r="F2204" s="155"/>
      <c r="G2204" s="32"/>
      <c r="H2204" s="33"/>
      <c r="I2204" s="34"/>
      <c r="J2204" s="32"/>
      <c r="K2204" s="35"/>
    </row>
    <row r="2205" spans="1:11" s="3" customFormat="1" x14ac:dyDescent="0.2">
      <c r="A2205" s="153" t="s">
        <v>4255</v>
      </c>
      <c r="B2205" s="86" t="s">
        <v>4256</v>
      </c>
      <c r="C2205" s="190">
        <f t="shared" si="67"/>
        <v>0</v>
      </c>
      <c r="D2205" s="31">
        <f>+Enero!D2205+Febrero!D2205+'Marzo '!D2205+'Abril '!D2205+'Mayo '!D2205+Junio!D2205+Julio!D2205+Agosto!D2205+Septiembre!D2205+'Octubre '!D2205+Noviembre!D2205+'Diciembre '!D2205</f>
        <v>0</v>
      </c>
      <c r="E2205" s="31">
        <f>+Enero!E2205+Febrero!E2205+'Marzo '!E2205+'Abril '!E2205+'Mayo '!E2205+Junio!E2205+Julio!E2205+Agosto!E2205+Septiembre!E2205+'Octubre '!E2205+Noviembre!E2205+'Diciembre '!E2205</f>
        <v>0</v>
      </c>
      <c r="F2205" s="155"/>
      <c r="G2205" s="32"/>
      <c r="H2205" s="33"/>
      <c r="I2205" s="34"/>
      <c r="J2205" s="32"/>
      <c r="K2205" s="35"/>
    </row>
    <row r="2206" spans="1:11" s="3" customFormat="1" x14ac:dyDescent="0.2">
      <c r="A2206" s="153" t="s">
        <v>4257</v>
      </c>
      <c r="B2206" s="86" t="s">
        <v>4258</v>
      </c>
      <c r="C2206" s="190">
        <f t="shared" si="67"/>
        <v>0</v>
      </c>
      <c r="D2206" s="31">
        <f>+Enero!D2206+Febrero!D2206+'Marzo '!D2206+'Abril '!D2206+'Mayo '!D2206+Junio!D2206+Julio!D2206+Agosto!D2206+Septiembre!D2206+'Octubre '!D2206+Noviembre!D2206+'Diciembre '!D2206</f>
        <v>0</v>
      </c>
      <c r="E2206" s="31">
        <f>+Enero!E2206+Febrero!E2206+'Marzo '!E2206+'Abril '!E2206+'Mayo '!E2206+Junio!E2206+Julio!E2206+Agosto!E2206+Septiembre!E2206+'Octubre '!E2206+Noviembre!E2206+'Diciembre '!E2206</f>
        <v>0</v>
      </c>
      <c r="F2206" s="155"/>
      <c r="G2206" s="32"/>
      <c r="H2206" s="33"/>
      <c r="I2206" s="34"/>
      <c r="J2206" s="32"/>
      <c r="K2206" s="35"/>
    </row>
    <row r="2207" spans="1:11" s="3" customFormat="1" x14ac:dyDescent="0.2">
      <c r="A2207" s="153" t="s">
        <v>4259</v>
      </c>
      <c r="B2207" s="86" t="s">
        <v>4260</v>
      </c>
      <c r="C2207" s="190">
        <f t="shared" si="67"/>
        <v>0</v>
      </c>
      <c r="D2207" s="31">
        <f>+Enero!D2207+Febrero!D2207+'Marzo '!D2207+'Abril '!D2207+'Mayo '!D2207+Junio!D2207+Julio!D2207+Agosto!D2207+Septiembre!D2207+'Octubre '!D2207+Noviembre!D2207+'Diciembre '!D2207</f>
        <v>0</v>
      </c>
      <c r="E2207" s="31">
        <f>+Enero!E2207+Febrero!E2207+'Marzo '!E2207+'Abril '!E2207+'Mayo '!E2207+Junio!E2207+Julio!E2207+Agosto!E2207+Septiembre!E2207+'Octubre '!E2207+Noviembre!E2207+'Diciembre '!E2207</f>
        <v>0</v>
      </c>
      <c r="F2207" s="155"/>
      <c r="G2207" s="32"/>
      <c r="H2207" s="33"/>
      <c r="I2207" s="34"/>
      <c r="J2207" s="32"/>
      <c r="K2207" s="35"/>
    </row>
    <row r="2208" spans="1:11" s="3" customFormat="1" x14ac:dyDescent="0.2">
      <c r="A2208" s="153" t="s">
        <v>4261</v>
      </c>
      <c r="B2208" s="86" t="s">
        <v>4262</v>
      </c>
      <c r="C2208" s="190">
        <f t="shared" si="67"/>
        <v>0</v>
      </c>
      <c r="D2208" s="31">
        <f>+Enero!D2208+Febrero!D2208+'Marzo '!D2208+'Abril '!D2208+'Mayo '!D2208+Junio!D2208+Julio!D2208+Agosto!D2208+Septiembre!D2208+'Octubre '!D2208+Noviembre!D2208+'Diciembre '!D2208</f>
        <v>0</v>
      </c>
      <c r="E2208" s="31">
        <f>+Enero!E2208+Febrero!E2208+'Marzo '!E2208+'Abril '!E2208+'Mayo '!E2208+Junio!E2208+Julio!E2208+Agosto!E2208+Septiembre!E2208+'Octubre '!E2208+Noviembre!E2208+'Diciembre '!E2208</f>
        <v>0</v>
      </c>
      <c r="F2208" s="155"/>
      <c r="G2208" s="32"/>
      <c r="H2208" s="33"/>
      <c r="I2208" s="34"/>
      <c r="J2208" s="32"/>
      <c r="K2208" s="35"/>
    </row>
    <row r="2209" spans="1:11" s="3" customFormat="1" x14ac:dyDescent="0.2">
      <c r="A2209" s="153" t="s">
        <v>4263</v>
      </c>
      <c r="B2209" s="86" t="s">
        <v>4264</v>
      </c>
      <c r="C2209" s="190">
        <f t="shared" si="67"/>
        <v>0</v>
      </c>
      <c r="D2209" s="31">
        <f>+Enero!D2209+Febrero!D2209+'Marzo '!D2209+'Abril '!D2209+'Mayo '!D2209+Junio!D2209+Julio!D2209+Agosto!D2209+Septiembre!D2209+'Octubre '!D2209+Noviembre!D2209+'Diciembre '!D2209</f>
        <v>0</v>
      </c>
      <c r="E2209" s="31">
        <f>+Enero!E2209+Febrero!E2209+'Marzo '!E2209+'Abril '!E2209+'Mayo '!E2209+Junio!E2209+Julio!E2209+Agosto!E2209+Septiembre!E2209+'Octubre '!E2209+Noviembre!E2209+'Diciembre '!E2209</f>
        <v>0</v>
      </c>
      <c r="F2209" s="155"/>
      <c r="G2209" s="32"/>
      <c r="H2209" s="33"/>
      <c r="I2209" s="34"/>
      <c r="J2209" s="32"/>
      <c r="K2209" s="35"/>
    </row>
    <row r="2210" spans="1:11" s="3" customFormat="1" x14ac:dyDescent="0.2">
      <c r="A2210" s="153" t="s">
        <v>4265</v>
      </c>
      <c r="B2210" s="86" t="s">
        <v>4266</v>
      </c>
      <c r="C2210" s="190">
        <f t="shared" si="67"/>
        <v>0</v>
      </c>
      <c r="D2210" s="31">
        <f>+Enero!D2210+Febrero!D2210+'Marzo '!D2210+'Abril '!D2210+'Mayo '!D2210+Junio!D2210+Julio!D2210+Agosto!D2210+Septiembre!D2210+'Octubre '!D2210+Noviembre!D2210+'Diciembre '!D2210</f>
        <v>0</v>
      </c>
      <c r="E2210" s="31">
        <f>+Enero!E2210+Febrero!E2210+'Marzo '!E2210+'Abril '!E2210+'Mayo '!E2210+Junio!E2210+Julio!E2210+Agosto!E2210+Septiembre!E2210+'Octubre '!E2210+Noviembre!E2210+'Diciembre '!E2210</f>
        <v>0</v>
      </c>
      <c r="F2210" s="155"/>
      <c r="G2210" s="32"/>
      <c r="H2210" s="33"/>
      <c r="I2210" s="34"/>
      <c r="J2210" s="32"/>
      <c r="K2210" s="35"/>
    </row>
    <row r="2211" spans="1:11" s="3" customFormat="1" x14ac:dyDescent="0.2">
      <c r="A2211" s="153" t="s">
        <v>4267</v>
      </c>
      <c r="B2211" s="86" t="s">
        <v>4268</v>
      </c>
      <c r="C2211" s="190">
        <f t="shared" si="67"/>
        <v>0</v>
      </c>
      <c r="D2211" s="31">
        <f>+Enero!D2211+Febrero!D2211+'Marzo '!D2211+'Abril '!D2211+'Mayo '!D2211+Junio!D2211+Julio!D2211+Agosto!D2211+Septiembre!D2211+'Octubre '!D2211+Noviembre!D2211+'Diciembre '!D2211</f>
        <v>0</v>
      </c>
      <c r="E2211" s="31">
        <f>+Enero!E2211+Febrero!E2211+'Marzo '!E2211+'Abril '!E2211+'Mayo '!E2211+Junio!E2211+Julio!E2211+Agosto!E2211+Septiembre!E2211+'Octubre '!E2211+Noviembre!E2211+'Diciembre '!E2211</f>
        <v>0</v>
      </c>
      <c r="F2211" s="155"/>
      <c r="G2211" s="32"/>
      <c r="H2211" s="33"/>
      <c r="I2211" s="34"/>
      <c r="J2211" s="32"/>
      <c r="K2211" s="35"/>
    </row>
    <row r="2212" spans="1:11" s="3" customFormat="1" x14ac:dyDescent="0.2">
      <c r="A2212" s="153" t="s">
        <v>4269</v>
      </c>
      <c r="B2212" s="86" t="s">
        <v>4270</v>
      </c>
      <c r="C2212" s="190">
        <f t="shared" si="67"/>
        <v>0</v>
      </c>
      <c r="D2212" s="31">
        <f>+Enero!D2212+Febrero!D2212+'Marzo '!D2212+'Abril '!D2212+'Mayo '!D2212+Junio!D2212+Julio!D2212+Agosto!D2212+Septiembre!D2212+'Octubre '!D2212+Noviembre!D2212+'Diciembre '!D2212</f>
        <v>0</v>
      </c>
      <c r="E2212" s="31">
        <f>+Enero!E2212+Febrero!E2212+'Marzo '!E2212+'Abril '!E2212+'Mayo '!E2212+Junio!E2212+Julio!E2212+Agosto!E2212+Septiembre!E2212+'Octubre '!E2212+Noviembre!E2212+'Diciembre '!E2212</f>
        <v>0</v>
      </c>
      <c r="F2212" s="155"/>
      <c r="G2212" s="32"/>
      <c r="H2212" s="33"/>
      <c r="I2212" s="34"/>
      <c r="J2212" s="32"/>
      <c r="K2212" s="35"/>
    </row>
    <row r="2213" spans="1:11" s="3" customFormat="1" x14ac:dyDescent="0.2">
      <c r="A2213" s="153" t="s">
        <v>4271</v>
      </c>
      <c r="B2213" s="86" t="s">
        <v>4272</v>
      </c>
      <c r="C2213" s="190">
        <f t="shared" si="67"/>
        <v>0</v>
      </c>
      <c r="D2213" s="31">
        <f>+Enero!D2213+Febrero!D2213+'Marzo '!D2213+'Abril '!D2213+'Mayo '!D2213+Junio!D2213+Julio!D2213+Agosto!D2213+Septiembre!D2213+'Octubre '!D2213+Noviembre!D2213+'Diciembre '!D2213</f>
        <v>0</v>
      </c>
      <c r="E2213" s="31">
        <f>+Enero!E2213+Febrero!E2213+'Marzo '!E2213+'Abril '!E2213+'Mayo '!E2213+Junio!E2213+Julio!E2213+Agosto!E2213+Septiembre!E2213+'Octubre '!E2213+Noviembre!E2213+'Diciembre '!E2213</f>
        <v>0</v>
      </c>
      <c r="F2213" s="155"/>
      <c r="G2213" s="32"/>
      <c r="H2213" s="33"/>
      <c r="I2213" s="34"/>
      <c r="J2213" s="32"/>
      <c r="K2213" s="35"/>
    </row>
    <row r="2214" spans="1:11" s="3" customFormat="1" x14ac:dyDescent="0.2">
      <c r="A2214" s="153" t="s">
        <v>4273</v>
      </c>
      <c r="B2214" s="86" t="s">
        <v>4274</v>
      </c>
      <c r="C2214" s="190">
        <f t="shared" si="67"/>
        <v>0</v>
      </c>
      <c r="D2214" s="31">
        <f>+Enero!D2214+Febrero!D2214+'Marzo '!D2214+'Abril '!D2214+'Mayo '!D2214+Junio!D2214+Julio!D2214+Agosto!D2214+Septiembre!D2214+'Octubre '!D2214+Noviembre!D2214+'Diciembre '!D2214</f>
        <v>0</v>
      </c>
      <c r="E2214" s="31">
        <f>+Enero!E2214+Febrero!E2214+'Marzo '!E2214+'Abril '!E2214+'Mayo '!E2214+Junio!E2214+Julio!E2214+Agosto!E2214+Septiembre!E2214+'Octubre '!E2214+Noviembre!E2214+'Diciembre '!E2214</f>
        <v>0</v>
      </c>
      <c r="F2214" s="155"/>
      <c r="G2214" s="32"/>
      <c r="H2214" s="33"/>
      <c r="I2214" s="34"/>
      <c r="J2214" s="32"/>
      <c r="K2214" s="35"/>
    </row>
    <row r="2215" spans="1:11" s="3" customFormat="1" x14ac:dyDescent="0.2">
      <c r="A2215" s="153" t="s">
        <v>4275</v>
      </c>
      <c r="B2215" s="86" t="s">
        <v>4276</v>
      </c>
      <c r="C2215" s="190">
        <f t="shared" si="67"/>
        <v>0</v>
      </c>
      <c r="D2215" s="31">
        <f>+Enero!D2215+Febrero!D2215+'Marzo '!D2215+'Abril '!D2215+'Mayo '!D2215+Junio!D2215+Julio!D2215+Agosto!D2215+Septiembre!D2215+'Octubre '!D2215+Noviembre!D2215+'Diciembre '!D2215</f>
        <v>0</v>
      </c>
      <c r="E2215" s="31">
        <f>+Enero!E2215+Febrero!E2215+'Marzo '!E2215+'Abril '!E2215+'Mayo '!E2215+Junio!E2215+Julio!E2215+Agosto!E2215+Septiembre!E2215+'Octubre '!E2215+Noviembre!E2215+'Diciembre '!E2215</f>
        <v>0</v>
      </c>
      <c r="F2215" s="155"/>
      <c r="G2215" s="32"/>
      <c r="H2215" s="33"/>
      <c r="I2215" s="34"/>
      <c r="J2215" s="32"/>
      <c r="K2215" s="35"/>
    </row>
    <row r="2216" spans="1:11" s="3" customFormat="1" x14ac:dyDescent="0.2">
      <c r="A2216" s="153" t="s">
        <v>4277</v>
      </c>
      <c r="B2216" s="86" t="s">
        <v>4278</v>
      </c>
      <c r="C2216" s="190">
        <f t="shared" si="67"/>
        <v>0</v>
      </c>
      <c r="D2216" s="31">
        <f>+Enero!D2216+Febrero!D2216+'Marzo '!D2216+'Abril '!D2216+'Mayo '!D2216+Junio!D2216+Julio!D2216+Agosto!D2216+Septiembre!D2216+'Octubre '!D2216+Noviembre!D2216+'Diciembre '!D2216</f>
        <v>0</v>
      </c>
      <c r="E2216" s="31">
        <f>+Enero!E2216+Febrero!E2216+'Marzo '!E2216+'Abril '!E2216+'Mayo '!E2216+Junio!E2216+Julio!E2216+Agosto!E2216+Septiembre!E2216+'Octubre '!E2216+Noviembre!E2216+'Diciembre '!E2216</f>
        <v>0</v>
      </c>
      <c r="F2216" s="155"/>
      <c r="G2216" s="32"/>
      <c r="H2216" s="33"/>
      <c r="I2216" s="34"/>
      <c r="J2216" s="32"/>
      <c r="K2216" s="35"/>
    </row>
    <row r="2217" spans="1:11" s="3" customFormat="1" x14ac:dyDescent="0.2">
      <c r="A2217" s="153" t="s">
        <v>4279</v>
      </c>
      <c r="B2217" s="86" t="s">
        <v>4280</v>
      </c>
      <c r="C2217" s="190">
        <f t="shared" si="67"/>
        <v>0</v>
      </c>
      <c r="D2217" s="31">
        <f>+Enero!D2217+Febrero!D2217+'Marzo '!D2217+'Abril '!D2217+'Mayo '!D2217+Junio!D2217+Julio!D2217+Agosto!D2217+Septiembre!D2217+'Octubre '!D2217+Noviembre!D2217+'Diciembre '!D2217</f>
        <v>0</v>
      </c>
      <c r="E2217" s="31">
        <f>+Enero!E2217+Febrero!E2217+'Marzo '!E2217+'Abril '!E2217+'Mayo '!E2217+Junio!E2217+Julio!E2217+Agosto!E2217+Septiembre!E2217+'Octubre '!E2217+Noviembre!E2217+'Diciembre '!E2217</f>
        <v>0</v>
      </c>
      <c r="F2217" s="155"/>
      <c r="G2217" s="32"/>
      <c r="H2217" s="33"/>
      <c r="I2217" s="34"/>
      <c r="J2217" s="32"/>
      <c r="K2217" s="35"/>
    </row>
    <row r="2218" spans="1:11" s="3" customFormat="1" x14ac:dyDescent="0.2">
      <c r="A2218" s="153" t="s">
        <v>4281</v>
      </c>
      <c r="B2218" s="86" t="s">
        <v>4282</v>
      </c>
      <c r="C2218" s="190">
        <f t="shared" si="67"/>
        <v>0</v>
      </c>
      <c r="D2218" s="31">
        <f>+Enero!D2218+Febrero!D2218+'Marzo '!D2218+'Abril '!D2218+'Mayo '!D2218+Junio!D2218+Julio!D2218+Agosto!D2218+Septiembre!D2218+'Octubre '!D2218+Noviembre!D2218+'Diciembre '!D2218</f>
        <v>0</v>
      </c>
      <c r="E2218" s="31">
        <f>+Enero!E2218+Febrero!E2218+'Marzo '!E2218+'Abril '!E2218+'Mayo '!E2218+Junio!E2218+Julio!E2218+Agosto!E2218+Septiembre!E2218+'Octubre '!E2218+Noviembre!E2218+'Diciembre '!E2218</f>
        <v>0</v>
      </c>
      <c r="F2218" s="155"/>
      <c r="G2218" s="32"/>
      <c r="H2218" s="33"/>
      <c r="I2218" s="34"/>
      <c r="J2218" s="32"/>
      <c r="K2218" s="35"/>
    </row>
    <row r="2219" spans="1:11" s="3" customFormat="1" ht="23.25" x14ac:dyDescent="0.2">
      <c r="A2219" s="153" t="s">
        <v>4283</v>
      </c>
      <c r="B2219" s="86" t="s">
        <v>4284</v>
      </c>
      <c r="C2219" s="190">
        <f t="shared" si="67"/>
        <v>0</v>
      </c>
      <c r="D2219" s="31">
        <f>+Enero!D2219+Febrero!D2219+'Marzo '!D2219+'Abril '!D2219+'Mayo '!D2219+Junio!D2219+Julio!D2219+Agosto!D2219+Septiembre!D2219+'Octubre '!D2219+Noviembre!D2219+'Diciembre '!D2219</f>
        <v>0</v>
      </c>
      <c r="E2219" s="31">
        <f>+Enero!E2219+Febrero!E2219+'Marzo '!E2219+'Abril '!E2219+'Mayo '!E2219+Junio!E2219+Julio!E2219+Agosto!E2219+Septiembre!E2219+'Octubre '!E2219+Noviembre!E2219+'Diciembre '!E2219</f>
        <v>0</v>
      </c>
      <c r="F2219" s="155"/>
      <c r="G2219" s="32"/>
      <c r="H2219" s="33"/>
      <c r="I2219" s="34"/>
      <c r="J2219" s="32"/>
      <c r="K2219" s="35"/>
    </row>
    <row r="2220" spans="1:11" s="3" customFormat="1" x14ac:dyDescent="0.2">
      <c r="A2220" s="153" t="s">
        <v>4285</v>
      </c>
      <c r="B2220" s="86" t="s">
        <v>4286</v>
      </c>
      <c r="C2220" s="190">
        <f t="shared" si="67"/>
        <v>0</v>
      </c>
      <c r="D2220" s="31">
        <f>+Enero!D2220+Febrero!D2220+'Marzo '!D2220+'Abril '!D2220+'Mayo '!D2220+Junio!D2220+Julio!D2220+Agosto!D2220+Septiembre!D2220+'Octubre '!D2220+Noviembre!D2220+'Diciembre '!D2220</f>
        <v>0</v>
      </c>
      <c r="E2220" s="31">
        <f>+Enero!E2220+Febrero!E2220+'Marzo '!E2220+'Abril '!E2220+'Mayo '!E2220+Junio!E2220+Julio!E2220+Agosto!E2220+Septiembre!E2220+'Octubre '!E2220+Noviembre!E2220+'Diciembre '!E2220</f>
        <v>0</v>
      </c>
      <c r="F2220" s="155"/>
      <c r="G2220" s="32"/>
      <c r="H2220" s="33"/>
      <c r="I2220" s="34"/>
      <c r="J2220" s="32"/>
      <c r="K2220" s="35"/>
    </row>
    <row r="2221" spans="1:11" s="3" customFormat="1" x14ac:dyDescent="0.2">
      <c r="A2221" s="153" t="s">
        <v>4287</v>
      </c>
      <c r="B2221" s="86" t="s">
        <v>4288</v>
      </c>
      <c r="C2221" s="190">
        <f t="shared" si="67"/>
        <v>0</v>
      </c>
      <c r="D2221" s="31">
        <f>+Enero!D2221+Febrero!D2221+'Marzo '!D2221+'Abril '!D2221+'Mayo '!D2221+Junio!D2221+Julio!D2221+Agosto!D2221+Septiembre!D2221+'Octubre '!D2221+Noviembre!D2221+'Diciembre '!D2221</f>
        <v>0</v>
      </c>
      <c r="E2221" s="31">
        <f>+Enero!E2221+Febrero!E2221+'Marzo '!E2221+'Abril '!E2221+'Mayo '!E2221+Junio!E2221+Julio!E2221+Agosto!E2221+Septiembre!E2221+'Octubre '!E2221+Noviembre!E2221+'Diciembre '!E2221</f>
        <v>0</v>
      </c>
      <c r="F2221" s="155"/>
      <c r="G2221" s="32"/>
      <c r="H2221" s="33"/>
      <c r="I2221" s="34"/>
      <c r="J2221" s="32"/>
      <c r="K2221" s="35"/>
    </row>
    <row r="2222" spans="1:11" s="3" customFormat="1" x14ac:dyDescent="0.2">
      <c r="A2222" s="153" t="s">
        <v>4289</v>
      </c>
      <c r="B2222" s="86" t="s">
        <v>4290</v>
      </c>
      <c r="C2222" s="190">
        <f t="shared" si="67"/>
        <v>0</v>
      </c>
      <c r="D2222" s="31">
        <f>+Enero!D2222+Febrero!D2222+'Marzo '!D2222+'Abril '!D2222+'Mayo '!D2222+Junio!D2222+Julio!D2222+Agosto!D2222+Septiembre!D2222+'Octubre '!D2222+Noviembre!D2222+'Diciembre '!D2222</f>
        <v>0</v>
      </c>
      <c r="E2222" s="31">
        <f>+Enero!E2222+Febrero!E2222+'Marzo '!E2222+'Abril '!E2222+'Mayo '!E2222+Junio!E2222+Julio!E2222+Agosto!E2222+Septiembre!E2222+'Octubre '!E2222+Noviembre!E2222+'Diciembre '!E2222</f>
        <v>0</v>
      </c>
      <c r="F2222" s="155"/>
      <c r="G2222" s="32"/>
      <c r="H2222" s="33"/>
      <c r="I2222" s="34"/>
      <c r="J2222" s="32"/>
      <c r="K2222" s="35"/>
    </row>
    <row r="2223" spans="1:11" s="3" customFormat="1" x14ac:dyDescent="0.2">
      <c r="A2223" s="153" t="s">
        <v>4291</v>
      </c>
      <c r="B2223" s="86" t="s">
        <v>4292</v>
      </c>
      <c r="C2223" s="190">
        <f t="shared" si="67"/>
        <v>0</v>
      </c>
      <c r="D2223" s="31">
        <f>+Enero!D2223+Febrero!D2223+'Marzo '!D2223+'Abril '!D2223+'Mayo '!D2223+Junio!D2223+Julio!D2223+Agosto!D2223+Septiembre!D2223+'Octubre '!D2223+Noviembre!D2223+'Diciembre '!D2223</f>
        <v>0</v>
      </c>
      <c r="E2223" s="31">
        <f>+Enero!E2223+Febrero!E2223+'Marzo '!E2223+'Abril '!E2223+'Mayo '!E2223+Junio!E2223+Julio!E2223+Agosto!E2223+Septiembre!E2223+'Octubre '!E2223+Noviembre!E2223+'Diciembre '!E2223</f>
        <v>0</v>
      </c>
      <c r="F2223" s="155"/>
      <c r="G2223" s="32"/>
      <c r="H2223" s="33"/>
      <c r="I2223" s="34"/>
      <c r="J2223" s="32"/>
      <c r="K2223" s="35"/>
    </row>
    <row r="2224" spans="1:11" s="3" customFormat="1" ht="23.25" x14ac:dyDescent="0.2">
      <c r="A2224" s="153" t="s">
        <v>4293</v>
      </c>
      <c r="B2224" s="86" t="s">
        <v>4294</v>
      </c>
      <c r="C2224" s="190">
        <f t="shared" si="67"/>
        <v>0</v>
      </c>
      <c r="D2224" s="31">
        <f>+Enero!D2224+Febrero!D2224+'Marzo '!D2224+'Abril '!D2224+'Mayo '!D2224+Junio!D2224+Julio!D2224+Agosto!D2224+Septiembre!D2224+'Octubre '!D2224+Noviembre!D2224+'Diciembre '!D2224</f>
        <v>0</v>
      </c>
      <c r="E2224" s="31">
        <f>+Enero!E2224+Febrero!E2224+'Marzo '!E2224+'Abril '!E2224+'Mayo '!E2224+Junio!E2224+Julio!E2224+Agosto!E2224+Septiembre!E2224+'Octubre '!E2224+Noviembre!E2224+'Diciembre '!E2224</f>
        <v>0</v>
      </c>
      <c r="F2224" s="155"/>
      <c r="G2224" s="32"/>
      <c r="H2224" s="33"/>
      <c r="I2224" s="34"/>
      <c r="J2224" s="32"/>
      <c r="K2224" s="35"/>
    </row>
    <row r="2225" spans="1:11" s="3" customFormat="1" ht="34.5" x14ac:dyDescent="0.2">
      <c r="A2225" s="153" t="s">
        <v>4295</v>
      </c>
      <c r="B2225" s="86" t="s">
        <v>4296</v>
      </c>
      <c r="C2225" s="190">
        <f t="shared" si="67"/>
        <v>0</v>
      </c>
      <c r="D2225" s="31">
        <f>+Enero!D2225+Febrero!D2225+'Marzo '!D2225+'Abril '!D2225+'Mayo '!D2225+Junio!D2225+Julio!D2225+Agosto!D2225+Septiembre!D2225+'Octubre '!D2225+Noviembre!D2225+'Diciembre '!D2225</f>
        <v>0</v>
      </c>
      <c r="E2225" s="31">
        <f>+Enero!E2225+Febrero!E2225+'Marzo '!E2225+'Abril '!E2225+'Mayo '!E2225+Junio!E2225+Julio!E2225+Agosto!E2225+Septiembre!E2225+'Octubre '!E2225+Noviembre!E2225+'Diciembre '!E2225</f>
        <v>0</v>
      </c>
      <c r="F2225" s="155"/>
      <c r="G2225" s="32"/>
      <c r="H2225" s="33"/>
      <c r="I2225" s="34"/>
      <c r="J2225" s="32"/>
      <c r="K2225" s="35"/>
    </row>
    <row r="2226" spans="1:11" s="3" customFormat="1" x14ac:dyDescent="0.2">
      <c r="A2226" s="153" t="s">
        <v>4297</v>
      </c>
      <c r="B2226" s="86" t="s">
        <v>4298</v>
      </c>
      <c r="C2226" s="190">
        <f t="shared" si="67"/>
        <v>0</v>
      </c>
      <c r="D2226" s="31">
        <f>+Enero!D2226+Febrero!D2226+'Marzo '!D2226+'Abril '!D2226+'Mayo '!D2226+Junio!D2226+Julio!D2226+Agosto!D2226+Septiembre!D2226+'Octubre '!D2226+Noviembre!D2226+'Diciembre '!D2226</f>
        <v>0</v>
      </c>
      <c r="E2226" s="31">
        <f>+Enero!E2226+Febrero!E2226+'Marzo '!E2226+'Abril '!E2226+'Mayo '!E2226+Junio!E2226+Julio!E2226+Agosto!E2226+Septiembre!E2226+'Octubre '!E2226+Noviembre!E2226+'Diciembre '!E2226</f>
        <v>0</v>
      </c>
      <c r="F2226" s="155"/>
      <c r="G2226" s="32"/>
      <c r="H2226" s="33"/>
      <c r="I2226" s="34"/>
      <c r="J2226" s="32"/>
      <c r="K2226" s="35"/>
    </row>
    <row r="2227" spans="1:11" s="3" customFormat="1" x14ac:dyDescent="0.2">
      <c r="A2227" s="146" t="s">
        <v>4299</v>
      </c>
      <c r="B2227" s="217" t="s">
        <v>4300</v>
      </c>
      <c r="C2227" s="203">
        <f t="shared" si="67"/>
        <v>0</v>
      </c>
      <c r="D2227" s="87">
        <f>+Enero!D2227+Febrero!D2227+'Marzo '!D2227+'Abril '!D2227+'Mayo '!D2227+Junio!D2227+Julio!D2227+Agosto!D2227+Septiembre!D2227+'Octubre '!D2227+Noviembre!D2227+'Diciembre '!D2227</f>
        <v>0</v>
      </c>
      <c r="E2227" s="87">
        <f>+Enero!E2227+Febrero!E2227+'Marzo '!E2227+'Abril '!E2227+'Mayo '!E2227+Junio!E2227+Julio!E2227+Agosto!E2227+Septiembre!E2227+'Octubre '!E2227+Noviembre!E2227+'Diciembre '!E2227</f>
        <v>0</v>
      </c>
      <c r="F2227" s="156"/>
      <c r="G2227" s="88"/>
      <c r="H2227" s="89"/>
      <c r="I2227" s="90"/>
      <c r="J2227" s="88"/>
      <c r="K2227" s="91"/>
    </row>
    <row r="2228" spans="1:11" s="3" customFormat="1" x14ac:dyDescent="0.2">
      <c r="A2228" s="157" t="s">
        <v>4301</v>
      </c>
      <c r="B2228" s="218"/>
      <c r="C2228" s="215">
        <f t="shared" si="67"/>
        <v>0</v>
      </c>
      <c r="D2228" s="140">
        <f>+Enero!D2228+Febrero!D2228+'Marzo '!D2228+'Abril '!D2228+'Mayo '!D2228+Junio!D2228+Julio!D2228+Agosto!D2228+Septiembre!D2228+'Octubre '!D2228+Noviembre!D2228+'Diciembre '!D2228</f>
        <v>0</v>
      </c>
      <c r="E2228" s="140">
        <f>+Enero!E2228+Febrero!E2228+'Marzo '!E2228+'Abril '!E2228+'Mayo '!E2228+Junio!E2228+Julio!E2228+Agosto!E2228+Septiembre!E2228+'Octubre '!E2228+Noviembre!E2228+'Diciembre '!E2228</f>
        <v>0</v>
      </c>
      <c r="F2228" s="141"/>
      <c r="G2228" s="142"/>
      <c r="H2228" s="143"/>
      <c r="I2228" s="144"/>
      <c r="J2228" s="142"/>
      <c r="K2228" s="145"/>
    </row>
    <row r="2229" spans="1:11" s="3" customFormat="1" x14ac:dyDescent="0.2">
      <c r="A2229" s="146" t="s">
        <v>4302</v>
      </c>
      <c r="B2229" s="217" t="s">
        <v>4303</v>
      </c>
      <c r="C2229" s="203">
        <f t="shared" si="67"/>
        <v>0</v>
      </c>
      <c r="D2229" s="104">
        <f>+Enero!D2229+Febrero!D2229+'Marzo '!D2229+'Abril '!D2229+'Mayo '!D2229+Junio!D2229+Julio!D2229+Agosto!D2229+Septiembre!D2229+'Octubre '!D2229+Noviembre!D2229+'Diciembre '!D2229</f>
        <v>0</v>
      </c>
      <c r="E2229" s="104">
        <f>+Enero!E2229+Febrero!E2229+'Marzo '!E2229+'Abril '!E2229+'Mayo '!E2229+Junio!E2229+Julio!E2229+Agosto!E2229+Septiembre!E2229+'Octubre '!E2229+Noviembre!E2229+'Diciembre '!E2229</f>
        <v>0</v>
      </c>
      <c r="F2229" s="148"/>
      <c r="G2229" s="149"/>
      <c r="H2229" s="150"/>
      <c r="I2229" s="151"/>
      <c r="J2229" s="149"/>
      <c r="K2229" s="152"/>
    </row>
    <row r="2230" spans="1:11" s="3" customFormat="1" x14ac:dyDescent="0.2">
      <c r="A2230" s="153" t="s">
        <v>4304</v>
      </c>
      <c r="B2230" s="86" t="s">
        <v>4305</v>
      </c>
      <c r="C2230" s="190">
        <f t="shared" si="67"/>
        <v>0</v>
      </c>
      <c r="D2230" s="31">
        <f>+Enero!D2230+Febrero!D2230+'Marzo '!D2230+'Abril '!D2230+'Mayo '!D2230+Junio!D2230+Julio!D2230+Agosto!D2230+Septiembre!D2230+'Octubre '!D2230+Noviembre!D2230+'Diciembre '!D2230</f>
        <v>0</v>
      </c>
      <c r="E2230" s="31">
        <f>+Enero!E2230+Febrero!E2230+'Marzo '!E2230+'Abril '!E2230+'Mayo '!E2230+Junio!E2230+Julio!E2230+Agosto!E2230+Septiembre!E2230+'Octubre '!E2230+Noviembre!E2230+'Diciembre '!E2230</f>
        <v>0</v>
      </c>
      <c r="F2230" s="155"/>
      <c r="G2230" s="32"/>
      <c r="H2230" s="33"/>
      <c r="I2230" s="34"/>
      <c r="J2230" s="32"/>
      <c r="K2230" s="35"/>
    </row>
    <row r="2231" spans="1:11" s="3" customFormat="1" x14ac:dyDescent="0.2">
      <c r="A2231" s="153" t="s">
        <v>4306</v>
      </c>
      <c r="B2231" s="86" t="s">
        <v>4307</v>
      </c>
      <c r="C2231" s="190">
        <f t="shared" si="67"/>
        <v>0</v>
      </c>
      <c r="D2231" s="31">
        <f>+Enero!D2231+Febrero!D2231+'Marzo '!D2231+'Abril '!D2231+'Mayo '!D2231+Junio!D2231+Julio!D2231+Agosto!D2231+Septiembre!D2231+'Octubre '!D2231+Noviembre!D2231+'Diciembre '!D2231</f>
        <v>0</v>
      </c>
      <c r="E2231" s="31">
        <f>+Enero!E2231+Febrero!E2231+'Marzo '!E2231+'Abril '!E2231+'Mayo '!E2231+Junio!E2231+Julio!E2231+Agosto!E2231+Septiembre!E2231+'Octubre '!E2231+Noviembre!E2231+'Diciembre '!E2231</f>
        <v>0</v>
      </c>
      <c r="F2231" s="155"/>
      <c r="G2231" s="32"/>
      <c r="H2231" s="33"/>
      <c r="I2231" s="34"/>
      <c r="J2231" s="32"/>
      <c r="K2231" s="35"/>
    </row>
    <row r="2232" spans="1:11" s="3" customFormat="1" x14ac:dyDescent="0.2">
      <c r="A2232" s="153" t="s">
        <v>4308</v>
      </c>
      <c r="B2232" s="86" t="s">
        <v>4309</v>
      </c>
      <c r="C2232" s="190">
        <f t="shared" si="67"/>
        <v>0</v>
      </c>
      <c r="D2232" s="31">
        <f>+Enero!D2232+Febrero!D2232+'Marzo '!D2232+'Abril '!D2232+'Mayo '!D2232+Junio!D2232+Julio!D2232+Agosto!D2232+Septiembre!D2232+'Octubre '!D2232+Noviembre!D2232+'Diciembre '!D2232</f>
        <v>0</v>
      </c>
      <c r="E2232" s="31">
        <f>+Enero!E2232+Febrero!E2232+'Marzo '!E2232+'Abril '!E2232+'Mayo '!E2232+Junio!E2232+Julio!E2232+Agosto!E2232+Septiembre!E2232+'Octubre '!E2232+Noviembre!E2232+'Diciembre '!E2232</f>
        <v>0</v>
      </c>
      <c r="F2232" s="155"/>
      <c r="G2232" s="32"/>
      <c r="H2232" s="33"/>
      <c r="I2232" s="34"/>
      <c r="J2232" s="32"/>
      <c r="K2232" s="35"/>
    </row>
    <row r="2233" spans="1:11" s="3" customFormat="1" x14ac:dyDescent="0.2">
      <c r="A2233" s="153" t="s">
        <v>4310</v>
      </c>
      <c r="B2233" s="86" t="s">
        <v>4311</v>
      </c>
      <c r="C2233" s="190">
        <f t="shared" si="67"/>
        <v>0</v>
      </c>
      <c r="D2233" s="31">
        <f>+Enero!D2233+Febrero!D2233+'Marzo '!D2233+'Abril '!D2233+'Mayo '!D2233+Junio!D2233+Julio!D2233+Agosto!D2233+Septiembre!D2233+'Octubre '!D2233+Noviembre!D2233+'Diciembre '!D2233</f>
        <v>0</v>
      </c>
      <c r="E2233" s="31">
        <f>+Enero!E2233+Febrero!E2233+'Marzo '!E2233+'Abril '!E2233+'Mayo '!E2233+Junio!E2233+Julio!E2233+Agosto!E2233+Septiembre!E2233+'Octubre '!E2233+Noviembre!E2233+'Diciembre '!E2233</f>
        <v>0</v>
      </c>
      <c r="F2233" s="155"/>
      <c r="G2233" s="32"/>
      <c r="H2233" s="33"/>
      <c r="I2233" s="34"/>
      <c r="J2233" s="32"/>
      <c r="K2233" s="35"/>
    </row>
    <row r="2234" spans="1:11" s="3" customFormat="1" x14ac:dyDescent="0.2">
      <c r="A2234" s="153" t="s">
        <v>4312</v>
      </c>
      <c r="B2234" s="86" t="s">
        <v>4313</v>
      </c>
      <c r="C2234" s="190">
        <f t="shared" si="67"/>
        <v>0</v>
      </c>
      <c r="D2234" s="31">
        <f>+Enero!D2234+Febrero!D2234+'Marzo '!D2234+'Abril '!D2234+'Mayo '!D2234+Junio!D2234+Julio!D2234+Agosto!D2234+Septiembre!D2234+'Octubre '!D2234+Noviembre!D2234+'Diciembre '!D2234</f>
        <v>0</v>
      </c>
      <c r="E2234" s="31">
        <f>+Enero!E2234+Febrero!E2234+'Marzo '!E2234+'Abril '!E2234+'Mayo '!E2234+Junio!E2234+Julio!E2234+Agosto!E2234+Septiembre!E2234+'Octubre '!E2234+Noviembre!E2234+'Diciembre '!E2234</f>
        <v>0</v>
      </c>
      <c r="F2234" s="155"/>
      <c r="G2234" s="32"/>
      <c r="H2234" s="33"/>
      <c r="I2234" s="34"/>
      <c r="J2234" s="32"/>
      <c r="K2234" s="35"/>
    </row>
    <row r="2235" spans="1:11" s="3" customFormat="1" x14ac:dyDescent="0.2">
      <c r="A2235" s="153" t="s">
        <v>4314</v>
      </c>
      <c r="B2235" s="86" t="s">
        <v>4315</v>
      </c>
      <c r="C2235" s="190">
        <f t="shared" si="67"/>
        <v>0</v>
      </c>
      <c r="D2235" s="31">
        <f>+Enero!D2235+Febrero!D2235+'Marzo '!D2235+'Abril '!D2235+'Mayo '!D2235+Junio!D2235+Julio!D2235+Agosto!D2235+Septiembre!D2235+'Octubre '!D2235+Noviembre!D2235+'Diciembre '!D2235</f>
        <v>0</v>
      </c>
      <c r="E2235" s="31">
        <f>+Enero!E2235+Febrero!E2235+'Marzo '!E2235+'Abril '!E2235+'Mayo '!E2235+Junio!E2235+Julio!E2235+Agosto!E2235+Septiembre!E2235+'Octubre '!E2235+Noviembre!E2235+'Diciembre '!E2235</f>
        <v>0</v>
      </c>
      <c r="F2235" s="155"/>
      <c r="G2235" s="32"/>
      <c r="H2235" s="33"/>
      <c r="I2235" s="34"/>
      <c r="J2235" s="32"/>
      <c r="K2235" s="35"/>
    </row>
    <row r="2236" spans="1:11" s="3" customFormat="1" x14ac:dyDescent="0.2">
      <c r="A2236" s="153" t="s">
        <v>4316</v>
      </c>
      <c r="B2236" s="86" t="s">
        <v>4317</v>
      </c>
      <c r="C2236" s="190">
        <f t="shared" si="67"/>
        <v>0</v>
      </c>
      <c r="D2236" s="31">
        <f>+Enero!D2236+Febrero!D2236+'Marzo '!D2236+'Abril '!D2236+'Mayo '!D2236+Junio!D2236+Julio!D2236+Agosto!D2236+Septiembre!D2236+'Octubre '!D2236+Noviembre!D2236+'Diciembre '!D2236</f>
        <v>0</v>
      </c>
      <c r="E2236" s="31">
        <f>+Enero!E2236+Febrero!E2236+'Marzo '!E2236+'Abril '!E2236+'Mayo '!E2236+Junio!E2236+Julio!E2236+Agosto!E2236+Septiembre!E2236+'Octubre '!E2236+Noviembre!E2236+'Diciembre '!E2236</f>
        <v>0</v>
      </c>
      <c r="F2236" s="155"/>
      <c r="G2236" s="32"/>
      <c r="H2236" s="33"/>
      <c r="I2236" s="34"/>
      <c r="J2236" s="32"/>
      <c r="K2236" s="35"/>
    </row>
    <row r="2237" spans="1:11" s="3" customFormat="1" x14ac:dyDescent="0.2">
      <c r="A2237" s="153" t="s">
        <v>4318</v>
      </c>
      <c r="B2237" s="86" t="s">
        <v>4319</v>
      </c>
      <c r="C2237" s="190">
        <f t="shared" si="67"/>
        <v>0</v>
      </c>
      <c r="D2237" s="31">
        <f>+Enero!D2237+Febrero!D2237+'Marzo '!D2237+'Abril '!D2237+'Mayo '!D2237+Junio!D2237+Julio!D2237+Agosto!D2237+Septiembre!D2237+'Octubre '!D2237+Noviembre!D2237+'Diciembre '!D2237</f>
        <v>0</v>
      </c>
      <c r="E2237" s="31">
        <f>+Enero!E2237+Febrero!E2237+'Marzo '!E2237+'Abril '!E2237+'Mayo '!E2237+Junio!E2237+Julio!E2237+Agosto!E2237+Septiembre!E2237+'Octubre '!E2237+Noviembre!E2237+'Diciembre '!E2237</f>
        <v>0</v>
      </c>
      <c r="F2237" s="155"/>
      <c r="G2237" s="32"/>
      <c r="H2237" s="33"/>
      <c r="I2237" s="34"/>
      <c r="J2237" s="32"/>
      <c r="K2237" s="35"/>
    </row>
    <row r="2238" spans="1:11" s="3" customFormat="1" x14ac:dyDescent="0.2">
      <c r="A2238" s="153" t="s">
        <v>4320</v>
      </c>
      <c r="B2238" s="86" t="s">
        <v>4321</v>
      </c>
      <c r="C2238" s="190">
        <f t="shared" si="67"/>
        <v>0</v>
      </c>
      <c r="D2238" s="31">
        <f>+Enero!D2238+Febrero!D2238+'Marzo '!D2238+'Abril '!D2238+'Mayo '!D2238+Junio!D2238+Julio!D2238+Agosto!D2238+Septiembre!D2238+'Octubre '!D2238+Noviembre!D2238+'Diciembre '!D2238</f>
        <v>0</v>
      </c>
      <c r="E2238" s="31">
        <f>+Enero!E2238+Febrero!E2238+'Marzo '!E2238+'Abril '!E2238+'Mayo '!E2238+Junio!E2238+Julio!E2238+Agosto!E2238+Septiembre!E2238+'Octubre '!E2238+Noviembre!E2238+'Diciembre '!E2238</f>
        <v>0</v>
      </c>
      <c r="F2238" s="155"/>
      <c r="G2238" s="32"/>
      <c r="H2238" s="33"/>
      <c r="I2238" s="34"/>
      <c r="J2238" s="32"/>
      <c r="K2238" s="35"/>
    </row>
    <row r="2239" spans="1:11" s="3" customFormat="1" x14ac:dyDescent="0.2">
      <c r="A2239" s="153" t="s">
        <v>4322</v>
      </c>
      <c r="B2239" s="86" t="s">
        <v>4323</v>
      </c>
      <c r="C2239" s="190">
        <f t="shared" si="67"/>
        <v>0</v>
      </c>
      <c r="D2239" s="31">
        <f>+Enero!D2239+Febrero!D2239+'Marzo '!D2239+'Abril '!D2239+'Mayo '!D2239+Junio!D2239+Julio!D2239+Agosto!D2239+Septiembre!D2239+'Octubre '!D2239+Noviembre!D2239+'Diciembre '!D2239</f>
        <v>0</v>
      </c>
      <c r="E2239" s="31">
        <f>+Enero!E2239+Febrero!E2239+'Marzo '!E2239+'Abril '!E2239+'Mayo '!E2239+Junio!E2239+Julio!E2239+Agosto!E2239+Septiembre!E2239+'Octubre '!E2239+Noviembre!E2239+'Diciembre '!E2239</f>
        <v>0</v>
      </c>
      <c r="F2239" s="155"/>
      <c r="G2239" s="32"/>
      <c r="H2239" s="33"/>
      <c r="I2239" s="34"/>
      <c r="J2239" s="32"/>
      <c r="K2239" s="35"/>
    </row>
    <row r="2240" spans="1:11" s="3" customFormat="1" ht="23.25" x14ac:dyDescent="0.2">
      <c r="A2240" s="153" t="s">
        <v>4324</v>
      </c>
      <c r="B2240" s="86" t="s">
        <v>4325</v>
      </c>
      <c r="C2240" s="190">
        <f t="shared" si="67"/>
        <v>0</v>
      </c>
      <c r="D2240" s="31">
        <f>+Enero!D2240+Febrero!D2240+'Marzo '!D2240+'Abril '!D2240+'Mayo '!D2240+Junio!D2240+Julio!D2240+Agosto!D2240+Septiembre!D2240+'Octubre '!D2240+Noviembre!D2240+'Diciembre '!D2240</f>
        <v>0</v>
      </c>
      <c r="E2240" s="31">
        <f>+Enero!E2240+Febrero!E2240+'Marzo '!E2240+'Abril '!E2240+'Mayo '!E2240+Junio!E2240+Julio!E2240+Agosto!E2240+Septiembre!E2240+'Octubre '!E2240+Noviembre!E2240+'Diciembre '!E2240</f>
        <v>0</v>
      </c>
      <c r="F2240" s="155"/>
      <c r="G2240" s="32"/>
      <c r="H2240" s="33"/>
      <c r="I2240" s="34"/>
      <c r="J2240" s="32"/>
      <c r="K2240" s="35"/>
    </row>
    <row r="2241" spans="1:11" s="3" customFormat="1" x14ac:dyDescent="0.2">
      <c r="A2241" s="153" t="s">
        <v>4326</v>
      </c>
      <c r="B2241" s="86" t="s">
        <v>4327</v>
      </c>
      <c r="C2241" s="190">
        <f t="shared" si="67"/>
        <v>0</v>
      </c>
      <c r="D2241" s="31">
        <f>+Enero!D2241+Febrero!D2241+'Marzo '!D2241+'Abril '!D2241+'Mayo '!D2241+Junio!D2241+Julio!D2241+Agosto!D2241+Septiembre!D2241+'Octubre '!D2241+Noviembre!D2241+'Diciembre '!D2241</f>
        <v>0</v>
      </c>
      <c r="E2241" s="31">
        <f>+Enero!E2241+Febrero!E2241+'Marzo '!E2241+'Abril '!E2241+'Mayo '!E2241+Junio!E2241+Julio!E2241+Agosto!E2241+Septiembre!E2241+'Octubre '!E2241+Noviembre!E2241+'Diciembre '!E2241</f>
        <v>0</v>
      </c>
      <c r="F2241" s="155"/>
      <c r="G2241" s="32"/>
      <c r="H2241" s="33"/>
      <c r="I2241" s="34"/>
      <c r="J2241" s="32"/>
      <c r="K2241" s="35"/>
    </row>
    <row r="2242" spans="1:11" s="3" customFormat="1" x14ac:dyDescent="0.2">
      <c r="A2242" s="153" t="s">
        <v>4328</v>
      </c>
      <c r="B2242" s="86" t="s">
        <v>4329</v>
      </c>
      <c r="C2242" s="190">
        <f t="shared" si="67"/>
        <v>0</v>
      </c>
      <c r="D2242" s="31">
        <f>+Enero!D2242+Febrero!D2242+'Marzo '!D2242+'Abril '!D2242+'Mayo '!D2242+Junio!D2242+Julio!D2242+Agosto!D2242+Septiembre!D2242+'Octubre '!D2242+Noviembre!D2242+'Diciembre '!D2242</f>
        <v>0</v>
      </c>
      <c r="E2242" s="31">
        <f>+Enero!E2242+Febrero!E2242+'Marzo '!E2242+'Abril '!E2242+'Mayo '!E2242+Junio!E2242+Julio!E2242+Agosto!E2242+Septiembre!E2242+'Octubre '!E2242+Noviembre!E2242+'Diciembre '!E2242</f>
        <v>0</v>
      </c>
      <c r="F2242" s="155"/>
      <c r="G2242" s="32"/>
      <c r="H2242" s="33"/>
      <c r="I2242" s="34"/>
      <c r="J2242" s="32"/>
      <c r="K2242" s="35"/>
    </row>
    <row r="2243" spans="1:11" s="3" customFormat="1" x14ac:dyDescent="0.2">
      <c r="A2243" s="153" t="s">
        <v>4330</v>
      </c>
      <c r="B2243" s="86" t="s">
        <v>4331</v>
      </c>
      <c r="C2243" s="190">
        <f t="shared" si="67"/>
        <v>0</v>
      </c>
      <c r="D2243" s="31">
        <f>+Enero!D2243+Febrero!D2243+'Marzo '!D2243+'Abril '!D2243+'Mayo '!D2243+Junio!D2243+Julio!D2243+Agosto!D2243+Septiembre!D2243+'Octubre '!D2243+Noviembre!D2243+'Diciembre '!D2243</f>
        <v>0</v>
      </c>
      <c r="E2243" s="31">
        <f>+Enero!E2243+Febrero!E2243+'Marzo '!E2243+'Abril '!E2243+'Mayo '!E2243+Junio!E2243+Julio!E2243+Agosto!E2243+Septiembre!E2243+'Octubre '!E2243+Noviembre!E2243+'Diciembre '!E2243</f>
        <v>0</v>
      </c>
      <c r="F2243" s="155"/>
      <c r="G2243" s="32"/>
      <c r="H2243" s="33"/>
      <c r="I2243" s="34"/>
      <c r="J2243" s="32"/>
      <c r="K2243" s="35"/>
    </row>
    <row r="2244" spans="1:11" s="3" customFormat="1" x14ac:dyDescent="0.2">
      <c r="A2244" s="153" t="s">
        <v>4332</v>
      </c>
      <c r="B2244" s="86" t="s">
        <v>4333</v>
      </c>
      <c r="C2244" s="190">
        <f t="shared" si="67"/>
        <v>0</v>
      </c>
      <c r="D2244" s="31">
        <f>+Enero!D2244+Febrero!D2244+'Marzo '!D2244+'Abril '!D2244+'Mayo '!D2244+Junio!D2244+Julio!D2244+Agosto!D2244+Septiembre!D2244+'Octubre '!D2244+Noviembre!D2244+'Diciembre '!D2244</f>
        <v>0</v>
      </c>
      <c r="E2244" s="31">
        <f>+Enero!E2244+Febrero!E2244+'Marzo '!E2244+'Abril '!E2244+'Mayo '!E2244+Junio!E2244+Julio!E2244+Agosto!E2244+Septiembre!E2244+'Octubre '!E2244+Noviembre!E2244+'Diciembre '!E2244</f>
        <v>0</v>
      </c>
      <c r="F2244" s="155"/>
      <c r="G2244" s="32"/>
      <c r="H2244" s="33"/>
      <c r="I2244" s="34"/>
      <c r="J2244" s="32"/>
      <c r="K2244" s="35"/>
    </row>
    <row r="2245" spans="1:11" s="3" customFormat="1" x14ac:dyDescent="0.2">
      <c r="A2245" s="153" t="s">
        <v>4334</v>
      </c>
      <c r="B2245" s="86" t="s">
        <v>4335</v>
      </c>
      <c r="C2245" s="190">
        <f t="shared" si="67"/>
        <v>0</v>
      </c>
      <c r="D2245" s="31">
        <f>+Enero!D2245+Febrero!D2245+'Marzo '!D2245+'Abril '!D2245+'Mayo '!D2245+Junio!D2245+Julio!D2245+Agosto!D2245+Septiembre!D2245+'Octubre '!D2245+Noviembre!D2245+'Diciembre '!D2245</f>
        <v>0</v>
      </c>
      <c r="E2245" s="31">
        <f>+Enero!E2245+Febrero!E2245+'Marzo '!E2245+'Abril '!E2245+'Mayo '!E2245+Junio!E2245+Julio!E2245+Agosto!E2245+Septiembre!E2245+'Octubre '!E2245+Noviembre!E2245+'Diciembre '!E2245</f>
        <v>0</v>
      </c>
      <c r="F2245" s="155"/>
      <c r="G2245" s="32"/>
      <c r="H2245" s="33"/>
      <c r="I2245" s="34"/>
      <c r="J2245" s="32"/>
      <c r="K2245" s="35"/>
    </row>
    <row r="2246" spans="1:11" s="3" customFormat="1" x14ac:dyDescent="0.2">
      <c r="A2246" s="153" t="s">
        <v>4336</v>
      </c>
      <c r="B2246" s="86" t="s">
        <v>4337</v>
      </c>
      <c r="C2246" s="190">
        <f t="shared" si="67"/>
        <v>0</v>
      </c>
      <c r="D2246" s="31">
        <f>+Enero!D2246+Febrero!D2246+'Marzo '!D2246+'Abril '!D2246+'Mayo '!D2246+Junio!D2246+Julio!D2246+Agosto!D2246+Septiembre!D2246+'Octubre '!D2246+Noviembre!D2246+'Diciembre '!D2246</f>
        <v>0</v>
      </c>
      <c r="E2246" s="31">
        <f>+Enero!E2246+Febrero!E2246+'Marzo '!E2246+'Abril '!E2246+'Mayo '!E2246+Junio!E2246+Julio!E2246+Agosto!E2246+Septiembre!E2246+'Octubre '!E2246+Noviembre!E2246+'Diciembre '!E2246</f>
        <v>0</v>
      </c>
      <c r="F2246" s="155"/>
      <c r="G2246" s="32"/>
      <c r="H2246" s="33"/>
      <c r="I2246" s="34"/>
      <c r="J2246" s="32"/>
      <c r="K2246" s="35"/>
    </row>
    <row r="2247" spans="1:11" s="3" customFormat="1" x14ac:dyDescent="0.2">
      <c r="A2247" s="153" t="s">
        <v>4338</v>
      </c>
      <c r="B2247" s="86" t="s">
        <v>4339</v>
      </c>
      <c r="C2247" s="190">
        <f t="shared" si="67"/>
        <v>0</v>
      </c>
      <c r="D2247" s="31">
        <f>+Enero!D2247+Febrero!D2247+'Marzo '!D2247+'Abril '!D2247+'Mayo '!D2247+Junio!D2247+Julio!D2247+Agosto!D2247+Septiembre!D2247+'Octubre '!D2247+Noviembre!D2247+'Diciembre '!D2247</f>
        <v>0</v>
      </c>
      <c r="E2247" s="31">
        <f>+Enero!E2247+Febrero!E2247+'Marzo '!E2247+'Abril '!E2247+'Mayo '!E2247+Junio!E2247+Julio!E2247+Agosto!E2247+Septiembre!E2247+'Octubre '!E2247+Noviembre!E2247+'Diciembre '!E2247</f>
        <v>0</v>
      </c>
      <c r="F2247" s="155"/>
      <c r="G2247" s="32"/>
      <c r="H2247" s="33"/>
      <c r="I2247" s="34"/>
      <c r="J2247" s="32"/>
      <c r="K2247" s="35"/>
    </row>
    <row r="2248" spans="1:11" s="3" customFormat="1" x14ac:dyDescent="0.2">
      <c r="A2248" s="153" t="s">
        <v>4340</v>
      </c>
      <c r="B2248" s="86" t="s">
        <v>4341</v>
      </c>
      <c r="C2248" s="190">
        <f t="shared" si="67"/>
        <v>0</v>
      </c>
      <c r="D2248" s="31">
        <f>+Enero!D2248+Febrero!D2248+'Marzo '!D2248+'Abril '!D2248+'Mayo '!D2248+Junio!D2248+Julio!D2248+Agosto!D2248+Septiembre!D2248+'Octubre '!D2248+Noviembre!D2248+'Diciembre '!D2248</f>
        <v>0</v>
      </c>
      <c r="E2248" s="31">
        <f>+Enero!E2248+Febrero!E2248+'Marzo '!E2248+'Abril '!E2248+'Mayo '!E2248+Junio!E2248+Julio!E2248+Agosto!E2248+Septiembre!E2248+'Octubre '!E2248+Noviembre!E2248+'Diciembre '!E2248</f>
        <v>0</v>
      </c>
      <c r="F2248" s="155"/>
      <c r="G2248" s="32"/>
      <c r="H2248" s="33"/>
      <c r="I2248" s="34"/>
      <c r="J2248" s="32"/>
      <c r="K2248" s="35"/>
    </row>
    <row r="2249" spans="1:11" s="3" customFormat="1" x14ac:dyDescent="0.2">
      <c r="A2249" s="146" t="s">
        <v>4342</v>
      </c>
      <c r="B2249" s="217" t="s">
        <v>4343</v>
      </c>
      <c r="C2249" s="203">
        <f t="shared" si="67"/>
        <v>0</v>
      </c>
      <c r="D2249" s="87">
        <f>+Enero!D2249+Febrero!D2249+'Marzo '!D2249+'Abril '!D2249+'Mayo '!D2249+Junio!D2249+Julio!D2249+Agosto!D2249+Septiembre!D2249+'Octubre '!D2249+Noviembre!D2249+'Diciembre '!D2249</f>
        <v>0</v>
      </c>
      <c r="E2249" s="87">
        <f>+Enero!E2249+Febrero!E2249+'Marzo '!E2249+'Abril '!E2249+'Mayo '!E2249+Junio!E2249+Julio!E2249+Agosto!E2249+Septiembre!E2249+'Octubre '!E2249+Noviembre!E2249+'Diciembre '!E2249</f>
        <v>0</v>
      </c>
      <c r="F2249" s="156"/>
      <c r="G2249" s="88"/>
      <c r="H2249" s="89"/>
      <c r="I2249" s="90"/>
      <c r="J2249" s="88"/>
      <c r="K2249" s="91"/>
    </row>
    <row r="2250" spans="1:11" s="3" customFormat="1" x14ac:dyDescent="0.2">
      <c r="A2250" s="157" t="s">
        <v>4344</v>
      </c>
      <c r="B2250" s="218"/>
      <c r="C2250" s="215">
        <f t="shared" si="67"/>
        <v>0</v>
      </c>
      <c r="D2250" s="140">
        <f>+Enero!D2250+Febrero!D2250+'Marzo '!D2250+'Abril '!D2250+'Mayo '!D2250+Junio!D2250+Julio!D2250+Agosto!D2250+Septiembre!D2250+'Octubre '!D2250+Noviembre!D2250+'Diciembre '!D2250</f>
        <v>0</v>
      </c>
      <c r="E2250" s="140">
        <f>+Enero!E2250+Febrero!E2250+'Marzo '!E2250+'Abril '!E2250+'Mayo '!E2250+Junio!E2250+Julio!E2250+Agosto!E2250+Septiembre!E2250+'Octubre '!E2250+Noviembre!E2250+'Diciembre '!E2250</f>
        <v>0</v>
      </c>
      <c r="F2250" s="141"/>
      <c r="G2250" s="142"/>
      <c r="H2250" s="143"/>
      <c r="I2250" s="144"/>
      <c r="J2250" s="142"/>
      <c r="K2250" s="145"/>
    </row>
    <row r="2251" spans="1:11" s="3" customFormat="1" ht="23.25" x14ac:dyDescent="0.2">
      <c r="A2251" s="165" t="s">
        <v>4345</v>
      </c>
      <c r="B2251" s="229" t="s">
        <v>4346</v>
      </c>
      <c r="C2251" s="205">
        <f t="shared" si="67"/>
        <v>0</v>
      </c>
      <c r="D2251" s="104">
        <f>+Enero!D2251+Febrero!D2251+'Marzo '!D2251+'Abril '!D2251+'Mayo '!D2251+Junio!D2251+Julio!D2251+Agosto!D2251+Septiembre!D2251+'Octubre '!D2251+Noviembre!D2251+'Diciembre '!D2251</f>
        <v>0</v>
      </c>
      <c r="E2251" s="104">
        <f>+Enero!E2251+Febrero!E2251+'Marzo '!E2251+'Abril '!E2251+'Mayo '!E2251+Junio!E2251+Julio!E2251+Agosto!E2251+Septiembre!E2251+'Octubre '!E2251+Noviembre!E2251+'Diciembre '!E2251</f>
        <v>0</v>
      </c>
      <c r="F2251" s="148"/>
      <c r="G2251" s="149"/>
      <c r="H2251" s="150"/>
      <c r="I2251" s="151"/>
      <c r="J2251" s="149"/>
      <c r="K2251" s="152"/>
    </row>
    <row r="2252" spans="1:11" s="3" customFormat="1" ht="23.25" x14ac:dyDescent="0.2">
      <c r="A2252" s="153" t="s">
        <v>4347</v>
      </c>
      <c r="B2252" s="86" t="s">
        <v>4348</v>
      </c>
      <c r="C2252" s="190">
        <f t="shared" si="67"/>
        <v>0</v>
      </c>
      <c r="D2252" s="31">
        <f>+Enero!D2252+Febrero!D2252+'Marzo '!D2252+'Abril '!D2252+'Mayo '!D2252+Junio!D2252+Julio!D2252+Agosto!D2252+Septiembre!D2252+'Octubre '!D2252+Noviembre!D2252+'Diciembre '!D2252</f>
        <v>0</v>
      </c>
      <c r="E2252" s="31">
        <f>+Enero!E2252+Febrero!E2252+'Marzo '!E2252+'Abril '!E2252+'Mayo '!E2252+Junio!E2252+Julio!E2252+Agosto!E2252+Septiembre!E2252+'Octubre '!E2252+Noviembre!E2252+'Diciembre '!E2252</f>
        <v>0</v>
      </c>
      <c r="F2252" s="155"/>
      <c r="G2252" s="32"/>
      <c r="H2252" s="33"/>
      <c r="I2252" s="34"/>
      <c r="J2252" s="32"/>
      <c r="K2252" s="35"/>
    </row>
    <row r="2253" spans="1:11" s="3" customFormat="1" x14ac:dyDescent="0.2">
      <c r="A2253" s="153" t="s">
        <v>4349</v>
      </c>
      <c r="B2253" s="86" t="s">
        <v>4350</v>
      </c>
      <c r="C2253" s="190">
        <f t="shared" si="67"/>
        <v>0</v>
      </c>
      <c r="D2253" s="31">
        <f>+Enero!D2253+Febrero!D2253+'Marzo '!D2253+'Abril '!D2253+'Mayo '!D2253+Junio!D2253+Julio!D2253+Agosto!D2253+Septiembre!D2253+'Octubre '!D2253+Noviembre!D2253+'Diciembre '!D2253</f>
        <v>0</v>
      </c>
      <c r="E2253" s="31">
        <f>+Enero!E2253+Febrero!E2253+'Marzo '!E2253+'Abril '!E2253+'Mayo '!E2253+Junio!E2253+Julio!E2253+Agosto!E2253+Septiembre!E2253+'Octubre '!E2253+Noviembre!E2253+'Diciembre '!E2253</f>
        <v>0</v>
      </c>
      <c r="F2253" s="155"/>
      <c r="G2253" s="32"/>
      <c r="H2253" s="33"/>
      <c r="I2253" s="34"/>
      <c r="J2253" s="32"/>
      <c r="K2253" s="35"/>
    </row>
    <row r="2254" spans="1:11" s="3" customFormat="1" x14ac:dyDescent="0.2">
      <c r="A2254" s="153" t="s">
        <v>4351</v>
      </c>
      <c r="B2254" s="86" t="s">
        <v>4352</v>
      </c>
      <c r="C2254" s="190">
        <f t="shared" ref="C2254:C2317" si="68">+D2254+E2254</f>
        <v>0</v>
      </c>
      <c r="D2254" s="31">
        <f>+Enero!D2254+Febrero!D2254+'Marzo '!D2254+'Abril '!D2254+'Mayo '!D2254+Junio!D2254+Julio!D2254+Agosto!D2254+Septiembre!D2254+'Octubre '!D2254+Noviembre!D2254+'Diciembre '!D2254</f>
        <v>0</v>
      </c>
      <c r="E2254" s="31">
        <f>+Enero!E2254+Febrero!E2254+'Marzo '!E2254+'Abril '!E2254+'Mayo '!E2254+Junio!E2254+Julio!E2254+Agosto!E2254+Septiembre!E2254+'Octubre '!E2254+Noviembre!E2254+'Diciembre '!E2254</f>
        <v>0</v>
      </c>
      <c r="F2254" s="155"/>
      <c r="G2254" s="32"/>
      <c r="H2254" s="33"/>
      <c r="I2254" s="34"/>
      <c r="J2254" s="32"/>
      <c r="K2254" s="35"/>
    </row>
    <row r="2255" spans="1:11" s="3" customFormat="1" x14ac:dyDescent="0.2">
      <c r="A2255" s="153" t="s">
        <v>4353</v>
      </c>
      <c r="B2255" s="86" t="s">
        <v>4354</v>
      </c>
      <c r="C2255" s="190">
        <f t="shared" si="68"/>
        <v>0</v>
      </c>
      <c r="D2255" s="31">
        <f>+Enero!D2255+Febrero!D2255+'Marzo '!D2255+'Abril '!D2255+'Mayo '!D2255+Junio!D2255+Julio!D2255+Agosto!D2255+Septiembre!D2255+'Octubre '!D2255+Noviembre!D2255+'Diciembre '!D2255</f>
        <v>0</v>
      </c>
      <c r="E2255" s="31">
        <f>+Enero!E2255+Febrero!E2255+'Marzo '!E2255+'Abril '!E2255+'Mayo '!E2255+Junio!E2255+Julio!E2255+Agosto!E2255+Septiembre!E2255+'Octubre '!E2255+Noviembre!E2255+'Diciembre '!E2255</f>
        <v>0</v>
      </c>
      <c r="F2255" s="155"/>
      <c r="G2255" s="32"/>
      <c r="H2255" s="33"/>
      <c r="I2255" s="34"/>
      <c r="J2255" s="32"/>
      <c r="K2255" s="35"/>
    </row>
    <row r="2256" spans="1:11" s="3" customFormat="1" x14ac:dyDescent="0.2">
      <c r="A2256" s="153" t="s">
        <v>4355</v>
      </c>
      <c r="B2256" s="86" t="s">
        <v>4356</v>
      </c>
      <c r="C2256" s="190">
        <f t="shared" si="68"/>
        <v>0</v>
      </c>
      <c r="D2256" s="31">
        <f>+Enero!D2256+Febrero!D2256+'Marzo '!D2256+'Abril '!D2256+'Mayo '!D2256+Junio!D2256+Julio!D2256+Agosto!D2256+Septiembre!D2256+'Octubre '!D2256+Noviembre!D2256+'Diciembre '!D2256</f>
        <v>0</v>
      </c>
      <c r="E2256" s="31">
        <f>+Enero!E2256+Febrero!E2256+'Marzo '!E2256+'Abril '!E2256+'Mayo '!E2256+Junio!E2256+Julio!E2256+Agosto!E2256+Septiembre!E2256+'Octubre '!E2256+Noviembre!E2256+'Diciembre '!E2256</f>
        <v>0</v>
      </c>
      <c r="F2256" s="155"/>
      <c r="G2256" s="32"/>
      <c r="H2256" s="33"/>
      <c r="I2256" s="34"/>
      <c r="J2256" s="32"/>
      <c r="K2256" s="35"/>
    </row>
    <row r="2257" spans="1:11" s="3" customFormat="1" x14ac:dyDescent="0.2">
      <c r="A2257" s="153" t="s">
        <v>4357</v>
      </c>
      <c r="B2257" s="86" t="s">
        <v>4358</v>
      </c>
      <c r="C2257" s="190">
        <f t="shared" si="68"/>
        <v>0</v>
      </c>
      <c r="D2257" s="31">
        <f>+Enero!D2257+Febrero!D2257+'Marzo '!D2257+'Abril '!D2257+'Mayo '!D2257+Junio!D2257+Julio!D2257+Agosto!D2257+Septiembre!D2257+'Octubre '!D2257+Noviembre!D2257+'Diciembre '!D2257</f>
        <v>0</v>
      </c>
      <c r="E2257" s="31">
        <f>+Enero!E2257+Febrero!E2257+'Marzo '!E2257+'Abril '!E2257+'Mayo '!E2257+Junio!E2257+Julio!E2257+Agosto!E2257+Septiembre!E2257+'Octubre '!E2257+Noviembre!E2257+'Diciembre '!E2257</f>
        <v>0</v>
      </c>
      <c r="F2257" s="155"/>
      <c r="G2257" s="32"/>
      <c r="H2257" s="33"/>
      <c r="I2257" s="34"/>
      <c r="J2257" s="32"/>
      <c r="K2257" s="35"/>
    </row>
    <row r="2258" spans="1:11" s="3" customFormat="1" x14ac:dyDescent="0.2">
      <c r="A2258" s="153" t="s">
        <v>4359</v>
      </c>
      <c r="B2258" s="86" t="s">
        <v>4360</v>
      </c>
      <c r="C2258" s="190">
        <f t="shared" si="68"/>
        <v>0</v>
      </c>
      <c r="D2258" s="31">
        <f>+Enero!D2258+Febrero!D2258+'Marzo '!D2258+'Abril '!D2258+'Mayo '!D2258+Junio!D2258+Julio!D2258+Agosto!D2258+Septiembre!D2258+'Octubre '!D2258+Noviembre!D2258+'Diciembre '!D2258</f>
        <v>0</v>
      </c>
      <c r="E2258" s="31">
        <f>+Enero!E2258+Febrero!E2258+'Marzo '!E2258+'Abril '!E2258+'Mayo '!E2258+Junio!E2258+Julio!E2258+Agosto!E2258+Septiembre!E2258+'Octubre '!E2258+Noviembre!E2258+'Diciembre '!E2258</f>
        <v>0</v>
      </c>
      <c r="F2258" s="155"/>
      <c r="G2258" s="32"/>
      <c r="H2258" s="33"/>
      <c r="I2258" s="34"/>
      <c r="J2258" s="32"/>
      <c r="K2258" s="35"/>
    </row>
    <row r="2259" spans="1:11" s="3" customFormat="1" x14ac:dyDescent="0.2">
      <c r="A2259" s="153" t="s">
        <v>4361</v>
      </c>
      <c r="B2259" s="86" t="s">
        <v>4362</v>
      </c>
      <c r="C2259" s="190">
        <f t="shared" si="68"/>
        <v>0</v>
      </c>
      <c r="D2259" s="31">
        <f>+Enero!D2259+Febrero!D2259+'Marzo '!D2259+'Abril '!D2259+'Mayo '!D2259+Junio!D2259+Julio!D2259+Agosto!D2259+Septiembre!D2259+'Octubre '!D2259+Noviembre!D2259+'Diciembre '!D2259</f>
        <v>0</v>
      </c>
      <c r="E2259" s="31">
        <f>+Enero!E2259+Febrero!E2259+'Marzo '!E2259+'Abril '!E2259+'Mayo '!E2259+Junio!E2259+Julio!E2259+Agosto!E2259+Septiembre!E2259+'Octubre '!E2259+Noviembre!E2259+'Diciembre '!E2259</f>
        <v>0</v>
      </c>
      <c r="F2259" s="155"/>
      <c r="G2259" s="32"/>
      <c r="H2259" s="33"/>
      <c r="I2259" s="34"/>
      <c r="J2259" s="32"/>
      <c r="K2259" s="35"/>
    </row>
    <row r="2260" spans="1:11" s="3" customFormat="1" x14ac:dyDescent="0.2">
      <c r="A2260" s="153" t="s">
        <v>4363</v>
      </c>
      <c r="B2260" s="86" t="s">
        <v>4364</v>
      </c>
      <c r="C2260" s="190">
        <f t="shared" si="68"/>
        <v>0</v>
      </c>
      <c r="D2260" s="31">
        <f>+Enero!D2260+Febrero!D2260+'Marzo '!D2260+'Abril '!D2260+'Mayo '!D2260+Junio!D2260+Julio!D2260+Agosto!D2260+Septiembre!D2260+'Octubre '!D2260+Noviembre!D2260+'Diciembre '!D2260</f>
        <v>0</v>
      </c>
      <c r="E2260" s="31">
        <f>+Enero!E2260+Febrero!E2260+'Marzo '!E2260+'Abril '!E2260+'Mayo '!E2260+Junio!E2260+Julio!E2260+Agosto!E2260+Septiembre!E2260+'Octubre '!E2260+Noviembre!E2260+'Diciembre '!E2260</f>
        <v>0</v>
      </c>
      <c r="F2260" s="155"/>
      <c r="G2260" s="32"/>
      <c r="H2260" s="33"/>
      <c r="I2260" s="34"/>
      <c r="J2260" s="32"/>
      <c r="K2260" s="35"/>
    </row>
    <row r="2261" spans="1:11" s="3" customFormat="1" x14ac:dyDescent="0.2">
      <c r="A2261" s="153" t="s">
        <v>4365</v>
      </c>
      <c r="B2261" s="86" t="s">
        <v>4366</v>
      </c>
      <c r="C2261" s="190">
        <f t="shared" si="68"/>
        <v>0</v>
      </c>
      <c r="D2261" s="31">
        <f>+Enero!D2261+Febrero!D2261+'Marzo '!D2261+'Abril '!D2261+'Mayo '!D2261+Junio!D2261+Julio!D2261+Agosto!D2261+Septiembre!D2261+'Octubre '!D2261+Noviembre!D2261+'Diciembre '!D2261</f>
        <v>0</v>
      </c>
      <c r="E2261" s="31">
        <f>+Enero!E2261+Febrero!E2261+'Marzo '!E2261+'Abril '!E2261+'Mayo '!E2261+Junio!E2261+Julio!E2261+Agosto!E2261+Septiembre!E2261+'Octubre '!E2261+Noviembre!E2261+'Diciembre '!E2261</f>
        <v>0</v>
      </c>
      <c r="F2261" s="155"/>
      <c r="G2261" s="32"/>
      <c r="H2261" s="33"/>
      <c r="I2261" s="34"/>
      <c r="J2261" s="32"/>
      <c r="K2261" s="35"/>
    </row>
    <row r="2262" spans="1:11" s="3" customFormat="1" x14ac:dyDescent="0.2">
      <c r="A2262" s="153" t="s">
        <v>4367</v>
      </c>
      <c r="B2262" s="86" t="s">
        <v>4368</v>
      </c>
      <c r="C2262" s="190">
        <f t="shared" si="68"/>
        <v>0</v>
      </c>
      <c r="D2262" s="31">
        <f>+Enero!D2262+Febrero!D2262+'Marzo '!D2262+'Abril '!D2262+'Mayo '!D2262+Junio!D2262+Julio!D2262+Agosto!D2262+Septiembre!D2262+'Octubre '!D2262+Noviembre!D2262+'Diciembre '!D2262</f>
        <v>0</v>
      </c>
      <c r="E2262" s="31">
        <f>+Enero!E2262+Febrero!E2262+'Marzo '!E2262+'Abril '!E2262+'Mayo '!E2262+Junio!E2262+Julio!E2262+Agosto!E2262+Septiembre!E2262+'Octubre '!E2262+Noviembre!E2262+'Diciembre '!E2262</f>
        <v>0</v>
      </c>
      <c r="F2262" s="155"/>
      <c r="G2262" s="32"/>
      <c r="H2262" s="33"/>
      <c r="I2262" s="34"/>
      <c r="J2262" s="32"/>
      <c r="K2262" s="35"/>
    </row>
    <row r="2263" spans="1:11" s="3" customFormat="1" x14ac:dyDescent="0.2">
      <c r="A2263" s="153" t="s">
        <v>4369</v>
      </c>
      <c r="B2263" s="86" t="s">
        <v>4370</v>
      </c>
      <c r="C2263" s="190">
        <f t="shared" si="68"/>
        <v>0</v>
      </c>
      <c r="D2263" s="31">
        <f>+Enero!D2263+Febrero!D2263+'Marzo '!D2263+'Abril '!D2263+'Mayo '!D2263+Junio!D2263+Julio!D2263+Agosto!D2263+Septiembre!D2263+'Octubre '!D2263+Noviembre!D2263+'Diciembre '!D2263</f>
        <v>0</v>
      </c>
      <c r="E2263" s="31">
        <f>+Enero!E2263+Febrero!E2263+'Marzo '!E2263+'Abril '!E2263+'Mayo '!E2263+Junio!E2263+Julio!E2263+Agosto!E2263+Septiembre!E2263+'Octubre '!E2263+Noviembre!E2263+'Diciembre '!E2263</f>
        <v>0</v>
      </c>
      <c r="F2263" s="155"/>
      <c r="G2263" s="32"/>
      <c r="H2263" s="33"/>
      <c r="I2263" s="34"/>
      <c r="J2263" s="32"/>
      <c r="K2263" s="35"/>
    </row>
    <row r="2264" spans="1:11" s="3" customFormat="1" x14ac:dyDescent="0.2">
      <c r="A2264" s="153" t="s">
        <v>4371</v>
      </c>
      <c r="B2264" s="86" t="s">
        <v>4372</v>
      </c>
      <c r="C2264" s="190">
        <f t="shared" si="68"/>
        <v>0</v>
      </c>
      <c r="D2264" s="31">
        <f>+Enero!D2264+Febrero!D2264+'Marzo '!D2264+'Abril '!D2264+'Mayo '!D2264+Junio!D2264+Julio!D2264+Agosto!D2264+Septiembre!D2264+'Octubre '!D2264+Noviembre!D2264+'Diciembre '!D2264</f>
        <v>0</v>
      </c>
      <c r="E2264" s="31">
        <f>+Enero!E2264+Febrero!E2264+'Marzo '!E2264+'Abril '!E2264+'Mayo '!E2264+Junio!E2264+Julio!E2264+Agosto!E2264+Septiembre!E2264+'Octubre '!E2264+Noviembre!E2264+'Diciembre '!E2264</f>
        <v>0</v>
      </c>
      <c r="F2264" s="155"/>
      <c r="G2264" s="32"/>
      <c r="H2264" s="33"/>
      <c r="I2264" s="34"/>
      <c r="J2264" s="32"/>
      <c r="K2264" s="35"/>
    </row>
    <row r="2265" spans="1:11" s="3" customFormat="1" x14ac:dyDescent="0.2">
      <c r="A2265" s="153" t="s">
        <v>4373</v>
      </c>
      <c r="B2265" s="86" t="s">
        <v>4374</v>
      </c>
      <c r="C2265" s="190">
        <f t="shared" si="68"/>
        <v>0</v>
      </c>
      <c r="D2265" s="31">
        <f>+Enero!D2265+Febrero!D2265+'Marzo '!D2265+'Abril '!D2265+'Mayo '!D2265+Junio!D2265+Julio!D2265+Agosto!D2265+Septiembre!D2265+'Octubre '!D2265+Noviembre!D2265+'Diciembre '!D2265</f>
        <v>0</v>
      </c>
      <c r="E2265" s="31">
        <f>+Enero!E2265+Febrero!E2265+'Marzo '!E2265+'Abril '!E2265+'Mayo '!E2265+Junio!E2265+Julio!E2265+Agosto!E2265+Septiembre!E2265+'Octubre '!E2265+Noviembre!E2265+'Diciembre '!E2265</f>
        <v>0</v>
      </c>
      <c r="F2265" s="155"/>
      <c r="G2265" s="32"/>
      <c r="H2265" s="33"/>
      <c r="I2265" s="34"/>
      <c r="J2265" s="32"/>
      <c r="K2265" s="35"/>
    </row>
    <row r="2266" spans="1:11" s="3" customFormat="1" x14ac:dyDescent="0.2">
      <c r="A2266" s="167" t="s">
        <v>4375</v>
      </c>
      <c r="B2266" s="92" t="s">
        <v>4376</v>
      </c>
      <c r="C2266" s="193">
        <f t="shared" si="68"/>
        <v>0</v>
      </c>
      <c r="D2266" s="87">
        <f>+Enero!D2266+Febrero!D2266+'Marzo '!D2266+'Abril '!D2266+'Mayo '!D2266+Junio!D2266+Julio!D2266+Agosto!D2266+Septiembre!D2266+'Octubre '!D2266+Noviembre!D2266+'Diciembre '!D2266</f>
        <v>0</v>
      </c>
      <c r="E2266" s="87">
        <f>+Enero!E2266+Febrero!E2266+'Marzo '!E2266+'Abril '!E2266+'Mayo '!E2266+Junio!E2266+Julio!E2266+Agosto!E2266+Septiembre!E2266+'Octubre '!E2266+Noviembre!E2266+'Diciembre '!E2266</f>
        <v>0</v>
      </c>
      <c r="F2266" s="156"/>
      <c r="G2266" s="88"/>
      <c r="H2266" s="89"/>
      <c r="I2266" s="90"/>
      <c r="J2266" s="88"/>
      <c r="K2266" s="91"/>
    </row>
    <row r="2267" spans="1:11" s="3" customFormat="1" x14ac:dyDescent="0.2">
      <c r="A2267" s="157" t="s">
        <v>4377</v>
      </c>
      <c r="B2267" s="158"/>
      <c r="C2267" s="230">
        <f t="shared" si="68"/>
        <v>0</v>
      </c>
      <c r="D2267" s="140">
        <f>+Enero!D2267+Febrero!D2267+'Marzo '!D2267+'Abril '!D2267+'Mayo '!D2267+Junio!D2267+Julio!D2267+Agosto!D2267+Septiembre!D2267+'Octubre '!D2267+Noviembre!D2267+'Diciembre '!D2267</f>
        <v>0</v>
      </c>
      <c r="E2267" s="140">
        <f>+Enero!E2267+Febrero!E2267+'Marzo '!E2267+'Abril '!E2267+'Mayo '!E2267+Junio!E2267+Julio!E2267+Agosto!E2267+Septiembre!E2267+'Octubre '!E2267+Noviembre!E2267+'Diciembre '!E2267</f>
        <v>0</v>
      </c>
      <c r="F2267" s="141"/>
      <c r="G2267" s="142"/>
      <c r="H2267" s="143"/>
      <c r="I2267" s="144"/>
      <c r="J2267" s="142"/>
      <c r="K2267" s="145"/>
    </row>
    <row r="2268" spans="1:11" s="3" customFormat="1" x14ac:dyDescent="0.2">
      <c r="A2268" s="169" t="s">
        <v>4378</v>
      </c>
      <c r="B2268" s="231" t="s">
        <v>4379</v>
      </c>
      <c r="C2268" s="232">
        <f t="shared" si="68"/>
        <v>0</v>
      </c>
      <c r="D2268" s="104">
        <f>+Enero!D2268+Febrero!D2268+'Marzo '!D2268+'Abril '!D2268+'Mayo '!D2268+Junio!D2268+Julio!D2268+Agosto!D2268+Septiembre!D2268+'Octubre '!D2268+Noviembre!D2268+'Diciembre '!D2268</f>
        <v>0</v>
      </c>
      <c r="E2268" s="104">
        <f>+Enero!E2268+Febrero!E2268+'Marzo '!E2268+'Abril '!E2268+'Mayo '!E2268+Junio!E2268+Julio!E2268+Agosto!E2268+Septiembre!E2268+'Octubre '!E2268+Noviembre!E2268+'Diciembre '!E2268</f>
        <v>0</v>
      </c>
      <c r="F2268" s="148"/>
      <c r="G2268" s="149"/>
      <c r="H2268" s="150"/>
      <c r="I2268" s="151"/>
      <c r="J2268" s="149"/>
      <c r="K2268" s="152"/>
    </row>
    <row r="2269" spans="1:11" s="3" customFormat="1" x14ac:dyDescent="0.2">
      <c r="A2269" s="165" t="s">
        <v>4380</v>
      </c>
      <c r="B2269" s="231" t="s">
        <v>4381</v>
      </c>
      <c r="C2269" s="233">
        <f t="shared" si="68"/>
        <v>0</v>
      </c>
      <c r="D2269" s="104">
        <f>+Enero!D2269+Febrero!D2269+'Marzo '!D2269+'Abril '!D2269+'Mayo '!D2269+Junio!D2269+Julio!D2269+Agosto!D2269+Septiembre!D2269+'Octubre '!D2269+Noviembre!D2269+'Diciembre '!D2269</f>
        <v>0</v>
      </c>
      <c r="E2269" s="104">
        <f>+Enero!E2269+Febrero!E2269+'Marzo '!E2269+'Abril '!E2269+'Mayo '!E2269+Junio!E2269+Julio!E2269+Agosto!E2269+Septiembre!E2269+'Octubre '!E2269+Noviembre!E2269+'Diciembre '!E2269</f>
        <v>0</v>
      </c>
      <c r="F2269" s="148"/>
      <c r="G2269" s="149"/>
      <c r="H2269" s="150"/>
      <c r="I2269" s="151"/>
      <c r="J2269" s="149"/>
      <c r="K2269" s="152"/>
    </row>
    <row r="2270" spans="1:11" s="3" customFormat="1" x14ac:dyDescent="0.2">
      <c r="A2270" s="165" t="s">
        <v>4382</v>
      </c>
      <c r="B2270" s="231" t="s">
        <v>4383</v>
      </c>
      <c r="C2270" s="233">
        <f t="shared" si="68"/>
        <v>0</v>
      </c>
      <c r="D2270" s="104">
        <f>+Enero!D2270+Febrero!D2270+'Marzo '!D2270+'Abril '!D2270+'Mayo '!D2270+Junio!D2270+Julio!D2270+Agosto!D2270+Septiembre!D2270+'Octubre '!D2270+Noviembre!D2270+'Diciembre '!D2270</f>
        <v>0</v>
      </c>
      <c r="E2270" s="104">
        <f>+Enero!E2270+Febrero!E2270+'Marzo '!E2270+'Abril '!E2270+'Mayo '!E2270+Junio!E2270+Julio!E2270+Agosto!E2270+Septiembre!E2270+'Octubre '!E2270+Noviembre!E2270+'Diciembre '!E2270</f>
        <v>0</v>
      </c>
      <c r="F2270" s="148"/>
      <c r="G2270" s="149"/>
      <c r="H2270" s="150"/>
      <c r="I2270" s="151"/>
      <c r="J2270" s="149"/>
      <c r="K2270" s="152"/>
    </row>
    <row r="2271" spans="1:11" s="3" customFormat="1" x14ac:dyDescent="0.2">
      <c r="A2271" s="153" t="s">
        <v>4384</v>
      </c>
      <c r="B2271" s="224" t="s">
        <v>4385</v>
      </c>
      <c r="C2271" s="233">
        <f t="shared" si="68"/>
        <v>0</v>
      </c>
      <c r="D2271" s="104">
        <f>+Enero!D2271+Febrero!D2271+'Marzo '!D2271+'Abril '!D2271+'Mayo '!D2271+Junio!D2271+Julio!D2271+Agosto!D2271+Septiembre!D2271+'Octubre '!D2271+Noviembre!D2271+'Diciembre '!D2271</f>
        <v>0</v>
      </c>
      <c r="E2271" s="104">
        <f>+Enero!E2271+Febrero!E2271+'Marzo '!E2271+'Abril '!E2271+'Mayo '!E2271+Junio!E2271+Julio!E2271+Agosto!E2271+Septiembre!E2271+'Octubre '!E2271+Noviembre!E2271+'Diciembre '!E2271</f>
        <v>0</v>
      </c>
      <c r="F2271" s="148"/>
      <c r="G2271" s="149"/>
      <c r="H2271" s="150"/>
      <c r="I2271" s="151"/>
      <c r="J2271" s="149"/>
      <c r="K2271" s="152"/>
    </row>
    <row r="2272" spans="1:11" s="3" customFormat="1" x14ac:dyDescent="0.2">
      <c r="A2272" s="153" t="s">
        <v>4386</v>
      </c>
      <c r="B2272" s="224" t="s">
        <v>4387</v>
      </c>
      <c r="C2272" s="233">
        <f t="shared" si="68"/>
        <v>0</v>
      </c>
      <c r="D2272" s="104">
        <f>+Enero!D2272+Febrero!D2272+'Marzo '!D2272+'Abril '!D2272+'Mayo '!D2272+Junio!D2272+Julio!D2272+Agosto!D2272+Septiembre!D2272+'Octubre '!D2272+Noviembre!D2272+'Diciembre '!D2272</f>
        <v>0</v>
      </c>
      <c r="E2272" s="104">
        <f>+Enero!E2272+Febrero!E2272+'Marzo '!E2272+'Abril '!E2272+'Mayo '!E2272+Junio!E2272+Julio!E2272+Agosto!E2272+Septiembre!E2272+'Octubre '!E2272+Noviembre!E2272+'Diciembre '!E2272</f>
        <v>0</v>
      </c>
      <c r="F2272" s="148"/>
      <c r="G2272" s="149"/>
      <c r="H2272" s="150"/>
      <c r="I2272" s="151"/>
      <c r="J2272" s="149"/>
      <c r="K2272" s="152"/>
    </row>
    <row r="2273" spans="1:11" s="3" customFormat="1" x14ac:dyDescent="0.2">
      <c r="A2273" s="153" t="s">
        <v>4388</v>
      </c>
      <c r="B2273" s="224" t="s">
        <v>4389</v>
      </c>
      <c r="C2273" s="233">
        <f t="shared" si="68"/>
        <v>0</v>
      </c>
      <c r="D2273" s="104">
        <f>+Enero!D2273+Febrero!D2273+'Marzo '!D2273+'Abril '!D2273+'Mayo '!D2273+Junio!D2273+Julio!D2273+Agosto!D2273+Septiembre!D2273+'Octubre '!D2273+Noviembre!D2273+'Diciembre '!D2273</f>
        <v>0</v>
      </c>
      <c r="E2273" s="104">
        <f>+Enero!E2273+Febrero!E2273+'Marzo '!E2273+'Abril '!E2273+'Mayo '!E2273+Junio!E2273+Julio!E2273+Agosto!E2273+Septiembre!E2273+'Octubre '!E2273+Noviembre!E2273+'Diciembre '!E2273</f>
        <v>0</v>
      </c>
      <c r="F2273" s="148"/>
      <c r="G2273" s="149"/>
      <c r="H2273" s="150"/>
      <c r="I2273" s="151"/>
      <c r="J2273" s="149"/>
      <c r="K2273" s="152"/>
    </row>
    <row r="2274" spans="1:11" s="3" customFormat="1" x14ac:dyDescent="0.2">
      <c r="A2274" s="153" t="s">
        <v>4390</v>
      </c>
      <c r="B2274" s="224" t="s">
        <v>4391</v>
      </c>
      <c r="C2274" s="233">
        <f t="shared" si="68"/>
        <v>0</v>
      </c>
      <c r="D2274" s="104">
        <f>+Enero!D2274+Febrero!D2274+'Marzo '!D2274+'Abril '!D2274+'Mayo '!D2274+Junio!D2274+Julio!D2274+Agosto!D2274+Septiembre!D2274+'Octubre '!D2274+Noviembre!D2274+'Diciembre '!D2274</f>
        <v>0</v>
      </c>
      <c r="E2274" s="104">
        <f>+Enero!E2274+Febrero!E2274+'Marzo '!E2274+'Abril '!E2274+'Mayo '!E2274+Junio!E2274+Julio!E2274+Agosto!E2274+Septiembre!E2274+'Octubre '!E2274+Noviembre!E2274+'Diciembre '!E2274</f>
        <v>0</v>
      </c>
      <c r="F2274" s="148"/>
      <c r="G2274" s="149"/>
      <c r="H2274" s="150"/>
      <c r="I2274" s="151"/>
      <c r="J2274" s="149"/>
      <c r="K2274" s="152"/>
    </row>
    <row r="2275" spans="1:11" s="3" customFormat="1" x14ac:dyDescent="0.2">
      <c r="A2275" s="153" t="s">
        <v>4392</v>
      </c>
      <c r="B2275" s="224" t="s">
        <v>4393</v>
      </c>
      <c r="C2275" s="233">
        <f t="shared" si="68"/>
        <v>0</v>
      </c>
      <c r="D2275" s="104">
        <f>+Enero!D2275+Febrero!D2275+'Marzo '!D2275+'Abril '!D2275+'Mayo '!D2275+Junio!D2275+Julio!D2275+Agosto!D2275+Septiembre!D2275+'Octubre '!D2275+Noviembre!D2275+'Diciembre '!D2275</f>
        <v>0</v>
      </c>
      <c r="E2275" s="104">
        <f>+Enero!E2275+Febrero!E2275+'Marzo '!E2275+'Abril '!E2275+'Mayo '!E2275+Junio!E2275+Julio!E2275+Agosto!E2275+Septiembre!E2275+'Octubre '!E2275+Noviembre!E2275+'Diciembre '!E2275</f>
        <v>0</v>
      </c>
      <c r="F2275" s="148"/>
      <c r="G2275" s="149"/>
      <c r="H2275" s="150"/>
      <c r="I2275" s="151"/>
      <c r="J2275" s="149"/>
      <c r="K2275" s="152"/>
    </row>
    <row r="2276" spans="1:11" s="3" customFormat="1" x14ac:dyDescent="0.2">
      <c r="A2276" s="167" t="s">
        <v>4394</v>
      </c>
      <c r="B2276" s="176" t="s">
        <v>4395</v>
      </c>
      <c r="C2276" s="227">
        <f t="shared" si="68"/>
        <v>0</v>
      </c>
      <c r="D2276" s="31">
        <f>+Enero!D2276+Febrero!D2276+'Marzo '!D2276+'Abril '!D2276+'Mayo '!D2276+Junio!D2276+Julio!D2276+Agosto!D2276+Septiembre!D2276+'Octubre '!D2276+Noviembre!D2276+'Diciembre '!D2276</f>
        <v>0</v>
      </c>
      <c r="E2276" s="31">
        <f>+Enero!E2276+Febrero!E2276+'Marzo '!E2276+'Abril '!E2276+'Mayo '!E2276+Junio!E2276+Julio!E2276+Agosto!E2276+Septiembre!E2276+'Octubre '!E2276+Noviembre!E2276+'Diciembre '!E2276</f>
        <v>0</v>
      </c>
      <c r="F2276" s="155"/>
      <c r="G2276" s="32"/>
      <c r="H2276" s="33"/>
      <c r="I2276" s="34"/>
      <c r="J2276" s="32"/>
      <c r="K2276" s="35"/>
    </row>
    <row r="2277" spans="1:11" s="3" customFormat="1" x14ac:dyDescent="0.2">
      <c r="A2277" s="153" t="s">
        <v>4396</v>
      </c>
      <c r="B2277" s="176" t="s">
        <v>4397</v>
      </c>
      <c r="C2277" s="227">
        <f t="shared" si="68"/>
        <v>0</v>
      </c>
      <c r="D2277" s="31">
        <f>+Enero!D2277+Febrero!D2277+'Marzo '!D2277+'Abril '!D2277+'Mayo '!D2277+Junio!D2277+Julio!D2277+Agosto!D2277+Septiembre!D2277+'Octubre '!D2277+Noviembre!D2277+'Diciembre '!D2277</f>
        <v>0</v>
      </c>
      <c r="E2277" s="31">
        <f>+Enero!E2277+Febrero!E2277+'Marzo '!E2277+'Abril '!E2277+'Mayo '!E2277+Junio!E2277+Julio!E2277+Agosto!E2277+Septiembre!E2277+'Octubre '!E2277+Noviembre!E2277+'Diciembre '!E2277</f>
        <v>0</v>
      </c>
      <c r="F2277" s="155"/>
      <c r="G2277" s="32"/>
      <c r="H2277" s="33"/>
      <c r="I2277" s="34"/>
      <c r="J2277" s="32"/>
      <c r="K2277" s="35"/>
    </row>
    <row r="2278" spans="1:11" s="3" customFormat="1" x14ac:dyDescent="0.2">
      <c r="A2278" s="153" t="s">
        <v>4398</v>
      </c>
      <c r="B2278" s="224" t="s">
        <v>4399</v>
      </c>
      <c r="C2278" s="225">
        <f t="shared" si="68"/>
        <v>0</v>
      </c>
      <c r="D2278" s="31">
        <f>+Enero!D2278+Febrero!D2278+'Marzo '!D2278+'Abril '!D2278+'Mayo '!D2278+Junio!D2278+Julio!D2278+Agosto!D2278+Septiembre!D2278+'Octubre '!D2278+Noviembre!D2278+'Diciembre '!D2278</f>
        <v>0</v>
      </c>
      <c r="E2278" s="31">
        <f>+Enero!E2278+Febrero!E2278+'Marzo '!E2278+'Abril '!E2278+'Mayo '!E2278+Junio!E2278+Julio!E2278+Agosto!E2278+Septiembre!E2278+'Octubre '!E2278+Noviembre!E2278+'Diciembre '!E2278</f>
        <v>0</v>
      </c>
      <c r="F2278" s="155"/>
      <c r="G2278" s="32"/>
      <c r="H2278" s="33"/>
      <c r="I2278" s="34"/>
      <c r="J2278" s="32"/>
      <c r="K2278" s="35"/>
    </row>
    <row r="2279" spans="1:11" s="3" customFormat="1" x14ac:dyDescent="0.2">
      <c r="A2279" s="153" t="s">
        <v>4400</v>
      </c>
      <c r="B2279" s="224" t="s">
        <v>4401</v>
      </c>
      <c r="C2279" s="225">
        <f t="shared" si="68"/>
        <v>0</v>
      </c>
      <c r="D2279" s="31">
        <f>+Enero!D2279+Febrero!D2279+'Marzo '!D2279+'Abril '!D2279+'Mayo '!D2279+Junio!D2279+Julio!D2279+Agosto!D2279+Septiembre!D2279+'Octubre '!D2279+Noviembre!D2279+'Diciembre '!D2279</f>
        <v>0</v>
      </c>
      <c r="E2279" s="31">
        <f>+Enero!E2279+Febrero!E2279+'Marzo '!E2279+'Abril '!E2279+'Mayo '!E2279+Junio!E2279+Julio!E2279+Agosto!E2279+Septiembre!E2279+'Octubre '!E2279+Noviembre!E2279+'Diciembre '!E2279</f>
        <v>0</v>
      </c>
      <c r="F2279" s="155"/>
      <c r="G2279" s="32"/>
      <c r="H2279" s="33"/>
      <c r="I2279" s="34"/>
      <c r="J2279" s="32"/>
      <c r="K2279" s="35"/>
    </row>
    <row r="2280" spans="1:11" s="3" customFormat="1" x14ac:dyDescent="0.2">
      <c r="A2280" s="153" t="s">
        <v>4402</v>
      </c>
      <c r="B2280" s="224" t="s">
        <v>4403</v>
      </c>
      <c r="C2280" s="225">
        <f t="shared" si="68"/>
        <v>0</v>
      </c>
      <c r="D2280" s="31">
        <f>+Enero!D2280+Febrero!D2280+'Marzo '!D2280+'Abril '!D2280+'Mayo '!D2280+Junio!D2280+Julio!D2280+Agosto!D2280+Septiembre!D2280+'Octubre '!D2280+Noviembre!D2280+'Diciembre '!D2280</f>
        <v>0</v>
      </c>
      <c r="E2280" s="31">
        <f>+Enero!E2280+Febrero!E2280+'Marzo '!E2280+'Abril '!E2280+'Mayo '!E2280+Junio!E2280+Julio!E2280+Agosto!E2280+Septiembre!E2280+'Octubre '!E2280+Noviembre!E2280+'Diciembre '!E2280</f>
        <v>0</v>
      </c>
      <c r="F2280" s="155"/>
      <c r="G2280" s="32"/>
      <c r="H2280" s="33"/>
      <c r="I2280" s="34"/>
      <c r="J2280" s="32"/>
      <c r="K2280" s="35"/>
    </row>
    <row r="2281" spans="1:11" s="3" customFormat="1" x14ac:dyDescent="0.2">
      <c r="A2281" s="153" t="s">
        <v>4404</v>
      </c>
      <c r="B2281" s="224" t="s">
        <v>4405</v>
      </c>
      <c r="C2281" s="225">
        <f t="shared" si="68"/>
        <v>0</v>
      </c>
      <c r="D2281" s="31">
        <f>+Enero!D2281+Febrero!D2281+'Marzo '!D2281+'Abril '!D2281+'Mayo '!D2281+Junio!D2281+Julio!D2281+Agosto!D2281+Septiembre!D2281+'Octubre '!D2281+Noviembre!D2281+'Diciembre '!D2281</f>
        <v>0</v>
      </c>
      <c r="E2281" s="31">
        <f>+Enero!E2281+Febrero!E2281+'Marzo '!E2281+'Abril '!E2281+'Mayo '!E2281+Junio!E2281+Julio!E2281+Agosto!E2281+Septiembre!E2281+'Octubre '!E2281+Noviembre!E2281+'Diciembre '!E2281</f>
        <v>0</v>
      </c>
      <c r="F2281" s="155"/>
      <c r="G2281" s="32"/>
      <c r="H2281" s="33"/>
      <c r="I2281" s="34"/>
      <c r="J2281" s="32"/>
      <c r="K2281" s="35"/>
    </row>
    <row r="2282" spans="1:11" s="3" customFormat="1" x14ac:dyDescent="0.2">
      <c r="A2282" s="153" t="s">
        <v>4406</v>
      </c>
      <c r="B2282" s="224" t="s">
        <v>4407</v>
      </c>
      <c r="C2282" s="225">
        <f t="shared" si="68"/>
        <v>0</v>
      </c>
      <c r="D2282" s="31">
        <f>+Enero!D2282+Febrero!D2282+'Marzo '!D2282+'Abril '!D2282+'Mayo '!D2282+Junio!D2282+Julio!D2282+Agosto!D2282+Septiembre!D2282+'Octubre '!D2282+Noviembre!D2282+'Diciembre '!D2282</f>
        <v>0</v>
      </c>
      <c r="E2282" s="31">
        <f>+Enero!E2282+Febrero!E2282+'Marzo '!E2282+'Abril '!E2282+'Mayo '!E2282+Junio!E2282+Julio!E2282+Agosto!E2282+Septiembre!E2282+'Octubre '!E2282+Noviembre!E2282+'Diciembre '!E2282</f>
        <v>0</v>
      </c>
      <c r="F2282" s="155"/>
      <c r="G2282" s="32"/>
      <c r="H2282" s="33"/>
      <c r="I2282" s="34"/>
      <c r="J2282" s="32"/>
      <c r="K2282" s="35"/>
    </row>
    <row r="2283" spans="1:11" s="3" customFormat="1" x14ac:dyDescent="0.2">
      <c r="A2283" s="153" t="s">
        <v>4408</v>
      </c>
      <c r="B2283" s="224" t="s">
        <v>4409</v>
      </c>
      <c r="C2283" s="225">
        <f t="shared" si="68"/>
        <v>0</v>
      </c>
      <c r="D2283" s="31">
        <f>+Enero!D2283+Febrero!D2283+'Marzo '!D2283+'Abril '!D2283+'Mayo '!D2283+Junio!D2283+Julio!D2283+Agosto!D2283+Septiembre!D2283+'Octubre '!D2283+Noviembre!D2283+'Diciembre '!D2283</f>
        <v>0</v>
      </c>
      <c r="E2283" s="31">
        <f>+Enero!E2283+Febrero!E2283+'Marzo '!E2283+'Abril '!E2283+'Mayo '!E2283+Junio!E2283+Julio!E2283+Agosto!E2283+Septiembre!E2283+'Octubre '!E2283+Noviembre!E2283+'Diciembre '!E2283</f>
        <v>0</v>
      </c>
      <c r="F2283" s="155"/>
      <c r="G2283" s="32"/>
      <c r="H2283" s="33"/>
      <c r="I2283" s="34"/>
      <c r="J2283" s="32"/>
      <c r="K2283" s="35"/>
    </row>
    <row r="2284" spans="1:11" s="3" customFormat="1" x14ac:dyDescent="0.2">
      <c r="A2284" s="153" t="s">
        <v>4410</v>
      </c>
      <c r="B2284" s="224" t="s">
        <v>4411</v>
      </c>
      <c r="C2284" s="225">
        <f t="shared" si="68"/>
        <v>0</v>
      </c>
      <c r="D2284" s="31">
        <f>+Enero!D2284+Febrero!D2284+'Marzo '!D2284+'Abril '!D2284+'Mayo '!D2284+Junio!D2284+Julio!D2284+Agosto!D2284+Septiembre!D2284+'Octubre '!D2284+Noviembre!D2284+'Diciembre '!D2284</f>
        <v>0</v>
      </c>
      <c r="E2284" s="31">
        <f>+Enero!E2284+Febrero!E2284+'Marzo '!E2284+'Abril '!E2284+'Mayo '!E2284+Junio!E2284+Julio!E2284+Agosto!E2284+Septiembre!E2284+'Octubre '!E2284+Noviembre!E2284+'Diciembre '!E2284</f>
        <v>0</v>
      </c>
      <c r="F2284" s="155"/>
      <c r="G2284" s="32"/>
      <c r="H2284" s="33"/>
      <c r="I2284" s="34"/>
      <c r="J2284" s="32"/>
      <c r="K2284" s="35"/>
    </row>
    <row r="2285" spans="1:11" s="3" customFormat="1" x14ac:dyDescent="0.2">
      <c r="A2285" s="153" t="s">
        <v>4412</v>
      </c>
      <c r="B2285" s="224" t="s">
        <v>4413</v>
      </c>
      <c r="C2285" s="225">
        <f t="shared" si="68"/>
        <v>0</v>
      </c>
      <c r="D2285" s="31">
        <f>+Enero!D2285+Febrero!D2285+'Marzo '!D2285+'Abril '!D2285+'Mayo '!D2285+Junio!D2285+Julio!D2285+Agosto!D2285+Septiembre!D2285+'Octubre '!D2285+Noviembre!D2285+'Diciembre '!D2285</f>
        <v>0</v>
      </c>
      <c r="E2285" s="31">
        <f>+Enero!E2285+Febrero!E2285+'Marzo '!E2285+'Abril '!E2285+'Mayo '!E2285+Junio!E2285+Julio!E2285+Agosto!E2285+Septiembre!E2285+'Octubre '!E2285+Noviembre!E2285+'Diciembre '!E2285</f>
        <v>0</v>
      </c>
      <c r="F2285" s="155"/>
      <c r="G2285" s="32"/>
      <c r="H2285" s="33"/>
      <c r="I2285" s="34"/>
      <c r="J2285" s="32"/>
      <c r="K2285" s="35"/>
    </row>
    <row r="2286" spans="1:11" s="3" customFormat="1" x14ac:dyDescent="0.2">
      <c r="A2286" s="153" t="s">
        <v>4414</v>
      </c>
      <c r="B2286" s="224" t="s">
        <v>4415</v>
      </c>
      <c r="C2286" s="225">
        <f t="shared" si="68"/>
        <v>0</v>
      </c>
      <c r="D2286" s="31">
        <f>+Enero!D2286+Febrero!D2286+'Marzo '!D2286+'Abril '!D2286+'Mayo '!D2286+Junio!D2286+Julio!D2286+Agosto!D2286+Septiembre!D2286+'Octubre '!D2286+Noviembre!D2286+'Diciembre '!D2286</f>
        <v>0</v>
      </c>
      <c r="E2286" s="31">
        <f>+Enero!E2286+Febrero!E2286+'Marzo '!E2286+'Abril '!E2286+'Mayo '!E2286+Junio!E2286+Julio!E2286+Agosto!E2286+Septiembre!E2286+'Octubre '!E2286+Noviembre!E2286+'Diciembre '!E2286</f>
        <v>0</v>
      </c>
      <c r="F2286" s="155"/>
      <c r="G2286" s="32"/>
      <c r="H2286" s="33"/>
      <c r="I2286" s="34"/>
      <c r="J2286" s="32"/>
      <c r="K2286" s="35"/>
    </row>
    <row r="2287" spans="1:11" s="3" customFormat="1" x14ac:dyDescent="0.2">
      <c r="A2287" s="153" t="s">
        <v>4416</v>
      </c>
      <c r="B2287" s="224" t="s">
        <v>4417</v>
      </c>
      <c r="C2287" s="225">
        <f t="shared" si="68"/>
        <v>0</v>
      </c>
      <c r="D2287" s="31">
        <f>+Enero!D2287+Febrero!D2287+'Marzo '!D2287+'Abril '!D2287+'Mayo '!D2287+Junio!D2287+Julio!D2287+Agosto!D2287+Septiembre!D2287+'Octubre '!D2287+Noviembre!D2287+'Diciembre '!D2287</f>
        <v>0</v>
      </c>
      <c r="E2287" s="31">
        <f>+Enero!E2287+Febrero!E2287+'Marzo '!E2287+'Abril '!E2287+'Mayo '!E2287+Junio!E2287+Julio!E2287+Agosto!E2287+Septiembre!E2287+'Octubre '!E2287+Noviembre!E2287+'Diciembre '!E2287</f>
        <v>0</v>
      </c>
      <c r="F2287" s="155"/>
      <c r="G2287" s="32"/>
      <c r="H2287" s="33"/>
      <c r="I2287" s="34"/>
      <c r="J2287" s="32"/>
      <c r="K2287" s="35"/>
    </row>
    <row r="2288" spans="1:11" s="3" customFormat="1" x14ac:dyDescent="0.2">
      <c r="A2288" s="153" t="s">
        <v>4418</v>
      </c>
      <c r="B2288" s="224" t="s">
        <v>4419</v>
      </c>
      <c r="C2288" s="225">
        <f t="shared" si="68"/>
        <v>0</v>
      </c>
      <c r="D2288" s="31">
        <f>+Enero!D2288+Febrero!D2288+'Marzo '!D2288+'Abril '!D2288+'Mayo '!D2288+Junio!D2288+Julio!D2288+Agosto!D2288+Septiembre!D2288+'Octubre '!D2288+Noviembre!D2288+'Diciembre '!D2288</f>
        <v>0</v>
      </c>
      <c r="E2288" s="31">
        <f>+Enero!E2288+Febrero!E2288+'Marzo '!E2288+'Abril '!E2288+'Mayo '!E2288+Junio!E2288+Julio!E2288+Agosto!E2288+Septiembre!E2288+'Octubre '!E2288+Noviembre!E2288+'Diciembre '!E2288</f>
        <v>0</v>
      </c>
      <c r="F2288" s="155"/>
      <c r="G2288" s="32"/>
      <c r="H2288" s="33"/>
      <c r="I2288" s="34"/>
      <c r="J2288" s="32"/>
      <c r="K2288" s="35"/>
    </row>
    <row r="2289" spans="1:11" s="3" customFormat="1" x14ac:dyDescent="0.2">
      <c r="A2289" s="167" t="s">
        <v>4420</v>
      </c>
      <c r="B2289" s="224" t="s">
        <v>4421</v>
      </c>
      <c r="C2289" s="225">
        <f t="shared" si="68"/>
        <v>0</v>
      </c>
      <c r="D2289" s="31">
        <f>+Enero!D2289+Febrero!D2289+'Marzo '!D2289+'Abril '!D2289+'Mayo '!D2289+Junio!D2289+Julio!D2289+Agosto!D2289+Septiembre!D2289+'Octubre '!D2289+Noviembre!D2289+'Diciembre '!D2289</f>
        <v>0</v>
      </c>
      <c r="E2289" s="31">
        <f>+Enero!E2289+Febrero!E2289+'Marzo '!E2289+'Abril '!E2289+'Mayo '!E2289+Junio!E2289+Julio!E2289+Agosto!E2289+Septiembre!E2289+'Octubre '!E2289+Noviembre!E2289+'Diciembre '!E2289</f>
        <v>0</v>
      </c>
      <c r="F2289" s="155"/>
      <c r="G2289" s="32"/>
      <c r="H2289" s="33"/>
      <c r="I2289" s="34"/>
      <c r="J2289" s="32"/>
      <c r="K2289" s="35"/>
    </row>
    <row r="2290" spans="1:11" s="3" customFormat="1" x14ac:dyDescent="0.2">
      <c r="A2290" s="153" t="s">
        <v>4422</v>
      </c>
      <c r="B2290" s="224" t="s">
        <v>4423</v>
      </c>
      <c r="C2290" s="225">
        <f t="shared" si="68"/>
        <v>0</v>
      </c>
      <c r="D2290" s="31">
        <f>+Enero!D2290+Febrero!D2290+'Marzo '!D2290+'Abril '!D2290+'Mayo '!D2290+Junio!D2290+Julio!D2290+Agosto!D2290+Septiembre!D2290+'Octubre '!D2290+Noviembre!D2290+'Diciembre '!D2290</f>
        <v>0</v>
      </c>
      <c r="E2290" s="31">
        <f>+Enero!E2290+Febrero!E2290+'Marzo '!E2290+'Abril '!E2290+'Mayo '!E2290+Junio!E2290+Julio!E2290+Agosto!E2290+Septiembre!E2290+'Octubre '!E2290+Noviembre!E2290+'Diciembre '!E2290</f>
        <v>0</v>
      </c>
      <c r="F2290" s="155"/>
      <c r="G2290" s="32"/>
      <c r="H2290" s="33"/>
      <c r="I2290" s="34"/>
      <c r="J2290" s="32"/>
      <c r="K2290" s="35"/>
    </row>
    <row r="2291" spans="1:11" s="3" customFormat="1" x14ac:dyDescent="0.2">
      <c r="A2291" s="167" t="s">
        <v>4424</v>
      </c>
      <c r="B2291" s="224" t="s">
        <v>4425</v>
      </c>
      <c r="C2291" s="225">
        <f t="shared" si="68"/>
        <v>0</v>
      </c>
      <c r="D2291" s="31">
        <f>+Enero!D2291+Febrero!D2291+'Marzo '!D2291+'Abril '!D2291+'Mayo '!D2291+Junio!D2291+Julio!D2291+Agosto!D2291+Septiembre!D2291+'Octubre '!D2291+Noviembre!D2291+'Diciembre '!D2291</f>
        <v>0</v>
      </c>
      <c r="E2291" s="31">
        <f>+Enero!E2291+Febrero!E2291+'Marzo '!E2291+'Abril '!E2291+'Mayo '!E2291+Junio!E2291+Julio!E2291+Agosto!E2291+Septiembre!E2291+'Octubre '!E2291+Noviembre!E2291+'Diciembre '!E2291</f>
        <v>0</v>
      </c>
      <c r="F2291" s="155"/>
      <c r="G2291" s="32"/>
      <c r="H2291" s="33"/>
      <c r="I2291" s="34"/>
      <c r="J2291" s="32"/>
      <c r="K2291" s="35"/>
    </row>
    <row r="2292" spans="1:11" s="3" customFormat="1" x14ac:dyDescent="0.2">
      <c r="A2292" s="153" t="s">
        <v>4426</v>
      </c>
      <c r="B2292" s="224" t="s">
        <v>4427</v>
      </c>
      <c r="C2292" s="225">
        <f t="shared" si="68"/>
        <v>0</v>
      </c>
      <c r="D2292" s="31">
        <f>+Enero!D2292+Febrero!D2292+'Marzo '!D2292+'Abril '!D2292+'Mayo '!D2292+Junio!D2292+Julio!D2292+Agosto!D2292+Septiembre!D2292+'Octubre '!D2292+Noviembre!D2292+'Diciembre '!D2292</f>
        <v>0</v>
      </c>
      <c r="E2292" s="31">
        <f>+Enero!E2292+Febrero!E2292+'Marzo '!E2292+'Abril '!E2292+'Mayo '!E2292+Junio!E2292+Julio!E2292+Agosto!E2292+Septiembre!E2292+'Octubre '!E2292+Noviembre!E2292+'Diciembre '!E2292</f>
        <v>0</v>
      </c>
      <c r="F2292" s="155"/>
      <c r="G2292" s="32"/>
      <c r="H2292" s="33"/>
      <c r="I2292" s="34"/>
      <c r="J2292" s="32"/>
      <c r="K2292" s="35"/>
    </row>
    <row r="2293" spans="1:11" s="3" customFormat="1" x14ac:dyDescent="0.2">
      <c r="A2293" s="153" t="s">
        <v>4428</v>
      </c>
      <c r="B2293" s="224" t="s">
        <v>4429</v>
      </c>
      <c r="C2293" s="225">
        <f t="shared" si="68"/>
        <v>0</v>
      </c>
      <c r="D2293" s="31">
        <f>+Enero!D2293+Febrero!D2293+'Marzo '!D2293+'Abril '!D2293+'Mayo '!D2293+Junio!D2293+Julio!D2293+Agosto!D2293+Septiembre!D2293+'Octubre '!D2293+Noviembre!D2293+'Diciembre '!D2293</f>
        <v>0</v>
      </c>
      <c r="E2293" s="31">
        <f>+Enero!E2293+Febrero!E2293+'Marzo '!E2293+'Abril '!E2293+'Mayo '!E2293+Junio!E2293+Julio!E2293+Agosto!E2293+Septiembre!E2293+'Octubre '!E2293+Noviembre!E2293+'Diciembre '!E2293</f>
        <v>0</v>
      </c>
      <c r="F2293" s="155"/>
      <c r="G2293" s="32"/>
      <c r="H2293" s="33"/>
      <c r="I2293" s="34"/>
      <c r="J2293" s="32"/>
      <c r="K2293" s="35"/>
    </row>
    <row r="2294" spans="1:11" s="3" customFormat="1" x14ac:dyDescent="0.2">
      <c r="A2294" s="153" t="s">
        <v>4430</v>
      </c>
      <c r="B2294" s="224" t="s">
        <v>4431</v>
      </c>
      <c r="C2294" s="225">
        <f t="shared" si="68"/>
        <v>0</v>
      </c>
      <c r="D2294" s="31">
        <f>+Enero!D2294+Febrero!D2294+'Marzo '!D2294+'Abril '!D2294+'Mayo '!D2294+Junio!D2294+Julio!D2294+Agosto!D2294+Septiembre!D2294+'Octubre '!D2294+Noviembre!D2294+'Diciembre '!D2294</f>
        <v>0</v>
      </c>
      <c r="E2294" s="31">
        <f>+Enero!E2294+Febrero!E2294+'Marzo '!E2294+'Abril '!E2294+'Mayo '!E2294+Junio!E2294+Julio!E2294+Agosto!E2294+Septiembre!E2294+'Octubre '!E2294+Noviembre!E2294+'Diciembre '!E2294</f>
        <v>0</v>
      </c>
      <c r="F2294" s="155"/>
      <c r="G2294" s="32"/>
      <c r="H2294" s="33"/>
      <c r="I2294" s="34"/>
      <c r="J2294" s="32"/>
      <c r="K2294" s="35"/>
    </row>
    <row r="2295" spans="1:11" s="3" customFormat="1" x14ac:dyDescent="0.2">
      <c r="A2295" s="153" t="s">
        <v>4432</v>
      </c>
      <c r="B2295" s="224" t="s">
        <v>4433</v>
      </c>
      <c r="C2295" s="225">
        <f t="shared" si="68"/>
        <v>0</v>
      </c>
      <c r="D2295" s="31">
        <f>+Enero!D2295+Febrero!D2295+'Marzo '!D2295+'Abril '!D2295+'Mayo '!D2295+Junio!D2295+Julio!D2295+Agosto!D2295+Septiembre!D2295+'Octubre '!D2295+Noviembre!D2295+'Diciembre '!D2295</f>
        <v>0</v>
      </c>
      <c r="E2295" s="31">
        <f>+Enero!E2295+Febrero!E2295+'Marzo '!E2295+'Abril '!E2295+'Mayo '!E2295+Junio!E2295+Julio!E2295+Agosto!E2295+Septiembre!E2295+'Octubre '!E2295+Noviembre!E2295+'Diciembre '!E2295</f>
        <v>0</v>
      </c>
      <c r="F2295" s="155"/>
      <c r="G2295" s="32"/>
      <c r="H2295" s="33"/>
      <c r="I2295" s="34"/>
      <c r="J2295" s="32"/>
      <c r="K2295" s="35"/>
    </row>
    <row r="2296" spans="1:11" s="3" customFormat="1" x14ac:dyDescent="0.2">
      <c r="A2296" s="153" t="s">
        <v>4434</v>
      </c>
      <c r="B2296" s="224" t="s">
        <v>4435</v>
      </c>
      <c r="C2296" s="225">
        <f t="shared" si="68"/>
        <v>0</v>
      </c>
      <c r="D2296" s="31">
        <f>+Enero!D2296+Febrero!D2296+'Marzo '!D2296+'Abril '!D2296+'Mayo '!D2296+Junio!D2296+Julio!D2296+Agosto!D2296+Septiembre!D2296+'Octubre '!D2296+Noviembre!D2296+'Diciembre '!D2296</f>
        <v>0</v>
      </c>
      <c r="E2296" s="31">
        <f>+Enero!E2296+Febrero!E2296+'Marzo '!E2296+'Abril '!E2296+'Mayo '!E2296+Junio!E2296+Julio!E2296+Agosto!E2296+Septiembre!E2296+'Octubre '!E2296+Noviembre!E2296+'Diciembre '!E2296</f>
        <v>0</v>
      </c>
      <c r="F2296" s="155"/>
      <c r="G2296" s="32"/>
      <c r="H2296" s="33"/>
      <c r="I2296" s="34"/>
      <c r="J2296" s="32"/>
      <c r="K2296" s="35"/>
    </row>
    <row r="2297" spans="1:11" s="3" customFormat="1" x14ac:dyDescent="0.2">
      <c r="A2297" s="153" t="s">
        <v>4436</v>
      </c>
      <c r="B2297" s="172" t="s">
        <v>4437</v>
      </c>
      <c r="C2297" s="234">
        <f t="shared" si="68"/>
        <v>0</v>
      </c>
      <c r="D2297" s="31">
        <f>+Enero!D2297+Febrero!D2297+'Marzo '!D2297+'Abril '!D2297+'Mayo '!D2297+Junio!D2297+Julio!D2297+Agosto!D2297+Septiembre!D2297+'Octubre '!D2297+Noviembre!D2297+'Diciembre '!D2297</f>
        <v>0</v>
      </c>
      <c r="E2297" s="31">
        <f>+Enero!E2297+Febrero!E2297+'Marzo '!E2297+'Abril '!E2297+'Mayo '!E2297+Junio!E2297+Julio!E2297+Agosto!E2297+Septiembre!E2297+'Octubre '!E2297+Noviembre!E2297+'Diciembre '!E2297</f>
        <v>0</v>
      </c>
      <c r="F2297" s="155"/>
      <c r="G2297" s="32"/>
      <c r="H2297" s="33"/>
      <c r="I2297" s="34"/>
      <c r="J2297" s="32"/>
      <c r="K2297" s="35"/>
    </row>
    <row r="2298" spans="1:11" s="3" customFormat="1" x14ac:dyDescent="0.2">
      <c r="A2298" s="153" t="s">
        <v>4438</v>
      </c>
      <c r="B2298" s="172" t="s">
        <v>4439</v>
      </c>
      <c r="C2298" s="234">
        <f t="shared" si="68"/>
        <v>0</v>
      </c>
      <c r="D2298" s="31">
        <f>+Enero!D2298+Febrero!D2298+'Marzo '!D2298+'Abril '!D2298+'Mayo '!D2298+Junio!D2298+Julio!D2298+Agosto!D2298+Septiembre!D2298+'Octubre '!D2298+Noviembre!D2298+'Diciembre '!D2298</f>
        <v>0</v>
      </c>
      <c r="E2298" s="31">
        <f>+Enero!E2298+Febrero!E2298+'Marzo '!E2298+'Abril '!E2298+'Mayo '!E2298+Junio!E2298+Julio!E2298+Agosto!E2298+Septiembre!E2298+'Octubre '!E2298+Noviembre!E2298+'Diciembre '!E2298</f>
        <v>0</v>
      </c>
      <c r="F2298" s="155"/>
      <c r="G2298" s="32"/>
      <c r="H2298" s="33"/>
      <c r="I2298" s="34"/>
      <c r="J2298" s="32"/>
      <c r="K2298" s="35"/>
    </row>
    <row r="2299" spans="1:11" s="3" customFormat="1" x14ac:dyDescent="0.2">
      <c r="A2299" s="153" t="s">
        <v>4440</v>
      </c>
      <c r="B2299" s="224" t="s">
        <v>4441</v>
      </c>
      <c r="C2299" s="225">
        <f t="shared" si="68"/>
        <v>0</v>
      </c>
      <c r="D2299" s="31">
        <f>+Enero!D2299+Febrero!D2299+'Marzo '!D2299+'Abril '!D2299+'Mayo '!D2299+Junio!D2299+Julio!D2299+Agosto!D2299+Septiembre!D2299+'Octubre '!D2299+Noviembre!D2299+'Diciembre '!D2299</f>
        <v>0</v>
      </c>
      <c r="E2299" s="31">
        <f>+Enero!E2299+Febrero!E2299+'Marzo '!E2299+'Abril '!E2299+'Mayo '!E2299+Junio!E2299+Julio!E2299+Agosto!E2299+Septiembre!E2299+'Octubre '!E2299+Noviembre!E2299+'Diciembre '!E2299</f>
        <v>0</v>
      </c>
      <c r="F2299" s="155"/>
      <c r="G2299" s="32"/>
      <c r="H2299" s="33"/>
      <c r="I2299" s="34"/>
      <c r="J2299" s="32"/>
      <c r="K2299" s="35"/>
    </row>
    <row r="2300" spans="1:11" s="3" customFormat="1" x14ac:dyDescent="0.2">
      <c r="A2300" s="153" t="s">
        <v>4442</v>
      </c>
      <c r="B2300" s="224" t="s">
        <v>4443</v>
      </c>
      <c r="C2300" s="225">
        <f t="shared" si="68"/>
        <v>0</v>
      </c>
      <c r="D2300" s="31">
        <f>+Enero!D2300+Febrero!D2300+'Marzo '!D2300+'Abril '!D2300+'Mayo '!D2300+Junio!D2300+Julio!D2300+Agosto!D2300+Septiembre!D2300+'Octubre '!D2300+Noviembre!D2300+'Diciembre '!D2300</f>
        <v>0</v>
      </c>
      <c r="E2300" s="31">
        <f>+Enero!E2300+Febrero!E2300+'Marzo '!E2300+'Abril '!E2300+'Mayo '!E2300+Junio!E2300+Julio!E2300+Agosto!E2300+Septiembre!E2300+'Octubre '!E2300+Noviembre!E2300+'Diciembre '!E2300</f>
        <v>0</v>
      </c>
      <c r="F2300" s="155"/>
      <c r="G2300" s="32"/>
      <c r="H2300" s="33"/>
      <c r="I2300" s="34"/>
      <c r="J2300" s="32"/>
      <c r="K2300" s="35"/>
    </row>
    <row r="2301" spans="1:11" s="3" customFormat="1" x14ac:dyDescent="0.2">
      <c r="A2301" s="153" t="s">
        <v>4444</v>
      </c>
      <c r="B2301" s="224" t="s">
        <v>4445</v>
      </c>
      <c r="C2301" s="225">
        <f t="shared" si="68"/>
        <v>0</v>
      </c>
      <c r="D2301" s="31">
        <f>+Enero!D2301+Febrero!D2301+'Marzo '!D2301+'Abril '!D2301+'Mayo '!D2301+Junio!D2301+Julio!D2301+Agosto!D2301+Septiembre!D2301+'Octubre '!D2301+Noviembre!D2301+'Diciembre '!D2301</f>
        <v>0</v>
      </c>
      <c r="E2301" s="31">
        <f>+Enero!E2301+Febrero!E2301+'Marzo '!E2301+'Abril '!E2301+'Mayo '!E2301+Junio!E2301+Julio!E2301+Agosto!E2301+Septiembre!E2301+'Octubre '!E2301+Noviembre!E2301+'Diciembre '!E2301</f>
        <v>0</v>
      </c>
      <c r="F2301" s="155"/>
      <c r="G2301" s="32"/>
      <c r="H2301" s="33"/>
      <c r="I2301" s="34"/>
      <c r="J2301" s="32"/>
      <c r="K2301" s="35"/>
    </row>
    <row r="2302" spans="1:11" s="3" customFormat="1" x14ac:dyDescent="0.2">
      <c r="A2302" s="153" t="s">
        <v>4446</v>
      </c>
      <c r="B2302" s="224" t="s">
        <v>4447</v>
      </c>
      <c r="C2302" s="225">
        <f t="shared" si="68"/>
        <v>0</v>
      </c>
      <c r="D2302" s="31">
        <f>+Enero!D2302+Febrero!D2302+'Marzo '!D2302+'Abril '!D2302+'Mayo '!D2302+Junio!D2302+Julio!D2302+Agosto!D2302+Septiembre!D2302+'Octubre '!D2302+Noviembre!D2302+'Diciembre '!D2302</f>
        <v>0</v>
      </c>
      <c r="E2302" s="31">
        <f>+Enero!E2302+Febrero!E2302+'Marzo '!E2302+'Abril '!E2302+'Mayo '!E2302+Junio!E2302+Julio!E2302+Agosto!E2302+Septiembre!E2302+'Octubre '!E2302+Noviembre!E2302+'Diciembre '!E2302</f>
        <v>0</v>
      </c>
      <c r="F2302" s="155"/>
      <c r="G2302" s="32"/>
      <c r="H2302" s="33"/>
      <c r="I2302" s="34"/>
      <c r="J2302" s="32"/>
      <c r="K2302" s="35"/>
    </row>
    <row r="2303" spans="1:11" s="3" customFormat="1" x14ac:dyDescent="0.2">
      <c r="A2303" s="153" t="s">
        <v>4448</v>
      </c>
      <c r="B2303" s="224" t="s">
        <v>4449</v>
      </c>
      <c r="C2303" s="225">
        <f t="shared" si="68"/>
        <v>0</v>
      </c>
      <c r="D2303" s="31">
        <f>+Enero!D2303+Febrero!D2303+'Marzo '!D2303+'Abril '!D2303+'Mayo '!D2303+Junio!D2303+Julio!D2303+Agosto!D2303+Septiembre!D2303+'Octubre '!D2303+Noviembre!D2303+'Diciembre '!D2303</f>
        <v>0</v>
      </c>
      <c r="E2303" s="31">
        <f>+Enero!E2303+Febrero!E2303+'Marzo '!E2303+'Abril '!E2303+'Mayo '!E2303+Junio!E2303+Julio!E2303+Agosto!E2303+Septiembre!E2303+'Octubre '!E2303+Noviembre!E2303+'Diciembre '!E2303</f>
        <v>0</v>
      </c>
      <c r="F2303" s="155"/>
      <c r="G2303" s="32"/>
      <c r="H2303" s="33"/>
      <c r="I2303" s="34"/>
      <c r="J2303" s="32"/>
      <c r="K2303" s="35"/>
    </row>
    <row r="2304" spans="1:11" s="3" customFormat="1" x14ac:dyDescent="0.2">
      <c r="A2304" s="153" t="s">
        <v>4450</v>
      </c>
      <c r="B2304" s="224" t="s">
        <v>4451</v>
      </c>
      <c r="C2304" s="225">
        <f t="shared" si="68"/>
        <v>0</v>
      </c>
      <c r="D2304" s="31">
        <f>+Enero!D2304+Febrero!D2304+'Marzo '!D2304+'Abril '!D2304+'Mayo '!D2304+Junio!D2304+Julio!D2304+Agosto!D2304+Septiembre!D2304+'Octubre '!D2304+Noviembre!D2304+'Diciembre '!D2304</f>
        <v>0</v>
      </c>
      <c r="E2304" s="31">
        <f>+Enero!E2304+Febrero!E2304+'Marzo '!E2304+'Abril '!E2304+'Mayo '!E2304+Junio!E2304+Julio!E2304+Agosto!E2304+Septiembre!E2304+'Octubre '!E2304+Noviembre!E2304+'Diciembre '!E2304</f>
        <v>0</v>
      </c>
      <c r="F2304" s="155"/>
      <c r="G2304" s="32"/>
      <c r="H2304" s="33"/>
      <c r="I2304" s="34"/>
      <c r="J2304" s="32"/>
      <c r="K2304" s="35"/>
    </row>
    <row r="2305" spans="1:11" s="3" customFormat="1" x14ac:dyDescent="0.2">
      <c r="A2305" s="153" t="s">
        <v>4452</v>
      </c>
      <c r="B2305" s="224" t="s">
        <v>4453</v>
      </c>
      <c r="C2305" s="225">
        <f t="shared" si="68"/>
        <v>0</v>
      </c>
      <c r="D2305" s="31">
        <f>+Enero!D2305+Febrero!D2305+'Marzo '!D2305+'Abril '!D2305+'Mayo '!D2305+Junio!D2305+Julio!D2305+Agosto!D2305+Septiembre!D2305+'Octubre '!D2305+Noviembre!D2305+'Diciembre '!D2305</f>
        <v>0</v>
      </c>
      <c r="E2305" s="31">
        <f>+Enero!E2305+Febrero!E2305+'Marzo '!E2305+'Abril '!E2305+'Mayo '!E2305+Junio!E2305+Julio!E2305+Agosto!E2305+Septiembre!E2305+'Octubre '!E2305+Noviembre!E2305+'Diciembre '!E2305</f>
        <v>0</v>
      </c>
      <c r="F2305" s="155"/>
      <c r="G2305" s="32"/>
      <c r="H2305" s="33"/>
      <c r="I2305" s="34"/>
      <c r="J2305" s="32"/>
      <c r="K2305" s="35"/>
    </row>
    <row r="2306" spans="1:11" s="3" customFormat="1" x14ac:dyDescent="0.2">
      <c r="A2306" s="153" t="s">
        <v>4454</v>
      </c>
      <c r="B2306" s="224" t="s">
        <v>4455</v>
      </c>
      <c r="C2306" s="225">
        <f t="shared" si="68"/>
        <v>0</v>
      </c>
      <c r="D2306" s="31">
        <f>+Enero!D2306+Febrero!D2306+'Marzo '!D2306+'Abril '!D2306+'Mayo '!D2306+Junio!D2306+Julio!D2306+Agosto!D2306+Septiembre!D2306+'Octubre '!D2306+Noviembre!D2306+'Diciembre '!D2306</f>
        <v>0</v>
      </c>
      <c r="E2306" s="31">
        <f>+Enero!E2306+Febrero!E2306+'Marzo '!E2306+'Abril '!E2306+'Mayo '!E2306+Junio!E2306+Julio!E2306+Agosto!E2306+Septiembre!E2306+'Octubre '!E2306+Noviembre!E2306+'Diciembre '!E2306</f>
        <v>0</v>
      </c>
      <c r="F2306" s="155"/>
      <c r="G2306" s="32"/>
      <c r="H2306" s="33"/>
      <c r="I2306" s="34"/>
      <c r="J2306" s="32"/>
      <c r="K2306" s="35"/>
    </row>
    <row r="2307" spans="1:11" s="3" customFormat="1" x14ac:dyDescent="0.2">
      <c r="A2307" s="153" t="s">
        <v>4456</v>
      </c>
      <c r="B2307" s="224" t="s">
        <v>4457</v>
      </c>
      <c r="C2307" s="225">
        <f t="shared" si="68"/>
        <v>0</v>
      </c>
      <c r="D2307" s="31">
        <f>+Enero!D2307+Febrero!D2307+'Marzo '!D2307+'Abril '!D2307+'Mayo '!D2307+Junio!D2307+Julio!D2307+Agosto!D2307+Septiembre!D2307+'Octubre '!D2307+Noviembre!D2307+'Diciembre '!D2307</f>
        <v>0</v>
      </c>
      <c r="E2307" s="31">
        <f>+Enero!E2307+Febrero!E2307+'Marzo '!E2307+'Abril '!E2307+'Mayo '!E2307+Junio!E2307+Julio!E2307+Agosto!E2307+Septiembre!E2307+'Octubre '!E2307+Noviembre!E2307+'Diciembre '!E2307</f>
        <v>0</v>
      </c>
      <c r="F2307" s="155"/>
      <c r="G2307" s="32"/>
      <c r="H2307" s="33"/>
      <c r="I2307" s="34"/>
      <c r="J2307" s="32"/>
      <c r="K2307" s="35"/>
    </row>
    <row r="2308" spans="1:11" s="3" customFormat="1" x14ac:dyDescent="0.2">
      <c r="A2308" s="153" t="s">
        <v>4458</v>
      </c>
      <c r="B2308" s="224" t="s">
        <v>4459</v>
      </c>
      <c r="C2308" s="225">
        <f t="shared" si="68"/>
        <v>0</v>
      </c>
      <c r="D2308" s="31">
        <f>+Enero!D2308+Febrero!D2308+'Marzo '!D2308+'Abril '!D2308+'Mayo '!D2308+Junio!D2308+Julio!D2308+Agosto!D2308+Septiembre!D2308+'Octubre '!D2308+Noviembre!D2308+'Diciembre '!D2308</f>
        <v>0</v>
      </c>
      <c r="E2308" s="31">
        <f>+Enero!E2308+Febrero!E2308+'Marzo '!E2308+'Abril '!E2308+'Mayo '!E2308+Junio!E2308+Julio!E2308+Agosto!E2308+Septiembre!E2308+'Octubre '!E2308+Noviembre!E2308+'Diciembre '!E2308</f>
        <v>0</v>
      </c>
      <c r="F2308" s="155"/>
      <c r="G2308" s="32"/>
      <c r="H2308" s="33"/>
      <c r="I2308" s="34"/>
      <c r="J2308" s="32"/>
      <c r="K2308" s="35"/>
    </row>
    <row r="2309" spans="1:11" s="3" customFormat="1" x14ac:dyDescent="0.2">
      <c r="A2309" s="153" t="s">
        <v>4460</v>
      </c>
      <c r="B2309" s="224" t="s">
        <v>4461</v>
      </c>
      <c r="C2309" s="225">
        <f t="shared" si="68"/>
        <v>0</v>
      </c>
      <c r="D2309" s="31">
        <f>+Enero!D2309+Febrero!D2309+'Marzo '!D2309+'Abril '!D2309+'Mayo '!D2309+Junio!D2309+Julio!D2309+Agosto!D2309+Septiembre!D2309+'Octubre '!D2309+Noviembre!D2309+'Diciembre '!D2309</f>
        <v>0</v>
      </c>
      <c r="E2309" s="31">
        <f>+Enero!E2309+Febrero!E2309+'Marzo '!E2309+'Abril '!E2309+'Mayo '!E2309+Junio!E2309+Julio!E2309+Agosto!E2309+Septiembre!E2309+'Octubre '!E2309+Noviembre!E2309+'Diciembre '!E2309</f>
        <v>0</v>
      </c>
      <c r="F2309" s="155"/>
      <c r="G2309" s="32"/>
      <c r="H2309" s="33"/>
      <c r="I2309" s="34"/>
      <c r="J2309" s="32"/>
      <c r="K2309" s="35"/>
    </row>
    <row r="2310" spans="1:11" s="3" customFormat="1" x14ac:dyDescent="0.2">
      <c r="A2310" s="153" t="s">
        <v>4462</v>
      </c>
      <c r="B2310" s="224" t="s">
        <v>4463</v>
      </c>
      <c r="C2310" s="225">
        <f t="shared" si="68"/>
        <v>0</v>
      </c>
      <c r="D2310" s="31">
        <f>+Enero!D2310+Febrero!D2310+'Marzo '!D2310+'Abril '!D2310+'Mayo '!D2310+Junio!D2310+Julio!D2310+Agosto!D2310+Septiembre!D2310+'Octubre '!D2310+Noviembre!D2310+'Diciembre '!D2310</f>
        <v>0</v>
      </c>
      <c r="E2310" s="31">
        <f>+Enero!E2310+Febrero!E2310+'Marzo '!E2310+'Abril '!E2310+'Mayo '!E2310+Junio!E2310+Julio!E2310+Agosto!E2310+Septiembre!E2310+'Octubre '!E2310+Noviembre!E2310+'Diciembre '!E2310</f>
        <v>0</v>
      </c>
      <c r="F2310" s="155"/>
      <c r="G2310" s="32"/>
      <c r="H2310" s="33"/>
      <c r="I2310" s="34"/>
      <c r="J2310" s="32"/>
      <c r="K2310" s="35"/>
    </row>
    <row r="2311" spans="1:11" s="3" customFormat="1" x14ac:dyDescent="0.2">
      <c r="A2311" s="153" t="s">
        <v>4464</v>
      </c>
      <c r="B2311" s="224" t="s">
        <v>4465</v>
      </c>
      <c r="C2311" s="225">
        <f t="shared" si="68"/>
        <v>0</v>
      </c>
      <c r="D2311" s="31">
        <f>+Enero!D2311+Febrero!D2311+'Marzo '!D2311+'Abril '!D2311+'Mayo '!D2311+Junio!D2311+Julio!D2311+Agosto!D2311+Septiembre!D2311+'Octubre '!D2311+Noviembre!D2311+'Diciembre '!D2311</f>
        <v>0</v>
      </c>
      <c r="E2311" s="31">
        <f>+Enero!E2311+Febrero!E2311+'Marzo '!E2311+'Abril '!E2311+'Mayo '!E2311+Junio!E2311+Julio!E2311+Agosto!E2311+Septiembre!E2311+'Octubre '!E2311+Noviembre!E2311+'Diciembre '!E2311</f>
        <v>0</v>
      </c>
      <c r="F2311" s="155"/>
      <c r="G2311" s="32"/>
      <c r="H2311" s="33"/>
      <c r="I2311" s="34"/>
      <c r="J2311" s="32"/>
      <c r="K2311" s="35"/>
    </row>
    <row r="2312" spans="1:11" s="3" customFormat="1" x14ac:dyDescent="0.2">
      <c r="A2312" s="153" t="s">
        <v>4466</v>
      </c>
      <c r="B2312" s="224" t="s">
        <v>4467</v>
      </c>
      <c r="C2312" s="225">
        <f t="shared" si="68"/>
        <v>0</v>
      </c>
      <c r="D2312" s="31">
        <f>+Enero!D2312+Febrero!D2312+'Marzo '!D2312+'Abril '!D2312+'Mayo '!D2312+Junio!D2312+Julio!D2312+Agosto!D2312+Septiembre!D2312+'Octubre '!D2312+Noviembre!D2312+'Diciembre '!D2312</f>
        <v>0</v>
      </c>
      <c r="E2312" s="31">
        <f>+Enero!E2312+Febrero!E2312+'Marzo '!E2312+'Abril '!E2312+'Mayo '!E2312+Junio!E2312+Julio!E2312+Agosto!E2312+Septiembre!E2312+'Octubre '!E2312+Noviembre!E2312+'Diciembre '!E2312</f>
        <v>0</v>
      </c>
      <c r="F2312" s="155"/>
      <c r="G2312" s="32"/>
      <c r="H2312" s="33"/>
      <c r="I2312" s="34"/>
      <c r="J2312" s="32"/>
      <c r="K2312" s="35"/>
    </row>
    <row r="2313" spans="1:11" s="3" customFormat="1" x14ac:dyDescent="0.2">
      <c r="A2313" s="153" t="s">
        <v>4468</v>
      </c>
      <c r="B2313" s="224" t="s">
        <v>4469</v>
      </c>
      <c r="C2313" s="225">
        <f t="shared" si="68"/>
        <v>0</v>
      </c>
      <c r="D2313" s="31">
        <f>+Enero!D2313+Febrero!D2313+'Marzo '!D2313+'Abril '!D2313+'Mayo '!D2313+Junio!D2313+Julio!D2313+Agosto!D2313+Septiembre!D2313+'Octubre '!D2313+Noviembre!D2313+'Diciembre '!D2313</f>
        <v>0</v>
      </c>
      <c r="E2313" s="31">
        <f>+Enero!E2313+Febrero!E2313+'Marzo '!E2313+'Abril '!E2313+'Mayo '!E2313+Junio!E2313+Julio!E2313+Agosto!E2313+Septiembre!E2313+'Octubre '!E2313+Noviembre!E2313+'Diciembre '!E2313</f>
        <v>0</v>
      </c>
      <c r="F2313" s="155"/>
      <c r="G2313" s="32"/>
      <c r="H2313" s="33"/>
      <c r="I2313" s="34"/>
      <c r="J2313" s="32"/>
      <c r="K2313" s="35"/>
    </row>
    <row r="2314" spans="1:11" s="3" customFormat="1" x14ac:dyDescent="0.2">
      <c r="A2314" s="153" t="s">
        <v>4470</v>
      </c>
      <c r="B2314" s="224" t="s">
        <v>4471</v>
      </c>
      <c r="C2314" s="225">
        <f t="shared" si="68"/>
        <v>0</v>
      </c>
      <c r="D2314" s="31">
        <f>+Enero!D2314+Febrero!D2314+'Marzo '!D2314+'Abril '!D2314+'Mayo '!D2314+Junio!D2314+Julio!D2314+Agosto!D2314+Septiembre!D2314+'Octubre '!D2314+Noviembre!D2314+'Diciembre '!D2314</f>
        <v>0</v>
      </c>
      <c r="E2314" s="31">
        <f>+Enero!E2314+Febrero!E2314+'Marzo '!E2314+'Abril '!E2314+'Mayo '!E2314+Junio!E2314+Julio!E2314+Agosto!E2314+Septiembre!E2314+'Octubre '!E2314+Noviembre!E2314+'Diciembre '!E2314</f>
        <v>0</v>
      </c>
      <c r="F2314" s="155"/>
      <c r="G2314" s="32"/>
      <c r="H2314" s="33"/>
      <c r="I2314" s="34"/>
      <c r="J2314" s="32"/>
      <c r="K2314" s="35"/>
    </row>
    <row r="2315" spans="1:11" s="3" customFormat="1" x14ac:dyDescent="0.2">
      <c r="A2315" s="153" t="s">
        <v>4472</v>
      </c>
      <c r="B2315" s="224" t="s">
        <v>4473</v>
      </c>
      <c r="C2315" s="225">
        <f t="shared" si="68"/>
        <v>0</v>
      </c>
      <c r="D2315" s="31">
        <f>+Enero!D2315+Febrero!D2315+'Marzo '!D2315+'Abril '!D2315+'Mayo '!D2315+Junio!D2315+Julio!D2315+Agosto!D2315+Septiembre!D2315+'Octubre '!D2315+Noviembre!D2315+'Diciembre '!D2315</f>
        <v>0</v>
      </c>
      <c r="E2315" s="31">
        <f>+Enero!E2315+Febrero!E2315+'Marzo '!E2315+'Abril '!E2315+'Mayo '!E2315+Junio!E2315+Julio!E2315+Agosto!E2315+Septiembre!E2315+'Octubre '!E2315+Noviembre!E2315+'Diciembre '!E2315</f>
        <v>0</v>
      </c>
      <c r="F2315" s="155"/>
      <c r="G2315" s="32"/>
      <c r="H2315" s="33"/>
      <c r="I2315" s="34"/>
      <c r="J2315" s="32"/>
      <c r="K2315" s="35"/>
    </row>
    <row r="2316" spans="1:11" s="3" customFormat="1" x14ac:dyDescent="0.2">
      <c r="A2316" s="153" t="s">
        <v>4474</v>
      </c>
      <c r="B2316" s="224" t="s">
        <v>4475</v>
      </c>
      <c r="C2316" s="225">
        <f t="shared" si="68"/>
        <v>0</v>
      </c>
      <c r="D2316" s="31">
        <f>+Enero!D2316+Febrero!D2316+'Marzo '!D2316+'Abril '!D2316+'Mayo '!D2316+Junio!D2316+Julio!D2316+Agosto!D2316+Septiembre!D2316+'Octubre '!D2316+Noviembre!D2316+'Diciembre '!D2316</f>
        <v>0</v>
      </c>
      <c r="E2316" s="31">
        <f>+Enero!E2316+Febrero!E2316+'Marzo '!E2316+'Abril '!E2316+'Mayo '!E2316+Junio!E2316+Julio!E2316+Agosto!E2316+Septiembre!E2316+'Octubre '!E2316+Noviembre!E2316+'Diciembre '!E2316</f>
        <v>0</v>
      </c>
      <c r="F2316" s="155"/>
      <c r="G2316" s="32"/>
      <c r="H2316" s="33"/>
      <c r="I2316" s="34"/>
      <c r="J2316" s="32"/>
      <c r="K2316" s="35"/>
    </row>
    <row r="2317" spans="1:11" s="3" customFormat="1" x14ac:dyDescent="0.2">
      <c r="A2317" s="153" t="s">
        <v>4476</v>
      </c>
      <c r="B2317" s="224" t="s">
        <v>4477</v>
      </c>
      <c r="C2317" s="225">
        <f t="shared" si="68"/>
        <v>0</v>
      </c>
      <c r="D2317" s="31">
        <f>+Enero!D2317+Febrero!D2317+'Marzo '!D2317+'Abril '!D2317+'Mayo '!D2317+Junio!D2317+Julio!D2317+Agosto!D2317+Septiembre!D2317+'Octubre '!D2317+Noviembre!D2317+'Diciembre '!D2317</f>
        <v>0</v>
      </c>
      <c r="E2317" s="31">
        <f>+Enero!E2317+Febrero!E2317+'Marzo '!E2317+'Abril '!E2317+'Mayo '!E2317+Junio!E2317+Julio!E2317+Agosto!E2317+Septiembre!E2317+'Octubre '!E2317+Noviembre!E2317+'Diciembre '!E2317</f>
        <v>0</v>
      </c>
      <c r="F2317" s="155"/>
      <c r="G2317" s="32"/>
      <c r="H2317" s="33"/>
      <c r="I2317" s="34"/>
      <c r="J2317" s="32"/>
      <c r="K2317" s="35"/>
    </row>
    <row r="2318" spans="1:11" s="3" customFormat="1" x14ac:dyDescent="0.2">
      <c r="A2318" s="153" t="s">
        <v>4478</v>
      </c>
      <c r="B2318" s="224" t="s">
        <v>4479</v>
      </c>
      <c r="C2318" s="225">
        <f t="shared" ref="C2318:C2381" si="69">+D2318+E2318</f>
        <v>0</v>
      </c>
      <c r="D2318" s="31">
        <f>+Enero!D2318+Febrero!D2318+'Marzo '!D2318+'Abril '!D2318+'Mayo '!D2318+Junio!D2318+Julio!D2318+Agosto!D2318+Septiembre!D2318+'Octubre '!D2318+Noviembre!D2318+'Diciembre '!D2318</f>
        <v>0</v>
      </c>
      <c r="E2318" s="31">
        <f>+Enero!E2318+Febrero!E2318+'Marzo '!E2318+'Abril '!E2318+'Mayo '!E2318+Junio!E2318+Julio!E2318+Agosto!E2318+Septiembre!E2318+'Octubre '!E2318+Noviembre!E2318+'Diciembre '!E2318</f>
        <v>0</v>
      </c>
      <c r="F2318" s="155"/>
      <c r="G2318" s="32"/>
      <c r="H2318" s="33"/>
      <c r="I2318" s="34"/>
      <c r="J2318" s="32"/>
      <c r="K2318" s="35"/>
    </row>
    <row r="2319" spans="1:11" s="3" customFormat="1" x14ac:dyDescent="0.2">
      <c r="A2319" s="153" t="s">
        <v>4480</v>
      </c>
      <c r="B2319" s="224" t="s">
        <v>4481</v>
      </c>
      <c r="C2319" s="225">
        <f t="shared" si="69"/>
        <v>0</v>
      </c>
      <c r="D2319" s="31">
        <f>+Enero!D2319+Febrero!D2319+'Marzo '!D2319+'Abril '!D2319+'Mayo '!D2319+Junio!D2319+Julio!D2319+Agosto!D2319+Septiembre!D2319+'Octubre '!D2319+Noviembre!D2319+'Diciembre '!D2319</f>
        <v>0</v>
      </c>
      <c r="E2319" s="31">
        <f>+Enero!E2319+Febrero!E2319+'Marzo '!E2319+'Abril '!E2319+'Mayo '!E2319+Junio!E2319+Julio!E2319+Agosto!E2319+Septiembre!E2319+'Octubre '!E2319+Noviembre!E2319+'Diciembre '!E2319</f>
        <v>0</v>
      </c>
      <c r="F2319" s="155"/>
      <c r="G2319" s="32"/>
      <c r="H2319" s="33"/>
      <c r="I2319" s="34"/>
      <c r="J2319" s="32"/>
      <c r="K2319" s="35"/>
    </row>
    <row r="2320" spans="1:11" s="3" customFormat="1" x14ac:dyDescent="0.2">
      <c r="A2320" s="153" t="s">
        <v>4482</v>
      </c>
      <c r="B2320" s="224" t="s">
        <v>4483</v>
      </c>
      <c r="C2320" s="225">
        <f t="shared" si="69"/>
        <v>0</v>
      </c>
      <c r="D2320" s="31">
        <f>+Enero!D2320+Febrero!D2320+'Marzo '!D2320+'Abril '!D2320+'Mayo '!D2320+Junio!D2320+Julio!D2320+Agosto!D2320+Septiembre!D2320+'Octubre '!D2320+Noviembre!D2320+'Diciembre '!D2320</f>
        <v>0</v>
      </c>
      <c r="E2320" s="31">
        <f>+Enero!E2320+Febrero!E2320+'Marzo '!E2320+'Abril '!E2320+'Mayo '!E2320+Junio!E2320+Julio!E2320+Agosto!E2320+Septiembre!E2320+'Octubre '!E2320+Noviembre!E2320+'Diciembre '!E2320</f>
        <v>0</v>
      </c>
      <c r="F2320" s="155"/>
      <c r="G2320" s="32"/>
      <c r="H2320" s="33"/>
      <c r="I2320" s="34"/>
      <c r="J2320" s="32"/>
      <c r="K2320" s="35"/>
    </row>
    <row r="2321" spans="1:11" s="3" customFormat="1" x14ac:dyDescent="0.2">
      <c r="A2321" s="153" t="s">
        <v>4484</v>
      </c>
      <c r="B2321" s="224" t="s">
        <v>4485</v>
      </c>
      <c r="C2321" s="225">
        <f t="shared" si="69"/>
        <v>0</v>
      </c>
      <c r="D2321" s="31">
        <f>+Enero!D2321+Febrero!D2321+'Marzo '!D2321+'Abril '!D2321+'Mayo '!D2321+Junio!D2321+Julio!D2321+Agosto!D2321+Septiembre!D2321+'Octubre '!D2321+Noviembre!D2321+'Diciembre '!D2321</f>
        <v>0</v>
      </c>
      <c r="E2321" s="31">
        <f>+Enero!E2321+Febrero!E2321+'Marzo '!E2321+'Abril '!E2321+'Mayo '!E2321+Junio!E2321+Julio!E2321+Agosto!E2321+Septiembre!E2321+'Octubre '!E2321+Noviembre!E2321+'Diciembre '!E2321</f>
        <v>0</v>
      </c>
      <c r="F2321" s="155"/>
      <c r="G2321" s="32"/>
      <c r="H2321" s="33"/>
      <c r="I2321" s="34"/>
      <c r="J2321" s="32"/>
      <c r="K2321" s="35"/>
    </row>
    <row r="2322" spans="1:11" s="3" customFormat="1" x14ac:dyDescent="0.2">
      <c r="A2322" s="153" t="s">
        <v>4486</v>
      </c>
      <c r="B2322" s="224" t="s">
        <v>4487</v>
      </c>
      <c r="C2322" s="225">
        <f t="shared" si="69"/>
        <v>0</v>
      </c>
      <c r="D2322" s="31">
        <f>+Enero!D2322+Febrero!D2322+'Marzo '!D2322+'Abril '!D2322+'Mayo '!D2322+Junio!D2322+Julio!D2322+Agosto!D2322+Septiembre!D2322+'Octubre '!D2322+Noviembre!D2322+'Diciembre '!D2322</f>
        <v>0</v>
      </c>
      <c r="E2322" s="31">
        <f>+Enero!E2322+Febrero!E2322+'Marzo '!E2322+'Abril '!E2322+'Mayo '!E2322+Junio!E2322+Julio!E2322+Agosto!E2322+Septiembre!E2322+'Octubre '!E2322+Noviembre!E2322+'Diciembre '!E2322</f>
        <v>0</v>
      </c>
      <c r="F2322" s="155"/>
      <c r="G2322" s="32"/>
      <c r="H2322" s="33"/>
      <c r="I2322" s="34"/>
      <c r="J2322" s="32"/>
      <c r="K2322" s="35"/>
    </row>
    <row r="2323" spans="1:11" s="3" customFormat="1" x14ac:dyDescent="0.2">
      <c r="A2323" s="167" t="s">
        <v>4488</v>
      </c>
      <c r="B2323" s="224" t="s">
        <v>4489</v>
      </c>
      <c r="C2323" s="225">
        <f t="shared" si="69"/>
        <v>0</v>
      </c>
      <c r="D2323" s="31">
        <f>+Enero!D2323+Febrero!D2323+'Marzo '!D2323+'Abril '!D2323+'Mayo '!D2323+Junio!D2323+Julio!D2323+Agosto!D2323+Septiembre!D2323+'Octubre '!D2323+Noviembre!D2323+'Diciembre '!D2323</f>
        <v>0</v>
      </c>
      <c r="E2323" s="31">
        <f>+Enero!E2323+Febrero!E2323+'Marzo '!E2323+'Abril '!E2323+'Mayo '!E2323+Junio!E2323+Julio!E2323+Agosto!E2323+Septiembre!E2323+'Octubre '!E2323+Noviembre!E2323+'Diciembre '!E2323</f>
        <v>0</v>
      </c>
      <c r="F2323" s="155"/>
      <c r="G2323" s="32"/>
      <c r="H2323" s="33"/>
      <c r="I2323" s="34"/>
      <c r="J2323" s="32"/>
      <c r="K2323" s="35"/>
    </row>
    <row r="2324" spans="1:11" s="3" customFormat="1" x14ac:dyDescent="0.2">
      <c r="A2324" s="153" t="s">
        <v>4490</v>
      </c>
      <c r="B2324" s="224" t="s">
        <v>4491</v>
      </c>
      <c r="C2324" s="225">
        <f t="shared" si="69"/>
        <v>0</v>
      </c>
      <c r="D2324" s="31">
        <f>+Enero!D2324+Febrero!D2324+'Marzo '!D2324+'Abril '!D2324+'Mayo '!D2324+Junio!D2324+Julio!D2324+Agosto!D2324+Septiembre!D2324+'Octubre '!D2324+Noviembre!D2324+'Diciembre '!D2324</f>
        <v>0</v>
      </c>
      <c r="E2324" s="31">
        <f>+Enero!E2324+Febrero!E2324+'Marzo '!E2324+'Abril '!E2324+'Mayo '!E2324+Junio!E2324+Julio!E2324+Agosto!E2324+Septiembre!E2324+'Octubre '!E2324+Noviembre!E2324+'Diciembre '!E2324</f>
        <v>0</v>
      </c>
      <c r="F2324" s="155"/>
      <c r="G2324" s="32"/>
      <c r="H2324" s="33"/>
      <c r="I2324" s="34"/>
      <c r="J2324" s="32"/>
      <c r="K2324" s="35"/>
    </row>
    <row r="2325" spans="1:11" s="3" customFormat="1" x14ac:dyDescent="0.2">
      <c r="A2325" s="167" t="s">
        <v>4492</v>
      </c>
      <c r="B2325" s="224" t="s">
        <v>4493</v>
      </c>
      <c r="C2325" s="225">
        <f t="shared" si="69"/>
        <v>0</v>
      </c>
      <c r="D2325" s="31">
        <f>+Enero!D2325+Febrero!D2325+'Marzo '!D2325+'Abril '!D2325+'Mayo '!D2325+Junio!D2325+Julio!D2325+Agosto!D2325+Septiembre!D2325+'Octubre '!D2325+Noviembre!D2325+'Diciembre '!D2325</f>
        <v>0</v>
      </c>
      <c r="E2325" s="31">
        <f>+Enero!E2325+Febrero!E2325+'Marzo '!E2325+'Abril '!E2325+'Mayo '!E2325+Junio!E2325+Julio!E2325+Agosto!E2325+Septiembre!E2325+'Octubre '!E2325+Noviembre!E2325+'Diciembre '!E2325</f>
        <v>0</v>
      </c>
      <c r="F2325" s="155"/>
      <c r="G2325" s="32"/>
      <c r="H2325" s="33"/>
      <c r="I2325" s="34"/>
      <c r="J2325" s="32"/>
      <c r="K2325" s="35"/>
    </row>
    <row r="2326" spans="1:11" s="3" customFormat="1" x14ac:dyDescent="0.2">
      <c r="A2326" s="153" t="s">
        <v>4494</v>
      </c>
      <c r="B2326" s="224" t="s">
        <v>4495</v>
      </c>
      <c r="C2326" s="225">
        <f t="shared" si="69"/>
        <v>0</v>
      </c>
      <c r="D2326" s="31">
        <f>+Enero!D2326+Febrero!D2326+'Marzo '!D2326+'Abril '!D2326+'Mayo '!D2326+Junio!D2326+Julio!D2326+Agosto!D2326+Septiembre!D2326+'Octubre '!D2326+Noviembre!D2326+'Diciembre '!D2326</f>
        <v>0</v>
      </c>
      <c r="E2326" s="31">
        <f>+Enero!E2326+Febrero!E2326+'Marzo '!E2326+'Abril '!E2326+'Mayo '!E2326+Junio!E2326+Julio!E2326+Agosto!E2326+Septiembre!E2326+'Octubre '!E2326+Noviembre!E2326+'Diciembre '!E2326</f>
        <v>0</v>
      </c>
      <c r="F2326" s="155"/>
      <c r="G2326" s="32"/>
      <c r="H2326" s="33"/>
      <c r="I2326" s="34"/>
      <c r="J2326" s="32"/>
      <c r="K2326" s="35"/>
    </row>
    <row r="2327" spans="1:11" s="3" customFormat="1" x14ac:dyDescent="0.2">
      <c r="A2327" s="153" t="s">
        <v>4496</v>
      </c>
      <c r="B2327" s="224" t="s">
        <v>4497</v>
      </c>
      <c r="C2327" s="225">
        <f t="shared" si="69"/>
        <v>0</v>
      </c>
      <c r="D2327" s="31">
        <f>+Enero!D2327+Febrero!D2327+'Marzo '!D2327+'Abril '!D2327+'Mayo '!D2327+Junio!D2327+Julio!D2327+Agosto!D2327+Septiembre!D2327+'Octubre '!D2327+Noviembre!D2327+'Diciembre '!D2327</f>
        <v>0</v>
      </c>
      <c r="E2327" s="31">
        <f>+Enero!E2327+Febrero!E2327+'Marzo '!E2327+'Abril '!E2327+'Mayo '!E2327+Junio!E2327+Julio!E2327+Agosto!E2327+Septiembre!E2327+'Octubre '!E2327+Noviembre!E2327+'Diciembre '!E2327</f>
        <v>0</v>
      </c>
      <c r="F2327" s="155"/>
      <c r="G2327" s="32"/>
      <c r="H2327" s="33"/>
      <c r="I2327" s="34"/>
      <c r="J2327" s="32"/>
      <c r="K2327" s="35"/>
    </row>
    <row r="2328" spans="1:11" s="3" customFormat="1" x14ac:dyDescent="0.2">
      <c r="A2328" s="153" t="s">
        <v>4498</v>
      </c>
      <c r="B2328" s="224" t="s">
        <v>4499</v>
      </c>
      <c r="C2328" s="225">
        <f t="shared" si="69"/>
        <v>0</v>
      </c>
      <c r="D2328" s="31">
        <f>+Enero!D2328+Febrero!D2328+'Marzo '!D2328+'Abril '!D2328+'Mayo '!D2328+Junio!D2328+Julio!D2328+Agosto!D2328+Septiembre!D2328+'Octubre '!D2328+Noviembre!D2328+'Diciembre '!D2328</f>
        <v>0</v>
      </c>
      <c r="E2328" s="31">
        <f>+Enero!E2328+Febrero!E2328+'Marzo '!E2328+'Abril '!E2328+'Mayo '!E2328+Junio!E2328+Julio!E2328+Agosto!E2328+Septiembre!E2328+'Octubre '!E2328+Noviembre!E2328+'Diciembre '!E2328</f>
        <v>0</v>
      </c>
      <c r="F2328" s="155"/>
      <c r="G2328" s="32"/>
      <c r="H2328" s="33"/>
      <c r="I2328" s="34"/>
      <c r="J2328" s="32"/>
      <c r="K2328" s="35"/>
    </row>
    <row r="2329" spans="1:11" s="3" customFormat="1" x14ac:dyDescent="0.2">
      <c r="A2329" s="153" t="s">
        <v>4500</v>
      </c>
      <c r="B2329" s="224" t="s">
        <v>4501</v>
      </c>
      <c r="C2329" s="225">
        <f t="shared" si="69"/>
        <v>0</v>
      </c>
      <c r="D2329" s="31">
        <f>+Enero!D2329+Febrero!D2329+'Marzo '!D2329+'Abril '!D2329+'Mayo '!D2329+Junio!D2329+Julio!D2329+Agosto!D2329+Septiembre!D2329+'Octubre '!D2329+Noviembre!D2329+'Diciembre '!D2329</f>
        <v>0</v>
      </c>
      <c r="E2329" s="31">
        <f>+Enero!E2329+Febrero!E2329+'Marzo '!E2329+'Abril '!E2329+'Mayo '!E2329+Junio!E2329+Julio!E2329+Agosto!E2329+Septiembre!E2329+'Octubre '!E2329+Noviembre!E2329+'Diciembre '!E2329</f>
        <v>0</v>
      </c>
      <c r="F2329" s="155"/>
      <c r="G2329" s="32"/>
      <c r="H2329" s="33"/>
      <c r="I2329" s="34"/>
      <c r="J2329" s="32"/>
      <c r="K2329" s="35"/>
    </row>
    <row r="2330" spans="1:11" s="3" customFormat="1" x14ac:dyDescent="0.2">
      <c r="A2330" s="153" t="s">
        <v>4502</v>
      </c>
      <c r="B2330" s="224" t="s">
        <v>4503</v>
      </c>
      <c r="C2330" s="225">
        <f t="shared" si="69"/>
        <v>0</v>
      </c>
      <c r="D2330" s="31">
        <f>+Enero!D2330+Febrero!D2330+'Marzo '!D2330+'Abril '!D2330+'Mayo '!D2330+Junio!D2330+Julio!D2330+Agosto!D2330+Septiembre!D2330+'Octubre '!D2330+Noviembre!D2330+'Diciembre '!D2330</f>
        <v>0</v>
      </c>
      <c r="E2330" s="31">
        <f>+Enero!E2330+Febrero!E2330+'Marzo '!E2330+'Abril '!E2330+'Mayo '!E2330+Junio!E2330+Julio!E2330+Agosto!E2330+Septiembre!E2330+'Octubre '!E2330+Noviembre!E2330+'Diciembre '!E2330</f>
        <v>0</v>
      </c>
      <c r="F2330" s="155"/>
      <c r="G2330" s="32"/>
      <c r="H2330" s="33"/>
      <c r="I2330" s="34"/>
      <c r="J2330" s="32"/>
      <c r="K2330" s="35"/>
    </row>
    <row r="2331" spans="1:11" s="3" customFormat="1" x14ac:dyDescent="0.2">
      <c r="A2331" s="167" t="s">
        <v>4504</v>
      </c>
      <c r="B2331" s="224" t="s">
        <v>4505</v>
      </c>
      <c r="C2331" s="225">
        <f t="shared" si="69"/>
        <v>0</v>
      </c>
      <c r="D2331" s="31">
        <f>+Enero!D2331+Febrero!D2331+'Marzo '!D2331+'Abril '!D2331+'Mayo '!D2331+Junio!D2331+Julio!D2331+Agosto!D2331+Septiembre!D2331+'Octubre '!D2331+Noviembre!D2331+'Diciembre '!D2331</f>
        <v>0</v>
      </c>
      <c r="E2331" s="31">
        <f>+Enero!E2331+Febrero!E2331+'Marzo '!E2331+'Abril '!E2331+'Mayo '!E2331+Junio!E2331+Julio!E2331+Agosto!E2331+Septiembre!E2331+'Octubre '!E2331+Noviembre!E2331+'Diciembre '!E2331</f>
        <v>0</v>
      </c>
      <c r="F2331" s="155"/>
      <c r="G2331" s="32"/>
      <c r="H2331" s="33"/>
      <c r="I2331" s="34"/>
      <c r="J2331" s="32"/>
      <c r="K2331" s="35"/>
    </row>
    <row r="2332" spans="1:11" s="3" customFormat="1" x14ac:dyDescent="0.2">
      <c r="A2332" s="153" t="s">
        <v>4506</v>
      </c>
      <c r="B2332" s="224" t="s">
        <v>4507</v>
      </c>
      <c r="C2332" s="225">
        <f t="shared" si="69"/>
        <v>0</v>
      </c>
      <c r="D2332" s="31">
        <f>+Enero!D2332+Febrero!D2332+'Marzo '!D2332+'Abril '!D2332+'Mayo '!D2332+Junio!D2332+Julio!D2332+Agosto!D2332+Septiembre!D2332+'Octubre '!D2332+Noviembre!D2332+'Diciembre '!D2332</f>
        <v>0</v>
      </c>
      <c r="E2332" s="31">
        <f>+Enero!E2332+Febrero!E2332+'Marzo '!E2332+'Abril '!E2332+'Mayo '!E2332+Junio!E2332+Julio!E2332+Agosto!E2332+Septiembre!E2332+'Octubre '!E2332+Noviembre!E2332+'Diciembre '!E2332</f>
        <v>0</v>
      </c>
      <c r="F2332" s="155"/>
      <c r="G2332" s="32"/>
      <c r="H2332" s="33"/>
      <c r="I2332" s="34"/>
      <c r="J2332" s="32"/>
      <c r="K2332" s="35"/>
    </row>
    <row r="2333" spans="1:11" s="3" customFormat="1" x14ac:dyDescent="0.2">
      <c r="A2333" s="153" t="s">
        <v>4508</v>
      </c>
      <c r="B2333" s="176" t="s">
        <v>4509</v>
      </c>
      <c r="C2333" s="227">
        <f t="shared" si="69"/>
        <v>0</v>
      </c>
      <c r="D2333" s="31">
        <f>+Enero!D2333+Febrero!D2333+'Marzo '!D2333+'Abril '!D2333+'Mayo '!D2333+Junio!D2333+Julio!D2333+Agosto!D2333+Septiembre!D2333+'Octubre '!D2333+Noviembre!D2333+'Diciembre '!D2333</f>
        <v>0</v>
      </c>
      <c r="E2333" s="31">
        <f>+Enero!E2333+Febrero!E2333+'Marzo '!E2333+'Abril '!E2333+'Mayo '!E2333+Junio!E2333+Julio!E2333+Agosto!E2333+Septiembre!E2333+'Octubre '!E2333+Noviembre!E2333+'Diciembre '!E2333</f>
        <v>0</v>
      </c>
      <c r="F2333" s="155"/>
      <c r="G2333" s="32"/>
      <c r="H2333" s="33"/>
      <c r="I2333" s="34"/>
      <c r="J2333" s="32"/>
      <c r="K2333" s="35"/>
    </row>
    <row r="2334" spans="1:11" s="3" customFormat="1" x14ac:dyDescent="0.2">
      <c r="A2334" s="167" t="s">
        <v>4510</v>
      </c>
      <c r="B2334" s="176" t="s">
        <v>4511</v>
      </c>
      <c r="C2334" s="227">
        <f t="shared" si="69"/>
        <v>0</v>
      </c>
      <c r="D2334" s="31">
        <f>+Enero!D2334+Febrero!D2334+'Marzo '!D2334+'Abril '!D2334+'Mayo '!D2334+Junio!D2334+Julio!D2334+Agosto!D2334+Septiembre!D2334+'Octubre '!D2334+Noviembre!D2334+'Diciembre '!D2334</f>
        <v>0</v>
      </c>
      <c r="E2334" s="31">
        <f>+Enero!E2334+Febrero!E2334+'Marzo '!E2334+'Abril '!E2334+'Mayo '!E2334+Junio!E2334+Julio!E2334+Agosto!E2334+Septiembre!E2334+'Octubre '!E2334+Noviembre!E2334+'Diciembre '!E2334</f>
        <v>0</v>
      </c>
      <c r="F2334" s="155"/>
      <c r="G2334" s="32"/>
      <c r="H2334" s="33"/>
      <c r="I2334" s="34"/>
      <c r="J2334" s="32"/>
      <c r="K2334" s="35"/>
    </row>
    <row r="2335" spans="1:11" s="3" customFormat="1" x14ac:dyDescent="0.2">
      <c r="A2335" s="153" t="s">
        <v>4512</v>
      </c>
      <c r="B2335" s="224" t="s">
        <v>4513</v>
      </c>
      <c r="C2335" s="225">
        <f t="shared" si="69"/>
        <v>0</v>
      </c>
      <c r="D2335" s="31">
        <f>+Enero!D2335+Febrero!D2335+'Marzo '!D2335+'Abril '!D2335+'Mayo '!D2335+Junio!D2335+Julio!D2335+Agosto!D2335+Septiembre!D2335+'Octubre '!D2335+Noviembre!D2335+'Diciembre '!D2335</f>
        <v>0</v>
      </c>
      <c r="E2335" s="31">
        <f>+Enero!E2335+Febrero!E2335+'Marzo '!E2335+'Abril '!E2335+'Mayo '!E2335+Junio!E2335+Julio!E2335+Agosto!E2335+Septiembre!E2335+'Octubre '!E2335+Noviembre!E2335+'Diciembre '!E2335</f>
        <v>0</v>
      </c>
      <c r="F2335" s="155"/>
      <c r="G2335" s="32"/>
      <c r="H2335" s="33"/>
      <c r="I2335" s="34"/>
      <c r="J2335" s="32"/>
      <c r="K2335" s="35"/>
    </row>
    <row r="2336" spans="1:11" s="3" customFormat="1" x14ac:dyDescent="0.2">
      <c r="A2336" s="167" t="s">
        <v>4514</v>
      </c>
      <c r="B2336" s="176" t="s">
        <v>4515</v>
      </c>
      <c r="C2336" s="227">
        <f t="shared" si="69"/>
        <v>0</v>
      </c>
      <c r="D2336" s="31">
        <f>+Enero!D2336+Febrero!D2336+'Marzo '!D2336+'Abril '!D2336+'Mayo '!D2336+Junio!D2336+Julio!D2336+Agosto!D2336+Septiembre!D2336+'Octubre '!D2336+Noviembre!D2336+'Diciembre '!D2336</f>
        <v>0</v>
      </c>
      <c r="E2336" s="31">
        <f>+Enero!E2336+Febrero!E2336+'Marzo '!E2336+'Abril '!E2336+'Mayo '!E2336+Junio!E2336+Julio!E2336+Agosto!E2336+Septiembre!E2336+'Octubre '!E2336+Noviembre!E2336+'Diciembre '!E2336</f>
        <v>0</v>
      </c>
      <c r="F2336" s="155"/>
      <c r="G2336" s="32"/>
      <c r="H2336" s="33"/>
      <c r="I2336" s="34"/>
      <c r="J2336" s="32"/>
      <c r="K2336" s="35"/>
    </row>
    <row r="2337" spans="1:13" x14ac:dyDescent="0.2">
      <c r="A2337" s="153" t="s">
        <v>4516</v>
      </c>
      <c r="B2337" s="224" t="s">
        <v>4517</v>
      </c>
      <c r="C2337" s="225">
        <f t="shared" si="69"/>
        <v>0</v>
      </c>
      <c r="D2337" s="31">
        <f>+Enero!D2337+Febrero!D2337+'Marzo '!D2337+'Abril '!D2337+'Mayo '!D2337+Junio!D2337+Julio!D2337+Agosto!D2337+Septiembre!D2337+'Octubre '!D2337+Noviembre!D2337+'Diciembre '!D2337</f>
        <v>0</v>
      </c>
      <c r="E2337" s="31">
        <f>+Enero!E2337+Febrero!E2337+'Marzo '!E2337+'Abril '!E2337+'Mayo '!E2337+Junio!E2337+Julio!E2337+Agosto!E2337+Septiembre!E2337+'Octubre '!E2337+Noviembre!E2337+'Diciembre '!E2337</f>
        <v>0</v>
      </c>
      <c r="F2337" s="155"/>
      <c r="G2337" s="32"/>
      <c r="H2337" s="33"/>
      <c r="I2337" s="34"/>
      <c r="J2337" s="32"/>
      <c r="K2337" s="35"/>
    </row>
    <row r="2338" spans="1:13" x14ac:dyDescent="0.2">
      <c r="A2338" s="153" t="s">
        <v>4518</v>
      </c>
      <c r="B2338" s="176" t="s">
        <v>4519</v>
      </c>
      <c r="C2338" s="227">
        <f t="shared" si="69"/>
        <v>0</v>
      </c>
      <c r="D2338" s="31">
        <f>+Enero!D2338+Febrero!D2338+'Marzo '!D2338+'Abril '!D2338+'Mayo '!D2338+Junio!D2338+Julio!D2338+Agosto!D2338+Septiembre!D2338+'Octubre '!D2338+Noviembre!D2338+'Diciembre '!D2338</f>
        <v>0</v>
      </c>
      <c r="E2338" s="31">
        <f>+Enero!E2338+Febrero!E2338+'Marzo '!E2338+'Abril '!E2338+'Mayo '!E2338+Junio!E2338+Julio!E2338+Agosto!E2338+Septiembre!E2338+'Octubre '!E2338+Noviembre!E2338+'Diciembre '!E2338</f>
        <v>0</v>
      </c>
      <c r="F2338" s="155"/>
      <c r="G2338" s="32"/>
      <c r="H2338" s="33"/>
      <c r="I2338" s="34"/>
      <c r="J2338" s="32"/>
      <c r="K2338" s="35"/>
    </row>
    <row r="2339" spans="1:13" x14ac:dyDescent="0.2">
      <c r="A2339" s="167" t="s">
        <v>4520</v>
      </c>
      <c r="B2339" s="176" t="s">
        <v>4521</v>
      </c>
      <c r="C2339" s="227">
        <f t="shared" si="69"/>
        <v>0</v>
      </c>
      <c r="D2339" s="31">
        <f>+Enero!D2339+Febrero!D2339+'Marzo '!D2339+'Abril '!D2339+'Mayo '!D2339+Junio!D2339+Julio!D2339+Agosto!D2339+Septiembre!D2339+'Octubre '!D2339+Noviembre!D2339+'Diciembre '!D2339</f>
        <v>0</v>
      </c>
      <c r="E2339" s="31">
        <f>+Enero!E2339+Febrero!E2339+'Marzo '!E2339+'Abril '!E2339+'Mayo '!E2339+Junio!E2339+Julio!E2339+Agosto!E2339+Septiembre!E2339+'Octubre '!E2339+Noviembre!E2339+'Diciembre '!E2339</f>
        <v>0</v>
      </c>
      <c r="F2339" s="155"/>
      <c r="G2339" s="32"/>
      <c r="H2339" s="33"/>
      <c r="I2339" s="34"/>
      <c r="J2339" s="32"/>
      <c r="K2339" s="35"/>
    </row>
    <row r="2340" spans="1:13" x14ac:dyDescent="0.2">
      <c r="A2340" s="153" t="s">
        <v>4522</v>
      </c>
      <c r="B2340" s="176" t="s">
        <v>4523</v>
      </c>
      <c r="C2340" s="227">
        <f t="shared" si="69"/>
        <v>0</v>
      </c>
      <c r="D2340" s="31">
        <f>+Enero!D2340+Febrero!D2340+'Marzo '!D2340+'Abril '!D2340+'Mayo '!D2340+Junio!D2340+Julio!D2340+Agosto!D2340+Septiembre!D2340+'Octubre '!D2340+Noviembre!D2340+'Diciembre '!D2340</f>
        <v>0</v>
      </c>
      <c r="E2340" s="31">
        <f>+Enero!E2340+Febrero!E2340+'Marzo '!E2340+'Abril '!E2340+'Mayo '!E2340+Junio!E2340+Julio!E2340+Agosto!E2340+Septiembre!E2340+'Octubre '!E2340+Noviembre!E2340+'Diciembre '!E2340</f>
        <v>0</v>
      </c>
      <c r="F2340" s="155"/>
      <c r="G2340" s="32"/>
      <c r="H2340" s="33"/>
      <c r="I2340" s="34"/>
      <c r="J2340" s="32"/>
      <c r="K2340" s="35"/>
    </row>
    <row r="2341" spans="1:13" x14ac:dyDescent="0.2">
      <c r="A2341" s="167" t="s">
        <v>4524</v>
      </c>
      <c r="B2341" s="176" t="s">
        <v>4525</v>
      </c>
      <c r="C2341" s="227">
        <f t="shared" si="69"/>
        <v>0</v>
      </c>
      <c r="D2341" s="31">
        <f>+Enero!D2341+Febrero!D2341+'Marzo '!D2341+'Abril '!D2341+'Mayo '!D2341+Junio!D2341+Julio!D2341+Agosto!D2341+Septiembre!D2341+'Octubre '!D2341+Noviembre!D2341+'Diciembre '!D2341</f>
        <v>0</v>
      </c>
      <c r="E2341" s="31">
        <f>+Enero!E2341+Febrero!E2341+'Marzo '!E2341+'Abril '!E2341+'Mayo '!E2341+Junio!E2341+Julio!E2341+Agosto!E2341+Septiembre!E2341+'Octubre '!E2341+Noviembre!E2341+'Diciembre '!E2341</f>
        <v>0</v>
      </c>
      <c r="F2341" s="155"/>
      <c r="G2341" s="32"/>
      <c r="H2341" s="33"/>
      <c r="I2341" s="34"/>
      <c r="J2341" s="32"/>
      <c r="K2341" s="35"/>
    </row>
    <row r="2342" spans="1:13" x14ac:dyDescent="0.2">
      <c r="A2342" s="153" t="s">
        <v>4526</v>
      </c>
      <c r="B2342" s="176" t="s">
        <v>4527</v>
      </c>
      <c r="C2342" s="227">
        <f t="shared" si="69"/>
        <v>0</v>
      </c>
      <c r="D2342" s="31">
        <f>+Enero!D2342+Febrero!D2342+'Marzo '!D2342+'Abril '!D2342+'Mayo '!D2342+Junio!D2342+Julio!D2342+Agosto!D2342+Septiembre!D2342+'Octubre '!D2342+Noviembre!D2342+'Diciembre '!D2342</f>
        <v>0</v>
      </c>
      <c r="E2342" s="31">
        <f>+Enero!E2342+Febrero!E2342+'Marzo '!E2342+'Abril '!E2342+'Mayo '!E2342+Junio!E2342+Julio!E2342+Agosto!E2342+Septiembre!E2342+'Octubre '!E2342+Noviembre!E2342+'Diciembre '!E2342</f>
        <v>0</v>
      </c>
      <c r="F2342" s="155"/>
      <c r="G2342" s="32"/>
      <c r="H2342" s="33"/>
      <c r="I2342" s="34"/>
      <c r="J2342" s="32"/>
      <c r="K2342" s="35"/>
    </row>
    <row r="2343" spans="1:13" x14ac:dyDescent="0.2">
      <c r="A2343" s="153" t="s">
        <v>4528</v>
      </c>
      <c r="B2343" s="92" t="s">
        <v>4529</v>
      </c>
      <c r="C2343" s="191">
        <f t="shared" si="69"/>
        <v>0</v>
      </c>
      <c r="D2343" s="31">
        <f>+Enero!D2343+Febrero!D2343+'Marzo '!D2343+'Abril '!D2343+'Mayo '!D2343+Junio!D2343+Julio!D2343+Agosto!D2343+Septiembre!D2343+'Octubre '!D2343+Noviembre!D2343+'Diciembre '!D2343</f>
        <v>0</v>
      </c>
      <c r="E2343" s="31">
        <f>+Enero!E2343+Febrero!E2343+'Marzo '!E2343+'Abril '!E2343+'Mayo '!E2343+Junio!E2343+Julio!E2343+Agosto!E2343+Septiembre!E2343+'Octubre '!E2343+Noviembre!E2343+'Diciembre '!E2343</f>
        <v>0</v>
      </c>
      <c r="F2343" s="155"/>
      <c r="G2343" s="32"/>
      <c r="H2343" s="33"/>
      <c r="I2343" s="34"/>
      <c r="J2343" s="32"/>
      <c r="K2343" s="35"/>
    </row>
    <row r="2344" spans="1:13" x14ac:dyDescent="0.2">
      <c r="A2344" s="167" t="s">
        <v>4530</v>
      </c>
      <c r="B2344" s="92" t="s">
        <v>4531</v>
      </c>
      <c r="C2344" s="191">
        <f t="shared" si="69"/>
        <v>0</v>
      </c>
      <c r="D2344" s="31">
        <f>+Enero!D2344+Febrero!D2344+'Marzo '!D2344+'Abril '!D2344+'Mayo '!D2344+Junio!D2344+Julio!D2344+Agosto!D2344+Septiembre!D2344+'Octubre '!D2344+Noviembre!D2344+'Diciembre '!D2344</f>
        <v>0</v>
      </c>
      <c r="E2344" s="31">
        <f>+Enero!E2344+Febrero!E2344+'Marzo '!E2344+'Abril '!E2344+'Mayo '!E2344+Junio!E2344+Julio!E2344+Agosto!E2344+Septiembre!E2344+'Octubre '!E2344+Noviembre!E2344+'Diciembre '!E2344</f>
        <v>0</v>
      </c>
      <c r="F2344" s="155"/>
      <c r="G2344" s="32"/>
      <c r="H2344" s="33"/>
      <c r="I2344" s="34"/>
      <c r="J2344" s="32"/>
      <c r="K2344" s="35"/>
    </row>
    <row r="2345" spans="1:13" x14ac:dyDescent="0.2">
      <c r="A2345" s="153" t="s">
        <v>4532</v>
      </c>
      <c r="B2345" s="92" t="s">
        <v>4533</v>
      </c>
      <c r="C2345" s="191">
        <f t="shared" si="69"/>
        <v>0</v>
      </c>
      <c r="D2345" s="31">
        <f>+Enero!D2345+Febrero!D2345+'Marzo '!D2345+'Abril '!D2345+'Mayo '!D2345+Junio!D2345+Julio!D2345+Agosto!D2345+Septiembre!D2345+'Octubre '!D2345+Noviembre!D2345+'Diciembre '!D2345</f>
        <v>0</v>
      </c>
      <c r="E2345" s="31">
        <f>+Enero!E2345+Febrero!E2345+'Marzo '!E2345+'Abril '!E2345+'Mayo '!E2345+Junio!E2345+Julio!E2345+Agosto!E2345+Septiembre!E2345+'Octubre '!E2345+Noviembre!E2345+'Diciembre '!E2345</f>
        <v>0</v>
      </c>
      <c r="F2345" s="155"/>
      <c r="G2345" s="32"/>
      <c r="H2345" s="33"/>
      <c r="I2345" s="34"/>
      <c r="J2345" s="32"/>
      <c r="K2345" s="35"/>
    </row>
    <row r="2346" spans="1:13" x14ac:dyDescent="0.2">
      <c r="A2346" s="167" t="s">
        <v>4534</v>
      </c>
      <c r="B2346" s="92" t="s">
        <v>4535</v>
      </c>
      <c r="C2346" s="191">
        <f t="shared" si="69"/>
        <v>0</v>
      </c>
      <c r="D2346" s="87">
        <f>+Enero!D2346+Febrero!D2346+'Marzo '!D2346+'Abril '!D2346+'Mayo '!D2346+Junio!D2346+Julio!D2346+Agosto!D2346+Septiembre!D2346+'Octubre '!D2346+Noviembre!D2346+'Diciembre '!D2346</f>
        <v>0</v>
      </c>
      <c r="E2346" s="87">
        <f>+Enero!E2346+Febrero!E2346+'Marzo '!E2346+'Abril '!E2346+'Mayo '!E2346+Junio!E2346+Julio!E2346+Agosto!E2346+Septiembre!E2346+'Octubre '!E2346+Noviembre!E2346+'Diciembre '!E2346</f>
        <v>0</v>
      </c>
      <c r="F2346" s="156"/>
      <c r="G2346" s="88"/>
      <c r="H2346" s="89"/>
      <c r="I2346" s="90"/>
      <c r="J2346" s="88"/>
      <c r="K2346" s="91"/>
    </row>
    <row r="2347" spans="1:13" x14ac:dyDescent="0.2">
      <c r="A2347" s="153" t="s">
        <v>4536</v>
      </c>
      <c r="B2347" s="176" t="s">
        <v>4537</v>
      </c>
      <c r="C2347" s="227">
        <f t="shared" si="69"/>
        <v>0</v>
      </c>
      <c r="D2347" s="87">
        <f>+Enero!D2347+Febrero!D2347+'Marzo '!D2347+'Abril '!D2347+'Mayo '!D2347+Junio!D2347+Julio!D2347+Agosto!D2347+Septiembre!D2347+'Octubre '!D2347+Noviembre!D2347+'Diciembre '!D2347</f>
        <v>0</v>
      </c>
      <c r="E2347" s="87">
        <f>+Enero!E2347+Febrero!E2347+'Marzo '!E2347+'Abril '!E2347+'Mayo '!E2347+Junio!E2347+Julio!E2347+Agosto!E2347+Septiembre!E2347+'Octubre '!E2347+Noviembre!E2347+'Diciembre '!E2347</f>
        <v>0</v>
      </c>
      <c r="F2347" s="156"/>
      <c r="G2347" s="88"/>
      <c r="H2347" s="89"/>
      <c r="I2347" s="90"/>
      <c r="J2347" s="88"/>
      <c r="K2347" s="91"/>
    </row>
    <row r="2348" spans="1:13" s="174" customFormat="1" x14ac:dyDescent="0.2">
      <c r="A2348" s="167" t="s">
        <v>4538</v>
      </c>
      <c r="B2348" s="176" t="s">
        <v>4539</v>
      </c>
      <c r="C2348" s="227">
        <f t="shared" si="69"/>
        <v>0</v>
      </c>
      <c r="D2348" s="87">
        <f>+Enero!D2348+Febrero!D2348+'Marzo '!D2348+'Abril '!D2348+'Mayo '!D2348+Junio!D2348+Julio!D2348+Agosto!D2348+Septiembre!D2348+'Octubre '!D2348+Noviembre!D2348+'Diciembre '!D2348</f>
        <v>0</v>
      </c>
      <c r="E2348" s="87">
        <f>+Enero!E2348+Febrero!E2348+'Marzo '!E2348+'Abril '!E2348+'Mayo '!E2348+Junio!E2348+Julio!E2348+Agosto!E2348+Septiembre!E2348+'Octubre '!E2348+Noviembre!E2348+'Diciembre '!E2348</f>
        <v>0</v>
      </c>
      <c r="F2348" s="156"/>
      <c r="G2348" s="88"/>
      <c r="H2348" s="89"/>
      <c r="I2348" s="90"/>
      <c r="J2348" s="88"/>
      <c r="K2348" s="91"/>
      <c r="L2348" s="173"/>
      <c r="M2348" s="173"/>
    </row>
    <row r="2349" spans="1:13" x14ac:dyDescent="0.2">
      <c r="A2349" s="153" t="s">
        <v>4540</v>
      </c>
      <c r="B2349" s="92" t="s">
        <v>4541</v>
      </c>
      <c r="C2349" s="191">
        <f t="shared" si="69"/>
        <v>0</v>
      </c>
      <c r="D2349" s="87">
        <f>+Enero!D2349+Febrero!D2349+'Marzo '!D2349+'Abril '!D2349+'Mayo '!D2349+Junio!D2349+Julio!D2349+Agosto!D2349+Septiembre!D2349+'Octubre '!D2349+Noviembre!D2349+'Diciembre '!D2349</f>
        <v>0</v>
      </c>
      <c r="E2349" s="87">
        <f>+Enero!E2349+Febrero!E2349+'Marzo '!E2349+'Abril '!E2349+'Mayo '!E2349+Junio!E2349+Julio!E2349+Agosto!E2349+Septiembre!E2349+'Octubre '!E2349+Noviembre!E2349+'Diciembre '!E2349</f>
        <v>0</v>
      </c>
      <c r="F2349" s="156"/>
      <c r="G2349" s="88"/>
      <c r="H2349" s="89"/>
      <c r="I2349" s="90"/>
      <c r="J2349" s="88"/>
      <c r="K2349" s="91"/>
    </row>
    <row r="2350" spans="1:13" x14ac:dyDescent="0.2">
      <c r="A2350" s="167" t="s">
        <v>4542</v>
      </c>
      <c r="B2350" s="92" t="s">
        <v>4543</v>
      </c>
      <c r="C2350" s="191">
        <f t="shared" si="69"/>
        <v>0</v>
      </c>
      <c r="D2350" s="87">
        <f>+Enero!D2350+Febrero!D2350+'Marzo '!D2350+'Abril '!D2350+'Mayo '!D2350+Junio!D2350+Julio!D2350+Agosto!D2350+Septiembre!D2350+'Octubre '!D2350+Noviembre!D2350+'Diciembre '!D2350</f>
        <v>0</v>
      </c>
      <c r="E2350" s="87">
        <f>+Enero!E2350+Febrero!E2350+'Marzo '!E2350+'Abril '!E2350+'Mayo '!E2350+Junio!E2350+Julio!E2350+Agosto!E2350+Septiembre!E2350+'Octubre '!E2350+Noviembre!E2350+'Diciembre '!E2350</f>
        <v>0</v>
      </c>
      <c r="F2350" s="156"/>
      <c r="G2350" s="88"/>
      <c r="H2350" s="89"/>
      <c r="I2350" s="90"/>
      <c r="J2350" s="88"/>
      <c r="K2350" s="91"/>
    </row>
    <row r="2351" spans="1:13" x14ac:dyDescent="0.2">
      <c r="A2351" s="153" t="s">
        <v>4544</v>
      </c>
      <c r="B2351" s="92" t="s">
        <v>4545</v>
      </c>
      <c r="C2351" s="191">
        <f t="shared" si="69"/>
        <v>0</v>
      </c>
      <c r="D2351" s="87">
        <f>+Enero!D2351+Febrero!D2351+'Marzo '!D2351+'Abril '!D2351+'Mayo '!D2351+Junio!D2351+Julio!D2351+Agosto!D2351+Septiembre!D2351+'Octubre '!D2351+Noviembre!D2351+'Diciembre '!D2351</f>
        <v>0</v>
      </c>
      <c r="E2351" s="87">
        <f>+Enero!E2351+Febrero!E2351+'Marzo '!E2351+'Abril '!E2351+'Mayo '!E2351+Junio!E2351+Julio!E2351+Agosto!E2351+Septiembre!E2351+'Octubre '!E2351+Noviembre!E2351+'Diciembre '!E2351</f>
        <v>0</v>
      </c>
      <c r="F2351" s="156"/>
      <c r="G2351" s="88"/>
      <c r="H2351" s="89"/>
      <c r="I2351" s="90"/>
      <c r="J2351" s="88"/>
      <c r="K2351" s="91"/>
    </row>
    <row r="2352" spans="1:13" x14ac:dyDescent="0.2">
      <c r="A2352" s="167" t="s">
        <v>4546</v>
      </c>
      <c r="B2352" s="92" t="s">
        <v>4547</v>
      </c>
      <c r="C2352" s="191">
        <f t="shared" si="69"/>
        <v>0</v>
      </c>
      <c r="D2352" s="87">
        <f>+Enero!D2352+Febrero!D2352+'Marzo '!D2352+'Abril '!D2352+'Mayo '!D2352+Junio!D2352+Julio!D2352+Agosto!D2352+Septiembre!D2352+'Octubre '!D2352+Noviembre!D2352+'Diciembre '!D2352</f>
        <v>0</v>
      </c>
      <c r="E2352" s="87">
        <f>+Enero!E2352+Febrero!E2352+'Marzo '!E2352+'Abril '!E2352+'Mayo '!E2352+Junio!E2352+Julio!E2352+Agosto!E2352+Septiembre!E2352+'Octubre '!E2352+Noviembre!E2352+'Diciembre '!E2352</f>
        <v>0</v>
      </c>
      <c r="F2352" s="156"/>
      <c r="G2352" s="88"/>
      <c r="H2352" s="89"/>
      <c r="I2352" s="90"/>
      <c r="J2352" s="88"/>
      <c r="K2352" s="91"/>
    </row>
    <row r="2353" spans="1:11" s="3" customFormat="1" x14ac:dyDescent="0.2">
      <c r="A2353" s="153" t="s">
        <v>4548</v>
      </c>
      <c r="B2353" s="92" t="s">
        <v>4549</v>
      </c>
      <c r="C2353" s="191">
        <f t="shared" si="69"/>
        <v>0</v>
      </c>
      <c r="D2353" s="87">
        <f>+Enero!D2353+Febrero!D2353+'Marzo '!D2353+'Abril '!D2353+'Mayo '!D2353+Junio!D2353+Julio!D2353+Agosto!D2353+Septiembre!D2353+'Octubre '!D2353+Noviembre!D2353+'Diciembre '!D2353</f>
        <v>0</v>
      </c>
      <c r="E2353" s="87">
        <f>+Enero!E2353+Febrero!E2353+'Marzo '!E2353+'Abril '!E2353+'Mayo '!E2353+Junio!E2353+Julio!E2353+Agosto!E2353+Septiembre!E2353+'Octubre '!E2353+Noviembre!E2353+'Diciembre '!E2353</f>
        <v>0</v>
      </c>
      <c r="F2353" s="156"/>
      <c r="G2353" s="88"/>
      <c r="H2353" s="89"/>
      <c r="I2353" s="90"/>
      <c r="J2353" s="88"/>
      <c r="K2353" s="91"/>
    </row>
    <row r="2354" spans="1:11" s="3" customFormat="1" ht="15.75" customHeight="1" x14ac:dyDescent="0.2">
      <c r="A2354" s="167" t="s">
        <v>4550</v>
      </c>
      <c r="B2354" s="92" t="s">
        <v>4551</v>
      </c>
      <c r="C2354" s="191">
        <f t="shared" si="69"/>
        <v>0</v>
      </c>
      <c r="D2354" s="87">
        <f>+Enero!D2354+Febrero!D2354+'Marzo '!D2354+'Abril '!D2354+'Mayo '!D2354+Junio!D2354+Julio!D2354+Agosto!D2354+Septiembre!D2354+'Octubre '!D2354+Noviembre!D2354+'Diciembre '!D2354</f>
        <v>0</v>
      </c>
      <c r="E2354" s="87">
        <f>+Enero!E2354+Febrero!E2354+'Marzo '!E2354+'Abril '!E2354+'Mayo '!E2354+Junio!E2354+Julio!E2354+Agosto!E2354+Septiembre!E2354+'Octubre '!E2354+Noviembre!E2354+'Diciembre '!E2354</f>
        <v>0</v>
      </c>
      <c r="F2354" s="156"/>
      <c r="G2354" s="88"/>
      <c r="H2354" s="89"/>
      <c r="I2354" s="90"/>
      <c r="J2354" s="88"/>
      <c r="K2354" s="91"/>
    </row>
    <row r="2355" spans="1:11" s="3" customFormat="1" x14ac:dyDescent="0.2">
      <c r="A2355" s="167" t="s">
        <v>4552</v>
      </c>
      <c r="B2355" s="176" t="s">
        <v>4553</v>
      </c>
      <c r="C2355" s="227">
        <f t="shared" si="69"/>
        <v>0</v>
      </c>
      <c r="D2355" s="87">
        <f>+Enero!D2355+Febrero!D2355+'Marzo '!D2355+'Abril '!D2355+'Mayo '!D2355+Junio!D2355+Julio!D2355+Agosto!D2355+Septiembre!D2355+'Octubre '!D2355+Noviembre!D2355+'Diciembre '!D2355</f>
        <v>0</v>
      </c>
      <c r="E2355" s="87">
        <f>+Enero!E2355+Febrero!E2355+'Marzo '!E2355+'Abril '!E2355+'Mayo '!E2355+Junio!E2355+Julio!E2355+Agosto!E2355+Septiembre!E2355+'Octubre '!E2355+Noviembre!E2355+'Diciembre '!E2355</f>
        <v>0</v>
      </c>
      <c r="F2355" s="156"/>
      <c r="G2355" s="88"/>
      <c r="H2355" s="89"/>
      <c r="I2355" s="90"/>
      <c r="J2355" s="88"/>
      <c r="K2355" s="91"/>
    </row>
    <row r="2356" spans="1:11" s="3" customFormat="1" x14ac:dyDescent="0.2">
      <c r="A2356" s="153" t="s">
        <v>4554</v>
      </c>
      <c r="B2356" s="176" t="s">
        <v>4555</v>
      </c>
      <c r="C2356" s="227">
        <f t="shared" si="69"/>
        <v>0</v>
      </c>
      <c r="D2356" s="87">
        <f>+Enero!D2356+Febrero!D2356+'Marzo '!D2356+'Abril '!D2356+'Mayo '!D2356+Junio!D2356+Julio!D2356+Agosto!D2356+Septiembre!D2356+'Octubre '!D2356+Noviembre!D2356+'Diciembre '!D2356</f>
        <v>0</v>
      </c>
      <c r="E2356" s="87">
        <f>+Enero!E2356+Febrero!E2356+'Marzo '!E2356+'Abril '!E2356+'Mayo '!E2356+Junio!E2356+Julio!E2356+Agosto!E2356+Septiembre!E2356+'Octubre '!E2356+Noviembre!E2356+'Diciembre '!E2356</f>
        <v>0</v>
      </c>
      <c r="F2356" s="156"/>
      <c r="G2356" s="88"/>
      <c r="H2356" s="89"/>
      <c r="I2356" s="90"/>
      <c r="J2356" s="88"/>
      <c r="K2356" s="91"/>
    </row>
    <row r="2357" spans="1:11" s="3" customFormat="1" x14ac:dyDescent="0.2">
      <c r="A2357" s="167" t="s">
        <v>4556</v>
      </c>
      <c r="B2357" s="176" t="s">
        <v>4557</v>
      </c>
      <c r="C2357" s="227">
        <f t="shared" si="69"/>
        <v>0</v>
      </c>
      <c r="D2357" s="87">
        <f>+Enero!D2357+Febrero!D2357+'Marzo '!D2357+'Abril '!D2357+'Mayo '!D2357+Junio!D2357+Julio!D2357+Agosto!D2357+Septiembre!D2357+'Octubre '!D2357+Noviembre!D2357+'Diciembre '!D2357</f>
        <v>0</v>
      </c>
      <c r="E2357" s="87">
        <f>+Enero!E2357+Febrero!E2357+'Marzo '!E2357+'Abril '!E2357+'Mayo '!E2357+Junio!E2357+Julio!E2357+Agosto!E2357+Septiembre!E2357+'Octubre '!E2357+Noviembre!E2357+'Diciembre '!E2357</f>
        <v>0</v>
      </c>
      <c r="F2357" s="156"/>
      <c r="G2357" s="88"/>
      <c r="H2357" s="89"/>
      <c r="I2357" s="90"/>
      <c r="J2357" s="88"/>
      <c r="K2357" s="91"/>
    </row>
    <row r="2358" spans="1:11" s="3" customFormat="1" x14ac:dyDescent="0.2">
      <c r="A2358" s="153" t="s">
        <v>4558</v>
      </c>
      <c r="B2358" s="224" t="s">
        <v>4559</v>
      </c>
      <c r="C2358" s="227">
        <f t="shared" si="69"/>
        <v>0</v>
      </c>
      <c r="D2358" s="87">
        <f>+Enero!D2358+Febrero!D2358+'Marzo '!D2358+'Abril '!D2358+'Mayo '!D2358+Junio!D2358+Julio!D2358+Agosto!D2358+Septiembre!D2358+'Octubre '!D2358+Noviembre!D2358+'Diciembre '!D2358</f>
        <v>0</v>
      </c>
      <c r="E2358" s="87">
        <f>+Enero!E2358+Febrero!E2358+'Marzo '!E2358+'Abril '!E2358+'Mayo '!E2358+Junio!E2358+Julio!E2358+Agosto!E2358+Septiembre!E2358+'Octubre '!E2358+Noviembre!E2358+'Diciembre '!E2358</f>
        <v>0</v>
      </c>
      <c r="F2358" s="156"/>
      <c r="G2358" s="88"/>
      <c r="H2358" s="89"/>
      <c r="I2358" s="90"/>
      <c r="J2358" s="88"/>
      <c r="K2358" s="91"/>
    </row>
    <row r="2359" spans="1:11" s="3" customFormat="1" x14ac:dyDescent="0.2">
      <c r="A2359" s="153" t="s">
        <v>4560</v>
      </c>
      <c r="B2359" s="224" t="s">
        <v>4561</v>
      </c>
      <c r="C2359" s="227">
        <f t="shared" si="69"/>
        <v>0</v>
      </c>
      <c r="D2359" s="87">
        <f>+Enero!D2359+Febrero!D2359+'Marzo '!D2359+'Abril '!D2359+'Mayo '!D2359+Junio!D2359+Julio!D2359+Agosto!D2359+Septiembre!D2359+'Octubre '!D2359+Noviembre!D2359+'Diciembre '!D2359</f>
        <v>0</v>
      </c>
      <c r="E2359" s="87">
        <f>+Enero!E2359+Febrero!E2359+'Marzo '!E2359+'Abril '!E2359+'Mayo '!E2359+Junio!E2359+Julio!E2359+Agosto!E2359+Septiembre!E2359+'Octubre '!E2359+Noviembre!E2359+'Diciembre '!E2359</f>
        <v>0</v>
      </c>
      <c r="F2359" s="156"/>
      <c r="G2359" s="88"/>
      <c r="H2359" s="89"/>
      <c r="I2359" s="90"/>
      <c r="J2359" s="88"/>
      <c r="K2359" s="91"/>
    </row>
    <row r="2360" spans="1:11" s="3" customFormat="1" x14ac:dyDescent="0.2">
      <c r="A2360" s="153" t="s">
        <v>4562</v>
      </c>
      <c r="B2360" s="224" t="s">
        <v>4563</v>
      </c>
      <c r="C2360" s="227">
        <f t="shared" si="69"/>
        <v>0</v>
      </c>
      <c r="D2360" s="87">
        <f>+Enero!D2360+Febrero!D2360+'Marzo '!D2360+'Abril '!D2360+'Mayo '!D2360+Junio!D2360+Julio!D2360+Agosto!D2360+Septiembre!D2360+'Octubre '!D2360+Noviembre!D2360+'Diciembre '!D2360</f>
        <v>0</v>
      </c>
      <c r="E2360" s="87">
        <f>+Enero!E2360+Febrero!E2360+'Marzo '!E2360+'Abril '!E2360+'Mayo '!E2360+Junio!E2360+Julio!E2360+Agosto!E2360+Septiembre!E2360+'Octubre '!E2360+Noviembre!E2360+'Diciembre '!E2360</f>
        <v>0</v>
      </c>
      <c r="F2360" s="156"/>
      <c r="G2360" s="88"/>
      <c r="H2360" s="89"/>
      <c r="I2360" s="90"/>
      <c r="J2360" s="88"/>
      <c r="K2360" s="91"/>
    </row>
    <row r="2361" spans="1:11" s="3" customFormat="1" x14ac:dyDescent="0.2">
      <c r="A2361" s="153" t="s">
        <v>4564</v>
      </c>
      <c r="B2361" s="224" t="s">
        <v>4565</v>
      </c>
      <c r="C2361" s="227">
        <f t="shared" si="69"/>
        <v>0</v>
      </c>
      <c r="D2361" s="87">
        <f>+Enero!D2361+Febrero!D2361+'Marzo '!D2361+'Abril '!D2361+'Mayo '!D2361+Junio!D2361+Julio!D2361+Agosto!D2361+Septiembre!D2361+'Octubre '!D2361+Noviembre!D2361+'Diciembre '!D2361</f>
        <v>0</v>
      </c>
      <c r="E2361" s="87">
        <f>+Enero!E2361+Febrero!E2361+'Marzo '!E2361+'Abril '!E2361+'Mayo '!E2361+Junio!E2361+Julio!E2361+Agosto!E2361+Septiembre!E2361+'Octubre '!E2361+Noviembre!E2361+'Diciembre '!E2361</f>
        <v>0</v>
      </c>
      <c r="F2361" s="156"/>
      <c r="G2361" s="88"/>
      <c r="H2361" s="89"/>
      <c r="I2361" s="90"/>
      <c r="J2361" s="88"/>
      <c r="K2361" s="91"/>
    </row>
    <row r="2362" spans="1:11" s="3" customFormat="1" x14ac:dyDescent="0.2">
      <c r="A2362" s="153" t="s">
        <v>4566</v>
      </c>
      <c r="B2362" s="224" t="s">
        <v>4567</v>
      </c>
      <c r="C2362" s="227">
        <f t="shared" si="69"/>
        <v>0</v>
      </c>
      <c r="D2362" s="87">
        <f>+Enero!D2362+Febrero!D2362+'Marzo '!D2362+'Abril '!D2362+'Mayo '!D2362+Junio!D2362+Julio!D2362+Agosto!D2362+Septiembre!D2362+'Octubre '!D2362+Noviembre!D2362+'Diciembre '!D2362</f>
        <v>0</v>
      </c>
      <c r="E2362" s="87">
        <f>+Enero!E2362+Febrero!E2362+'Marzo '!E2362+'Abril '!E2362+'Mayo '!E2362+Junio!E2362+Julio!E2362+Agosto!E2362+Septiembre!E2362+'Octubre '!E2362+Noviembre!E2362+'Diciembre '!E2362</f>
        <v>0</v>
      </c>
      <c r="F2362" s="156"/>
      <c r="G2362" s="88"/>
      <c r="H2362" s="89"/>
      <c r="I2362" s="90"/>
      <c r="J2362" s="88"/>
      <c r="K2362" s="91"/>
    </row>
    <row r="2363" spans="1:11" s="3" customFormat="1" x14ac:dyDescent="0.2">
      <c r="A2363" s="167" t="s">
        <v>4568</v>
      </c>
      <c r="B2363" s="176" t="s">
        <v>4569</v>
      </c>
      <c r="C2363" s="227">
        <f t="shared" si="69"/>
        <v>0</v>
      </c>
      <c r="D2363" s="87">
        <f>+Enero!D2363+Febrero!D2363+'Marzo '!D2363+'Abril '!D2363+'Mayo '!D2363+Junio!D2363+Julio!D2363+Agosto!D2363+Septiembre!D2363+'Octubre '!D2363+Noviembre!D2363+'Diciembre '!D2363</f>
        <v>0</v>
      </c>
      <c r="E2363" s="87">
        <f>+Enero!E2363+Febrero!E2363+'Marzo '!E2363+'Abril '!E2363+'Mayo '!E2363+Junio!E2363+Julio!E2363+Agosto!E2363+Septiembre!E2363+'Octubre '!E2363+Noviembre!E2363+'Diciembre '!E2363</f>
        <v>0</v>
      </c>
      <c r="F2363" s="156"/>
      <c r="G2363" s="88"/>
      <c r="H2363" s="89"/>
      <c r="I2363" s="90"/>
      <c r="J2363" s="88"/>
      <c r="K2363" s="91"/>
    </row>
    <row r="2364" spans="1:11" s="3" customFormat="1" x14ac:dyDescent="0.2">
      <c r="A2364" s="153" t="s">
        <v>4570</v>
      </c>
      <c r="B2364" s="176" t="s">
        <v>4571</v>
      </c>
      <c r="C2364" s="227">
        <f t="shared" si="69"/>
        <v>0</v>
      </c>
      <c r="D2364" s="87">
        <f>+Enero!D2364+Febrero!D2364+'Marzo '!D2364+'Abril '!D2364+'Mayo '!D2364+Junio!D2364+Julio!D2364+Agosto!D2364+Septiembre!D2364+'Octubre '!D2364+Noviembre!D2364+'Diciembre '!D2364</f>
        <v>0</v>
      </c>
      <c r="E2364" s="87">
        <f>+Enero!E2364+Febrero!E2364+'Marzo '!E2364+'Abril '!E2364+'Mayo '!E2364+Junio!E2364+Julio!E2364+Agosto!E2364+Septiembre!E2364+'Octubre '!E2364+Noviembre!E2364+'Diciembre '!E2364</f>
        <v>0</v>
      </c>
      <c r="F2364" s="156"/>
      <c r="G2364" s="88"/>
      <c r="H2364" s="89"/>
      <c r="I2364" s="90"/>
      <c r="J2364" s="88"/>
      <c r="K2364" s="91"/>
    </row>
    <row r="2365" spans="1:11" s="3" customFormat="1" x14ac:dyDescent="0.2">
      <c r="A2365" s="175" t="s">
        <v>4572</v>
      </c>
      <c r="B2365" s="176" t="s">
        <v>4573</v>
      </c>
      <c r="C2365" s="227">
        <f t="shared" si="69"/>
        <v>0</v>
      </c>
      <c r="D2365" s="87">
        <f>+Enero!D2365+Febrero!D2365+'Marzo '!D2365+'Abril '!D2365+'Mayo '!D2365+Junio!D2365+Julio!D2365+Agosto!D2365+Septiembre!D2365+'Octubre '!D2365+Noviembre!D2365+'Diciembre '!D2365</f>
        <v>0</v>
      </c>
      <c r="E2365" s="87">
        <f>+Enero!E2365+Febrero!E2365+'Marzo '!E2365+'Abril '!E2365+'Mayo '!E2365+Junio!E2365+Julio!E2365+Agosto!E2365+Septiembre!E2365+'Octubre '!E2365+Noviembre!E2365+'Diciembre '!E2365</f>
        <v>0</v>
      </c>
      <c r="F2365" s="156"/>
      <c r="G2365" s="88"/>
      <c r="H2365" s="89"/>
      <c r="I2365" s="90"/>
      <c r="J2365" s="88"/>
      <c r="K2365" s="91"/>
    </row>
    <row r="2366" spans="1:11" s="3" customFormat="1" x14ac:dyDescent="0.2">
      <c r="A2366" s="153" t="s">
        <v>4574</v>
      </c>
      <c r="B2366" s="224" t="s">
        <v>4575</v>
      </c>
      <c r="C2366" s="227">
        <f t="shared" si="69"/>
        <v>0</v>
      </c>
      <c r="D2366" s="87">
        <f>+Enero!D2366+Febrero!D2366+'Marzo '!D2366+'Abril '!D2366+'Mayo '!D2366+Junio!D2366+Julio!D2366+Agosto!D2366+Septiembre!D2366+'Octubre '!D2366+Noviembre!D2366+'Diciembre '!D2366</f>
        <v>0</v>
      </c>
      <c r="E2366" s="87">
        <f>+Enero!E2366+Febrero!E2366+'Marzo '!E2366+'Abril '!E2366+'Mayo '!E2366+Junio!E2366+Julio!E2366+Agosto!E2366+Septiembre!E2366+'Octubre '!E2366+Noviembre!E2366+'Diciembre '!E2366</f>
        <v>0</v>
      </c>
      <c r="F2366" s="156"/>
      <c r="G2366" s="88"/>
      <c r="H2366" s="89"/>
      <c r="I2366" s="90"/>
      <c r="J2366" s="88"/>
      <c r="K2366" s="91"/>
    </row>
    <row r="2367" spans="1:11" s="3" customFormat="1" x14ac:dyDescent="0.2">
      <c r="A2367" s="153" t="s">
        <v>4576</v>
      </c>
      <c r="B2367" s="224" t="s">
        <v>4577</v>
      </c>
      <c r="C2367" s="227">
        <f t="shared" si="69"/>
        <v>0</v>
      </c>
      <c r="D2367" s="87">
        <f>+Enero!D2367+Febrero!D2367+'Marzo '!D2367+'Abril '!D2367+'Mayo '!D2367+Junio!D2367+Julio!D2367+Agosto!D2367+Septiembre!D2367+'Octubre '!D2367+Noviembre!D2367+'Diciembre '!D2367</f>
        <v>0</v>
      </c>
      <c r="E2367" s="87">
        <f>+Enero!E2367+Febrero!E2367+'Marzo '!E2367+'Abril '!E2367+'Mayo '!E2367+Junio!E2367+Julio!E2367+Agosto!E2367+Septiembre!E2367+'Octubre '!E2367+Noviembre!E2367+'Diciembre '!E2367</f>
        <v>0</v>
      </c>
      <c r="F2367" s="156"/>
      <c r="G2367" s="88"/>
      <c r="H2367" s="89"/>
      <c r="I2367" s="90"/>
      <c r="J2367" s="88"/>
      <c r="K2367" s="91"/>
    </row>
    <row r="2368" spans="1:11" s="3" customFormat="1" x14ac:dyDescent="0.2">
      <c r="A2368" s="153" t="s">
        <v>4578</v>
      </c>
      <c r="B2368" s="224" t="s">
        <v>4579</v>
      </c>
      <c r="C2368" s="227">
        <f t="shared" si="69"/>
        <v>0</v>
      </c>
      <c r="D2368" s="87">
        <f>+Enero!D2368+Febrero!D2368+'Marzo '!D2368+'Abril '!D2368+'Mayo '!D2368+Junio!D2368+Julio!D2368+Agosto!D2368+Septiembre!D2368+'Octubre '!D2368+Noviembre!D2368+'Diciembre '!D2368</f>
        <v>0</v>
      </c>
      <c r="E2368" s="87">
        <f>+Enero!E2368+Febrero!E2368+'Marzo '!E2368+'Abril '!E2368+'Mayo '!E2368+Junio!E2368+Julio!E2368+Agosto!E2368+Septiembre!E2368+'Octubre '!E2368+Noviembre!E2368+'Diciembre '!E2368</f>
        <v>0</v>
      </c>
      <c r="F2368" s="156"/>
      <c r="G2368" s="88"/>
      <c r="H2368" s="89"/>
      <c r="I2368" s="90"/>
      <c r="J2368" s="88"/>
      <c r="K2368" s="91"/>
    </row>
    <row r="2369" spans="1:11" s="3" customFormat="1" x14ac:dyDescent="0.2">
      <c r="A2369" s="153" t="s">
        <v>4580</v>
      </c>
      <c r="B2369" s="224" t="s">
        <v>4581</v>
      </c>
      <c r="C2369" s="227">
        <f t="shared" si="69"/>
        <v>0</v>
      </c>
      <c r="D2369" s="87">
        <f>+Enero!D2369+Febrero!D2369+'Marzo '!D2369+'Abril '!D2369+'Mayo '!D2369+Junio!D2369+Julio!D2369+Agosto!D2369+Septiembre!D2369+'Octubre '!D2369+Noviembre!D2369+'Diciembre '!D2369</f>
        <v>0</v>
      </c>
      <c r="E2369" s="87">
        <f>+Enero!E2369+Febrero!E2369+'Marzo '!E2369+'Abril '!E2369+'Mayo '!E2369+Junio!E2369+Julio!E2369+Agosto!E2369+Septiembre!E2369+'Octubre '!E2369+Noviembre!E2369+'Diciembre '!E2369</f>
        <v>0</v>
      </c>
      <c r="F2369" s="156"/>
      <c r="G2369" s="88"/>
      <c r="H2369" s="89"/>
      <c r="I2369" s="90"/>
      <c r="J2369" s="88"/>
      <c r="K2369" s="91"/>
    </row>
    <row r="2370" spans="1:11" s="3" customFormat="1" x14ac:dyDescent="0.2">
      <c r="A2370" s="153" t="s">
        <v>4582</v>
      </c>
      <c r="B2370" s="224" t="s">
        <v>4583</v>
      </c>
      <c r="C2370" s="227">
        <f t="shared" si="69"/>
        <v>0</v>
      </c>
      <c r="D2370" s="87">
        <f>+Enero!D2370+Febrero!D2370+'Marzo '!D2370+'Abril '!D2370+'Mayo '!D2370+Junio!D2370+Julio!D2370+Agosto!D2370+Septiembre!D2370+'Octubre '!D2370+Noviembre!D2370+'Diciembre '!D2370</f>
        <v>0</v>
      </c>
      <c r="E2370" s="87">
        <f>+Enero!E2370+Febrero!E2370+'Marzo '!E2370+'Abril '!E2370+'Mayo '!E2370+Junio!E2370+Julio!E2370+Agosto!E2370+Septiembre!E2370+'Octubre '!E2370+Noviembre!E2370+'Diciembre '!E2370</f>
        <v>0</v>
      </c>
      <c r="F2370" s="156"/>
      <c r="G2370" s="88"/>
      <c r="H2370" s="89"/>
      <c r="I2370" s="90"/>
      <c r="J2370" s="88"/>
      <c r="K2370" s="91"/>
    </row>
    <row r="2371" spans="1:11" s="3" customFormat="1" x14ac:dyDescent="0.2">
      <c r="A2371" s="153" t="s">
        <v>4584</v>
      </c>
      <c r="B2371" s="224" t="s">
        <v>4585</v>
      </c>
      <c r="C2371" s="227">
        <f t="shared" si="69"/>
        <v>0</v>
      </c>
      <c r="D2371" s="87">
        <f>+Enero!D2371+Febrero!D2371+'Marzo '!D2371+'Abril '!D2371+'Mayo '!D2371+Junio!D2371+Julio!D2371+Agosto!D2371+Septiembre!D2371+'Octubre '!D2371+Noviembre!D2371+'Diciembre '!D2371</f>
        <v>0</v>
      </c>
      <c r="E2371" s="87">
        <f>+Enero!E2371+Febrero!E2371+'Marzo '!E2371+'Abril '!E2371+'Mayo '!E2371+Junio!E2371+Julio!E2371+Agosto!E2371+Septiembre!E2371+'Octubre '!E2371+Noviembre!E2371+'Diciembre '!E2371</f>
        <v>0</v>
      </c>
      <c r="F2371" s="156"/>
      <c r="G2371" s="88"/>
      <c r="H2371" s="89"/>
      <c r="I2371" s="90"/>
      <c r="J2371" s="88"/>
      <c r="K2371" s="91"/>
    </row>
    <row r="2372" spans="1:11" s="3" customFormat="1" x14ac:dyDescent="0.2">
      <c r="A2372" s="153" t="s">
        <v>4586</v>
      </c>
      <c r="B2372" s="224" t="s">
        <v>4587</v>
      </c>
      <c r="C2372" s="227">
        <f t="shared" si="69"/>
        <v>0</v>
      </c>
      <c r="D2372" s="87">
        <f>+Enero!D2372+Febrero!D2372+'Marzo '!D2372+'Abril '!D2372+'Mayo '!D2372+Junio!D2372+Julio!D2372+Agosto!D2372+Septiembre!D2372+'Octubre '!D2372+Noviembre!D2372+'Diciembre '!D2372</f>
        <v>0</v>
      </c>
      <c r="E2372" s="87">
        <f>+Enero!E2372+Febrero!E2372+'Marzo '!E2372+'Abril '!E2372+'Mayo '!E2372+Junio!E2372+Julio!E2372+Agosto!E2372+Septiembre!E2372+'Octubre '!E2372+Noviembre!E2372+'Diciembre '!E2372</f>
        <v>0</v>
      </c>
      <c r="F2372" s="156"/>
      <c r="G2372" s="88"/>
      <c r="H2372" s="89"/>
      <c r="I2372" s="90"/>
      <c r="J2372" s="88"/>
      <c r="K2372" s="91"/>
    </row>
    <row r="2373" spans="1:11" s="3" customFormat="1" x14ac:dyDescent="0.2">
      <c r="A2373" s="153" t="s">
        <v>4588</v>
      </c>
      <c r="B2373" s="224" t="s">
        <v>4589</v>
      </c>
      <c r="C2373" s="227">
        <f t="shared" si="69"/>
        <v>0</v>
      </c>
      <c r="D2373" s="87">
        <f>+Enero!D2373+Febrero!D2373+'Marzo '!D2373+'Abril '!D2373+'Mayo '!D2373+Junio!D2373+Julio!D2373+Agosto!D2373+Septiembre!D2373+'Octubre '!D2373+Noviembre!D2373+'Diciembre '!D2373</f>
        <v>0</v>
      </c>
      <c r="E2373" s="87">
        <f>+Enero!E2373+Febrero!E2373+'Marzo '!E2373+'Abril '!E2373+'Mayo '!E2373+Junio!E2373+Julio!E2373+Agosto!E2373+Septiembre!E2373+'Octubre '!E2373+Noviembre!E2373+'Diciembre '!E2373</f>
        <v>0</v>
      </c>
      <c r="F2373" s="156"/>
      <c r="G2373" s="88"/>
      <c r="H2373" s="89"/>
      <c r="I2373" s="90"/>
      <c r="J2373" s="88"/>
      <c r="K2373" s="91"/>
    </row>
    <row r="2374" spans="1:11" s="3" customFormat="1" x14ac:dyDescent="0.2">
      <c r="A2374" s="153" t="s">
        <v>4590</v>
      </c>
      <c r="B2374" s="224" t="s">
        <v>4591</v>
      </c>
      <c r="C2374" s="227">
        <f t="shared" si="69"/>
        <v>0</v>
      </c>
      <c r="D2374" s="87">
        <f>+Enero!D2374+Febrero!D2374+'Marzo '!D2374+'Abril '!D2374+'Mayo '!D2374+Junio!D2374+Julio!D2374+Agosto!D2374+Septiembre!D2374+'Octubre '!D2374+Noviembre!D2374+'Diciembre '!D2374</f>
        <v>0</v>
      </c>
      <c r="E2374" s="87">
        <f>+Enero!E2374+Febrero!E2374+'Marzo '!E2374+'Abril '!E2374+'Mayo '!E2374+Junio!E2374+Julio!E2374+Agosto!E2374+Septiembre!E2374+'Octubre '!E2374+Noviembre!E2374+'Diciembre '!E2374</f>
        <v>0</v>
      </c>
      <c r="F2374" s="156"/>
      <c r="G2374" s="88"/>
      <c r="H2374" s="89"/>
      <c r="I2374" s="90"/>
      <c r="J2374" s="88"/>
      <c r="K2374" s="91"/>
    </row>
    <row r="2375" spans="1:11" s="3" customFormat="1" x14ac:dyDescent="0.2">
      <c r="A2375" s="153" t="s">
        <v>4592</v>
      </c>
      <c r="B2375" s="224" t="s">
        <v>4593</v>
      </c>
      <c r="C2375" s="227">
        <f t="shared" si="69"/>
        <v>0</v>
      </c>
      <c r="D2375" s="87">
        <f>+Enero!D2375+Febrero!D2375+'Marzo '!D2375+'Abril '!D2375+'Mayo '!D2375+Junio!D2375+Julio!D2375+Agosto!D2375+Septiembre!D2375+'Octubre '!D2375+Noviembre!D2375+'Diciembre '!D2375</f>
        <v>0</v>
      </c>
      <c r="E2375" s="87">
        <f>+Enero!E2375+Febrero!E2375+'Marzo '!E2375+'Abril '!E2375+'Mayo '!E2375+Junio!E2375+Julio!E2375+Agosto!E2375+Septiembre!E2375+'Octubre '!E2375+Noviembre!E2375+'Diciembre '!E2375</f>
        <v>0</v>
      </c>
      <c r="F2375" s="156"/>
      <c r="G2375" s="88"/>
      <c r="H2375" s="89"/>
      <c r="I2375" s="90"/>
      <c r="J2375" s="88"/>
      <c r="K2375" s="91"/>
    </row>
    <row r="2376" spans="1:11" s="3" customFormat="1" x14ac:dyDescent="0.2">
      <c r="A2376" s="153" t="s">
        <v>4594</v>
      </c>
      <c r="B2376" s="224" t="s">
        <v>4595</v>
      </c>
      <c r="C2376" s="227">
        <f t="shared" si="69"/>
        <v>0</v>
      </c>
      <c r="D2376" s="87">
        <f>+Enero!D2376+Febrero!D2376+'Marzo '!D2376+'Abril '!D2376+'Mayo '!D2376+Junio!D2376+Julio!D2376+Agosto!D2376+Septiembre!D2376+'Octubre '!D2376+Noviembre!D2376+'Diciembre '!D2376</f>
        <v>0</v>
      </c>
      <c r="E2376" s="87">
        <f>+Enero!E2376+Febrero!E2376+'Marzo '!E2376+'Abril '!E2376+'Mayo '!E2376+Junio!E2376+Julio!E2376+Agosto!E2376+Septiembre!E2376+'Octubre '!E2376+Noviembre!E2376+'Diciembre '!E2376</f>
        <v>0</v>
      </c>
      <c r="F2376" s="156"/>
      <c r="G2376" s="88"/>
      <c r="H2376" s="89"/>
      <c r="I2376" s="90"/>
      <c r="J2376" s="88"/>
      <c r="K2376" s="91"/>
    </row>
    <row r="2377" spans="1:11" s="3" customFormat="1" x14ac:dyDescent="0.2">
      <c r="A2377" s="153" t="s">
        <v>4596</v>
      </c>
      <c r="B2377" s="224" t="s">
        <v>4597</v>
      </c>
      <c r="C2377" s="227">
        <f t="shared" si="69"/>
        <v>0</v>
      </c>
      <c r="D2377" s="87">
        <f>+Enero!D2377+Febrero!D2377+'Marzo '!D2377+'Abril '!D2377+'Mayo '!D2377+Junio!D2377+Julio!D2377+Agosto!D2377+Septiembre!D2377+'Octubre '!D2377+Noviembre!D2377+'Diciembre '!D2377</f>
        <v>0</v>
      </c>
      <c r="E2377" s="87">
        <f>+Enero!E2377+Febrero!E2377+'Marzo '!E2377+'Abril '!E2377+'Mayo '!E2377+Junio!E2377+Julio!E2377+Agosto!E2377+Septiembre!E2377+'Octubre '!E2377+Noviembre!E2377+'Diciembre '!E2377</f>
        <v>0</v>
      </c>
      <c r="F2377" s="156"/>
      <c r="G2377" s="88"/>
      <c r="H2377" s="89"/>
      <c r="I2377" s="90"/>
      <c r="J2377" s="88"/>
      <c r="K2377" s="91"/>
    </row>
    <row r="2378" spans="1:11" s="3" customFormat="1" x14ac:dyDescent="0.2">
      <c r="A2378" s="153" t="s">
        <v>4598</v>
      </c>
      <c r="B2378" s="224" t="s">
        <v>4599</v>
      </c>
      <c r="C2378" s="227">
        <f t="shared" si="69"/>
        <v>0</v>
      </c>
      <c r="D2378" s="87">
        <f>+Enero!D2378+Febrero!D2378+'Marzo '!D2378+'Abril '!D2378+'Mayo '!D2378+Junio!D2378+Julio!D2378+Agosto!D2378+Septiembre!D2378+'Octubre '!D2378+Noviembre!D2378+'Diciembre '!D2378</f>
        <v>0</v>
      </c>
      <c r="E2378" s="87">
        <f>+Enero!E2378+Febrero!E2378+'Marzo '!E2378+'Abril '!E2378+'Mayo '!E2378+Junio!E2378+Julio!E2378+Agosto!E2378+Septiembre!E2378+'Octubre '!E2378+Noviembre!E2378+'Diciembre '!E2378</f>
        <v>0</v>
      </c>
      <c r="F2378" s="156"/>
      <c r="G2378" s="88"/>
      <c r="H2378" s="89"/>
      <c r="I2378" s="90"/>
      <c r="J2378" s="88"/>
      <c r="K2378" s="91"/>
    </row>
    <row r="2379" spans="1:11" s="3" customFormat="1" ht="12.75" customHeight="1" x14ac:dyDescent="0.2">
      <c r="A2379" s="167" t="s">
        <v>4600</v>
      </c>
      <c r="B2379" s="235" t="s">
        <v>4751</v>
      </c>
      <c r="C2379" s="236">
        <f t="shared" si="69"/>
        <v>0</v>
      </c>
      <c r="D2379" s="87">
        <f>+Enero!D2379+Febrero!D2379+'Marzo '!D2379+'Abril '!D2379+'Mayo '!D2379+Junio!D2379+Julio!D2379+Agosto!D2379+Septiembre!D2379+'Octubre '!D2379+Noviembre!D2379+'Diciembre '!D2379</f>
        <v>0</v>
      </c>
      <c r="E2379" s="87">
        <f>+Enero!E2379+Febrero!E2379+'Marzo '!E2379+'Abril '!E2379+'Mayo '!E2379+Junio!E2379+Julio!E2379+Agosto!E2379+Septiembre!E2379+'Octubre '!E2379+Noviembre!E2379+'Diciembre '!E2379</f>
        <v>0</v>
      </c>
      <c r="F2379" s="156"/>
      <c r="G2379" s="88"/>
      <c r="H2379" s="89"/>
      <c r="I2379" s="90"/>
      <c r="J2379" s="88"/>
      <c r="K2379" s="91"/>
    </row>
    <row r="2380" spans="1:11" s="3" customFormat="1" x14ac:dyDescent="0.2">
      <c r="A2380" s="175" t="s">
        <v>4601</v>
      </c>
      <c r="B2380" s="86" t="s">
        <v>4602</v>
      </c>
      <c r="C2380" s="191">
        <f t="shared" si="69"/>
        <v>0</v>
      </c>
      <c r="D2380" s="87">
        <f>+Enero!D2380+Febrero!D2380+'Marzo '!D2380+'Abril '!D2380+'Mayo '!D2380+Junio!D2380+Julio!D2380+Agosto!D2380+Septiembre!D2380+'Octubre '!D2380+Noviembre!D2380+'Diciembre '!D2380</f>
        <v>0</v>
      </c>
      <c r="E2380" s="87">
        <f>+Enero!E2380+Febrero!E2380+'Marzo '!E2380+'Abril '!E2380+'Mayo '!E2380+Junio!E2380+Julio!E2380+Agosto!E2380+Septiembre!E2380+'Octubre '!E2380+Noviembre!E2380+'Diciembre '!E2380</f>
        <v>0</v>
      </c>
      <c r="F2380" s="156"/>
      <c r="G2380" s="88"/>
      <c r="H2380" s="89"/>
      <c r="I2380" s="90"/>
      <c r="J2380" s="88"/>
      <c r="K2380" s="91"/>
    </row>
    <row r="2381" spans="1:11" s="3" customFormat="1" x14ac:dyDescent="0.2">
      <c r="A2381" s="175" t="s">
        <v>4752</v>
      </c>
      <c r="B2381" s="86" t="s">
        <v>4753</v>
      </c>
      <c r="C2381" s="191">
        <f t="shared" si="69"/>
        <v>0</v>
      </c>
      <c r="D2381" s="87">
        <f>+Enero!D2381+Febrero!D2381+'Marzo '!D2381+'Abril '!D2381+'Mayo '!D2381+Junio!D2381+Julio!D2381+Agosto!D2381+Septiembre!D2381+'Octubre '!D2381+Noviembre!D2381+'Diciembre '!D2381</f>
        <v>0</v>
      </c>
      <c r="E2381" s="87">
        <f>+Enero!E2381+Febrero!E2381+'Marzo '!E2381+'Abril '!E2381+'Mayo '!E2381+Junio!E2381+Julio!E2381+Agosto!E2381+Septiembre!E2381+'Octubre '!E2381+Noviembre!E2381+'Diciembre '!E2381</f>
        <v>0</v>
      </c>
      <c r="F2381" s="156"/>
      <c r="G2381" s="88"/>
      <c r="H2381" s="89"/>
      <c r="I2381" s="90"/>
      <c r="J2381" s="88"/>
      <c r="K2381" s="91"/>
    </row>
    <row r="2382" spans="1:11" s="3" customFormat="1" x14ac:dyDescent="0.2">
      <c r="A2382" s="153" t="s">
        <v>4603</v>
      </c>
      <c r="B2382" s="86" t="s">
        <v>4604</v>
      </c>
      <c r="C2382" s="191">
        <f t="shared" ref="C2382:C2445" si="70">+D2382+E2382</f>
        <v>0</v>
      </c>
      <c r="D2382" s="87">
        <f>+Enero!D2382+Febrero!D2382+'Marzo '!D2382+'Abril '!D2382+'Mayo '!D2382+Junio!D2382+Julio!D2382+Agosto!D2382+Septiembre!D2382+'Octubre '!D2382+Noviembre!D2382+'Diciembre '!D2382</f>
        <v>0</v>
      </c>
      <c r="E2382" s="87">
        <f>+Enero!E2382+Febrero!E2382+'Marzo '!E2382+'Abril '!E2382+'Mayo '!E2382+Junio!E2382+Julio!E2382+Agosto!E2382+Septiembre!E2382+'Octubre '!E2382+Noviembre!E2382+'Diciembre '!E2382</f>
        <v>0</v>
      </c>
      <c r="F2382" s="156"/>
      <c r="G2382" s="88"/>
      <c r="H2382" s="89"/>
      <c r="I2382" s="90"/>
      <c r="J2382" s="88"/>
      <c r="K2382" s="91"/>
    </row>
    <row r="2383" spans="1:11" s="3" customFormat="1" x14ac:dyDescent="0.2">
      <c r="A2383" s="167" t="s">
        <v>4605</v>
      </c>
      <c r="B2383" s="86" t="s">
        <v>4606</v>
      </c>
      <c r="C2383" s="191">
        <f t="shared" si="70"/>
        <v>0</v>
      </c>
      <c r="D2383" s="87">
        <f>+Enero!D2383+Febrero!D2383+'Marzo '!D2383+'Abril '!D2383+'Mayo '!D2383+Junio!D2383+Julio!D2383+Agosto!D2383+Septiembre!D2383+'Octubre '!D2383+Noviembre!D2383+'Diciembre '!D2383</f>
        <v>0</v>
      </c>
      <c r="E2383" s="87">
        <f>+Enero!E2383+Febrero!E2383+'Marzo '!E2383+'Abril '!E2383+'Mayo '!E2383+Junio!E2383+Julio!E2383+Agosto!E2383+Septiembre!E2383+'Octubre '!E2383+Noviembre!E2383+'Diciembre '!E2383</f>
        <v>0</v>
      </c>
      <c r="F2383" s="156"/>
      <c r="G2383" s="88"/>
      <c r="H2383" s="89"/>
      <c r="I2383" s="90"/>
      <c r="J2383" s="88"/>
      <c r="K2383" s="91"/>
    </row>
    <row r="2384" spans="1:11" s="3" customFormat="1" x14ac:dyDescent="0.2">
      <c r="A2384" s="175" t="s">
        <v>4607</v>
      </c>
      <c r="B2384" s="86" t="s">
        <v>4608</v>
      </c>
      <c r="C2384" s="191">
        <f t="shared" si="70"/>
        <v>0</v>
      </c>
      <c r="D2384" s="87">
        <f>+Enero!D2384+Febrero!D2384+'Marzo '!D2384+'Abril '!D2384+'Mayo '!D2384+Junio!D2384+Julio!D2384+Agosto!D2384+Septiembre!D2384+'Octubre '!D2384+Noviembre!D2384+'Diciembre '!D2384</f>
        <v>0</v>
      </c>
      <c r="E2384" s="87">
        <f>+Enero!E2384+Febrero!E2384+'Marzo '!E2384+'Abril '!E2384+'Mayo '!E2384+Junio!E2384+Julio!E2384+Agosto!E2384+Septiembre!E2384+'Octubre '!E2384+Noviembre!E2384+'Diciembre '!E2384</f>
        <v>0</v>
      </c>
      <c r="F2384" s="156"/>
      <c r="G2384" s="88"/>
      <c r="H2384" s="89"/>
      <c r="I2384" s="90"/>
      <c r="J2384" s="88"/>
      <c r="K2384" s="91"/>
    </row>
    <row r="2385" spans="1:11" s="3" customFormat="1" x14ac:dyDescent="0.2">
      <c r="A2385" s="153" t="s">
        <v>4609</v>
      </c>
      <c r="B2385" s="86" t="s">
        <v>4610</v>
      </c>
      <c r="C2385" s="191">
        <f t="shared" si="70"/>
        <v>0</v>
      </c>
      <c r="D2385" s="87">
        <f>+Enero!D2385+Febrero!D2385+'Marzo '!D2385+'Abril '!D2385+'Mayo '!D2385+Junio!D2385+Julio!D2385+Agosto!D2385+Septiembre!D2385+'Octubre '!D2385+Noviembre!D2385+'Diciembre '!D2385</f>
        <v>0</v>
      </c>
      <c r="E2385" s="87">
        <f>+Enero!E2385+Febrero!E2385+'Marzo '!E2385+'Abril '!E2385+'Mayo '!E2385+Junio!E2385+Julio!E2385+Agosto!E2385+Septiembre!E2385+'Octubre '!E2385+Noviembre!E2385+'Diciembre '!E2385</f>
        <v>0</v>
      </c>
      <c r="F2385" s="156"/>
      <c r="G2385" s="88"/>
      <c r="H2385" s="89"/>
      <c r="I2385" s="90"/>
      <c r="J2385" s="88"/>
      <c r="K2385" s="91"/>
    </row>
    <row r="2386" spans="1:11" s="3" customFormat="1" x14ac:dyDescent="0.2">
      <c r="A2386" s="167" t="s">
        <v>4611</v>
      </c>
      <c r="B2386" s="86" t="s">
        <v>4612</v>
      </c>
      <c r="C2386" s="191">
        <f t="shared" si="70"/>
        <v>0</v>
      </c>
      <c r="D2386" s="87">
        <f>+Enero!D2386+Febrero!D2386+'Marzo '!D2386+'Abril '!D2386+'Mayo '!D2386+Junio!D2386+Julio!D2386+Agosto!D2386+Septiembre!D2386+'Octubre '!D2386+Noviembre!D2386+'Diciembre '!D2386</f>
        <v>0</v>
      </c>
      <c r="E2386" s="87">
        <f>+Enero!E2386+Febrero!E2386+'Marzo '!E2386+'Abril '!E2386+'Mayo '!E2386+Junio!E2386+Julio!E2386+Agosto!E2386+Septiembre!E2386+'Octubre '!E2386+Noviembre!E2386+'Diciembre '!E2386</f>
        <v>0</v>
      </c>
      <c r="F2386" s="156"/>
      <c r="G2386" s="88"/>
      <c r="H2386" s="89"/>
      <c r="I2386" s="90"/>
      <c r="J2386" s="88"/>
      <c r="K2386" s="91"/>
    </row>
    <row r="2387" spans="1:11" s="3" customFormat="1" x14ac:dyDescent="0.2">
      <c r="A2387" s="175" t="s">
        <v>4613</v>
      </c>
      <c r="B2387" s="86" t="s">
        <v>4614</v>
      </c>
      <c r="C2387" s="191">
        <f t="shared" si="70"/>
        <v>0</v>
      </c>
      <c r="D2387" s="87">
        <f>+Enero!D2387+Febrero!D2387+'Marzo '!D2387+'Abril '!D2387+'Mayo '!D2387+Junio!D2387+Julio!D2387+Agosto!D2387+Septiembre!D2387+'Octubre '!D2387+Noviembre!D2387+'Diciembre '!D2387</f>
        <v>0</v>
      </c>
      <c r="E2387" s="87">
        <f>+Enero!E2387+Febrero!E2387+'Marzo '!E2387+'Abril '!E2387+'Mayo '!E2387+Junio!E2387+Julio!E2387+Agosto!E2387+Septiembre!E2387+'Octubre '!E2387+Noviembre!E2387+'Diciembre '!E2387</f>
        <v>0</v>
      </c>
      <c r="F2387" s="156"/>
      <c r="G2387" s="88"/>
      <c r="H2387" s="89"/>
      <c r="I2387" s="90"/>
      <c r="J2387" s="88"/>
      <c r="K2387" s="91"/>
    </row>
    <row r="2388" spans="1:11" s="3" customFormat="1" x14ac:dyDescent="0.2">
      <c r="A2388" s="153" t="s">
        <v>4615</v>
      </c>
      <c r="B2388" s="86" t="s">
        <v>4616</v>
      </c>
      <c r="C2388" s="191">
        <f t="shared" si="70"/>
        <v>0</v>
      </c>
      <c r="D2388" s="87">
        <f>+Enero!D2388+Febrero!D2388+'Marzo '!D2388+'Abril '!D2388+'Mayo '!D2388+Junio!D2388+Julio!D2388+Agosto!D2388+Septiembre!D2388+'Octubre '!D2388+Noviembre!D2388+'Diciembre '!D2388</f>
        <v>0</v>
      </c>
      <c r="E2388" s="87">
        <f>+Enero!E2388+Febrero!E2388+'Marzo '!E2388+'Abril '!E2388+'Mayo '!E2388+Junio!E2388+Julio!E2388+Agosto!E2388+Septiembre!E2388+'Octubre '!E2388+Noviembre!E2388+'Diciembre '!E2388</f>
        <v>0</v>
      </c>
      <c r="F2388" s="156"/>
      <c r="G2388" s="88"/>
      <c r="H2388" s="89"/>
      <c r="I2388" s="90"/>
      <c r="J2388" s="88"/>
      <c r="K2388" s="91"/>
    </row>
    <row r="2389" spans="1:11" s="3" customFormat="1" x14ac:dyDescent="0.2">
      <c r="A2389" s="167" t="s">
        <v>4617</v>
      </c>
      <c r="B2389" s="86" t="s">
        <v>4618</v>
      </c>
      <c r="C2389" s="191">
        <f t="shared" si="70"/>
        <v>0</v>
      </c>
      <c r="D2389" s="87">
        <f>+Enero!D2389+Febrero!D2389+'Marzo '!D2389+'Abril '!D2389+'Mayo '!D2389+Junio!D2389+Julio!D2389+Agosto!D2389+Septiembre!D2389+'Octubre '!D2389+Noviembre!D2389+'Diciembre '!D2389</f>
        <v>0</v>
      </c>
      <c r="E2389" s="87">
        <f>+Enero!E2389+Febrero!E2389+'Marzo '!E2389+'Abril '!E2389+'Mayo '!E2389+Junio!E2389+Julio!E2389+Agosto!E2389+Septiembre!E2389+'Octubre '!E2389+Noviembre!E2389+'Diciembre '!E2389</f>
        <v>0</v>
      </c>
      <c r="F2389" s="156"/>
      <c r="G2389" s="88"/>
      <c r="H2389" s="89"/>
      <c r="I2389" s="90"/>
      <c r="J2389" s="88"/>
      <c r="K2389" s="91"/>
    </row>
    <row r="2390" spans="1:11" s="3" customFormat="1" x14ac:dyDescent="0.2">
      <c r="A2390" s="175" t="s">
        <v>4619</v>
      </c>
      <c r="B2390" s="86" t="s">
        <v>4620</v>
      </c>
      <c r="C2390" s="191">
        <f t="shared" si="70"/>
        <v>0</v>
      </c>
      <c r="D2390" s="87">
        <f>+Enero!D2390+Febrero!D2390+'Marzo '!D2390+'Abril '!D2390+'Mayo '!D2390+Junio!D2390+Julio!D2390+Agosto!D2390+Septiembre!D2390+'Octubre '!D2390+Noviembre!D2390+'Diciembre '!D2390</f>
        <v>0</v>
      </c>
      <c r="E2390" s="87">
        <f>+Enero!E2390+Febrero!E2390+'Marzo '!E2390+'Abril '!E2390+'Mayo '!E2390+Junio!E2390+Julio!E2390+Agosto!E2390+Septiembre!E2390+'Octubre '!E2390+Noviembre!E2390+'Diciembre '!E2390</f>
        <v>0</v>
      </c>
      <c r="F2390" s="156"/>
      <c r="G2390" s="88"/>
      <c r="H2390" s="89"/>
      <c r="I2390" s="90"/>
      <c r="J2390" s="88"/>
      <c r="K2390" s="91"/>
    </row>
    <row r="2391" spans="1:11" s="3" customFormat="1" x14ac:dyDescent="0.2">
      <c r="A2391" s="153" t="s">
        <v>4621</v>
      </c>
      <c r="B2391" s="86" t="s">
        <v>4622</v>
      </c>
      <c r="C2391" s="191">
        <f t="shared" si="70"/>
        <v>0</v>
      </c>
      <c r="D2391" s="87">
        <f>+Enero!D2391+Febrero!D2391+'Marzo '!D2391+'Abril '!D2391+'Mayo '!D2391+Junio!D2391+Julio!D2391+Agosto!D2391+Septiembre!D2391+'Octubre '!D2391+Noviembre!D2391+'Diciembre '!D2391</f>
        <v>0</v>
      </c>
      <c r="E2391" s="87">
        <f>+Enero!E2391+Febrero!E2391+'Marzo '!E2391+'Abril '!E2391+'Mayo '!E2391+Junio!E2391+Julio!E2391+Agosto!E2391+Septiembre!E2391+'Octubre '!E2391+Noviembre!E2391+'Diciembre '!E2391</f>
        <v>0</v>
      </c>
      <c r="F2391" s="156"/>
      <c r="G2391" s="88"/>
      <c r="H2391" s="89"/>
      <c r="I2391" s="90"/>
      <c r="J2391" s="88"/>
      <c r="K2391" s="91"/>
    </row>
    <row r="2392" spans="1:11" s="3" customFormat="1" ht="23.25" x14ac:dyDescent="0.2">
      <c r="A2392" s="167" t="s">
        <v>4623</v>
      </c>
      <c r="B2392" s="86" t="s">
        <v>4624</v>
      </c>
      <c r="C2392" s="191">
        <f t="shared" si="70"/>
        <v>0</v>
      </c>
      <c r="D2392" s="87">
        <f>+Enero!D2392+Febrero!D2392+'Marzo '!D2392+'Abril '!D2392+'Mayo '!D2392+Junio!D2392+Julio!D2392+Agosto!D2392+Septiembre!D2392+'Octubre '!D2392+Noviembre!D2392+'Diciembre '!D2392</f>
        <v>0</v>
      </c>
      <c r="E2392" s="87">
        <f>+Enero!E2392+Febrero!E2392+'Marzo '!E2392+'Abril '!E2392+'Mayo '!E2392+Junio!E2392+Julio!E2392+Agosto!E2392+Septiembre!E2392+'Octubre '!E2392+Noviembre!E2392+'Diciembre '!E2392</f>
        <v>0</v>
      </c>
      <c r="F2392" s="156"/>
      <c r="G2392" s="88"/>
      <c r="H2392" s="89"/>
      <c r="I2392" s="90"/>
      <c r="J2392" s="88"/>
      <c r="K2392" s="91"/>
    </row>
    <row r="2393" spans="1:11" s="3" customFormat="1" x14ac:dyDescent="0.2">
      <c r="A2393" s="175" t="s">
        <v>4625</v>
      </c>
      <c r="B2393" s="86" t="s">
        <v>4626</v>
      </c>
      <c r="C2393" s="191">
        <f t="shared" si="70"/>
        <v>0</v>
      </c>
      <c r="D2393" s="87">
        <f>+Enero!D2393+Febrero!D2393+'Marzo '!D2393+'Abril '!D2393+'Mayo '!D2393+Junio!D2393+Julio!D2393+Agosto!D2393+Septiembre!D2393+'Octubre '!D2393+Noviembre!D2393+'Diciembre '!D2393</f>
        <v>0</v>
      </c>
      <c r="E2393" s="87">
        <f>+Enero!E2393+Febrero!E2393+'Marzo '!E2393+'Abril '!E2393+'Mayo '!E2393+Junio!E2393+Julio!E2393+Agosto!E2393+Septiembre!E2393+'Octubre '!E2393+Noviembre!E2393+'Diciembre '!E2393</f>
        <v>0</v>
      </c>
      <c r="F2393" s="156"/>
      <c r="G2393" s="88"/>
      <c r="H2393" s="89"/>
      <c r="I2393" s="90"/>
      <c r="J2393" s="88"/>
      <c r="K2393" s="91"/>
    </row>
    <row r="2394" spans="1:11" s="3" customFormat="1" x14ac:dyDescent="0.2">
      <c r="A2394" s="153" t="s">
        <v>4627</v>
      </c>
      <c r="B2394" s="86" t="s">
        <v>4628</v>
      </c>
      <c r="C2394" s="191">
        <f t="shared" si="70"/>
        <v>0</v>
      </c>
      <c r="D2394" s="87">
        <f>+Enero!D2394+Febrero!D2394+'Marzo '!D2394+'Abril '!D2394+'Mayo '!D2394+Junio!D2394+Julio!D2394+Agosto!D2394+Septiembre!D2394+'Octubre '!D2394+Noviembre!D2394+'Diciembre '!D2394</f>
        <v>0</v>
      </c>
      <c r="E2394" s="87">
        <f>+Enero!E2394+Febrero!E2394+'Marzo '!E2394+'Abril '!E2394+'Mayo '!E2394+Junio!E2394+Julio!E2394+Agosto!E2394+Septiembre!E2394+'Octubre '!E2394+Noviembre!E2394+'Diciembre '!E2394</f>
        <v>0</v>
      </c>
      <c r="F2394" s="156"/>
      <c r="G2394" s="88"/>
      <c r="H2394" s="89"/>
      <c r="I2394" s="90"/>
      <c r="J2394" s="88"/>
      <c r="K2394" s="91"/>
    </row>
    <row r="2395" spans="1:11" s="3" customFormat="1" x14ac:dyDescent="0.2">
      <c r="A2395" s="167" t="s">
        <v>4629</v>
      </c>
      <c r="B2395" s="86" t="s">
        <v>4630</v>
      </c>
      <c r="C2395" s="191">
        <f t="shared" si="70"/>
        <v>0</v>
      </c>
      <c r="D2395" s="87">
        <f>+Enero!D2395+Febrero!D2395+'Marzo '!D2395+'Abril '!D2395+'Mayo '!D2395+Junio!D2395+Julio!D2395+Agosto!D2395+Septiembre!D2395+'Octubre '!D2395+Noviembre!D2395+'Diciembre '!D2395</f>
        <v>0</v>
      </c>
      <c r="E2395" s="87">
        <f>+Enero!E2395+Febrero!E2395+'Marzo '!E2395+'Abril '!E2395+'Mayo '!E2395+Junio!E2395+Julio!E2395+Agosto!E2395+Septiembre!E2395+'Octubre '!E2395+Noviembre!E2395+'Diciembre '!E2395</f>
        <v>0</v>
      </c>
      <c r="F2395" s="156"/>
      <c r="G2395" s="88"/>
      <c r="H2395" s="89"/>
      <c r="I2395" s="90"/>
      <c r="J2395" s="88"/>
      <c r="K2395" s="91"/>
    </row>
    <row r="2396" spans="1:11" s="3" customFormat="1" x14ac:dyDescent="0.2">
      <c r="A2396" s="175" t="s">
        <v>4631</v>
      </c>
      <c r="B2396" s="86" t="s">
        <v>4632</v>
      </c>
      <c r="C2396" s="191">
        <f t="shared" si="70"/>
        <v>0</v>
      </c>
      <c r="D2396" s="87">
        <f>+Enero!D2396+Febrero!D2396+'Marzo '!D2396+'Abril '!D2396+'Mayo '!D2396+Junio!D2396+Julio!D2396+Agosto!D2396+Septiembre!D2396+'Octubre '!D2396+Noviembre!D2396+'Diciembre '!D2396</f>
        <v>0</v>
      </c>
      <c r="E2396" s="87">
        <f>+Enero!E2396+Febrero!E2396+'Marzo '!E2396+'Abril '!E2396+'Mayo '!E2396+Junio!E2396+Julio!E2396+Agosto!E2396+Septiembre!E2396+'Octubre '!E2396+Noviembre!E2396+'Diciembre '!E2396</f>
        <v>0</v>
      </c>
      <c r="F2396" s="156"/>
      <c r="G2396" s="88"/>
      <c r="H2396" s="89"/>
      <c r="I2396" s="90"/>
      <c r="J2396" s="88"/>
      <c r="K2396" s="91"/>
    </row>
    <row r="2397" spans="1:11" s="3" customFormat="1" x14ac:dyDescent="0.2">
      <c r="A2397" s="153" t="s">
        <v>4633</v>
      </c>
      <c r="B2397" s="86" t="s">
        <v>4634</v>
      </c>
      <c r="C2397" s="191">
        <f t="shared" si="70"/>
        <v>0</v>
      </c>
      <c r="D2397" s="87">
        <f>+Enero!D2397+Febrero!D2397+'Marzo '!D2397+'Abril '!D2397+'Mayo '!D2397+Junio!D2397+Julio!D2397+Agosto!D2397+Septiembre!D2397+'Octubre '!D2397+Noviembre!D2397+'Diciembre '!D2397</f>
        <v>0</v>
      </c>
      <c r="E2397" s="87">
        <f>+Enero!E2397+Febrero!E2397+'Marzo '!E2397+'Abril '!E2397+'Mayo '!E2397+Junio!E2397+Julio!E2397+Agosto!E2397+Septiembre!E2397+'Octubre '!E2397+Noviembre!E2397+'Diciembre '!E2397</f>
        <v>0</v>
      </c>
      <c r="F2397" s="156"/>
      <c r="G2397" s="88"/>
      <c r="H2397" s="89"/>
      <c r="I2397" s="90"/>
      <c r="J2397" s="88"/>
      <c r="K2397" s="91"/>
    </row>
    <row r="2398" spans="1:11" s="3" customFormat="1" x14ac:dyDescent="0.2">
      <c r="A2398" s="167" t="s">
        <v>4635</v>
      </c>
      <c r="B2398" s="86" t="s">
        <v>4636</v>
      </c>
      <c r="C2398" s="191">
        <f t="shared" si="70"/>
        <v>0</v>
      </c>
      <c r="D2398" s="87">
        <f>+Enero!D2398+Febrero!D2398+'Marzo '!D2398+'Abril '!D2398+'Mayo '!D2398+Junio!D2398+Julio!D2398+Agosto!D2398+Septiembre!D2398+'Octubre '!D2398+Noviembre!D2398+'Diciembre '!D2398</f>
        <v>0</v>
      </c>
      <c r="E2398" s="87">
        <f>+Enero!E2398+Febrero!E2398+'Marzo '!E2398+'Abril '!E2398+'Mayo '!E2398+Junio!E2398+Julio!E2398+Agosto!E2398+Septiembre!E2398+'Octubre '!E2398+Noviembre!E2398+'Diciembre '!E2398</f>
        <v>0</v>
      </c>
      <c r="F2398" s="156"/>
      <c r="G2398" s="88"/>
      <c r="H2398" s="89"/>
      <c r="I2398" s="90"/>
      <c r="J2398" s="88"/>
      <c r="K2398" s="91"/>
    </row>
    <row r="2399" spans="1:11" s="3" customFormat="1" x14ac:dyDescent="0.2">
      <c r="A2399" s="175" t="s">
        <v>4637</v>
      </c>
      <c r="B2399" s="86" t="s">
        <v>4638</v>
      </c>
      <c r="C2399" s="191">
        <f t="shared" si="70"/>
        <v>0</v>
      </c>
      <c r="D2399" s="87">
        <f>+Enero!D2399+Febrero!D2399+'Marzo '!D2399+'Abril '!D2399+'Mayo '!D2399+Junio!D2399+Julio!D2399+Agosto!D2399+Septiembre!D2399+'Octubre '!D2399+Noviembre!D2399+'Diciembre '!D2399</f>
        <v>0</v>
      </c>
      <c r="E2399" s="87">
        <f>+Enero!E2399+Febrero!E2399+'Marzo '!E2399+'Abril '!E2399+'Mayo '!E2399+Junio!E2399+Julio!E2399+Agosto!E2399+Septiembre!E2399+'Octubre '!E2399+Noviembre!E2399+'Diciembre '!E2399</f>
        <v>0</v>
      </c>
      <c r="F2399" s="156"/>
      <c r="G2399" s="88"/>
      <c r="H2399" s="89"/>
      <c r="I2399" s="90"/>
      <c r="J2399" s="88"/>
      <c r="K2399" s="91"/>
    </row>
    <row r="2400" spans="1:11" s="3" customFormat="1" x14ac:dyDescent="0.2">
      <c r="A2400" s="153" t="s">
        <v>4639</v>
      </c>
      <c r="B2400" s="86" t="s">
        <v>4640</v>
      </c>
      <c r="C2400" s="191">
        <f t="shared" si="70"/>
        <v>0</v>
      </c>
      <c r="D2400" s="87">
        <f>+Enero!D2400+Febrero!D2400+'Marzo '!D2400+'Abril '!D2400+'Mayo '!D2400+Junio!D2400+Julio!D2400+Agosto!D2400+Septiembre!D2400+'Octubre '!D2400+Noviembre!D2400+'Diciembre '!D2400</f>
        <v>0</v>
      </c>
      <c r="E2400" s="87">
        <f>+Enero!E2400+Febrero!E2400+'Marzo '!E2400+'Abril '!E2400+'Mayo '!E2400+Junio!E2400+Julio!E2400+Agosto!E2400+Septiembre!E2400+'Octubre '!E2400+Noviembre!E2400+'Diciembre '!E2400</f>
        <v>0</v>
      </c>
      <c r="F2400" s="156"/>
      <c r="G2400" s="88"/>
      <c r="H2400" s="89"/>
      <c r="I2400" s="90"/>
      <c r="J2400" s="88"/>
      <c r="K2400" s="91"/>
    </row>
    <row r="2401" spans="1:11" s="3" customFormat="1" x14ac:dyDescent="0.2">
      <c r="A2401" s="167" t="s">
        <v>4641</v>
      </c>
      <c r="B2401" s="86" t="s">
        <v>4642</v>
      </c>
      <c r="C2401" s="191">
        <f t="shared" si="70"/>
        <v>0</v>
      </c>
      <c r="D2401" s="87">
        <f>+Enero!D2401+Febrero!D2401+'Marzo '!D2401+'Abril '!D2401+'Mayo '!D2401+Junio!D2401+Julio!D2401+Agosto!D2401+Septiembre!D2401+'Octubre '!D2401+Noviembre!D2401+'Diciembre '!D2401</f>
        <v>0</v>
      </c>
      <c r="E2401" s="87">
        <f>+Enero!E2401+Febrero!E2401+'Marzo '!E2401+'Abril '!E2401+'Mayo '!E2401+Junio!E2401+Julio!E2401+Agosto!E2401+Septiembre!E2401+'Octubre '!E2401+Noviembre!E2401+'Diciembre '!E2401</f>
        <v>0</v>
      </c>
      <c r="F2401" s="156"/>
      <c r="G2401" s="88"/>
      <c r="H2401" s="89"/>
      <c r="I2401" s="90"/>
      <c r="J2401" s="88"/>
      <c r="K2401" s="91"/>
    </row>
    <row r="2402" spans="1:11" s="3" customFormat="1" x14ac:dyDescent="0.2">
      <c r="A2402" s="175" t="s">
        <v>4643</v>
      </c>
      <c r="B2402" s="86" t="s">
        <v>4644</v>
      </c>
      <c r="C2402" s="191">
        <f t="shared" si="70"/>
        <v>0</v>
      </c>
      <c r="D2402" s="87">
        <f>+Enero!D2402+Febrero!D2402+'Marzo '!D2402+'Abril '!D2402+'Mayo '!D2402+Junio!D2402+Julio!D2402+Agosto!D2402+Septiembre!D2402+'Octubre '!D2402+Noviembre!D2402+'Diciembre '!D2402</f>
        <v>0</v>
      </c>
      <c r="E2402" s="87">
        <f>+Enero!E2402+Febrero!E2402+'Marzo '!E2402+'Abril '!E2402+'Mayo '!E2402+Junio!E2402+Julio!E2402+Agosto!E2402+Septiembre!E2402+'Octubre '!E2402+Noviembre!E2402+'Diciembre '!E2402</f>
        <v>0</v>
      </c>
      <c r="F2402" s="156"/>
      <c r="G2402" s="88"/>
      <c r="H2402" s="89"/>
      <c r="I2402" s="90"/>
      <c r="J2402" s="88"/>
      <c r="K2402" s="91"/>
    </row>
    <row r="2403" spans="1:11" s="3" customFormat="1" x14ac:dyDescent="0.2">
      <c r="A2403" s="153" t="s">
        <v>4645</v>
      </c>
      <c r="B2403" s="86" t="s">
        <v>4646</v>
      </c>
      <c r="C2403" s="191">
        <f t="shared" si="70"/>
        <v>0</v>
      </c>
      <c r="D2403" s="87">
        <f>+Enero!D2403+Febrero!D2403+'Marzo '!D2403+'Abril '!D2403+'Mayo '!D2403+Junio!D2403+Julio!D2403+Agosto!D2403+Septiembre!D2403+'Octubre '!D2403+Noviembre!D2403+'Diciembre '!D2403</f>
        <v>0</v>
      </c>
      <c r="E2403" s="87">
        <f>+Enero!E2403+Febrero!E2403+'Marzo '!E2403+'Abril '!E2403+'Mayo '!E2403+Junio!E2403+Julio!E2403+Agosto!E2403+Septiembre!E2403+'Octubre '!E2403+Noviembre!E2403+'Diciembre '!E2403</f>
        <v>0</v>
      </c>
      <c r="F2403" s="156"/>
      <c r="G2403" s="88"/>
      <c r="H2403" s="89"/>
      <c r="I2403" s="90"/>
      <c r="J2403" s="88"/>
      <c r="K2403" s="91"/>
    </row>
    <row r="2404" spans="1:11" s="3" customFormat="1" x14ac:dyDescent="0.2">
      <c r="A2404" s="167" t="s">
        <v>4647</v>
      </c>
      <c r="B2404" s="86" t="s">
        <v>4648</v>
      </c>
      <c r="C2404" s="191">
        <f t="shared" si="70"/>
        <v>0</v>
      </c>
      <c r="D2404" s="87">
        <f>+Enero!D2404+Febrero!D2404+'Marzo '!D2404+'Abril '!D2404+'Mayo '!D2404+Junio!D2404+Julio!D2404+Agosto!D2404+Septiembre!D2404+'Octubre '!D2404+Noviembre!D2404+'Diciembre '!D2404</f>
        <v>0</v>
      </c>
      <c r="E2404" s="87">
        <f>+Enero!E2404+Febrero!E2404+'Marzo '!E2404+'Abril '!E2404+'Mayo '!E2404+Junio!E2404+Julio!E2404+Agosto!E2404+Septiembre!E2404+'Octubre '!E2404+Noviembre!E2404+'Diciembre '!E2404</f>
        <v>0</v>
      </c>
      <c r="F2404" s="156"/>
      <c r="G2404" s="88"/>
      <c r="H2404" s="89"/>
      <c r="I2404" s="90"/>
      <c r="J2404" s="88"/>
      <c r="K2404" s="91"/>
    </row>
    <row r="2405" spans="1:11" s="3" customFormat="1" x14ac:dyDescent="0.2">
      <c r="A2405" s="175" t="s">
        <v>4649</v>
      </c>
      <c r="B2405" s="86" t="s">
        <v>4650</v>
      </c>
      <c r="C2405" s="191">
        <f t="shared" si="70"/>
        <v>0</v>
      </c>
      <c r="D2405" s="87">
        <f>+Enero!D2405+Febrero!D2405+'Marzo '!D2405+'Abril '!D2405+'Mayo '!D2405+Junio!D2405+Julio!D2405+Agosto!D2405+Septiembre!D2405+'Octubre '!D2405+Noviembre!D2405+'Diciembre '!D2405</f>
        <v>0</v>
      </c>
      <c r="E2405" s="87">
        <f>+Enero!E2405+Febrero!E2405+'Marzo '!E2405+'Abril '!E2405+'Mayo '!E2405+Junio!E2405+Julio!E2405+Agosto!E2405+Septiembre!E2405+'Octubre '!E2405+Noviembre!E2405+'Diciembre '!E2405</f>
        <v>0</v>
      </c>
      <c r="F2405" s="156"/>
      <c r="G2405" s="88"/>
      <c r="H2405" s="89"/>
      <c r="I2405" s="90"/>
      <c r="J2405" s="88"/>
      <c r="K2405" s="91"/>
    </row>
    <row r="2406" spans="1:11" s="3" customFormat="1" x14ac:dyDescent="0.2">
      <c r="A2406" s="153" t="s">
        <v>4651</v>
      </c>
      <c r="B2406" s="86" t="s">
        <v>4652</v>
      </c>
      <c r="C2406" s="191">
        <f t="shared" si="70"/>
        <v>0</v>
      </c>
      <c r="D2406" s="87">
        <f>+Enero!D2406+Febrero!D2406+'Marzo '!D2406+'Abril '!D2406+'Mayo '!D2406+Junio!D2406+Julio!D2406+Agosto!D2406+Septiembre!D2406+'Octubre '!D2406+Noviembre!D2406+'Diciembre '!D2406</f>
        <v>0</v>
      </c>
      <c r="E2406" s="87">
        <f>+Enero!E2406+Febrero!E2406+'Marzo '!E2406+'Abril '!E2406+'Mayo '!E2406+Junio!E2406+Julio!E2406+Agosto!E2406+Septiembre!E2406+'Octubre '!E2406+Noviembre!E2406+'Diciembre '!E2406</f>
        <v>0</v>
      </c>
      <c r="F2406" s="156"/>
      <c r="G2406" s="88"/>
      <c r="H2406" s="89"/>
      <c r="I2406" s="90"/>
      <c r="J2406" s="88"/>
      <c r="K2406" s="91"/>
    </row>
    <row r="2407" spans="1:11" s="3" customFormat="1" x14ac:dyDescent="0.2">
      <c r="A2407" s="167" t="s">
        <v>4653</v>
      </c>
      <c r="B2407" s="86" t="s">
        <v>4654</v>
      </c>
      <c r="C2407" s="191">
        <f t="shared" si="70"/>
        <v>0</v>
      </c>
      <c r="D2407" s="87">
        <f>+Enero!D2407+Febrero!D2407+'Marzo '!D2407+'Abril '!D2407+'Mayo '!D2407+Junio!D2407+Julio!D2407+Agosto!D2407+Septiembre!D2407+'Octubre '!D2407+Noviembre!D2407+'Diciembre '!D2407</f>
        <v>0</v>
      </c>
      <c r="E2407" s="87">
        <f>+Enero!E2407+Febrero!E2407+'Marzo '!E2407+'Abril '!E2407+'Mayo '!E2407+Junio!E2407+Julio!E2407+Agosto!E2407+Septiembre!E2407+'Octubre '!E2407+Noviembre!E2407+'Diciembre '!E2407</f>
        <v>0</v>
      </c>
      <c r="F2407" s="156"/>
      <c r="G2407" s="88"/>
      <c r="H2407" s="89"/>
      <c r="I2407" s="90"/>
      <c r="J2407" s="88"/>
      <c r="K2407" s="91"/>
    </row>
    <row r="2408" spans="1:11" s="3" customFormat="1" x14ac:dyDescent="0.2">
      <c r="A2408" s="175" t="s">
        <v>4655</v>
      </c>
      <c r="B2408" s="86" t="s">
        <v>4656</v>
      </c>
      <c r="C2408" s="191">
        <f t="shared" si="70"/>
        <v>0</v>
      </c>
      <c r="D2408" s="87">
        <f>+Enero!D2408+Febrero!D2408+'Marzo '!D2408+'Abril '!D2408+'Mayo '!D2408+Junio!D2408+Julio!D2408+Agosto!D2408+Septiembre!D2408+'Octubre '!D2408+Noviembre!D2408+'Diciembre '!D2408</f>
        <v>0</v>
      </c>
      <c r="E2408" s="87">
        <f>+Enero!E2408+Febrero!E2408+'Marzo '!E2408+'Abril '!E2408+'Mayo '!E2408+Junio!E2408+Julio!E2408+Agosto!E2408+Septiembre!E2408+'Octubre '!E2408+Noviembre!E2408+'Diciembre '!E2408</f>
        <v>0</v>
      </c>
      <c r="F2408" s="156"/>
      <c r="G2408" s="88"/>
      <c r="H2408" s="89"/>
      <c r="I2408" s="90"/>
      <c r="J2408" s="88"/>
      <c r="K2408" s="91"/>
    </row>
    <row r="2409" spans="1:11" s="3" customFormat="1" x14ac:dyDescent="0.2">
      <c r="A2409" s="153" t="s">
        <v>4657</v>
      </c>
      <c r="B2409" s="86" t="s">
        <v>4658</v>
      </c>
      <c r="C2409" s="191">
        <f t="shared" si="70"/>
        <v>0</v>
      </c>
      <c r="D2409" s="87">
        <f>+Enero!D2409+Febrero!D2409+'Marzo '!D2409+'Abril '!D2409+'Mayo '!D2409+Junio!D2409+Julio!D2409+Agosto!D2409+Septiembre!D2409+'Octubre '!D2409+Noviembre!D2409+'Diciembre '!D2409</f>
        <v>0</v>
      </c>
      <c r="E2409" s="87">
        <f>+Enero!E2409+Febrero!E2409+'Marzo '!E2409+'Abril '!E2409+'Mayo '!E2409+Junio!E2409+Julio!E2409+Agosto!E2409+Septiembre!E2409+'Octubre '!E2409+Noviembre!E2409+'Diciembre '!E2409</f>
        <v>0</v>
      </c>
      <c r="F2409" s="156"/>
      <c r="G2409" s="88"/>
      <c r="H2409" s="89"/>
      <c r="I2409" s="90"/>
      <c r="J2409" s="88"/>
      <c r="K2409" s="91"/>
    </row>
    <row r="2410" spans="1:11" s="3" customFormat="1" x14ac:dyDescent="0.2">
      <c r="A2410" s="167" t="s">
        <v>4659</v>
      </c>
      <c r="B2410" s="86" t="s">
        <v>4660</v>
      </c>
      <c r="C2410" s="191">
        <f t="shared" si="70"/>
        <v>0</v>
      </c>
      <c r="D2410" s="87">
        <f>+Enero!D2410+Febrero!D2410+'Marzo '!D2410+'Abril '!D2410+'Mayo '!D2410+Junio!D2410+Julio!D2410+Agosto!D2410+Septiembre!D2410+'Octubre '!D2410+Noviembre!D2410+'Diciembre '!D2410</f>
        <v>0</v>
      </c>
      <c r="E2410" s="87">
        <f>+Enero!E2410+Febrero!E2410+'Marzo '!E2410+'Abril '!E2410+'Mayo '!E2410+Junio!E2410+Julio!E2410+Agosto!E2410+Septiembre!E2410+'Octubre '!E2410+Noviembre!E2410+'Diciembre '!E2410</f>
        <v>0</v>
      </c>
      <c r="F2410" s="156"/>
      <c r="G2410" s="88"/>
      <c r="H2410" s="89"/>
      <c r="I2410" s="90"/>
      <c r="J2410" s="88"/>
      <c r="K2410" s="91"/>
    </row>
    <row r="2411" spans="1:11" s="3" customFormat="1" x14ac:dyDescent="0.2">
      <c r="A2411" s="175" t="s">
        <v>4661</v>
      </c>
      <c r="B2411" s="86" t="s">
        <v>4662</v>
      </c>
      <c r="C2411" s="191">
        <f t="shared" si="70"/>
        <v>0</v>
      </c>
      <c r="D2411" s="87">
        <f>+Enero!D2411+Febrero!D2411+'Marzo '!D2411+'Abril '!D2411+'Mayo '!D2411+Junio!D2411+Julio!D2411+Agosto!D2411+Septiembre!D2411+'Octubre '!D2411+Noviembre!D2411+'Diciembre '!D2411</f>
        <v>0</v>
      </c>
      <c r="E2411" s="87">
        <f>+Enero!E2411+Febrero!E2411+'Marzo '!E2411+'Abril '!E2411+'Mayo '!E2411+Junio!E2411+Julio!E2411+Agosto!E2411+Septiembre!E2411+'Octubre '!E2411+Noviembre!E2411+'Diciembre '!E2411</f>
        <v>0</v>
      </c>
      <c r="F2411" s="156"/>
      <c r="G2411" s="88"/>
      <c r="H2411" s="89"/>
      <c r="I2411" s="90"/>
      <c r="J2411" s="88"/>
      <c r="K2411" s="91"/>
    </row>
    <row r="2412" spans="1:11" s="3" customFormat="1" x14ac:dyDescent="0.2">
      <c r="A2412" s="153" t="s">
        <v>4663</v>
      </c>
      <c r="B2412" s="86" t="s">
        <v>4664</v>
      </c>
      <c r="C2412" s="191">
        <f t="shared" si="70"/>
        <v>0</v>
      </c>
      <c r="D2412" s="87">
        <f>+Enero!D2412+Febrero!D2412+'Marzo '!D2412+'Abril '!D2412+'Mayo '!D2412+Junio!D2412+Julio!D2412+Agosto!D2412+Septiembre!D2412+'Octubre '!D2412+Noviembre!D2412+'Diciembre '!D2412</f>
        <v>0</v>
      </c>
      <c r="E2412" s="87">
        <f>+Enero!E2412+Febrero!E2412+'Marzo '!E2412+'Abril '!E2412+'Mayo '!E2412+Junio!E2412+Julio!E2412+Agosto!E2412+Septiembre!E2412+'Octubre '!E2412+Noviembre!E2412+'Diciembre '!E2412</f>
        <v>0</v>
      </c>
      <c r="F2412" s="156"/>
      <c r="G2412" s="88"/>
      <c r="H2412" s="89"/>
      <c r="I2412" s="90"/>
      <c r="J2412" s="88"/>
      <c r="K2412" s="91"/>
    </row>
    <row r="2413" spans="1:11" s="3" customFormat="1" x14ac:dyDescent="0.2">
      <c r="A2413" s="167" t="s">
        <v>4665</v>
      </c>
      <c r="B2413" s="86" t="s">
        <v>4666</v>
      </c>
      <c r="C2413" s="191">
        <f t="shared" si="70"/>
        <v>0</v>
      </c>
      <c r="D2413" s="87">
        <f>+Enero!D2413+Febrero!D2413+'Marzo '!D2413+'Abril '!D2413+'Mayo '!D2413+Junio!D2413+Julio!D2413+Agosto!D2413+Septiembre!D2413+'Octubre '!D2413+Noviembre!D2413+'Diciembre '!D2413</f>
        <v>0</v>
      </c>
      <c r="E2413" s="87">
        <f>+Enero!E2413+Febrero!E2413+'Marzo '!E2413+'Abril '!E2413+'Mayo '!E2413+Junio!E2413+Julio!E2413+Agosto!E2413+Septiembre!E2413+'Octubre '!E2413+Noviembre!E2413+'Diciembre '!E2413</f>
        <v>0</v>
      </c>
      <c r="F2413" s="156"/>
      <c r="G2413" s="88"/>
      <c r="H2413" s="89"/>
      <c r="I2413" s="90"/>
      <c r="J2413" s="88"/>
      <c r="K2413" s="91"/>
    </row>
    <row r="2414" spans="1:11" s="3" customFormat="1" x14ac:dyDescent="0.2">
      <c r="A2414" s="175" t="s">
        <v>4667</v>
      </c>
      <c r="B2414" s="86" t="s">
        <v>4668</v>
      </c>
      <c r="C2414" s="191">
        <f t="shared" si="70"/>
        <v>0</v>
      </c>
      <c r="D2414" s="87">
        <f>+Enero!D2414+Febrero!D2414+'Marzo '!D2414+'Abril '!D2414+'Mayo '!D2414+Junio!D2414+Julio!D2414+Agosto!D2414+Septiembre!D2414+'Octubre '!D2414+Noviembre!D2414+'Diciembre '!D2414</f>
        <v>0</v>
      </c>
      <c r="E2414" s="87">
        <f>+Enero!E2414+Febrero!E2414+'Marzo '!E2414+'Abril '!E2414+'Mayo '!E2414+Junio!E2414+Julio!E2414+Agosto!E2414+Septiembre!E2414+'Octubre '!E2414+Noviembre!E2414+'Diciembre '!E2414</f>
        <v>0</v>
      </c>
      <c r="F2414" s="156"/>
      <c r="G2414" s="88"/>
      <c r="H2414" s="89"/>
      <c r="I2414" s="90"/>
      <c r="J2414" s="88"/>
      <c r="K2414" s="91"/>
    </row>
    <row r="2415" spans="1:11" s="3" customFormat="1" x14ac:dyDescent="0.2">
      <c r="A2415" s="153" t="s">
        <v>4669</v>
      </c>
      <c r="B2415" s="86" t="s">
        <v>4670</v>
      </c>
      <c r="C2415" s="191">
        <f t="shared" si="70"/>
        <v>0</v>
      </c>
      <c r="D2415" s="87">
        <f>+Enero!D2415+Febrero!D2415+'Marzo '!D2415+'Abril '!D2415+'Mayo '!D2415+Junio!D2415+Julio!D2415+Agosto!D2415+Septiembre!D2415+'Octubre '!D2415+Noviembre!D2415+'Diciembre '!D2415</f>
        <v>0</v>
      </c>
      <c r="E2415" s="87">
        <f>+Enero!E2415+Febrero!E2415+'Marzo '!E2415+'Abril '!E2415+'Mayo '!E2415+Junio!E2415+Julio!E2415+Agosto!E2415+Septiembre!E2415+'Octubre '!E2415+Noviembre!E2415+'Diciembre '!E2415</f>
        <v>0</v>
      </c>
      <c r="F2415" s="156"/>
      <c r="G2415" s="88"/>
      <c r="H2415" s="89"/>
      <c r="I2415" s="90"/>
      <c r="J2415" s="88"/>
      <c r="K2415" s="91"/>
    </row>
    <row r="2416" spans="1:11" s="3" customFormat="1" x14ac:dyDescent="0.2">
      <c r="A2416" s="167" t="s">
        <v>4671</v>
      </c>
      <c r="B2416" s="86" t="s">
        <v>4672</v>
      </c>
      <c r="C2416" s="191">
        <f t="shared" si="70"/>
        <v>0</v>
      </c>
      <c r="D2416" s="87">
        <f>+Enero!D2416+Febrero!D2416+'Marzo '!D2416+'Abril '!D2416+'Mayo '!D2416+Junio!D2416+Julio!D2416+Agosto!D2416+Septiembre!D2416+'Octubre '!D2416+Noviembre!D2416+'Diciembre '!D2416</f>
        <v>0</v>
      </c>
      <c r="E2416" s="87">
        <f>+Enero!E2416+Febrero!E2416+'Marzo '!E2416+'Abril '!E2416+'Mayo '!E2416+Junio!E2416+Julio!E2416+Agosto!E2416+Septiembre!E2416+'Octubre '!E2416+Noviembre!E2416+'Diciembre '!E2416</f>
        <v>0</v>
      </c>
      <c r="F2416" s="156"/>
      <c r="G2416" s="88"/>
      <c r="H2416" s="89"/>
      <c r="I2416" s="90"/>
      <c r="J2416" s="88"/>
      <c r="K2416" s="91"/>
    </row>
    <row r="2417" spans="1:11" s="3" customFormat="1" x14ac:dyDescent="0.2">
      <c r="A2417" s="175" t="s">
        <v>4673</v>
      </c>
      <c r="B2417" s="86" t="s">
        <v>4674</v>
      </c>
      <c r="C2417" s="191">
        <f t="shared" si="70"/>
        <v>0</v>
      </c>
      <c r="D2417" s="87">
        <f>+Enero!D2417+Febrero!D2417+'Marzo '!D2417+'Abril '!D2417+'Mayo '!D2417+Junio!D2417+Julio!D2417+Agosto!D2417+Septiembre!D2417+'Octubre '!D2417+Noviembre!D2417+'Diciembre '!D2417</f>
        <v>0</v>
      </c>
      <c r="E2417" s="87">
        <f>+Enero!E2417+Febrero!E2417+'Marzo '!E2417+'Abril '!E2417+'Mayo '!E2417+Junio!E2417+Julio!E2417+Agosto!E2417+Septiembre!E2417+'Octubre '!E2417+Noviembre!E2417+'Diciembre '!E2417</f>
        <v>0</v>
      </c>
      <c r="F2417" s="156"/>
      <c r="G2417" s="88"/>
      <c r="H2417" s="89"/>
      <c r="I2417" s="90"/>
      <c r="J2417" s="88"/>
      <c r="K2417" s="91"/>
    </row>
    <row r="2418" spans="1:11" s="3" customFormat="1" x14ac:dyDescent="0.2">
      <c r="A2418" s="153" t="s">
        <v>4675</v>
      </c>
      <c r="B2418" s="86" t="s">
        <v>4676</v>
      </c>
      <c r="C2418" s="191">
        <f t="shared" si="70"/>
        <v>0</v>
      </c>
      <c r="D2418" s="87">
        <f>+Enero!D2418+Febrero!D2418+'Marzo '!D2418+'Abril '!D2418+'Mayo '!D2418+Junio!D2418+Julio!D2418+Agosto!D2418+Septiembre!D2418+'Octubre '!D2418+Noviembre!D2418+'Diciembre '!D2418</f>
        <v>0</v>
      </c>
      <c r="E2418" s="87">
        <f>+Enero!E2418+Febrero!E2418+'Marzo '!E2418+'Abril '!E2418+'Mayo '!E2418+Junio!E2418+Julio!E2418+Agosto!E2418+Septiembre!E2418+'Octubre '!E2418+Noviembre!E2418+'Diciembre '!E2418</f>
        <v>0</v>
      </c>
      <c r="F2418" s="156"/>
      <c r="G2418" s="88"/>
      <c r="H2418" s="89"/>
      <c r="I2418" s="90"/>
      <c r="J2418" s="88"/>
      <c r="K2418" s="91"/>
    </row>
    <row r="2419" spans="1:11" s="3" customFormat="1" x14ac:dyDescent="0.2">
      <c r="A2419" s="167" t="s">
        <v>4677</v>
      </c>
      <c r="B2419" s="86" t="s">
        <v>4678</v>
      </c>
      <c r="C2419" s="191">
        <f t="shared" si="70"/>
        <v>0</v>
      </c>
      <c r="D2419" s="87">
        <f>+Enero!D2419+Febrero!D2419+'Marzo '!D2419+'Abril '!D2419+'Mayo '!D2419+Junio!D2419+Julio!D2419+Agosto!D2419+Septiembre!D2419+'Octubre '!D2419+Noviembre!D2419+'Diciembre '!D2419</f>
        <v>0</v>
      </c>
      <c r="E2419" s="87">
        <f>+Enero!E2419+Febrero!E2419+'Marzo '!E2419+'Abril '!E2419+'Mayo '!E2419+Junio!E2419+Julio!E2419+Agosto!E2419+Septiembre!E2419+'Octubre '!E2419+Noviembre!E2419+'Diciembre '!E2419</f>
        <v>0</v>
      </c>
      <c r="F2419" s="156"/>
      <c r="G2419" s="88"/>
      <c r="H2419" s="89"/>
      <c r="I2419" s="90"/>
      <c r="J2419" s="88"/>
      <c r="K2419" s="91"/>
    </row>
    <row r="2420" spans="1:11" s="3" customFormat="1" x14ac:dyDescent="0.2">
      <c r="A2420" s="175" t="s">
        <v>4679</v>
      </c>
      <c r="B2420" s="86" t="s">
        <v>4680</v>
      </c>
      <c r="C2420" s="191">
        <f t="shared" si="70"/>
        <v>0</v>
      </c>
      <c r="D2420" s="87">
        <f>+Enero!D2420+Febrero!D2420+'Marzo '!D2420+'Abril '!D2420+'Mayo '!D2420+Junio!D2420+Julio!D2420+Agosto!D2420+Septiembre!D2420+'Octubre '!D2420+Noviembre!D2420+'Diciembre '!D2420</f>
        <v>0</v>
      </c>
      <c r="E2420" s="87">
        <f>+Enero!E2420+Febrero!E2420+'Marzo '!E2420+'Abril '!E2420+'Mayo '!E2420+Junio!E2420+Julio!E2420+Agosto!E2420+Septiembre!E2420+'Octubre '!E2420+Noviembre!E2420+'Diciembre '!E2420</f>
        <v>0</v>
      </c>
      <c r="F2420" s="156"/>
      <c r="G2420" s="88"/>
      <c r="H2420" s="89"/>
      <c r="I2420" s="90"/>
      <c r="J2420" s="88"/>
      <c r="K2420" s="91"/>
    </row>
    <row r="2421" spans="1:11" s="3" customFormat="1" x14ac:dyDescent="0.2">
      <c r="A2421" s="153" t="s">
        <v>4681</v>
      </c>
      <c r="B2421" s="86" t="s">
        <v>4682</v>
      </c>
      <c r="C2421" s="191">
        <f t="shared" si="70"/>
        <v>0</v>
      </c>
      <c r="D2421" s="87">
        <f>+Enero!D2421+Febrero!D2421+'Marzo '!D2421+'Abril '!D2421+'Mayo '!D2421+Junio!D2421+Julio!D2421+Agosto!D2421+Septiembre!D2421+'Octubre '!D2421+Noviembre!D2421+'Diciembre '!D2421</f>
        <v>0</v>
      </c>
      <c r="E2421" s="87">
        <f>+Enero!E2421+Febrero!E2421+'Marzo '!E2421+'Abril '!E2421+'Mayo '!E2421+Junio!E2421+Julio!E2421+Agosto!E2421+Septiembre!E2421+'Octubre '!E2421+Noviembre!E2421+'Diciembre '!E2421</f>
        <v>0</v>
      </c>
      <c r="F2421" s="156"/>
      <c r="G2421" s="88"/>
      <c r="H2421" s="89"/>
      <c r="I2421" s="90"/>
      <c r="J2421" s="88"/>
      <c r="K2421" s="91"/>
    </row>
    <row r="2422" spans="1:11" s="3" customFormat="1" x14ac:dyDescent="0.2">
      <c r="A2422" s="167" t="s">
        <v>4683</v>
      </c>
      <c r="B2422" s="86" t="s">
        <v>4684</v>
      </c>
      <c r="C2422" s="191">
        <f t="shared" si="70"/>
        <v>0</v>
      </c>
      <c r="D2422" s="87">
        <f>+Enero!D2422+Febrero!D2422+'Marzo '!D2422+'Abril '!D2422+'Mayo '!D2422+Junio!D2422+Julio!D2422+Agosto!D2422+Septiembre!D2422+'Octubre '!D2422+Noviembre!D2422+'Diciembre '!D2422</f>
        <v>0</v>
      </c>
      <c r="E2422" s="87">
        <f>+Enero!E2422+Febrero!E2422+'Marzo '!E2422+'Abril '!E2422+'Mayo '!E2422+Junio!E2422+Julio!E2422+Agosto!E2422+Septiembre!E2422+'Octubre '!E2422+Noviembre!E2422+'Diciembre '!E2422</f>
        <v>0</v>
      </c>
      <c r="F2422" s="156"/>
      <c r="G2422" s="88"/>
      <c r="H2422" s="89"/>
      <c r="I2422" s="90"/>
      <c r="J2422" s="88"/>
      <c r="K2422" s="91"/>
    </row>
    <row r="2423" spans="1:11" s="3" customFormat="1" x14ac:dyDescent="0.2">
      <c r="A2423" s="175" t="s">
        <v>4685</v>
      </c>
      <c r="B2423" s="86" t="s">
        <v>4686</v>
      </c>
      <c r="C2423" s="191">
        <f t="shared" si="70"/>
        <v>0</v>
      </c>
      <c r="D2423" s="87">
        <f>+Enero!D2423+Febrero!D2423+'Marzo '!D2423+'Abril '!D2423+'Mayo '!D2423+Junio!D2423+Julio!D2423+Agosto!D2423+Septiembre!D2423+'Octubre '!D2423+Noviembre!D2423+'Diciembre '!D2423</f>
        <v>0</v>
      </c>
      <c r="E2423" s="87">
        <f>+Enero!E2423+Febrero!E2423+'Marzo '!E2423+'Abril '!E2423+'Mayo '!E2423+Junio!E2423+Julio!E2423+Agosto!E2423+Septiembre!E2423+'Octubre '!E2423+Noviembre!E2423+'Diciembre '!E2423</f>
        <v>0</v>
      </c>
      <c r="F2423" s="156"/>
      <c r="G2423" s="88"/>
      <c r="H2423" s="89"/>
      <c r="I2423" s="90"/>
      <c r="J2423" s="88"/>
      <c r="K2423" s="91"/>
    </row>
    <row r="2424" spans="1:11" s="3" customFormat="1" x14ac:dyDescent="0.2">
      <c r="A2424" s="153" t="s">
        <v>4687</v>
      </c>
      <c r="B2424" s="86" t="s">
        <v>4688</v>
      </c>
      <c r="C2424" s="191">
        <f t="shared" si="70"/>
        <v>0</v>
      </c>
      <c r="D2424" s="87">
        <f>+Enero!D2424+Febrero!D2424+'Marzo '!D2424+'Abril '!D2424+'Mayo '!D2424+Junio!D2424+Julio!D2424+Agosto!D2424+Septiembre!D2424+'Octubre '!D2424+Noviembre!D2424+'Diciembre '!D2424</f>
        <v>0</v>
      </c>
      <c r="E2424" s="87">
        <f>+Enero!E2424+Febrero!E2424+'Marzo '!E2424+'Abril '!E2424+'Mayo '!E2424+Junio!E2424+Julio!E2424+Agosto!E2424+Septiembre!E2424+'Octubre '!E2424+Noviembre!E2424+'Diciembre '!E2424</f>
        <v>0</v>
      </c>
      <c r="F2424" s="156"/>
      <c r="G2424" s="88"/>
      <c r="H2424" s="89"/>
      <c r="I2424" s="90"/>
      <c r="J2424" s="88"/>
      <c r="K2424" s="91"/>
    </row>
    <row r="2425" spans="1:11" s="3" customFormat="1" x14ac:dyDescent="0.2">
      <c r="A2425" s="167" t="s">
        <v>4689</v>
      </c>
      <c r="B2425" s="86" t="s">
        <v>4690</v>
      </c>
      <c r="C2425" s="191">
        <f t="shared" si="70"/>
        <v>0</v>
      </c>
      <c r="D2425" s="87">
        <f>+Enero!D2425+Febrero!D2425+'Marzo '!D2425+'Abril '!D2425+'Mayo '!D2425+Junio!D2425+Julio!D2425+Agosto!D2425+Septiembre!D2425+'Octubre '!D2425+Noviembre!D2425+'Diciembre '!D2425</f>
        <v>0</v>
      </c>
      <c r="E2425" s="87">
        <f>+Enero!E2425+Febrero!E2425+'Marzo '!E2425+'Abril '!E2425+'Mayo '!E2425+Junio!E2425+Julio!E2425+Agosto!E2425+Septiembre!E2425+'Octubre '!E2425+Noviembre!E2425+'Diciembre '!E2425</f>
        <v>0</v>
      </c>
      <c r="F2425" s="156"/>
      <c r="G2425" s="88"/>
      <c r="H2425" s="89"/>
      <c r="I2425" s="90"/>
      <c r="J2425" s="88"/>
      <c r="K2425" s="91"/>
    </row>
    <row r="2426" spans="1:11" s="3" customFormat="1" x14ac:dyDescent="0.2">
      <c r="A2426" s="175" t="s">
        <v>4691</v>
      </c>
      <c r="B2426" s="86" t="s">
        <v>4692</v>
      </c>
      <c r="C2426" s="191">
        <f t="shared" si="70"/>
        <v>0</v>
      </c>
      <c r="D2426" s="87">
        <f>+Enero!D2426+Febrero!D2426+'Marzo '!D2426+'Abril '!D2426+'Mayo '!D2426+Junio!D2426+Julio!D2426+Agosto!D2426+Septiembre!D2426+'Octubre '!D2426+Noviembre!D2426+'Diciembre '!D2426</f>
        <v>0</v>
      </c>
      <c r="E2426" s="87">
        <f>+Enero!E2426+Febrero!E2426+'Marzo '!E2426+'Abril '!E2426+'Mayo '!E2426+Junio!E2426+Julio!E2426+Agosto!E2426+Septiembre!E2426+'Octubre '!E2426+Noviembre!E2426+'Diciembre '!E2426</f>
        <v>0</v>
      </c>
      <c r="F2426" s="156"/>
      <c r="G2426" s="88"/>
      <c r="H2426" s="89"/>
      <c r="I2426" s="90"/>
      <c r="J2426" s="88"/>
      <c r="K2426" s="91"/>
    </row>
    <row r="2427" spans="1:11" s="3" customFormat="1" x14ac:dyDescent="0.2">
      <c r="A2427" s="153" t="s">
        <v>4693</v>
      </c>
      <c r="B2427" s="86" t="s">
        <v>4694</v>
      </c>
      <c r="C2427" s="191">
        <f t="shared" si="70"/>
        <v>0</v>
      </c>
      <c r="D2427" s="87">
        <f>+Enero!D2427+Febrero!D2427+'Marzo '!D2427+'Abril '!D2427+'Mayo '!D2427+Junio!D2427+Julio!D2427+Agosto!D2427+Septiembre!D2427+'Octubre '!D2427+Noviembre!D2427+'Diciembre '!D2427</f>
        <v>0</v>
      </c>
      <c r="E2427" s="87">
        <f>+Enero!E2427+Febrero!E2427+'Marzo '!E2427+'Abril '!E2427+'Mayo '!E2427+Junio!E2427+Julio!E2427+Agosto!E2427+Septiembre!E2427+'Octubre '!E2427+Noviembre!E2427+'Diciembre '!E2427</f>
        <v>0</v>
      </c>
      <c r="F2427" s="156"/>
      <c r="G2427" s="88"/>
      <c r="H2427" s="89"/>
      <c r="I2427" s="90"/>
      <c r="J2427" s="88"/>
      <c r="K2427" s="91"/>
    </row>
    <row r="2428" spans="1:11" s="3" customFormat="1" x14ac:dyDescent="0.2">
      <c r="A2428" s="167" t="s">
        <v>4695</v>
      </c>
      <c r="B2428" s="86" t="s">
        <v>4696</v>
      </c>
      <c r="C2428" s="191">
        <f t="shared" si="70"/>
        <v>0</v>
      </c>
      <c r="D2428" s="87">
        <f>+Enero!D2428+Febrero!D2428+'Marzo '!D2428+'Abril '!D2428+'Mayo '!D2428+Junio!D2428+Julio!D2428+Agosto!D2428+Septiembre!D2428+'Octubre '!D2428+Noviembre!D2428+'Diciembre '!D2428</f>
        <v>0</v>
      </c>
      <c r="E2428" s="87">
        <f>+Enero!E2428+Febrero!E2428+'Marzo '!E2428+'Abril '!E2428+'Mayo '!E2428+Junio!E2428+Julio!E2428+Agosto!E2428+Septiembre!E2428+'Octubre '!E2428+Noviembre!E2428+'Diciembre '!E2428</f>
        <v>0</v>
      </c>
      <c r="F2428" s="156"/>
      <c r="G2428" s="88"/>
      <c r="H2428" s="89"/>
      <c r="I2428" s="90"/>
      <c r="J2428" s="88"/>
      <c r="K2428" s="91"/>
    </row>
    <row r="2429" spans="1:11" s="3" customFormat="1" x14ac:dyDescent="0.2">
      <c r="A2429" s="175" t="s">
        <v>4697</v>
      </c>
      <c r="B2429" s="86" t="s">
        <v>4698</v>
      </c>
      <c r="C2429" s="191">
        <f t="shared" si="70"/>
        <v>0</v>
      </c>
      <c r="D2429" s="87">
        <f>+Enero!D2429+Febrero!D2429+'Marzo '!D2429+'Abril '!D2429+'Mayo '!D2429+Junio!D2429+Julio!D2429+Agosto!D2429+Septiembre!D2429+'Octubre '!D2429+Noviembre!D2429+'Diciembre '!D2429</f>
        <v>0</v>
      </c>
      <c r="E2429" s="87">
        <f>+Enero!E2429+Febrero!E2429+'Marzo '!E2429+'Abril '!E2429+'Mayo '!E2429+Junio!E2429+Julio!E2429+Agosto!E2429+Septiembre!E2429+'Octubre '!E2429+Noviembre!E2429+'Diciembre '!E2429</f>
        <v>0</v>
      </c>
      <c r="F2429" s="156"/>
      <c r="G2429" s="88"/>
      <c r="H2429" s="89"/>
      <c r="I2429" s="90"/>
      <c r="J2429" s="88"/>
      <c r="K2429" s="91"/>
    </row>
    <row r="2430" spans="1:11" s="3" customFormat="1" x14ac:dyDescent="0.2">
      <c r="A2430" s="153" t="s">
        <v>4699</v>
      </c>
      <c r="B2430" s="86" t="s">
        <v>4700</v>
      </c>
      <c r="C2430" s="190">
        <f t="shared" si="70"/>
        <v>0</v>
      </c>
      <c r="D2430" s="87">
        <f>+Enero!D2430+Febrero!D2430+'Marzo '!D2430+'Abril '!D2430+'Mayo '!D2430+Junio!D2430+Julio!D2430+Agosto!D2430+Septiembre!D2430+'Octubre '!D2430+Noviembre!D2430+'Diciembre '!D2430</f>
        <v>0</v>
      </c>
      <c r="E2430" s="87">
        <f>+Enero!E2430+Febrero!E2430+'Marzo '!E2430+'Abril '!E2430+'Mayo '!E2430+Junio!E2430+Julio!E2430+Agosto!E2430+Septiembre!E2430+'Octubre '!E2430+Noviembre!E2430+'Diciembre '!E2430</f>
        <v>0</v>
      </c>
      <c r="F2430" s="156"/>
      <c r="G2430" s="88"/>
      <c r="H2430" s="89"/>
      <c r="I2430" s="90"/>
      <c r="J2430" s="88"/>
      <c r="K2430" s="91"/>
    </row>
    <row r="2431" spans="1:11" s="3" customFormat="1" x14ac:dyDescent="0.2">
      <c r="A2431" s="167" t="s">
        <v>4701</v>
      </c>
      <c r="B2431" s="224" t="s">
        <v>4702</v>
      </c>
      <c r="C2431" s="225">
        <f t="shared" si="70"/>
        <v>0</v>
      </c>
      <c r="D2431" s="87">
        <f>+Enero!D2431+Febrero!D2431+'Marzo '!D2431+'Abril '!D2431+'Mayo '!D2431+Junio!D2431+Julio!D2431+Agosto!D2431+Septiembre!D2431+'Octubre '!D2431+Noviembre!D2431+'Diciembre '!D2431</f>
        <v>0</v>
      </c>
      <c r="E2431" s="87">
        <f>+Enero!E2431+Febrero!E2431+'Marzo '!E2431+'Abril '!E2431+'Mayo '!E2431+Junio!E2431+Julio!E2431+Agosto!E2431+Septiembre!E2431+'Octubre '!E2431+Noviembre!E2431+'Diciembre '!E2431</f>
        <v>0</v>
      </c>
      <c r="F2431" s="156"/>
      <c r="G2431" s="88"/>
      <c r="H2431" s="89"/>
      <c r="I2431" s="90"/>
      <c r="J2431" s="88"/>
      <c r="K2431" s="91"/>
    </row>
    <row r="2432" spans="1:11" s="3" customFormat="1" x14ac:dyDescent="0.2">
      <c r="A2432" s="175" t="s">
        <v>4703</v>
      </c>
      <c r="B2432" s="176" t="s">
        <v>4704</v>
      </c>
      <c r="C2432" s="225">
        <f t="shared" si="70"/>
        <v>0</v>
      </c>
      <c r="D2432" s="87">
        <f>+Enero!D2432+Febrero!D2432+'Marzo '!D2432+'Abril '!D2432+'Mayo '!D2432+Junio!D2432+Julio!D2432+Agosto!D2432+Septiembre!D2432+'Octubre '!D2432+Noviembre!D2432+'Diciembre '!D2432</f>
        <v>0</v>
      </c>
      <c r="E2432" s="87">
        <f>+Enero!E2432+Febrero!E2432+'Marzo '!E2432+'Abril '!E2432+'Mayo '!E2432+Junio!E2432+Julio!E2432+Agosto!E2432+Septiembre!E2432+'Octubre '!E2432+Noviembre!E2432+'Diciembre '!E2432</f>
        <v>0</v>
      </c>
      <c r="F2432" s="156"/>
      <c r="G2432" s="88"/>
      <c r="H2432" s="89"/>
      <c r="I2432" s="90"/>
      <c r="J2432" s="88"/>
      <c r="K2432" s="91"/>
    </row>
    <row r="2433" spans="1:11" s="3" customFormat="1" x14ac:dyDescent="0.2">
      <c r="A2433" s="153" t="s">
        <v>4705</v>
      </c>
      <c r="B2433" s="224" t="s">
        <v>4706</v>
      </c>
      <c r="C2433" s="225">
        <f t="shared" si="70"/>
        <v>0</v>
      </c>
      <c r="D2433" s="87">
        <f>+Enero!D2433+Febrero!D2433+'Marzo '!D2433+'Abril '!D2433+'Mayo '!D2433+Junio!D2433+Julio!D2433+Agosto!D2433+Septiembre!D2433+'Octubre '!D2433+Noviembre!D2433+'Diciembre '!D2433</f>
        <v>0</v>
      </c>
      <c r="E2433" s="87">
        <f>+Enero!E2433+Febrero!E2433+'Marzo '!E2433+'Abril '!E2433+'Mayo '!E2433+Junio!E2433+Julio!E2433+Agosto!E2433+Septiembre!E2433+'Octubre '!E2433+Noviembre!E2433+'Diciembre '!E2433</f>
        <v>0</v>
      </c>
      <c r="F2433" s="156"/>
      <c r="G2433" s="88"/>
      <c r="H2433" s="89"/>
      <c r="I2433" s="90"/>
      <c r="J2433" s="88"/>
      <c r="K2433" s="91"/>
    </row>
    <row r="2434" spans="1:11" s="3" customFormat="1" x14ac:dyDescent="0.2">
      <c r="A2434" s="167" t="s">
        <v>4707</v>
      </c>
      <c r="B2434" s="224" t="s">
        <v>4708</v>
      </c>
      <c r="C2434" s="225">
        <f t="shared" si="70"/>
        <v>0</v>
      </c>
      <c r="D2434" s="87">
        <f>+Enero!D2434+Febrero!D2434+'Marzo '!D2434+'Abril '!D2434+'Mayo '!D2434+Junio!D2434+Julio!D2434+Agosto!D2434+Septiembre!D2434+'Octubre '!D2434+Noviembre!D2434+'Diciembre '!D2434</f>
        <v>0</v>
      </c>
      <c r="E2434" s="87">
        <f>+Enero!E2434+Febrero!E2434+'Marzo '!E2434+'Abril '!E2434+'Mayo '!E2434+Junio!E2434+Julio!E2434+Agosto!E2434+Septiembre!E2434+'Octubre '!E2434+Noviembre!E2434+'Diciembre '!E2434</f>
        <v>0</v>
      </c>
      <c r="F2434" s="156"/>
      <c r="G2434" s="88"/>
      <c r="H2434" s="89"/>
      <c r="I2434" s="90"/>
      <c r="J2434" s="88"/>
      <c r="K2434" s="91"/>
    </row>
    <row r="2435" spans="1:11" s="3" customFormat="1" ht="23.25" x14ac:dyDescent="0.2">
      <c r="A2435" s="175" t="s">
        <v>4709</v>
      </c>
      <c r="B2435" s="86" t="s">
        <v>4710</v>
      </c>
      <c r="C2435" s="190">
        <f t="shared" si="70"/>
        <v>0</v>
      </c>
      <c r="D2435" s="87">
        <f>+Enero!D2435+Febrero!D2435+'Marzo '!D2435+'Abril '!D2435+'Mayo '!D2435+Junio!D2435+Julio!D2435+Agosto!D2435+Septiembre!D2435+'Octubre '!D2435+Noviembre!D2435+'Diciembre '!D2435</f>
        <v>0</v>
      </c>
      <c r="E2435" s="87">
        <f>+Enero!E2435+Febrero!E2435+'Marzo '!E2435+'Abril '!E2435+'Mayo '!E2435+Junio!E2435+Julio!E2435+Agosto!E2435+Septiembre!E2435+'Octubre '!E2435+Noviembre!E2435+'Diciembre '!E2435</f>
        <v>0</v>
      </c>
      <c r="F2435" s="156"/>
      <c r="G2435" s="88"/>
      <c r="H2435" s="89"/>
      <c r="I2435" s="90"/>
      <c r="J2435" s="88"/>
      <c r="K2435" s="91"/>
    </row>
    <row r="2436" spans="1:11" s="3" customFormat="1" x14ac:dyDescent="0.2">
      <c r="A2436" s="175" t="s">
        <v>4711</v>
      </c>
      <c r="B2436" s="224" t="s">
        <v>4712</v>
      </c>
      <c r="C2436" s="225">
        <f t="shared" si="70"/>
        <v>0</v>
      </c>
      <c r="D2436" s="87">
        <f>+Enero!D2436+Febrero!D2436+'Marzo '!D2436+'Abril '!D2436+'Mayo '!D2436+Junio!D2436+Julio!D2436+Agosto!D2436+Septiembre!D2436+'Octubre '!D2436+Noviembre!D2436+'Diciembre '!D2436</f>
        <v>0</v>
      </c>
      <c r="E2436" s="87">
        <f>+Enero!E2436+Febrero!E2436+'Marzo '!E2436+'Abril '!E2436+'Mayo '!E2436+Junio!E2436+Julio!E2436+Agosto!E2436+Septiembre!E2436+'Octubre '!E2436+Noviembre!E2436+'Diciembre '!E2436</f>
        <v>0</v>
      </c>
      <c r="F2436" s="156"/>
      <c r="G2436" s="88"/>
      <c r="H2436" s="89"/>
      <c r="I2436" s="90"/>
      <c r="J2436" s="88"/>
      <c r="K2436" s="91"/>
    </row>
    <row r="2437" spans="1:11" s="3" customFormat="1" x14ac:dyDescent="0.2">
      <c r="A2437" s="175" t="s">
        <v>4713</v>
      </c>
      <c r="B2437" s="224" t="s">
        <v>4714</v>
      </c>
      <c r="C2437" s="227">
        <f t="shared" si="70"/>
        <v>0</v>
      </c>
      <c r="D2437" s="87">
        <f>+Enero!D2437+Febrero!D2437+'Marzo '!D2437+'Abril '!D2437+'Mayo '!D2437+Junio!D2437+Julio!D2437+Agosto!D2437+Septiembre!D2437+'Octubre '!D2437+Noviembre!D2437+'Diciembre '!D2437</f>
        <v>0</v>
      </c>
      <c r="E2437" s="87">
        <f>+Enero!E2437+Febrero!E2437+'Marzo '!E2437+'Abril '!E2437+'Mayo '!E2437+Junio!E2437+Julio!E2437+Agosto!E2437+Septiembre!E2437+'Octubre '!E2437+Noviembre!E2437+'Diciembre '!E2437</f>
        <v>0</v>
      </c>
      <c r="F2437" s="156"/>
      <c r="G2437" s="88"/>
      <c r="H2437" s="89"/>
      <c r="I2437" s="90"/>
      <c r="J2437" s="88"/>
      <c r="K2437" s="91"/>
    </row>
    <row r="2438" spans="1:11" s="3" customFormat="1" x14ac:dyDescent="0.2">
      <c r="A2438" s="153" t="s">
        <v>4715</v>
      </c>
      <c r="B2438" s="224" t="s">
        <v>4716</v>
      </c>
      <c r="C2438" s="227">
        <f t="shared" si="70"/>
        <v>0</v>
      </c>
      <c r="D2438" s="87">
        <f>+Enero!D2438+Febrero!D2438+'Marzo '!D2438+'Abril '!D2438+'Mayo '!D2438+Junio!D2438+Julio!D2438+Agosto!D2438+Septiembre!D2438+'Octubre '!D2438+Noviembre!D2438+'Diciembre '!D2438</f>
        <v>0</v>
      </c>
      <c r="E2438" s="87">
        <f>+Enero!E2438+Febrero!E2438+'Marzo '!E2438+'Abril '!E2438+'Mayo '!E2438+Junio!E2438+Julio!E2438+Agosto!E2438+Septiembre!E2438+'Octubre '!E2438+Noviembre!E2438+'Diciembre '!E2438</f>
        <v>0</v>
      </c>
      <c r="F2438" s="156"/>
      <c r="G2438" s="88"/>
      <c r="H2438" s="89"/>
      <c r="I2438" s="90"/>
      <c r="J2438" s="88"/>
      <c r="K2438" s="91"/>
    </row>
    <row r="2439" spans="1:11" s="3" customFormat="1" x14ac:dyDescent="0.2">
      <c r="A2439" s="167" t="s">
        <v>4717</v>
      </c>
      <c r="B2439" s="224" t="s">
        <v>4718</v>
      </c>
      <c r="C2439" s="225">
        <f t="shared" si="70"/>
        <v>0</v>
      </c>
      <c r="D2439" s="87">
        <f>+Enero!D2439+Febrero!D2439+'Marzo '!D2439+'Abril '!D2439+'Mayo '!D2439+Junio!D2439+Julio!D2439+Agosto!D2439+Septiembre!D2439+'Octubre '!D2439+Noviembre!D2439+'Diciembre '!D2439</f>
        <v>0</v>
      </c>
      <c r="E2439" s="87">
        <f>+Enero!E2439+Febrero!E2439+'Marzo '!E2439+'Abril '!E2439+'Mayo '!E2439+Junio!E2439+Julio!E2439+Agosto!E2439+Septiembre!E2439+'Octubre '!E2439+Noviembre!E2439+'Diciembre '!E2439</f>
        <v>0</v>
      </c>
      <c r="F2439" s="156"/>
      <c r="G2439" s="88"/>
      <c r="H2439" s="89"/>
      <c r="I2439" s="90"/>
      <c r="J2439" s="88"/>
      <c r="K2439" s="91"/>
    </row>
    <row r="2440" spans="1:11" s="3" customFormat="1" x14ac:dyDescent="0.2">
      <c r="A2440" s="175" t="s">
        <v>4719</v>
      </c>
      <c r="B2440" s="172" t="s">
        <v>4720</v>
      </c>
      <c r="C2440" s="237">
        <f t="shared" si="70"/>
        <v>0</v>
      </c>
      <c r="D2440" s="87">
        <f>+Enero!D2440+Febrero!D2440+'Marzo '!D2440+'Abril '!D2440+'Mayo '!D2440+Junio!D2440+Julio!D2440+Agosto!D2440+Septiembre!D2440+'Octubre '!D2440+Noviembre!D2440+'Diciembre '!D2440</f>
        <v>0</v>
      </c>
      <c r="E2440" s="87">
        <f>+Enero!E2440+Febrero!E2440+'Marzo '!E2440+'Abril '!E2440+'Mayo '!E2440+Junio!E2440+Julio!E2440+Agosto!E2440+Septiembre!E2440+'Octubre '!E2440+Noviembre!E2440+'Diciembre '!E2440</f>
        <v>0</v>
      </c>
      <c r="F2440" s="156"/>
      <c r="G2440" s="88"/>
      <c r="H2440" s="89"/>
      <c r="I2440" s="90"/>
      <c r="J2440" s="88"/>
      <c r="K2440" s="91"/>
    </row>
    <row r="2441" spans="1:11" s="3" customFormat="1" x14ac:dyDescent="0.2">
      <c r="A2441" s="153" t="s">
        <v>4721</v>
      </c>
      <c r="B2441" s="172" t="s">
        <v>4722</v>
      </c>
      <c r="C2441" s="237">
        <f t="shared" si="70"/>
        <v>0</v>
      </c>
      <c r="D2441" s="87">
        <f>+Enero!D2441+Febrero!D2441+'Marzo '!D2441+'Abril '!D2441+'Mayo '!D2441+Junio!D2441+Julio!D2441+Agosto!D2441+Septiembre!D2441+'Octubre '!D2441+Noviembre!D2441+'Diciembre '!D2441</f>
        <v>0</v>
      </c>
      <c r="E2441" s="87">
        <f>+Enero!E2441+Febrero!E2441+'Marzo '!E2441+'Abril '!E2441+'Mayo '!E2441+Junio!E2441+Julio!E2441+Agosto!E2441+Septiembre!E2441+'Octubre '!E2441+Noviembre!E2441+'Diciembre '!E2441</f>
        <v>0</v>
      </c>
      <c r="F2441" s="156"/>
      <c r="G2441" s="88"/>
      <c r="H2441" s="89"/>
      <c r="I2441" s="90"/>
      <c r="J2441" s="88"/>
      <c r="K2441" s="91"/>
    </row>
    <row r="2442" spans="1:11" s="3" customFormat="1" x14ac:dyDescent="0.2">
      <c r="A2442" s="167" t="s">
        <v>4723</v>
      </c>
      <c r="B2442" s="172" t="s">
        <v>4724</v>
      </c>
      <c r="C2442" s="237">
        <f t="shared" si="70"/>
        <v>0</v>
      </c>
      <c r="D2442" s="87">
        <f>+Enero!D2442+Febrero!D2442+'Marzo '!D2442+'Abril '!D2442+'Mayo '!D2442+Junio!D2442+Julio!D2442+Agosto!D2442+Septiembre!D2442+'Octubre '!D2442+Noviembre!D2442+'Diciembre '!D2442</f>
        <v>0</v>
      </c>
      <c r="E2442" s="87">
        <f>+Enero!E2442+Febrero!E2442+'Marzo '!E2442+'Abril '!E2442+'Mayo '!E2442+Junio!E2442+Julio!E2442+Agosto!E2442+Septiembre!E2442+'Octubre '!E2442+Noviembre!E2442+'Diciembre '!E2442</f>
        <v>0</v>
      </c>
      <c r="F2442" s="156"/>
      <c r="G2442" s="88"/>
      <c r="H2442" s="89"/>
      <c r="I2442" s="90"/>
      <c r="J2442" s="88"/>
      <c r="K2442" s="91"/>
    </row>
    <row r="2443" spans="1:11" s="3" customFormat="1" x14ac:dyDescent="0.2">
      <c r="A2443" s="175" t="s">
        <v>4725</v>
      </c>
      <c r="B2443" s="172" t="s">
        <v>4726</v>
      </c>
      <c r="C2443" s="237">
        <f t="shared" si="70"/>
        <v>0</v>
      </c>
      <c r="D2443" s="87">
        <f>+Enero!D2443+Febrero!D2443+'Marzo '!D2443+'Abril '!D2443+'Mayo '!D2443+Junio!D2443+Julio!D2443+Agosto!D2443+Septiembre!D2443+'Octubre '!D2443+Noviembre!D2443+'Diciembre '!D2443</f>
        <v>0</v>
      </c>
      <c r="E2443" s="87">
        <f>+Enero!E2443+Febrero!E2443+'Marzo '!E2443+'Abril '!E2443+'Mayo '!E2443+Junio!E2443+Julio!E2443+Agosto!E2443+Septiembre!E2443+'Octubre '!E2443+Noviembre!E2443+'Diciembre '!E2443</f>
        <v>0</v>
      </c>
      <c r="F2443" s="156"/>
      <c r="G2443" s="88"/>
      <c r="H2443" s="89"/>
      <c r="I2443" s="90"/>
      <c r="J2443" s="88"/>
      <c r="K2443" s="91"/>
    </row>
    <row r="2444" spans="1:11" s="3" customFormat="1" x14ac:dyDescent="0.2">
      <c r="A2444" s="153" t="s">
        <v>4727</v>
      </c>
      <c r="B2444" s="172" t="s">
        <v>4728</v>
      </c>
      <c r="C2444" s="237">
        <f t="shared" si="70"/>
        <v>0</v>
      </c>
      <c r="D2444" s="87">
        <f>+Enero!D2444+Febrero!D2444+'Marzo '!D2444+'Abril '!D2444+'Mayo '!D2444+Junio!D2444+Julio!D2444+Agosto!D2444+Septiembre!D2444+'Octubre '!D2444+Noviembre!D2444+'Diciembre '!D2444</f>
        <v>0</v>
      </c>
      <c r="E2444" s="87">
        <f>+Enero!E2444+Febrero!E2444+'Marzo '!E2444+'Abril '!E2444+'Mayo '!E2444+Junio!E2444+Julio!E2444+Agosto!E2444+Septiembre!E2444+'Octubre '!E2444+Noviembre!E2444+'Diciembre '!E2444</f>
        <v>0</v>
      </c>
      <c r="F2444" s="156"/>
      <c r="G2444" s="88"/>
      <c r="H2444" s="89"/>
      <c r="I2444" s="90"/>
      <c r="J2444" s="88"/>
      <c r="K2444" s="91"/>
    </row>
    <row r="2445" spans="1:11" s="3" customFormat="1" x14ac:dyDescent="0.2">
      <c r="A2445" s="167" t="s">
        <v>4729</v>
      </c>
      <c r="B2445" s="172" t="s">
        <v>4730</v>
      </c>
      <c r="C2445" s="237">
        <f t="shared" si="70"/>
        <v>0</v>
      </c>
      <c r="D2445" s="87">
        <f>+Enero!D2445+Febrero!D2445+'Marzo '!D2445+'Abril '!D2445+'Mayo '!D2445+Junio!D2445+Julio!D2445+Agosto!D2445+Septiembre!D2445+'Octubre '!D2445+Noviembre!D2445+'Diciembre '!D2445</f>
        <v>0</v>
      </c>
      <c r="E2445" s="87">
        <f>+Enero!E2445+Febrero!E2445+'Marzo '!E2445+'Abril '!E2445+'Mayo '!E2445+Junio!E2445+Julio!E2445+Agosto!E2445+Septiembre!E2445+'Octubre '!E2445+Noviembre!E2445+'Diciembre '!E2445</f>
        <v>0</v>
      </c>
      <c r="F2445" s="156"/>
      <c r="G2445" s="88"/>
      <c r="H2445" s="89"/>
      <c r="I2445" s="90"/>
      <c r="J2445" s="88"/>
      <c r="K2445" s="91"/>
    </row>
    <row r="2446" spans="1:11" s="3" customFormat="1" x14ac:dyDescent="0.2">
      <c r="A2446" s="175" t="s">
        <v>4731</v>
      </c>
      <c r="B2446" s="172" t="s">
        <v>4732</v>
      </c>
      <c r="C2446" s="237">
        <f t="shared" ref="C2446:C2454" si="71">+D2446+E2446</f>
        <v>0</v>
      </c>
      <c r="D2446" s="87">
        <f>+Enero!D2446+Febrero!D2446+'Marzo '!D2446+'Abril '!D2446+'Mayo '!D2446+Junio!D2446+Julio!D2446+Agosto!D2446+Septiembre!D2446+'Octubre '!D2446+Noviembre!D2446+'Diciembre '!D2446</f>
        <v>0</v>
      </c>
      <c r="E2446" s="87">
        <f>+Enero!E2446+Febrero!E2446+'Marzo '!E2446+'Abril '!E2446+'Mayo '!E2446+Junio!E2446+Julio!E2446+Agosto!E2446+Septiembre!E2446+'Octubre '!E2446+Noviembre!E2446+'Diciembre '!E2446</f>
        <v>0</v>
      </c>
      <c r="F2446" s="156"/>
      <c r="G2446" s="88"/>
      <c r="H2446" s="89"/>
      <c r="I2446" s="90"/>
      <c r="J2446" s="88"/>
      <c r="K2446" s="91"/>
    </row>
    <row r="2447" spans="1:11" s="3" customFormat="1" x14ac:dyDescent="0.2">
      <c r="A2447" s="175" t="s">
        <v>4733</v>
      </c>
      <c r="B2447" s="172" t="s">
        <v>4734</v>
      </c>
      <c r="C2447" s="237">
        <f t="shared" si="71"/>
        <v>0</v>
      </c>
      <c r="D2447" s="87">
        <f>+Enero!D2447+Febrero!D2447+'Marzo '!D2447+'Abril '!D2447+'Mayo '!D2447+Junio!D2447+Julio!D2447+Agosto!D2447+Septiembre!D2447+'Octubre '!D2447+Noviembre!D2447+'Diciembre '!D2447</f>
        <v>0</v>
      </c>
      <c r="E2447" s="87">
        <f>+Enero!E2447+Febrero!E2447+'Marzo '!E2447+'Abril '!E2447+'Mayo '!E2447+Junio!E2447+Julio!E2447+Agosto!E2447+Septiembre!E2447+'Octubre '!E2447+Noviembre!E2447+'Diciembre '!E2447</f>
        <v>0</v>
      </c>
      <c r="F2447" s="156"/>
      <c r="G2447" s="88"/>
      <c r="H2447" s="89"/>
      <c r="I2447" s="90"/>
      <c r="J2447" s="88"/>
      <c r="K2447" s="91"/>
    </row>
    <row r="2448" spans="1:11" s="3" customFormat="1" x14ac:dyDescent="0.2">
      <c r="A2448" s="175" t="s">
        <v>4735</v>
      </c>
      <c r="B2448" s="172" t="s">
        <v>4736</v>
      </c>
      <c r="C2448" s="237">
        <f t="shared" si="71"/>
        <v>0</v>
      </c>
      <c r="D2448" s="87">
        <f>+Enero!D2448+Febrero!D2448+'Marzo '!D2448+'Abril '!D2448+'Mayo '!D2448+Junio!D2448+Julio!D2448+Agosto!D2448+Septiembre!D2448+'Octubre '!D2448+Noviembre!D2448+'Diciembre '!D2448</f>
        <v>0</v>
      </c>
      <c r="E2448" s="87">
        <f>+Enero!E2448+Febrero!E2448+'Marzo '!E2448+'Abril '!E2448+'Mayo '!E2448+Junio!E2448+Julio!E2448+Agosto!E2448+Septiembre!E2448+'Octubre '!E2448+Noviembre!E2448+'Diciembre '!E2448</f>
        <v>0</v>
      </c>
      <c r="F2448" s="156"/>
      <c r="G2448" s="88"/>
      <c r="H2448" s="89"/>
      <c r="I2448" s="90"/>
      <c r="J2448" s="88"/>
      <c r="K2448" s="91"/>
    </row>
    <row r="2449" spans="1:11" s="3" customFormat="1" x14ac:dyDescent="0.2">
      <c r="A2449" s="153" t="s">
        <v>4737</v>
      </c>
      <c r="B2449" s="172" t="s">
        <v>4738</v>
      </c>
      <c r="C2449" s="237">
        <f t="shared" si="71"/>
        <v>0</v>
      </c>
      <c r="D2449" s="87">
        <f>+Enero!D2449+Febrero!D2449+'Marzo '!D2449+'Abril '!D2449+'Mayo '!D2449+Junio!D2449+Julio!D2449+Agosto!D2449+Septiembre!D2449+'Octubre '!D2449+Noviembre!D2449+'Diciembre '!D2449</f>
        <v>0</v>
      </c>
      <c r="E2449" s="87">
        <f>+Enero!E2449+Febrero!E2449+'Marzo '!E2449+'Abril '!E2449+'Mayo '!E2449+Junio!E2449+Julio!E2449+Agosto!E2449+Septiembre!E2449+'Octubre '!E2449+Noviembre!E2449+'Diciembre '!E2449</f>
        <v>0</v>
      </c>
      <c r="F2449" s="156"/>
      <c r="G2449" s="88"/>
      <c r="H2449" s="89"/>
      <c r="I2449" s="90"/>
      <c r="J2449" s="88"/>
      <c r="K2449" s="91"/>
    </row>
    <row r="2450" spans="1:11" s="3" customFormat="1" x14ac:dyDescent="0.2">
      <c r="A2450" s="167" t="s">
        <v>4739</v>
      </c>
      <c r="B2450" s="172" t="s">
        <v>4740</v>
      </c>
      <c r="C2450" s="237">
        <f t="shared" si="71"/>
        <v>0</v>
      </c>
      <c r="D2450" s="87">
        <f>+Enero!D2450+Febrero!D2450+'Marzo '!D2450+'Abril '!D2450+'Mayo '!D2450+Junio!D2450+Julio!D2450+Agosto!D2450+Septiembre!D2450+'Octubre '!D2450+Noviembre!D2450+'Diciembre '!D2450</f>
        <v>0</v>
      </c>
      <c r="E2450" s="87">
        <f>+Enero!E2450+Febrero!E2450+'Marzo '!E2450+'Abril '!E2450+'Mayo '!E2450+Junio!E2450+Julio!E2450+Agosto!E2450+Septiembre!E2450+'Octubre '!E2450+Noviembre!E2450+'Diciembre '!E2450</f>
        <v>0</v>
      </c>
      <c r="F2450" s="156"/>
      <c r="G2450" s="88"/>
      <c r="H2450" s="89"/>
      <c r="I2450" s="90"/>
      <c r="J2450" s="88"/>
      <c r="K2450" s="91"/>
    </row>
    <row r="2451" spans="1:11" s="3" customFormat="1" x14ac:dyDescent="0.2">
      <c r="A2451" s="175" t="s">
        <v>4741</v>
      </c>
      <c r="B2451" s="172" t="s">
        <v>4742</v>
      </c>
      <c r="C2451" s="237">
        <f t="shared" si="71"/>
        <v>0</v>
      </c>
      <c r="D2451" s="87">
        <f>+Enero!D2451+Febrero!D2451+'Marzo '!D2451+'Abril '!D2451+'Mayo '!D2451+Junio!D2451+Julio!D2451+Agosto!D2451+Septiembre!D2451+'Octubre '!D2451+Noviembre!D2451+'Diciembre '!D2451</f>
        <v>0</v>
      </c>
      <c r="E2451" s="87">
        <f>+Enero!E2451+Febrero!E2451+'Marzo '!E2451+'Abril '!E2451+'Mayo '!E2451+Junio!E2451+Julio!E2451+Agosto!E2451+Septiembre!E2451+'Octubre '!E2451+Noviembre!E2451+'Diciembre '!E2451</f>
        <v>0</v>
      </c>
      <c r="F2451" s="156"/>
      <c r="G2451" s="88"/>
      <c r="H2451" s="89"/>
      <c r="I2451" s="90"/>
      <c r="J2451" s="88"/>
      <c r="K2451" s="91"/>
    </row>
    <row r="2452" spans="1:11" s="3" customFormat="1" x14ac:dyDescent="0.2">
      <c r="A2452" s="153" t="s">
        <v>4743</v>
      </c>
      <c r="B2452" s="172" t="s">
        <v>4744</v>
      </c>
      <c r="C2452" s="237">
        <f t="shared" si="71"/>
        <v>0</v>
      </c>
      <c r="D2452" s="87">
        <f>+Enero!D2452+Febrero!D2452+'Marzo '!D2452+'Abril '!D2452+'Mayo '!D2452+Junio!D2452+Julio!D2452+Agosto!D2452+Septiembre!D2452+'Octubre '!D2452+Noviembre!D2452+'Diciembre '!D2452</f>
        <v>0</v>
      </c>
      <c r="E2452" s="87">
        <f>+Enero!E2452+Febrero!E2452+'Marzo '!E2452+'Abril '!E2452+'Mayo '!E2452+Junio!E2452+Julio!E2452+Agosto!E2452+Septiembre!E2452+'Octubre '!E2452+Noviembre!E2452+'Diciembre '!E2452</f>
        <v>0</v>
      </c>
      <c r="F2452" s="156"/>
      <c r="G2452" s="88"/>
      <c r="H2452" s="89"/>
      <c r="I2452" s="90"/>
      <c r="J2452" s="88"/>
      <c r="K2452" s="91"/>
    </row>
    <row r="2453" spans="1:11" s="3" customFormat="1" x14ac:dyDescent="0.2">
      <c r="A2453" s="167" t="s">
        <v>4745</v>
      </c>
      <c r="B2453" s="172" t="s">
        <v>4746</v>
      </c>
      <c r="C2453" s="237">
        <f t="shared" si="71"/>
        <v>0</v>
      </c>
      <c r="D2453" s="87">
        <f>+Enero!D2453+Febrero!D2453+'Marzo '!D2453+'Abril '!D2453+'Mayo '!D2453+Junio!D2453+Julio!D2453+Agosto!D2453+Septiembre!D2453+'Octubre '!D2453+Noviembre!D2453+'Diciembre '!D2453</f>
        <v>0</v>
      </c>
      <c r="E2453" s="87">
        <f>+Enero!E2453+Febrero!E2453+'Marzo '!E2453+'Abril '!E2453+'Mayo '!E2453+Junio!E2453+Julio!E2453+Agosto!E2453+Septiembre!E2453+'Octubre '!E2453+Noviembre!E2453+'Diciembre '!E2453</f>
        <v>0</v>
      </c>
      <c r="F2453" s="156"/>
      <c r="G2453" s="88"/>
      <c r="H2453" s="89"/>
      <c r="I2453" s="90"/>
      <c r="J2453" s="88"/>
      <c r="K2453" s="91"/>
    </row>
    <row r="2454" spans="1:11" s="3" customFormat="1" x14ac:dyDescent="0.2">
      <c r="A2454" s="179" t="s">
        <v>4747</v>
      </c>
      <c r="B2454" s="180" t="s">
        <v>4748</v>
      </c>
      <c r="C2454" s="238">
        <f t="shared" si="71"/>
        <v>0</v>
      </c>
      <c r="D2454" s="48">
        <f>+Enero!D2454+Febrero!D2454+'Marzo '!D2454+'Abril '!D2454+'Mayo '!D2454+Junio!D2454+Julio!D2454+Agosto!D2454+Septiembre!D2454+'Octubre '!D2454+Noviembre!D2454+'Diciembre '!D2454</f>
        <v>0</v>
      </c>
      <c r="E2454" s="48">
        <f>+Enero!E2454+Febrero!E2454+'Marzo '!E2454+'Abril '!E2454+'Mayo '!E2454+Junio!E2454+Julio!E2454+Agosto!E2454+Septiembre!E2454+'Octubre '!E2454+Noviembre!E2454+'Diciembre '!E2454</f>
        <v>0</v>
      </c>
      <c r="F2454" s="181"/>
      <c r="G2454" s="37"/>
      <c r="H2454" s="38"/>
      <c r="I2454" s="182"/>
      <c r="J2454" s="37"/>
      <c r="K2454" s="40"/>
    </row>
    <row r="2455" spans="1:11" s="3" customFormat="1" x14ac:dyDescent="0.2">
      <c r="A2455" s="183"/>
      <c r="B2455" s="184"/>
      <c r="C2455" s="184"/>
      <c r="D2455" s="185"/>
      <c r="E2455" s="185"/>
      <c r="F2455" s="185"/>
      <c r="G2455" s="185"/>
      <c r="H2455" s="186"/>
      <c r="I2455" s="186"/>
      <c r="J2455" s="186"/>
      <c r="K2455" s="186"/>
    </row>
    <row r="2456" spans="1:11" s="3" customFormat="1" x14ac:dyDescent="0.2">
      <c r="A2456" s="183"/>
      <c r="B2456" s="184"/>
      <c r="C2456" s="184"/>
      <c r="D2456" s="185"/>
      <c r="E2456" s="185"/>
      <c r="F2456" s="185"/>
      <c r="G2456" s="185"/>
      <c r="I2456" s="186"/>
      <c r="J2456" s="186"/>
      <c r="K2456" s="186"/>
    </row>
    <row r="2457" spans="1:11" s="3" customFormat="1" x14ac:dyDescent="0.2">
      <c r="A2457" s="183"/>
      <c r="B2457" s="184"/>
      <c r="C2457" s="184"/>
      <c r="D2457" s="185"/>
      <c r="E2457" s="185"/>
      <c r="F2457" s="185"/>
      <c r="G2457" s="185"/>
      <c r="H2457" s="186"/>
      <c r="I2457" s="186"/>
      <c r="J2457" s="186"/>
      <c r="K2457" s="186"/>
    </row>
    <row r="2458" spans="1:11" s="3" customFormat="1" x14ac:dyDescent="0.2">
      <c r="A2458" s="183"/>
      <c r="B2458" s="184"/>
      <c r="C2458" s="184"/>
      <c r="D2458" s="185"/>
      <c r="E2458" s="185"/>
      <c r="F2458" s="185"/>
      <c r="G2458" s="185"/>
      <c r="H2458" s="186"/>
      <c r="I2458" s="186"/>
      <c r="J2458" s="186"/>
      <c r="K2458" s="186"/>
    </row>
    <row r="2459" spans="1:11" s="3" customFormat="1" x14ac:dyDescent="0.2">
      <c r="A2459" s="183"/>
      <c r="B2459" s="184"/>
      <c r="C2459" s="184"/>
      <c r="D2459" s="185"/>
      <c r="E2459" s="185"/>
      <c r="F2459" s="185"/>
      <c r="G2459" s="185"/>
      <c r="H2459" s="186"/>
      <c r="I2459" s="186"/>
      <c r="J2459" s="186"/>
      <c r="K2459" s="186"/>
    </row>
    <row r="2460" spans="1:11" s="3" customFormat="1" x14ac:dyDescent="0.2">
      <c r="A2460" s="183"/>
      <c r="B2460" s="184"/>
      <c r="C2460" s="184"/>
      <c r="D2460" s="185"/>
      <c r="E2460" s="185"/>
      <c r="F2460" s="185"/>
      <c r="G2460" s="185"/>
      <c r="H2460" s="186"/>
      <c r="I2460" s="186"/>
      <c r="J2460" s="186"/>
      <c r="K2460" s="186"/>
    </row>
    <row r="2461" spans="1:11" s="3" customFormat="1" x14ac:dyDescent="0.2">
      <c r="A2461" s="183"/>
      <c r="B2461" s="184"/>
      <c r="C2461" s="184"/>
      <c r="D2461" s="185"/>
      <c r="E2461" s="185"/>
      <c r="F2461" s="185"/>
      <c r="G2461" s="185"/>
      <c r="H2461" s="186"/>
      <c r="I2461" s="186"/>
      <c r="J2461" s="186"/>
      <c r="K2461" s="186"/>
    </row>
    <row r="2462" spans="1:11" s="3" customFormat="1" x14ac:dyDescent="0.2">
      <c r="A2462" s="183"/>
      <c r="B2462" s="184"/>
      <c r="C2462" s="184"/>
      <c r="D2462" s="185"/>
      <c r="E2462" s="185"/>
      <c r="F2462" s="185"/>
      <c r="G2462" s="185"/>
      <c r="H2462" s="186"/>
      <c r="I2462" s="186"/>
      <c r="J2462" s="186"/>
      <c r="K2462" s="186"/>
    </row>
    <row r="2463" spans="1:11" s="3" customFormat="1" ht="27.75" customHeight="1" x14ac:dyDescent="0.2">
      <c r="A2463" s="183"/>
      <c r="B2463" s="184"/>
      <c r="C2463" s="184"/>
      <c r="D2463" s="185"/>
      <c r="E2463" s="185"/>
      <c r="F2463" s="185"/>
      <c r="G2463" s="185"/>
      <c r="H2463" s="186"/>
      <c r="I2463" s="186"/>
      <c r="J2463" s="186"/>
      <c r="K2463" s="186"/>
    </row>
    <row r="2464" spans="1:11" s="3" customFormat="1" ht="15" customHeight="1" x14ac:dyDescent="0.2">
      <c r="A2464" s="183"/>
      <c r="B2464" s="184"/>
      <c r="C2464" s="184"/>
      <c r="D2464" s="185"/>
      <c r="E2464" s="185"/>
      <c r="F2464" s="185"/>
      <c r="G2464" s="185"/>
      <c r="H2464" s="186"/>
      <c r="I2464" s="186"/>
      <c r="J2464" s="186"/>
      <c r="K2464" s="186"/>
    </row>
    <row r="2465" spans="1:11" s="3" customFormat="1" x14ac:dyDescent="0.2">
      <c r="A2465" s="183"/>
      <c r="B2465" s="184"/>
      <c r="C2465" s="184"/>
      <c r="D2465" s="185"/>
      <c r="E2465" s="185"/>
      <c r="F2465" s="185"/>
      <c r="G2465" s="185"/>
      <c r="H2465" s="186"/>
      <c r="I2465" s="186"/>
      <c r="J2465" s="186"/>
      <c r="K2465" s="186"/>
    </row>
    <row r="2466" spans="1:11" s="3" customFormat="1" ht="15" customHeight="1" x14ac:dyDescent="0.2">
      <c r="A2466" s="183"/>
      <c r="B2466" s="184"/>
      <c r="C2466" s="184"/>
      <c r="D2466" s="185"/>
      <c r="E2466" s="185"/>
      <c r="F2466" s="185"/>
      <c r="G2466" s="185"/>
      <c r="H2466" s="186"/>
      <c r="I2466" s="186"/>
      <c r="J2466" s="186"/>
      <c r="K2466" s="186"/>
    </row>
    <row r="2467" spans="1:11" s="3" customFormat="1" x14ac:dyDescent="0.2">
      <c r="A2467" s="183"/>
      <c r="B2467" s="184"/>
      <c r="C2467" s="184"/>
      <c r="D2467" s="185"/>
      <c r="E2467" s="185"/>
      <c r="F2467" s="185"/>
      <c r="G2467" s="185"/>
      <c r="H2467" s="186"/>
      <c r="I2467" s="186"/>
      <c r="J2467" s="186"/>
      <c r="K2467" s="186"/>
    </row>
    <row r="2468" spans="1:11" s="3" customFormat="1" x14ac:dyDescent="0.2">
      <c r="A2468" s="183"/>
      <c r="B2468" s="184"/>
      <c r="C2468" s="184"/>
      <c r="D2468" s="185"/>
      <c r="E2468" s="185"/>
      <c r="F2468" s="185"/>
      <c r="G2468" s="185"/>
      <c r="H2468" s="186"/>
      <c r="I2468" s="186"/>
      <c r="J2468" s="186"/>
      <c r="K2468" s="186"/>
    </row>
    <row r="2469" spans="1:11" s="3" customFormat="1" x14ac:dyDescent="0.2">
      <c r="A2469" s="183"/>
      <c r="B2469" s="184"/>
      <c r="C2469" s="184"/>
      <c r="D2469" s="185"/>
      <c r="E2469" s="185"/>
      <c r="F2469" s="185"/>
      <c r="G2469" s="185"/>
      <c r="H2469" s="186"/>
      <c r="I2469" s="186"/>
      <c r="J2469" s="186"/>
      <c r="K2469" s="186"/>
    </row>
    <row r="2470" spans="1:11" s="3" customFormat="1" x14ac:dyDescent="0.2">
      <c r="A2470" s="183"/>
      <c r="B2470" s="184"/>
      <c r="C2470" s="184"/>
      <c r="D2470" s="185"/>
      <c r="E2470" s="185"/>
      <c r="F2470" s="185"/>
      <c r="G2470" s="185"/>
      <c r="H2470" s="186"/>
      <c r="I2470" s="186"/>
      <c r="J2470" s="186"/>
      <c r="K2470" s="186"/>
    </row>
    <row r="2471" spans="1:11" s="3" customFormat="1" x14ac:dyDescent="0.2">
      <c r="A2471" s="183"/>
      <c r="B2471" s="184"/>
      <c r="C2471" s="184"/>
      <c r="D2471" s="185"/>
      <c r="E2471" s="185"/>
      <c r="F2471" s="185"/>
      <c r="G2471" s="185"/>
      <c r="H2471" s="186"/>
      <c r="I2471" s="186"/>
      <c r="J2471" s="186"/>
      <c r="K2471" s="186"/>
    </row>
    <row r="2472" spans="1:11" s="3" customFormat="1" x14ac:dyDescent="0.2">
      <c r="A2472" s="183"/>
      <c r="B2472" s="184"/>
      <c r="C2472" s="184"/>
      <c r="D2472" s="185"/>
      <c r="E2472" s="185"/>
      <c r="F2472" s="185"/>
      <c r="G2472" s="185"/>
      <c r="H2472" s="186"/>
      <c r="I2472" s="186"/>
      <c r="J2472" s="186"/>
      <c r="K2472" s="186"/>
    </row>
    <row r="2473" spans="1:11" s="3" customFormat="1" x14ac:dyDescent="0.2">
      <c r="A2473" s="183"/>
      <c r="B2473" s="184"/>
      <c r="C2473" s="184"/>
      <c r="D2473" s="185"/>
      <c r="E2473" s="185"/>
      <c r="F2473" s="185"/>
      <c r="G2473" s="185"/>
      <c r="H2473" s="186"/>
      <c r="I2473" s="186"/>
      <c r="J2473" s="186"/>
      <c r="K2473" s="186"/>
    </row>
    <row r="2474" spans="1:11" s="3" customFormat="1" x14ac:dyDescent="0.2">
      <c r="A2474" s="183"/>
      <c r="B2474" s="184"/>
      <c r="C2474" s="184"/>
      <c r="D2474" s="185"/>
      <c r="E2474" s="185"/>
      <c r="F2474" s="185"/>
      <c r="G2474" s="185"/>
      <c r="H2474" s="186"/>
      <c r="I2474" s="186"/>
      <c r="J2474" s="186"/>
      <c r="K2474" s="186"/>
    </row>
    <row r="2475" spans="1:11" s="3" customFormat="1" x14ac:dyDescent="0.2">
      <c r="A2475" s="183"/>
      <c r="B2475" s="184"/>
      <c r="C2475" s="184"/>
      <c r="D2475" s="185"/>
      <c r="E2475" s="185"/>
      <c r="F2475" s="185"/>
      <c r="G2475" s="185"/>
      <c r="H2475" s="186"/>
      <c r="I2475" s="186"/>
      <c r="J2475" s="186"/>
      <c r="K2475" s="186"/>
    </row>
    <row r="2476" spans="1:11" s="3" customFormat="1" x14ac:dyDescent="0.2">
      <c r="A2476" s="183"/>
      <c r="B2476" s="184"/>
      <c r="C2476" s="184"/>
      <c r="D2476" s="185"/>
      <c r="E2476" s="185"/>
      <c r="F2476" s="185"/>
      <c r="G2476" s="185"/>
      <c r="H2476" s="186"/>
      <c r="I2476" s="186"/>
      <c r="J2476" s="186"/>
      <c r="K2476" s="186"/>
    </row>
    <row r="2477" spans="1:11" s="3" customFormat="1" x14ac:dyDescent="0.2">
      <c r="A2477" s="183"/>
      <c r="B2477" s="184"/>
      <c r="C2477" s="184"/>
      <c r="D2477" s="185"/>
      <c r="E2477" s="185"/>
      <c r="F2477" s="185"/>
      <c r="G2477" s="185"/>
      <c r="H2477" s="186"/>
      <c r="I2477" s="186"/>
      <c r="J2477" s="186"/>
      <c r="K2477" s="186"/>
    </row>
    <row r="2478" spans="1:11" s="3" customFormat="1" x14ac:dyDescent="0.2">
      <c r="A2478" s="183"/>
      <c r="B2478" s="184"/>
      <c r="C2478" s="184"/>
      <c r="D2478" s="185"/>
      <c r="E2478" s="185"/>
      <c r="F2478" s="185"/>
      <c r="G2478" s="185"/>
      <c r="H2478" s="186"/>
      <c r="I2478" s="186"/>
      <c r="J2478" s="186"/>
      <c r="K2478" s="186"/>
    </row>
    <row r="2479" spans="1:11" s="3" customFormat="1" x14ac:dyDescent="0.2">
      <c r="A2479" s="183"/>
      <c r="B2479" s="184"/>
      <c r="C2479" s="184"/>
      <c r="D2479" s="185"/>
      <c r="E2479" s="185"/>
      <c r="F2479" s="185"/>
      <c r="G2479" s="185"/>
      <c r="H2479" s="186"/>
      <c r="I2479" s="186"/>
      <c r="J2479" s="186"/>
      <c r="K2479" s="186"/>
    </row>
    <row r="2480" spans="1:11" s="3" customFormat="1" x14ac:dyDescent="0.2">
      <c r="A2480" s="183"/>
      <c r="B2480" s="184"/>
      <c r="C2480" s="184"/>
      <c r="D2480" s="185"/>
      <c r="E2480" s="185"/>
      <c r="F2480" s="185"/>
      <c r="G2480" s="185"/>
      <c r="H2480" s="186"/>
      <c r="I2480" s="186"/>
      <c r="J2480" s="186"/>
      <c r="K2480" s="186"/>
    </row>
    <row r="2481" spans="1:11" s="3" customFormat="1" x14ac:dyDescent="0.2">
      <c r="A2481" s="183"/>
      <c r="B2481" s="184"/>
      <c r="C2481" s="184"/>
      <c r="D2481" s="185"/>
      <c r="E2481" s="185"/>
      <c r="F2481" s="185"/>
      <c r="G2481" s="185"/>
      <c r="H2481" s="186"/>
      <c r="I2481" s="186"/>
      <c r="J2481" s="186"/>
      <c r="K2481" s="186"/>
    </row>
    <row r="2482" spans="1:11" s="3" customFormat="1" x14ac:dyDescent="0.2">
      <c r="A2482" s="183"/>
      <c r="B2482" s="184"/>
      <c r="C2482" s="184"/>
      <c r="D2482" s="185"/>
      <c r="E2482" s="185"/>
      <c r="F2482" s="185"/>
      <c r="G2482" s="185"/>
      <c r="H2482" s="186"/>
      <c r="I2482" s="186"/>
      <c r="J2482" s="186"/>
      <c r="K2482" s="186"/>
    </row>
    <row r="2483" spans="1:11" s="3" customFormat="1" x14ac:dyDescent="0.2">
      <c r="A2483" s="183"/>
      <c r="B2483" s="184"/>
      <c r="C2483" s="184"/>
      <c r="D2483" s="185"/>
      <c r="E2483" s="185"/>
      <c r="F2483" s="185"/>
      <c r="G2483" s="185"/>
      <c r="H2483" s="186"/>
      <c r="I2483" s="186"/>
      <c r="J2483" s="186"/>
      <c r="K2483" s="186"/>
    </row>
    <row r="2484" spans="1:11" s="3" customFormat="1" x14ac:dyDescent="0.2">
      <c r="A2484" s="183"/>
      <c r="B2484" s="184"/>
      <c r="C2484" s="184"/>
      <c r="D2484" s="185"/>
      <c r="E2484" s="185"/>
      <c r="F2484" s="185"/>
      <c r="G2484" s="185"/>
      <c r="H2484" s="186"/>
      <c r="I2484" s="186"/>
      <c r="J2484" s="186"/>
      <c r="K2484" s="186"/>
    </row>
    <row r="2485" spans="1:11" s="3" customFormat="1" x14ac:dyDescent="0.2">
      <c r="A2485" s="183"/>
      <c r="B2485" s="184"/>
      <c r="C2485" s="184"/>
      <c r="D2485" s="185"/>
      <c r="E2485" s="185"/>
      <c r="F2485" s="185"/>
      <c r="G2485" s="185"/>
      <c r="H2485" s="186"/>
      <c r="I2485" s="186"/>
      <c r="J2485" s="186"/>
      <c r="K2485" s="186"/>
    </row>
    <row r="2486" spans="1:11" s="3" customFormat="1" x14ac:dyDescent="0.2">
      <c r="A2486" s="183"/>
      <c r="B2486" s="184"/>
      <c r="C2486" s="184"/>
      <c r="D2486" s="185"/>
      <c r="E2486" s="185"/>
      <c r="F2486" s="185"/>
      <c r="G2486" s="185"/>
      <c r="H2486" s="186"/>
      <c r="I2486" s="186"/>
      <c r="J2486" s="186"/>
      <c r="K2486" s="186"/>
    </row>
    <row r="2487" spans="1:11" s="3" customFormat="1" x14ac:dyDescent="0.2">
      <c r="A2487" s="183"/>
      <c r="B2487" s="184"/>
      <c r="C2487" s="184"/>
      <c r="D2487" s="185"/>
      <c r="E2487" s="185"/>
      <c r="F2487" s="185"/>
      <c r="G2487" s="185"/>
      <c r="H2487" s="186"/>
      <c r="I2487" s="186"/>
      <c r="J2487" s="186"/>
      <c r="K2487" s="186"/>
    </row>
    <row r="2488" spans="1:11" s="3" customFormat="1" x14ac:dyDescent="0.2">
      <c r="A2488" s="183"/>
      <c r="B2488" s="184"/>
      <c r="C2488" s="184"/>
      <c r="D2488" s="185"/>
      <c r="E2488" s="185"/>
      <c r="F2488" s="185"/>
      <c r="G2488" s="185"/>
      <c r="H2488" s="186"/>
      <c r="I2488" s="186"/>
      <c r="J2488" s="186"/>
      <c r="K2488" s="186"/>
    </row>
    <row r="2489" spans="1:11" s="3" customFormat="1" x14ac:dyDescent="0.2">
      <c r="A2489" s="183"/>
      <c r="B2489" s="184"/>
      <c r="C2489" s="184"/>
      <c r="D2489" s="185"/>
      <c r="E2489" s="185"/>
      <c r="F2489" s="185"/>
      <c r="G2489" s="185"/>
      <c r="H2489" s="186"/>
      <c r="I2489" s="186"/>
      <c r="J2489" s="186"/>
      <c r="K2489" s="186"/>
    </row>
    <row r="2490" spans="1:11" s="3" customFormat="1" x14ac:dyDescent="0.2">
      <c r="A2490" s="183"/>
      <c r="B2490" s="184"/>
      <c r="C2490" s="184"/>
      <c r="D2490" s="185"/>
      <c r="E2490" s="185"/>
      <c r="F2490" s="185"/>
      <c r="G2490" s="185"/>
      <c r="H2490" s="186"/>
      <c r="I2490" s="186"/>
      <c r="J2490" s="186"/>
      <c r="K2490" s="186"/>
    </row>
    <row r="2491" spans="1:11" s="3" customFormat="1" x14ac:dyDescent="0.2">
      <c r="A2491" s="183"/>
      <c r="B2491" s="184"/>
      <c r="C2491" s="184"/>
      <c r="D2491" s="185"/>
      <c r="E2491" s="185"/>
      <c r="F2491" s="185"/>
      <c r="G2491" s="185"/>
      <c r="H2491" s="186"/>
      <c r="I2491" s="186"/>
      <c r="J2491" s="186"/>
      <c r="K2491" s="186"/>
    </row>
    <row r="2492" spans="1:11" s="3" customFormat="1" x14ac:dyDescent="0.2">
      <c r="A2492" s="183"/>
      <c r="B2492" s="184"/>
      <c r="C2492" s="184"/>
      <c r="D2492" s="185"/>
      <c r="E2492" s="185"/>
      <c r="F2492" s="185"/>
      <c r="G2492" s="185"/>
      <c r="H2492" s="186"/>
      <c r="I2492" s="186"/>
      <c r="J2492" s="186"/>
      <c r="K2492" s="186"/>
    </row>
    <row r="2493" spans="1:11" s="3" customFormat="1" x14ac:dyDescent="0.2">
      <c r="A2493" s="183"/>
      <c r="B2493" s="184"/>
      <c r="C2493" s="184"/>
      <c r="D2493" s="185"/>
      <c r="E2493" s="185"/>
      <c r="F2493" s="185"/>
      <c r="G2493" s="185"/>
      <c r="H2493" s="186"/>
      <c r="I2493" s="186"/>
      <c r="J2493" s="186"/>
      <c r="K2493" s="186"/>
    </row>
    <row r="2494" spans="1:11" s="3" customFormat="1" x14ac:dyDescent="0.2">
      <c r="A2494" s="183"/>
      <c r="B2494" s="184"/>
      <c r="C2494" s="184"/>
      <c r="D2494" s="185"/>
      <c r="E2494" s="185"/>
      <c r="F2494" s="185"/>
      <c r="G2494" s="185"/>
      <c r="H2494" s="186"/>
      <c r="I2494" s="186"/>
      <c r="J2494" s="186"/>
      <c r="K2494" s="186"/>
    </row>
    <row r="2495" spans="1:11" s="3" customFormat="1" x14ac:dyDescent="0.2">
      <c r="A2495" s="183"/>
      <c r="B2495" s="184"/>
      <c r="C2495" s="184"/>
      <c r="D2495" s="185"/>
      <c r="E2495" s="185"/>
      <c r="F2495" s="185"/>
      <c r="G2495" s="185"/>
      <c r="H2495" s="186"/>
      <c r="I2495" s="186"/>
      <c r="J2495" s="186"/>
      <c r="K2495" s="186"/>
    </row>
    <row r="2496" spans="1:11" s="3" customFormat="1" x14ac:dyDescent="0.2">
      <c r="A2496" s="183"/>
      <c r="B2496" s="184"/>
      <c r="C2496" s="184"/>
      <c r="D2496" s="185"/>
      <c r="E2496" s="185"/>
      <c r="F2496" s="185"/>
      <c r="G2496" s="185"/>
      <c r="H2496" s="186"/>
      <c r="I2496" s="186"/>
      <c r="J2496" s="186"/>
      <c r="K2496" s="186"/>
    </row>
    <row r="2497" spans="1:11" s="3" customFormat="1" x14ac:dyDescent="0.2">
      <c r="A2497" s="183"/>
      <c r="B2497" s="184"/>
      <c r="C2497" s="184"/>
      <c r="D2497" s="185"/>
      <c r="E2497" s="185"/>
      <c r="F2497" s="185"/>
      <c r="G2497" s="185"/>
      <c r="H2497" s="186"/>
      <c r="I2497" s="186"/>
      <c r="J2497" s="186"/>
      <c r="K2497" s="186"/>
    </row>
    <row r="2498" spans="1:11" s="3" customFormat="1" x14ac:dyDescent="0.2">
      <c r="A2498" s="183"/>
      <c r="B2498" s="184"/>
      <c r="C2498" s="184"/>
      <c r="D2498" s="185"/>
      <c r="E2498" s="185"/>
      <c r="F2498" s="185"/>
      <c r="G2498" s="185"/>
      <c r="H2498" s="186"/>
      <c r="I2498" s="186"/>
      <c r="J2498" s="186"/>
      <c r="K2498" s="186"/>
    </row>
    <row r="2499" spans="1:11" s="3" customFormat="1" x14ac:dyDescent="0.2">
      <c r="A2499" s="183"/>
      <c r="B2499" s="184"/>
      <c r="C2499" s="184"/>
      <c r="D2499" s="185"/>
      <c r="E2499" s="185"/>
      <c r="F2499" s="185"/>
      <c r="G2499" s="185"/>
      <c r="H2499" s="186"/>
      <c r="I2499" s="186"/>
      <c r="J2499" s="186"/>
      <c r="K2499" s="186"/>
    </row>
    <row r="2500" spans="1:11" s="3" customFormat="1" x14ac:dyDescent="0.2">
      <c r="A2500" s="183"/>
      <c r="B2500" s="184"/>
      <c r="C2500" s="184"/>
      <c r="D2500" s="185"/>
      <c r="E2500" s="185"/>
      <c r="F2500" s="185"/>
      <c r="G2500" s="185"/>
      <c r="H2500" s="186"/>
      <c r="I2500" s="186"/>
      <c r="J2500" s="186"/>
      <c r="K2500" s="186"/>
    </row>
    <row r="2501" spans="1:11" s="3" customFormat="1" x14ac:dyDescent="0.2">
      <c r="A2501" s="183"/>
      <c r="B2501" s="184"/>
      <c r="C2501" s="184"/>
      <c r="D2501" s="185"/>
      <c r="E2501" s="185"/>
      <c r="F2501" s="185"/>
      <c r="G2501" s="185"/>
      <c r="H2501" s="186"/>
      <c r="I2501" s="186"/>
      <c r="J2501" s="186"/>
      <c r="K2501" s="186"/>
    </row>
    <row r="2502" spans="1:11" s="3" customFormat="1" x14ac:dyDescent="0.2">
      <c r="A2502" s="183"/>
      <c r="B2502" s="184"/>
      <c r="C2502" s="184"/>
      <c r="D2502" s="185"/>
      <c r="E2502" s="185"/>
      <c r="F2502" s="185"/>
      <c r="G2502" s="185"/>
      <c r="H2502" s="186"/>
      <c r="I2502" s="186"/>
      <c r="J2502" s="186"/>
      <c r="K2502" s="186"/>
    </row>
    <row r="2503" spans="1:11" s="3" customFormat="1" x14ac:dyDescent="0.2">
      <c r="A2503" s="183"/>
      <c r="B2503" s="184"/>
      <c r="C2503" s="184"/>
      <c r="D2503" s="185"/>
      <c r="E2503" s="185"/>
      <c r="F2503" s="185"/>
      <c r="G2503" s="185"/>
      <c r="H2503" s="186"/>
      <c r="I2503" s="186"/>
      <c r="J2503" s="186"/>
      <c r="K2503" s="186"/>
    </row>
    <row r="2504" spans="1:11" s="3" customFormat="1" x14ac:dyDescent="0.2">
      <c r="A2504" s="183"/>
      <c r="B2504" s="184"/>
      <c r="C2504" s="184"/>
      <c r="D2504" s="185"/>
      <c r="E2504" s="185"/>
      <c r="F2504" s="185"/>
      <c r="G2504" s="185"/>
      <c r="H2504" s="186"/>
      <c r="I2504" s="186"/>
      <c r="J2504" s="186"/>
      <c r="K2504" s="186"/>
    </row>
    <row r="2505" spans="1:11" s="3" customFormat="1" ht="11.25" customHeight="1" x14ac:dyDescent="0.2">
      <c r="A2505" s="187"/>
      <c r="B2505" s="2"/>
      <c r="C2505" s="2"/>
      <c r="D2505" s="185"/>
      <c r="E2505" s="185"/>
      <c r="F2505" s="185"/>
      <c r="G2505" s="185"/>
      <c r="H2505" s="186"/>
      <c r="I2505" s="186"/>
      <c r="J2505" s="186"/>
      <c r="K2505" s="186"/>
    </row>
    <row r="2506" spans="1:11" s="3" customFormat="1" ht="11.25" customHeight="1" x14ac:dyDescent="0.15">
      <c r="A2506" s="187"/>
      <c r="B2506" s="2"/>
      <c r="C2506" s="2"/>
      <c r="D2506" s="188"/>
      <c r="E2506" s="188"/>
      <c r="F2506" s="188"/>
      <c r="G2506" s="188"/>
    </row>
    <row r="2507" spans="1:11" s="3" customFormat="1" ht="11.25" x14ac:dyDescent="0.15">
      <c r="A2507" s="187"/>
      <c r="B2507" s="2"/>
      <c r="C2507" s="2"/>
      <c r="D2507" s="188"/>
      <c r="E2507" s="188"/>
      <c r="F2507" s="188"/>
      <c r="G2507" s="188"/>
    </row>
    <row r="2508" spans="1:11" s="3" customFormat="1" ht="11.25" x14ac:dyDescent="0.15">
      <c r="A2508" s="187"/>
      <c r="B2508" s="2"/>
      <c r="C2508" s="2"/>
      <c r="D2508" s="188"/>
      <c r="E2508" s="188"/>
      <c r="F2508" s="188"/>
      <c r="G2508" s="188"/>
    </row>
    <row r="2509" spans="1:11" s="3" customFormat="1" ht="11.25" x14ac:dyDescent="0.15">
      <c r="A2509" s="187"/>
      <c r="B2509" s="2"/>
      <c r="C2509" s="2"/>
      <c r="D2509" s="188"/>
      <c r="E2509" s="188"/>
      <c r="F2509" s="188"/>
      <c r="G2509" s="188"/>
    </row>
    <row r="2510" spans="1:11" s="3" customFormat="1" ht="11.25" x14ac:dyDescent="0.15">
      <c r="A2510" s="187"/>
      <c r="B2510" s="2"/>
      <c r="C2510" s="2"/>
      <c r="D2510" s="188"/>
      <c r="E2510" s="188"/>
      <c r="F2510" s="188"/>
      <c r="G2510" s="188"/>
    </row>
    <row r="2511" spans="1:11" s="3" customFormat="1" ht="11.25" x14ac:dyDescent="0.15">
      <c r="A2511" s="187"/>
      <c r="B2511" s="2"/>
      <c r="C2511" s="2"/>
      <c r="D2511" s="188"/>
      <c r="E2511" s="188"/>
      <c r="F2511" s="188"/>
      <c r="G2511" s="188"/>
    </row>
    <row r="2512" spans="1:11" s="3" customFormat="1" ht="11.25" x14ac:dyDescent="0.15">
      <c r="A2512" s="187"/>
      <c r="B2512" s="2"/>
      <c r="C2512" s="2"/>
      <c r="D2512" s="188"/>
      <c r="E2512" s="188"/>
      <c r="F2512" s="188"/>
      <c r="G2512" s="188"/>
    </row>
    <row r="2513" spans="4:7" s="3" customFormat="1" ht="10.5" x14ac:dyDescent="0.15">
      <c r="D2513" s="188"/>
      <c r="E2513" s="188"/>
      <c r="F2513" s="188"/>
      <c r="G2513" s="188"/>
    </row>
    <row r="2514" spans="4:7" s="3" customFormat="1" ht="10.5" x14ac:dyDescent="0.15">
      <c r="D2514" s="188"/>
      <c r="E2514" s="188"/>
      <c r="F2514" s="188"/>
      <c r="G2514" s="188"/>
    </row>
    <row r="2515" spans="4:7" s="3" customFormat="1" ht="10.5" x14ac:dyDescent="0.15">
      <c r="D2515" s="188"/>
      <c r="E2515" s="188"/>
      <c r="F2515" s="188"/>
      <c r="G2515" s="188"/>
    </row>
    <row r="2516" spans="4:7" s="3" customFormat="1" ht="10.5" x14ac:dyDescent="0.15">
      <c r="D2516" s="188"/>
      <c r="E2516" s="188"/>
      <c r="F2516" s="188"/>
      <c r="G2516" s="188"/>
    </row>
    <row r="2517" spans="4:7" s="3" customFormat="1" ht="10.5" x14ac:dyDescent="0.15">
      <c r="D2517" s="188"/>
      <c r="E2517" s="188"/>
      <c r="F2517" s="188"/>
      <c r="G2517" s="188"/>
    </row>
    <row r="2518" spans="4:7" s="3" customFormat="1" ht="10.5" x14ac:dyDescent="0.15">
      <c r="D2518" s="188"/>
      <c r="E2518" s="188"/>
      <c r="F2518" s="188"/>
      <c r="G2518" s="188"/>
    </row>
    <row r="2519" spans="4:7" s="3" customFormat="1" ht="10.5" x14ac:dyDescent="0.15">
      <c r="D2519" s="188"/>
      <c r="E2519" s="188"/>
      <c r="F2519" s="188"/>
      <c r="G2519" s="188"/>
    </row>
    <row r="2520" spans="4:7" s="3" customFormat="1" ht="10.5" x14ac:dyDescent="0.15">
      <c r="D2520" s="188"/>
      <c r="E2520" s="188"/>
      <c r="F2520" s="188"/>
      <c r="G2520" s="188"/>
    </row>
    <row r="2521" spans="4:7" s="3" customFormat="1" ht="10.5" x14ac:dyDescent="0.15">
      <c r="D2521" s="188"/>
      <c r="E2521" s="188"/>
      <c r="F2521" s="188"/>
      <c r="G2521" s="188"/>
    </row>
    <row r="2522" spans="4:7" s="3" customFormat="1" ht="10.5" x14ac:dyDescent="0.15">
      <c r="D2522" s="188"/>
      <c r="E2522" s="188"/>
      <c r="F2522" s="188"/>
      <c r="G2522" s="188"/>
    </row>
    <row r="2523" spans="4:7" s="3" customFormat="1" ht="10.5" x14ac:dyDescent="0.15">
      <c r="D2523" s="188"/>
      <c r="E2523" s="188"/>
      <c r="F2523" s="188"/>
      <c r="G2523" s="188"/>
    </row>
    <row r="2524" spans="4:7" s="3" customFormat="1" ht="10.5" x14ac:dyDescent="0.15">
      <c r="D2524" s="188"/>
      <c r="E2524" s="188"/>
      <c r="F2524" s="188"/>
      <c r="G2524" s="188"/>
    </row>
    <row r="2525" spans="4:7" s="3" customFormat="1" ht="10.5" x14ac:dyDescent="0.15">
      <c r="D2525" s="188"/>
      <c r="E2525" s="188"/>
      <c r="F2525" s="188"/>
      <c r="G2525" s="188"/>
    </row>
    <row r="2526" spans="4:7" s="3" customFormat="1" ht="10.5" x14ac:dyDescent="0.15">
      <c r="D2526" s="188"/>
      <c r="E2526" s="188"/>
      <c r="F2526" s="188"/>
      <c r="G2526" s="188"/>
    </row>
    <row r="2527" spans="4:7" s="3" customFormat="1" ht="10.5" x14ac:dyDescent="0.15">
      <c r="D2527" s="188"/>
      <c r="E2527" s="188"/>
      <c r="F2527" s="188"/>
      <c r="G2527" s="188"/>
    </row>
    <row r="2528" spans="4:7" s="3" customFormat="1" ht="10.5" x14ac:dyDescent="0.15">
      <c r="D2528" s="188"/>
      <c r="E2528" s="188"/>
      <c r="F2528" s="188"/>
      <c r="G2528" s="188"/>
    </row>
    <row r="2529" spans="4:7" s="3" customFormat="1" ht="10.5" x14ac:dyDescent="0.15">
      <c r="D2529" s="188"/>
      <c r="E2529" s="188"/>
      <c r="F2529" s="188"/>
      <c r="G2529" s="188"/>
    </row>
    <row r="2530" spans="4:7" s="3" customFormat="1" ht="10.5" x14ac:dyDescent="0.15">
      <c r="D2530" s="188"/>
      <c r="E2530" s="188"/>
      <c r="F2530" s="188"/>
      <c r="G2530" s="188"/>
    </row>
    <row r="2531" spans="4:7" s="3" customFormat="1" ht="10.5" x14ac:dyDescent="0.15">
      <c r="D2531" s="188"/>
      <c r="E2531" s="188"/>
      <c r="F2531" s="188"/>
      <c r="G2531" s="188"/>
    </row>
    <row r="2532" spans="4:7" s="3" customFormat="1" ht="10.5" x14ac:dyDescent="0.15">
      <c r="D2532" s="188"/>
      <c r="E2532" s="188"/>
      <c r="F2532" s="188"/>
      <c r="G2532" s="188"/>
    </row>
    <row r="2533" spans="4:7" s="3" customFormat="1" ht="10.5" x14ac:dyDescent="0.15">
      <c r="D2533" s="188"/>
      <c r="E2533" s="188"/>
      <c r="F2533" s="188"/>
      <c r="G2533" s="188"/>
    </row>
    <row r="2534" spans="4:7" s="3" customFormat="1" ht="10.5" x14ac:dyDescent="0.15">
      <c r="D2534" s="188"/>
      <c r="E2534" s="188"/>
      <c r="F2534" s="188"/>
      <c r="G2534" s="188"/>
    </row>
    <row r="2535" spans="4:7" s="3" customFormat="1" ht="10.5" x14ac:dyDescent="0.15">
      <c r="D2535" s="188"/>
      <c r="E2535" s="188"/>
      <c r="F2535" s="188"/>
      <c r="G2535" s="188"/>
    </row>
    <row r="2536" spans="4:7" s="3" customFormat="1" ht="10.5" x14ac:dyDescent="0.15">
      <c r="D2536" s="188"/>
      <c r="E2536" s="188"/>
      <c r="F2536" s="188"/>
      <c r="G2536" s="188"/>
    </row>
    <row r="2537" spans="4:7" s="3" customFormat="1" ht="10.5" x14ac:dyDescent="0.15">
      <c r="D2537" s="188"/>
      <c r="E2537" s="188"/>
      <c r="F2537" s="188"/>
      <c r="G2537" s="188"/>
    </row>
    <row r="2538" spans="4:7" s="3" customFormat="1" ht="10.5" x14ac:dyDescent="0.15">
      <c r="D2538" s="188"/>
      <c r="E2538" s="188"/>
      <c r="F2538" s="188"/>
      <c r="G2538" s="188"/>
    </row>
    <row r="2539" spans="4:7" s="3" customFormat="1" ht="10.5" x14ac:dyDescent="0.15">
      <c r="D2539" s="188"/>
      <c r="E2539" s="188"/>
      <c r="F2539" s="188"/>
      <c r="G2539" s="188"/>
    </row>
    <row r="2540" spans="4:7" s="3" customFormat="1" ht="10.5" x14ac:dyDescent="0.15">
      <c r="D2540" s="188"/>
      <c r="E2540" s="188"/>
      <c r="F2540" s="188"/>
      <c r="G2540" s="188"/>
    </row>
    <row r="2541" spans="4:7" s="3" customFormat="1" ht="10.5" x14ac:dyDescent="0.15">
      <c r="D2541" s="188"/>
      <c r="E2541" s="188"/>
      <c r="F2541" s="188"/>
      <c r="G2541" s="188"/>
    </row>
    <row r="2542" spans="4:7" s="3" customFormat="1" ht="10.5" x14ac:dyDescent="0.15">
      <c r="D2542" s="188"/>
      <c r="E2542" s="188"/>
      <c r="F2542" s="188"/>
      <c r="G2542" s="188"/>
    </row>
    <row r="2543" spans="4:7" s="3" customFormat="1" ht="10.5" x14ac:dyDescent="0.15">
      <c r="D2543" s="188"/>
      <c r="E2543" s="188"/>
      <c r="F2543" s="188"/>
      <c r="G2543" s="188"/>
    </row>
    <row r="2544" spans="4:7" s="3" customFormat="1" ht="10.5" x14ac:dyDescent="0.15">
      <c r="D2544" s="188"/>
      <c r="E2544" s="188"/>
      <c r="F2544" s="188"/>
      <c r="G2544" s="188"/>
    </row>
    <row r="2545" spans="4:7" s="3" customFormat="1" ht="10.5" x14ac:dyDescent="0.15">
      <c r="D2545" s="188"/>
      <c r="E2545" s="188"/>
      <c r="F2545" s="188"/>
      <c r="G2545" s="188"/>
    </row>
    <row r="2546" spans="4:7" s="3" customFormat="1" ht="10.5" x14ac:dyDescent="0.15">
      <c r="D2546" s="188"/>
      <c r="E2546" s="188"/>
      <c r="F2546" s="188"/>
      <c r="G2546" s="188"/>
    </row>
    <row r="2547" spans="4:7" s="3" customFormat="1" ht="11.25" customHeight="1" x14ac:dyDescent="0.15">
      <c r="D2547" s="188"/>
      <c r="E2547" s="188"/>
      <c r="F2547" s="188"/>
      <c r="G2547" s="188"/>
    </row>
    <row r="2548" spans="4:7" s="3" customFormat="1" ht="10.5" x14ac:dyDescent="0.15">
      <c r="D2548" s="188"/>
      <c r="E2548" s="188"/>
      <c r="F2548" s="188"/>
      <c r="G2548" s="188"/>
    </row>
    <row r="2549" spans="4:7" s="3" customFormat="1" ht="10.5" x14ac:dyDescent="0.15">
      <c r="D2549" s="188"/>
      <c r="E2549" s="188"/>
      <c r="F2549" s="188"/>
      <c r="G2549" s="188"/>
    </row>
    <row r="2550" spans="4:7" s="3" customFormat="1" ht="10.5" x14ac:dyDescent="0.15">
      <c r="D2550" s="188"/>
      <c r="E2550" s="188"/>
      <c r="F2550" s="188"/>
      <c r="G2550" s="188"/>
    </row>
    <row r="2551" spans="4:7" s="3" customFormat="1" ht="10.5" x14ac:dyDescent="0.15">
      <c r="D2551" s="188"/>
      <c r="E2551" s="188"/>
      <c r="F2551" s="188"/>
      <c r="G2551" s="188"/>
    </row>
    <row r="2552" spans="4:7" s="3" customFormat="1" ht="10.5" x14ac:dyDescent="0.15">
      <c r="D2552" s="188"/>
      <c r="E2552" s="188"/>
      <c r="F2552" s="188"/>
      <c r="G2552" s="188"/>
    </row>
    <row r="2553" spans="4:7" s="3" customFormat="1" ht="10.5" x14ac:dyDescent="0.15">
      <c r="D2553" s="188"/>
      <c r="E2553" s="188"/>
      <c r="F2553" s="188"/>
      <c r="G2553" s="188"/>
    </row>
    <row r="2554" spans="4:7" s="3" customFormat="1" ht="10.5" x14ac:dyDescent="0.15">
      <c r="D2554" s="188"/>
      <c r="E2554" s="188"/>
      <c r="F2554" s="188"/>
      <c r="G2554" s="188"/>
    </row>
    <row r="2555" spans="4:7" s="3" customFormat="1" ht="10.5" x14ac:dyDescent="0.15">
      <c r="D2555" s="188"/>
      <c r="E2555" s="188"/>
      <c r="F2555" s="188"/>
      <c r="G2555" s="188"/>
    </row>
    <row r="2556" spans="4:7" s="3" customFormat="1" ht="10.5" x14ac:dyDescent="0.15">
      <c r="D2556" s="188"/>
      <c r="E2556" s="188"/>
      <c r="F2556" s="188"/>
      <c r="G2556" s="188"/>
    </row>
    <row r="2557" spans="4:7" s="3" customFormat="1" ht="10.5" x14ac:dyDescent="0.15">
      <c r="D2557" s="188"/>
      <c r="E2557" s="188"/>
      <c r="F2557" s="188"/>
      <c r="G2557" s="188"/>
    </row>
    <row r="2558" spans="4:7" s="3" customFormat="1" ht="10.5" x14ac:dyDescent="0.15">
      <c r="D2558" s="188"/>
      <c r="E2558" s="188"/>
      <c r="F2558" s="188"/>
      <c r="G2558" s="188"/>
    </row>
    <row r="2559" spans="4:7" s="3" customFormat="1" ht="10.5" x14ac:dyDescent="0.15">
      <c r="D2559" s="188"/>
      <c r="E2559" s="188"/>
      <c r="F2559" s="188"/>
      <c r="G2559" s="188"/>
    </row>
    <row r="2560" spans="4:7" s="3" customFormat="1" ht="10.5" x14ac:dyDescent="0.15">
      <c r="D2560" s="188"/>
      <c r="E2560" s="188"/>
      <c r="F2560" s="188"/>
      <c r="G2560" s="188"/>
    </row>
    <row r="2561" spans="4:7" s="3" customFormat="1" ht="10.5" x14ac:dyDescent="0.15">
      <c r="D2561" s="188"/>
      <c r="E2561" s="188"/>
      <c r="F2561" s="188"/>
      <c r="G2561" s="188"/>
    </row>
    <row r="2562" spans="4:7" s="3" customFormat="1" ht="10.5" x14ac:dyDescent="0.15">
      <c r="D2562" s="188"/>
      <c r="E2562" s="188"/>
      <c r="F2562" s="188"/>
      <c r="G2562" s="188"/>
    </row>
    <row r="2563" spans="4:7" s="3" customFormat="1" ht="10.5" x14ac:dyDescent="0.15">
      <c r="D2563" s="188"/>
      <c r="E2563" s="188"/>
      <c r="F2563" s="188"/>
      <c r="G2563" s="188"/>
    </row>
    <row r="2564" spans="4:7" s="3" customFormat="1" ht="10.5" x14ac:dyDescent="0.15">
      <c r="D2564" s="188"/>
      <c r="E2564" s="188"/>
      <c r="F2564" s="188"/>
      <c r="G2564" s="188"/>
    </row>
    <row r="2565" spans="4:7" s="3" customFormat="1" ht="10.5" x14ac:dyDescent="0.15">
      <c r="D2565" s="188"/>
      <c r="E2565" s="188"/>
      <c r="F2565" s="188"/>
      <c r="G2565" s="188"/>
    </row>
    <row r="2566" spans="4:7" s="3" customFormat="1" ht="10.5" x14ac:dyDescent="0.15">
      <c r="D2566" s="188"/>
      <c r="E2566" s="188"/>
      <c r="F2566" s="188"/>
      <c r="G2566" s="188"/>
    </row>
    <row r="2567" spans="4:7" s="3" customFormat="1" ht="10.5" x14ac:dyDescent="0.15">
      <c r="D2567" s="188"/>
      <c r="E2567" s="188"/>
      <c r="F2567" s="188"/>
      <c r="G2567" s="188"/>
    </row>
    <row r="2568" spans="4:7" s="3" customFormat="1" ht="10.5" x14ac:dyDescent="0.15">
      <c r="D2568" s="188"/>
      <c r="E2568" s="188"/>
      <c r="F2568" s="188"/>
      <c r="G2568" s="188"/>
    </row>
    <row r="2569" spans="4:7" s="3" customFormat="1" ht="10.5" x14ac:dyDescent="0.15">
      <c r="D2569" s="188"/>
      <c r="E2569" s="188"/>
      <c r="F2569" s="188"/>
      <c r="G2569" s="188"/>
    </row>
    <row r="2570" spans="4:7" s="3" customFormat="1" ht="10.5" x14ac:dyDescent="0.15">
      <c r="D2570" s="188"/>
      <c r="E2570" s="188"/>
      <c r="F2570" s="188"/>
      <c r="G2570" s="188"/>
    </row>
    <row r="2571" spans="4:7" s="3" customFormat="1" ht="10.5" x14ac:dyDescent="0.15">
      <c r="D2571" s="188"/>
      <c r="E2571" s="188"/>
      <c r="F2571" s="188"/>
      <c r="G2571" s="188"/>
    </row>
    <row r="2572" spans="4:7" s="3" customFormat="1" ht="10.5" x14ac:dyDescent="0.15">
      <c r="D2572" s="188"/>
      <c r="E2572" s="188"/>
      <c r="F2572" s="188"/>
      <c r="G2572" s="188"/>
    </row>
    <row r="2573" spans="4:7" s="3" customFormat="1" ht="10.5" x14ac:dyDescent="0.15">
      <c r="D2573" s="188"/>
      <c r="E2573" s="188"/>
      <c r="F2573" s="188"/>
      <c r="G2573" s="188"/>
    </row>
    <row r="2574" spans="4:7" s="3" customFormat="1" ht="10.5" x14ac:dyDescent="0.15">
      <c r="D2574" s="188"/>
      <c r="E2574" s="188"/>
      <c r="F2574" s="188"/>
      <c r="G2574" s="188"/>
    </row>
    <row r="2575" spans="4:7" s="3" customFormat="1" ht="10.5" x14ac:dyDescent="0.15">
      <c r="D2575" s="188"/>
      <c r="E2575" s="188"/>
      <c r="F2575" s="188"/>
      <c r="G2575" s="188"/>
    </row>
    <row r="2576" spans="4:7" s="3" customFormat="1" ht="10.5" x14ac:dyDescent="0.15">
      <c r="D2576" s="188"/>
      <c r="E2576" s="188"/>
      <c r="F2576" s="188"/>
      <c r="G2576" s="188"/>
    </row>
    <row r="2577" spans="4:7" s="3" customFormat="1" ht="10.5" x14ac:dyDescent="0.15">
      <c r="D2577" s="188"/>
      <c r="E2577" s="188"/>
      <c r="F2577" s="188"/>
      <c r="G2577" s="188"/>
    </row>
    <row r="2578" spans="4:7" s="3" customFormat="1" ht="10.5" x14ac:dyDescent="0.15">
      <c r="D2578" s="188"/>
      <c r="E2578" s="188"/>
      <c r="F2578" s="188"/>
      <c r="G2578" s="188"/>
    </row>
    <row r="2579" spans="4:7" s="3" customFormat="1" ht="10.5" x14ac:dyDescent="0.15">
      <c r="D2579" s="188"/>
      <c r="E2579" s="188"/>
      <c r="F2579" s="188"/>
      <c r="G2579" s="188"/>
    </row>
    <row r="2580" spans="4:7" s="3" customFormat="1" ht="10.5" x14ac:dyDescent="0.15">
      <c r="D2580" s="188"/>
      <c r="E2580" s="188"/>
      <c r="F2580" s="188"/>
      <c r="G2580" s="188"/>
    </row>
    <row r="2581" spans="4:7" s="3" customFormat="1" ht="10.5" x14ac:dyDescent="0.15">
      <c r="D2581" s="188"/>
      <c r="E2581" s="188"/>
      <c r="F2581" s="188"/>
      <c r="G2581" s="188"/>
    </row>
    <row r="2582" spans="4:7" s="3" customFormat="1" ht="10.5" x14ac:dyDescent="0.15">
      <c r="D2582" s="188"/>
      <c r="E2582" s="188"/>
      <c r="F2582" s="188"/>
      <c r="G2582" s="188"/>
    </row>
    <row r="2583" spans="4:7" s="3" customFormat="1" ht="10.5" x14ac:dyDescent="0.15">
      <c r="D2583" s="188"/>
      <c r="E2583" s="188"/>
      <c r="F2583" s="188"/>
      <c r="G2583" s="188"/>
    </row>
    <row r="2584" spans="4:7" s="3" customFormat="1" ht="10.5" x14ac:dyDescent="0.15">
      <c r="D2584" s="188"/>
      <c r="E2584" s="188"/>
      <c r="F2584" s="188"/>
      <c r="G2584" s="188"/>
    </row>
    <row r="2585" spans="4:7" s="3" customFormat="1" ht="10.5" x14ac:dyDescent="0.15">
      <c r="D2585" s="188"/>
      <c r="E2585" s="188"/>
      <c r="F2585" s="188"/>
      <c r="G2585" s="188"/>
    </row>
    <row r="2586" spans="4:7" s="3" customFormat="1" ht="10.5" x14ac:dyDescent="0.15">
      <c r="D2586" s="188"/>
      <c r="E2586" s="188"/>
      <c r="F2586" s="188"/>
      <c r="G2586" s="188"/>
    </row>
    <row r="2587" spans="4:7" s="3" customFormat="1" ht="10.5" x14ac:dyDescent="0.15">
      <c r="D2587" s="188"/>
      <c r="E2587" s="188"/>
      <c r="F2587" s="188"/>
      <c r="G2587" s="188"/>
    </row>
    <row r="2588" spans="4:7" s="3" customFormat="1" ht="10.5" x14ac:dyDescent="0.15">
      <c r="D2588" s="188"/>
      <c r="E2588" s="188"/>
      <c r="F2588" s="188"/>
      <c r="G2588" s="188"/>
    </row>
    <row r="2589" spans="4:7" s="3" customFormat="1" ht="10.5" x14ac:dyDescent="0.15">
      <c r="D2589" s="188"/>
      <c r="E2589" s="188"/>
      <c r="F2589" s="188"/>
      <c r="G2589" s="188"/>
    </row>
    <row r="2590" spans="4:7" s="3" customFormat="1" ht="10.5" x14ac:dyDescent="0.15">
      <c r="D2590" s="188"/>
      <c r="E2590" s="188"/>
      <c r="F2590" s="188"/>
      <c r="G2590" s="188"/>
    </row>
    <row r="2591" spans="4:7" s="3" customFormat="1" ht="11.25" customHeight="1" x14ac:dyDescent="0.15">
      <c r="D2591" s="188"/>
      <c r="E2591" s="188"/>
      <c r="F2591" s="188"/>
      <c r="G2591" s="188"/>
    </row>
    <row r="2592" spans="4:7" s="3" customFormat="1" ht="10.5" x14ac:dyDescent="0.15">
      <c r="D2592" s="188"/>
      <c r="E2592" s="188"/>
      <c r="F2592" s="188"/>
      <c r="G2592" s="188"/>
    </row>
    <row r="2593" spans="4:7" s="3" customFormat="1" ht="10.5" x14ac:dyDescent="0.15">
      <c r="D2593" s="188"/>
      <c r="E2593" s="188"/>
      <c r="F2593" s="188"/>
      <c r="G2593" s="188"/>
    </row>
    <row r="2594" spans="4:7" s="3" customFormat="1" ht="10.5" x14ac:dyDescent="0.15">
      <c r="D2594" s="188"/>
      <c r="E2594" s="188"/>
      <c r="F2594" s="188"/>
      <c r="G2594" s="188"/>
    </row>
    <row r="2595" spans="4:7" s="3" customFormat="1" ht="10.5" x14ac:dyDescent="0.15">
      <c r="D2595" s="188"/>
      <c r="E2595" s="188"/>
      <c r="F2595" s="188"/>
      <c r="G2595" s="188"/>
    </row>
    <row r="2596" spans="4:7" s="3" customFormat="1" ht="10.5" x14ac:dyDescent="0.15">
      <c r="D2596" s="188"/>
      <c r="E2596" s="188"/>
      <c r="F2596" s="188"/>
      <c r="G2596" s="188"/>
    </row>
    <row r="2597" spans="4:7" s="3" customFormat="1" ht="10.5" x14ac:dyDescent="0.15">
      <c r="D2597" s="188"/>
      <c r="E2597" s="188"/>
      <c r="F2597" s="188"/>
      <c r="G2597" s="188"/>
    </row>
    <row r="2598" spans="4:7" s="3" customFormat="1" ht="10.5" x14ac:dyDescent="0.15">
      <c r="D2598" s="188"/>
      <c r="E2598" s="188"/>
      <c r="F2598" s="188"/>
      <c r="G2598" s="188"/>
    </row>
    <row r="2599" spans="4:7" s="3" customFormat="1" ht="10.5" x14ac:dyDescent="0.15">
      <c r="D2599" s="188"/>
      <c r="E2599" s="188"/>
      <c r="F2599" s="188"/>
      <c r="G2599" s="188"/>
    </row>
    <row r="2600" spans="4:7" s="3" customFormat="1" ht="10.5" x14ac:dyDescent="0.15">
      <c r="D2600" s="188"/>
      <c r="E2600" s="188"/>
      <c r="F2600" s="188"/>
      <c r="G2600" s="188"/>
    </row>
    <row r="2601" spans="4:7" s="3" customFormat="1" ht="10.5" x14ac:dyDescent="0.15">
      <c r="D2601" s="188"/>
      <c r="E2601" s="188"/>
      <c r="F2601" s="188"/>
      <c r="G2601" s="188"/>
    </row>
    <row r="2602" spans="4:7" s="3" customFormat="1" ht="10.5" x14ac:dyDescent="0.15">
      <c r="D2602" s="188"/>
      <c r="E2602" s="188"/>
      <c r="F2602" s="188"/>
      <c r="G2602" s="188"/>
    </row>
    <row r="2603" spans="4:7" s="3" customFormat="1" ht="10.5" x14ac:dyDescent="0.15">
      <c r="D2603" s="188"/>
      <c r="E2603" s="188"/>
      <c r="F2603" s="188"/>
      <c r="G2603" s="188"/>
    </row>
    <row r="2604" spans="4:7" s="3" customFormat="1" ht="10.5" x14ac:dyDescent="0.15">
      <c r="D2604" s="188"/>
      <c r="E2604" s="188"/>
      <c r="F2604" s="188"/>
      <c r="G2604" s="188"/>
    </row>
    <row r="2605" spans="4:7" s="3" customFormat="1" ht="10.5" x14ac:dyDescent="0.15">
      <c r="D2605" s="188"/>
      <c r="E2605" s="188"/>
      <c r="F2605" s="188"/>
      <c r="G2605" s="188"/>
    </row>
    <row r="2606" spans="4:7" s="3" customFormat="1" ht="10.5" x14ac:dyDescent="0.15">
      <c r="D2606" s="188"/>
      <c r="E2606" s="188"/>
      <c r="F2606" s="188"/>
      <c r="G2606" s="188"/>
    </row>
    <row r="2607" spans="4:7" s="3" customFormat="1" ht="10.5" x14ac:dyDescent="0.15">
      <c r="D2607" s="188"/>
      <c r="E2607" s="188"/>
      <c r="F2607" s="188"/>
      <c r="G2607" s="188"/>
    </row>
    <row r="2608" spans="4:7" s="3" customFormat="1" ht="10.5" x14ac:dyDescent="0.15">
      <c r="D2608" s="188"/>
      <c r="E2608" s="188"/>
      <c r="F2608" s="188"/>
      <c r="G2608" s="188"/>
    </row>
    <row r="2609" spans="4:7" s="3" customFormat="1" ht="10.5" x14ac:dyDescent="0.15">
      <c r="D2609" s="188"/>
      <c r="E2609" s="188"/>
      <c r="F2609" s="188"/>
      <c r="G2609" s="188"/>
    </row>
    <row r="2610" spans="4:7" s="3" customFormat="1" ht="10.5" x14ac:dyDescent="0.15">
      <c r="D2610" s="188"/>
      <c r="E2610" s="188"/>
      <c r="F2610" s="188"/>
      <c r="G2610" s="188"/>
    </row>
    <row r="2611" spans="4:7" s="3" customFormat="1" ht="10.5" x14ac:dyDescent="0.15">
      <c r="D2611" s="188"/>
      <c r="E2611" s="188"/>
      <c r="F2611" s="188"/>
      <c r="G2611" s="188"/>
    </row>
    <row r="2612" spans="4:7" s="3" customFormat="1" ht="10.5" x14ac:dyDescent="0.15">
      <c r="D2612" s="188"/>
      <c r="E2612" s="188"/>
      <c r="F2612" s="188"/>
      <c r="G2612" s="188"/>
    </row>
    <row r="2613" spans="4:7" s="3" customFormat="1" ht="10.5" x14ac:dyDescent="0.15">
      <c r="D2613" s="188"/>
      <c r="E2613" s="188"/>
      <c r="F2613" s="188"/>
      <c r="G2613" s="188"/>
    </row>
    <row r="2614" spans="4:7" s="3" customFormat="1" ht="10.5" x14ac:dyDescent="0.15">
      <c r="D2614" s="188"/>
      <c r="E2614" s="188"/>
      <c r="F2614" s="188"/>
      <c r="G2614" s="188"/>
    </row>
    <row r="2615" spans="4:7" s="3" customFormat="1" ht="10.5" x14ac:dyDescent="0.15">
      <c r="D2615" s="188"/>
      <c r="E2615" s="188"/>
      <c r="F2615" s="188"/>
      <c r="G2615" s="188"/>
    </row>
    <row r="2616" spans="4:7" s="3" customFormat="1" ht="10.5" x14ac:dyDescent="0.15">
      <c r="D2616" s="188"/>
      <c r="E2616" s="188"/>
      <c r="F2616" s="188"/>
      <c r="G2616" s="188"/>
    </row>
    <row r="2617" spans="4:7" s="3" customFormat="1" ht="10.5" x14ac:dyDescent="0.15">
      <c r="D2617" s="188"/>
      <c r="E2617" s="188"/>
      <c r="F2617" s="188"/>
      <c r="G2617" s="188"/>
    </row>
    <row r="2618" spans="4:7" s="3" customFormat="1" ht="10.5" x14ac:dyDescent="0.15">
      <c r="D2618" s="188"/>
      <c r="E2618" s="188"/>
      <c r="F2618" s="188"/>
      <c r="G2618" s="188"/>
    </row>
    <row r="2619" spans="4:7" s="3" customFormat="1" ht="10.5" x14ac:dyDescent="0.15">
      <c r="D2619" s="188"/>
      <c r="E2619" s="188"/>
      <c r="F2619" s="188"/>
      <c r="G2619" s="188"/>
    </row>
    <row r="2620" spans="4:7" s="3" customFormat="1" ht="11.25" customHeight="1" x14ac:dyDescent="0.15">
      <c r="D2620" s="188"/>
      <c r="E2620" s="188"/>
      <c r="F2620" s="188"/>
      <c r="G2620" s="188"/>
    </row>
    <row r="2621" spans="4:7" s="3" customFormat="1" ht="10.5" x14ac:dyDescent="0.15">
      <c r="D2621" s="188"/>
      <c r="E2621" s="188"/>
      <c r="F2621" s="188"/>
      <c r="G2621" s="188"/>
    </row>
    <row r="2622" spans="4:7" s="3" customFormat="1" ht="10.5" x14ac:dyDescent="0.15">
      <c r="D2622" s="188"/>
      <c r="E2622" s="188"/>
      <c r="F2622" s="188"/>
      <c r="G2622" s="188"/>
    </row>
    <row r="2623" spans="4:7" s="3" customFormat="1" ht="10.5" x14ac:dyDescent="0.15">
      <c r="D2623" s="188"/>
      <c r="E2623" s="188"/>
      <c r="F2623" s="188"/>
      <c r="G2623" s="188"/>
    </row>
    <row r="2624" spans="4:7" s="3" customFormat="1" ht="10.5" x14ac:dyDescent="0.15">
      <c r="D2624" s="188"/>
      <c r="E2624" s="188"/>
      <c r="F2624" s="188"/>
      <c r="G2624" s="188"/>
    </row>
    <row r="2625" spans="4:7" s="3" customFormat="1" ht="10.5" x14ac:dyDescent="0.15">
      <c r="D2625" s="188"/>
      <c r="E2625" s="188"/>
      <c r="F2625" s="188"/>
      <c r="G2625" s="188"/>
    </row>
    <row r="2626" spans="4:7" s="3" customFormat="1" ht="10.5" x14ac:dyDescent="0.15">
      <c r="D2626" s="188"/>
      <c r="E2626" s="188"/>
      <c r="F2626" s="188"/>
      <c r="G2626" s="188"/>
    </row>
    <row r="2627" spans="4:7" s="3" customFormat="1" ht="10.5" x14ac:dyDescent="0.15">
      <c r="D2627" s="188"/>
      <c r="E2627" s="188"/>
      <c r="F2627" s="188"/>
      <c r="G2627" s="188"/>
    </row>
    <row r="2628" spans="4:7" s="3" customFormat="1" ht="10.5" x14ac:dyDescent="0.15">
      <c r="D2628" s="188"/>
      <c r="E2628" s="188"/>
      <c r="F2628" s="188"/>
      <c r="G2628" s="188"/>
    </row>
    <row r="2629" spans="4:7" s="3" customFormat="1" ht="10.5" x14ac:dyDescent="0.15">
      <c r="D2629" s="188"/>
      <c r="E2629" s="188"/>
      <c r="F2629" s="188"/>
      <c r="G2629" s="188"/>
    </row>
    <row r="2630" spans="4:7" s="3" customFormat="1" ht="10.5" x14ac:dyDescent="0.15">
      <c r="D2630" s="188"/>
      <c r="E2630" s="188"/>
      <c r="F2630" s="188"/>
      <c r="G2630" s="188"/>
    </row>
    <row r="2631" spans="4:7" s="3" customFormat="1" ht="10.5" x14ac:dyDescent="0.15">
      <c r="D2631" s="188"/>
      <c r="E2631" s="188"/>
      <c r="F2631" s="188"/>
      <c r="G2631" s="188"/>
    </row>
    <row r="2632" spans="4:7" s="3" customFormat="1" ht="10.5" x14ac:dyDescent="0.15">
      <c r="D2632" s="188"/>
      <c r="E2632" s="188"/>
      <c r="F2632" s="188"/>
      <c r="G2632" s="188"/>
    </row>
    <row r="2633" spans="4:7" s="3" customFormat="1" ht="10.5" x14ac:dyDescent="0.15">
      <c r="D2633" s="188"/>
      <c r="E2633" s="188"/>
      <c r="F2633" s="188"/>
      <c r="G2633" s="188"/>
    </row>
    <row r="2634" spans="4:7" s="3" customFormat="1" ht="10.5" x14ac:dyDescent="0.15">
      <c r="D2634" s="188"/>
      <c r="E2634" s="188"/>
      <c r="F2634" s="188"/>
      <c r="G2634" s="188"/>
    </row>
    <row r="2635" spans="4:7" s="3" customFormat="1" ht="10.5" x14ac:dyDescent="0.15">
      <c r="D2635" s="188"/>
      <c r="E2635" s="188"/>
      <c r="F2635" s="188"/>
      <c r="G2635" s="188"/>
    </row>
    <row r="2636" spans="4:7" s="3" customFormat="1" ht="10.5" x14ac:dyDescent="0.15">
      <c r="D2636" s="188"/>
      <c r="E2636" s="188"/>
      <c r="F2636" s="188"/>
      <c r="G2636" s="188"/>
    </row>
    <row r="2637" spans="4:7" s="3" customFormat="1" ht="10.5" x14ac:dyDescent="0.15">
      <c r="D2637" s="188"/>
      <c r="E2637" s="188"/>
      <c r="F2637" s="188"/>
      <c r="G2637" s="188"/>
    </row>
    <row r="2638" spans="4:7" s="3" customFormat="1" ht="10.5" x14ac:dyDescent="0.15">
      <c r="D2638" s="188"/>
      <c r="E2638" s="188"/>
      <c r="F2638" s="188"/>
      <c r="G2638" s="188"/>
    </row>
    <row r="2639" spans="4:7" s="3" customFormat="1" ht="10.5" x14ac:dyDescent="0.15">
      <c r="D2639" s="188"/>
      <c r="E2639" s="188"/>
      <c r="F2639" s="188"/>
      <c r="G2639" s="188"/>
    </row>
    <row r="2640" spans="4:7" s="3" customFormat="1" ht="10.5" x14ac:dyDescent="0.15">
      <c r="D2640" s="188"/>
      <c r="E2640" s="188"/>
      <c r="F2640" s="188"/>
      <c r="G2640" s="188"/>
    </row>
    <row r="2641" spans="4:7" s="3" customFormat="1" ht="10.5" x14ac:dyDescent="0.15">
      <c r="D2641" s="188"/>
      <c r="E2641" s="188"/>
      <c r="F2641" s="188"/>
      <c r="G2641" s="188"/>
    </row>
    <row r="2642" spans="4:7" s="3" customFormat="1" ht="10.5" x14ac:dyDescent="0.15">
      <c r="D2642" s="188"/>
      <c r="E2642" s="188"/>
      <c r="F2642" s="188"/>
      <c r="G2642" s="188"/>
    </row>
    <row r="2643" spans="4:7" s="3" customFormat="1" ht="10.5" x14ac:dyDescent="0.15">
      <c r="D2643" s="188"/>
      <c r="E2643" s="188"/>
      <c r="F2643" s="188"/>
      <c r="G2643" s="188"/>
    </row>
    <row r="2644" spans="4:7" s="3" customFormat="1" ht="10.5" x14ac:dyDescent="0.15">
      <c r="D2644" s="188"/>
      <c r="E2644" s="188"/>
      <c r="F2644" s="188"/>
      <c r="G2644" s="188"/>
    </row>
    <row r="2645" spans="4:7" s="3" customFormat="1" ht="10.5" x14ac:dyDescent="0.15">
      <c r="D2645" s="188"/>
      <c r="E2645" s="188"/>
      <c r="F2645" s="188"/>
      <c r="G2645" s="188"/>
    </row>
    <row r="2646" spans="4:7" s="3" customFormat="1" ht="10.5" x14ac:dyDescent="0.15">
      <c r="D2646" s="188"/>
      <c r="E2646" s="188"/>
      <c r="F2646" s="188"/>
      <c r="G2646" s="188"/>
    </row>
    <row r="2647" spans="4:7" s="3" customFormat="1" ht="10.5" x14ac:dyDescent="0.15">
      <c r="D2647" s="188"/>
      <c r="E2647" s="188"/>
      <c r="F2647" s="188"/>
      <c r="G2647" s="188"/>
    </row>
    <row r="2648" spans="4:7" s="3" customFormat="1" ht="10.5" x14ac:dyDescent="0.15">
      <c r="D2648" s="188"/>
      <c r="E2648" s="188"/>
      <c r="F2648" s="188"/>
      <c r="G2648" s="188"/>
    </row>
    <row r="2649" spans="4:7" s="3" customFormat="1" ht="10.5" x14ac:dyDescent="0.15">
      <c r="D2649" s="188"/>
      <c r="E2649" s="188"/>
      <c r="F2649" s="188"/>
      <c r="G2649" s="188"/>
    </row>
    <row r="2650" spans="4:7" s="3" customFormat="1" ht="10.5" x14ac:dyDescent="0.15">
      <c r="D2650" s="188"/>
      <c r="E2650" s="188"/>
      <c r="F2650" s="188"/>
      <c r="G2650" s="188"/>
    </row>
    <row r="2651" spans="4:7" s="3" customFormat="1" ht="10.5" x14ac:dyDescent="0.15">
      <c r="D2651" s="188"/>
      <c r="E2651" s="188"/>
      <c r="F2651" s="188"/>
      <c r="G2651" s="188"/>
    </row>
    <row r="2652" spans="4:7" s="3" customFormat="1" ht="10.5" x14ac:dyDescent="0.15">
      <c r="D2652" s="188"/>
      <c r="E2652" s="188"/>
      <c r="F2652" s="188"/>
      <c r="G2652" s="188"/>
    </row>
    <row r="2653" spans="4:7" s="3" customFormat="1" ht="10.5" x14ac:dyDescent="0.15">
      <c r="D2653" s="188"/>
      <c r="E2653" s="188"/>
      <c r="F2653" s="188"/>
      <c r="G2653" s="188"/>
    </row>
    <row r="2654" spans="4:7" s="3" customFormat="1" ht="10.5" x14ac:dyDescent="0.15">
      <c r="D2654" s="188"/>
      <c r="E2654" s="188"/>
      <c r="F2654" s="188"/>
      <c r="G2654" s="188"/>
    </row>
    <row r="2655" spans="4:7" s="3" customFormat="1" ht="10.5" x14ac:dyDescent="0.15">
      <c r="D2655" s="188"/>
      <c r="E2655" s="188"/>
      <c r="F2655" s="188"/>
      <c r="G2655" s="188"/>
    </row>
    <row r="2656" spans="4:7" s="3" customFormat="1" ht="10.5" x14ac:dyDescent="0.15">
      <c r="D2656" s="188"/>
      <c r="E2656" s="188"/>
      <c r="F2656" s="188"/>
      <c r="G2656" s="188"/>
    </row>
    <row r="2657" spans="4:7" s="3" customFormat="1" ht="10.5" x14ac:dyDescent="0.15">
      <c r="D2657" s="188"/>
      <c r="E2657" s="188"/>
      <c r="F2657" s="188"/>
      <c r="G2657" s="188"/>
    </row>
    <row r="2658" spans="4:7" s="3" customFormat="1" ht="10.5" x14ac:dyDescent="0.15">
      <c r="D2658" s="188"/>
      <c r="E2658" s="188"/>
      <c r="F2658" s="188"/>
      <c r="G2658" s="188"/>
    </row>
    <row r="2659" spans="4:7" s="3" customFormat="1" ht="10.5" x14ac:dyDescent="0.15">
      <c r="D2659" s="188"/>
      <c r="E2659" s="188"/>
      <c r="F2659" s="188"/>
      <c r="G2659" s="188"/>
    </row>
    <row r="2660" spans="4:7" s="3" customFormat="1" ht="10.5" x14ac:dyDescent="0.15">
      <c r="D2660" s="188"/>
      <c r="E2660" s="188"/>
      <c r="F2660" s="188"/>
      <c r="G2660" s="188"/>
    </row>
    <row r="2661" spans="4:7" s="3" customFormat="1" ht="10.5" x14ac:dyDescent="0.15">
      <c r="D2661" s="188"/>
      <c r="E2661" s="188"/>
      <c r="F2661" s="188"/>
      <c r="G2661" s="188"/>
    </row>
    <row r="2662" spans="4:7" s="3" customFormat="1" ht="10.5" x14ac:dyDescent="0.15">
      <c r="D2662" s="188"/>
      <c r="E2662" s="188"/>
      <c r="F2662" s="188"/>
      <c r="G2662" s="188"/>
    </row>
    <row r="2663" spans="4:7" s="3" customFormat="1" ht="10.5" x14ac:dyDescent="0.15">
      <c r="D2663" s="188"/>
      <c r="E2663" s="188"/>
      <c r="F2663" s="188"/>
      <c r="G2663" s="188"/>
    </row>
    <row r="2664" spans="4:7" s="3" customFormat="1" ht="10.5" x14ac:dyDescent="0.15">
      <c r="D2664" s="188"/>
      <c r="E2664" s="188"/>
      <c r="F2664" s="188"/>
      <c r="G2664" s="188"/>
    </row>
    <row r="2665" spans="4:7" s="3" customFormat="1" ht="10.5" x14ac:dyDescent="0.15">
      <c r="D2665" s="188"/>
      <c r="E2665" s="188"/>
      <c r="F2665" s="188"/>
      <c r="G2665" s="188"/>
    </row>
    <row r="2666" spans="4:7" s="3" customFormat="1" ht="10.5" x14ac:dyDescent="0.15">
      <c r="D2666" s="188"/>
      <c r="E2666" s="188"/>
      <c r="F2666" s="188"/>
      <c r="G2666" s="188"/>
    </row>
    <row r="2667" spans="4:7" s="3" customFormat="1" ht="10.5" x14ac:dyDescent="0.15">
      <c r="D2667" s="188"/>
      <c r="E2667" s="188"/>
      <c r="F2667" s="188"/>
      <c r="G2667" s="188"/>
    </row>
    <row r="2668" spans="4:7" s="3" customFormat="1" ht="10.5" x14ac:dyDescent="0.15">
      <c r="D2668" s="188"/>
      <c r="E2668" s="188"/>
      <c r="F2668" s="188"/>
      <c r="G2668" s="188"/>
    </row>
    <row r="2669" spans="4:7" s="3" customFormat="1" ht="10.5" x14ac:dyDescent="0.15">
      <c r="D2669" s="188"/>
      <c r="E2669" s="188"/>
      <c r="F2669" s="188"/>
      <c r="G2669" s="188"/>
    </row>
    <row r="2670" spans="4:7" s="3" customFormat="1" ht="10.5" x14ac:dyDescent="0.15">
      <c r="D2670" s="188"/>
      <c r="E2670" s="188"/>
      <c r="F2670" s="188"/>
      <c r="G2670" s="188"/>
    </row>
    <row r="2671" spans="4:7" s="3" customFormat="1" ht="10.5" x14ac:dyDescent="0.15">
      <c r="D2671" s="188"/>
      <c r="E2671" s="188"/>
      <c r="F2671" s="188"/>
      <c r="G2671" s="188"/>
    </row>
    <row r="2672" spans="4:7" s="3" customFormat="1" ht="10.5" x14ac:dyDescent="0.15">
      <c r="D2672" s="188"/>
      <c r="E2672" s="188"/>
      <c r="F2672" s="188"/>
      <c r="G2672" s="188"/>
    </row>
    <row r="2673" spans="4:7" s="3" customFormat="1" ht="10.5" x14ac:dyDescent="0.15">
      <c r="D2673" s="188"/>
      <c r="E2673" s="188"/>
      <c r="F2673" s="188"/>
      <c r="G2673" s="188"/>
    </row>
    <row r="2674" spans="4:7" s="3" customFormat="1" ht="10.5" x14ac:dyDescent="0.15">
      <c r="D2674" s="188"/>
      <c r="E2674" s="188"/>
      <c r="F2674" s="188"/>
      <c r="G2674" s="188"/>
    </row>
    <row r="2675" spans="4:7" s="3" customFormat="1" ht="10.5" x14ac:dyDescent="0.15">
      <c r="D2675" s="188"/>
      <c r="E2675" s="188"/>
      <c r="F2675" s="188"/>
      <c r="G2675" s="188"/>
    </row>
    <row r="2676" spans="4:7" s="3" customFormat="1" ht="10.5" x14ac:dyDescent="0.15">
      <c r="D2676" s="188"/>
      <c r="E2676" s="188"/>
      <c r="F2676" s="188"/>
      <c r="G2676" s="188"/>
    </row>
    <row r="2677" spans="4:7" s="3" customFormat="1" ht="10.5" x14ac:dyDescent="0.15">
      <c r="D2677" s="188"/>
      <c r="E2677" s="188"/>
      <c r="F2677" s="188"/>
      <c r="G2677" s="188"/>
    </row>
    <row r="2678" spans="4:7" s="3" customFormat="1" ht="10.5" x14ac:dyDescent="0.15">
      <c r="D2678" s="188"/>
      <c r="E2678" s="188"/>
      <c r="F2678" s="188"/>
      <c r="G2678" s="188"/>
    </row>
    <row r="2679" spans="4:7" s="3" customFormat="1" ht="10.5" x14ac:dyDescent="0.15">
      <c r="D2679" s="188"/>
      <c r="E2679" s="188"/>
      <c r="F2679" s="188"/>
      <c r="G2679" s="188"/>
    </row>
    <row r="2680" spans="4:7" s="3" customFormat="1" ht="10.5" x14ac:dyDescent="0.15">
      <c r="D2680" s="188"/>
      <c r="E2680" s="188"/>
      <c r="F2680" s="188"/>
      <c r="G2680" s="188"/>
    </row>
    <row r="2681" spans="4:7" s="3" customFormat="1" ht="10.5" x14ac:dyDescent="0.15">
      <c r="D2681" s="188"/>
      <c r="E2681" s="188"/>
      <c r="F2681" s="188"/>
      <c r="G2681" s="188"/>
    </row>
    <row r="2682" spans="4:7" s="3" customFormat="1" ht="10.5" x14ac:dyDescent="0.15">
      <c r="D2682" s="188"/>
      <c r="E2682" s="188"/>
      <c r="F2682" s="188"/>
      <c r="G2682" s="188"/>
    </row>
    <row r="2683" spans="4:7" s="3" customFormat="1" ht="10.5" x14ac:dyDescent="0.15">
      <c r="D2683" s="188"/>
      <c r="E2683" s="188"/>
      <c r="F2683" s="188"/>
      <c r="G2683" s="188"/>
    </row>
    <row r="2684" spans="4:7" s="3" customFormat="1" ht="10.5" x14ac:dyDescent="0.15">
      <c r="D2684" s="188"/>
      <c r="E2684" s="188"/>
      <c r="F2684" s="188"/>
      <c r="G2684" s="188"/>
    </row>
    <row r="2685" spans="4:7" s="3" customFormat="1" ht="10.5" x14ac:dyDescent="0.15">
      <c r="D2685" s="188"/>
      <c r="E2685" s="188"/>
      <c r="F2685" s="188"/>
      <c r="G2685" s="188"/>
    </row>
    <row r="2686" spans="4:7" s="3" customFormat="1" ht="10.5" x14ac:dyDescent="0.15">
      <c r="D2686" s="188"/>
      <c r="E2686" s="188"/>
      <c r="F2686" s="188"/>
      <c r="G2686" s="188"/>
    </row>
    <row r="2687" spans="4:7" s="3" customFormat="1" ht="10.5" x14ac:dyDescent="0.15">
      <c r="D2687" s="188"/>
      <c r="E2687" s="188"/>
      <c r="F2687" s="188"/>
      <c r="G2687" s="188"/>
    </row>
    <row r="2688" spans="4:7" s="3" customFormat="1" ht="10.5" x14ac:dyDescent="0.15">
      <c r="D2688" s="188"/>
      <c r="E2688" s="188"/>
      <c r="F2688" s="188"/>
      <c r="G2688" s="188"/>
    </row>
    <row r="2689" spans="4:7" s="3" customFormat="1" ht="10.5" x14ac:dyDescent="0.15">
      <c r="D2689" s="188"/>
      <c r="E2689" s="188"/>
      <c r="F2689" s="188"/>
      <c r="G2689" s="188"/>
    </row>
    <row r="2690" spans="4:7" s="3" customFormat="1" ht="15" customHeight="1" x14ac:dyDescent="0.15">
      <c r="D2690" s="188"/>
      <c r="E2690" s="188"/>
      <c r="F2690" s="188"/>
      <c r="G2690" s="188"/>
    </row>
    <row r="2691" spans="4:7" s="3" customFormat="1" ht="10.5" x14ac:dyDescent="0.15">
      <c r="D2691" s="188"/>
      <c r="E2691" s="188"/>
      <c r="F2691" s="188"/>
      <c r="G2691" s="188"/>
    </row>
    <row r="2692" spans="4:7" s="3" customFormat="1" ht="10.5" x14ac:dyDescent="0.15">
      <c r="D2692" s="188"/>
      <c r="E2692" s="188"/>
      <c r="F2692" s="188"/>
      <c r="G2692" s="188"/>
    </row>
    <row r="2693" spans="4:7" s="3" customFormat="1" ht="10.5" x14ac:dyDescent="0.15">
      <c r="D2693" s="188"/>
      <c r="E2693" s="188"/>
      <c r="F2693" s="188"/>
      <c r="G2693" s="188"/>
    </row>
    <row r="2694" spans="4:7" s="3" customFormat="1" ht="10.5" x14ac:dyDescent="0.15">
      <c r="D2694" s="188"/>
      <c r="E2694" s="188"/>
      <c r="F2694" s="188"/>
      <c r="G2694" s="188"/>
    </row>
    <row r="2695" spans="4:7" s="3" customFormat="1" ht="10.5" x14ac:dyDescent="0.15">
      <c r="D2695" s="188"/>
      <c r="E2695" s="188"/>
      <c r="F2695" s="188"/>
      <c r="G2695" s="188"/>
    </row>
    <row r="2696" spans="4:7" s="3" customFormat="1" ht="10.5" x14ac:dyDescent="0.15">
      <c r="D2696" s="188"/>
      <c r="E2696" s="188"/>
      <c r="F2696" s="188"/>
      <c r="G2696" s="188"/>
    </row>
    <row r="2697" spans="4:7" s="3" customFormat="1" ht="10.5" x14ac:dyDescent="0.15">
      <c r="D2697" s="188"/>
      <c r="E2697" s="188"/>
      <c r="F2697" s="188"/>
      <c r="G2697" s="188"/>
    </row>
    <row r="2698" spans="4:7" s="3" customFormat="1" ht="10.5" x14ac:dyDescent="0.15">
      <c r="D2698" s="188"/>
      <c r="E2698" s="188"/>
      <c r="F2698" s="188"/>
      <c r="G2698" s="188"/>
    </row>
    <row r="2699" spans="4:7" s="3" customFormat="1" ht="10.5" x14ac:dyDescent="0.15">
      <c r="D2699" s="188"/>
      <c r="E2699" s="188"/>
      <c r="F2699" s="188"/>
      <c r="G2699" s="188"/>
    </row>
    <row r="2700" spans="4:7" s="3" customFormat="1" ht="10.5" x14ac:dyDescent="0.15">
      <c r="D2700" s="188"/>
      <c r="E2700" s="188"/>
      <c r="F2700" s="188"/>
      <c r="G2700" s="188"/>
    </row>
    <row r="2701" spans="4:7" s="3" customFormat="1" ht="10.5" x14ac:dyDescent="0.15">
      <c r="D2701" s="188"/>
      <c r="E2701" s="188"/>
      <c r="F2701" s="188"/>
      <c r="G2701" s="188"/>
    </row>
    <row r="2702" spans="4:7" s="3" customFormat="1" ht="10.5" x14ac:dyDescent="0.15">
      <c r="D2702" s="188"/>
      <c r="E2702" s="188"/>
      <c r="F2702" s="188"/>
      <c r="G2702" s="188"/>
    </row>
    <row r="2703" spans="4:7" s="3" customFormat="1" ht="10.5" x14ac:dyDescent="0.15">
      <c r="D2703" s="188"/>
      <c r="E2703" s="188"/>
      <c r="F2703" s="188"/>
      <c r="G2703" s="188"/>
    </row>
    <row r="2704" spans="4:7" s="3" customFormat="1" ht="10.5" x14ac:dyDescent="0.15">
      <c r="D2704" s="188"/>
      <c r="E2704" s="188"/>
      <c r="F2704" s="188"/>
      <c r="G2704" s="188"/>
    </row>
    <row r="2705" spans="4:7" s="3" customFormat="1" ht="10.5" x14ac:dyDescent="0.15">
      <c r="D2705" s="188"/>
      <c r="E2705" s="188"/>
      <c r="F2705" s="188"/>
      <c r="G2705" s="188"/>
    </row>
    <row r="2706" spans="4:7" s="3" customFormat="1" ht="10.5" x14ac:dyDescent="0.15">
      <c r="D2706" s="188"/>
      <c r="E2706" s="188"/>
      <c r="F2706" s="188"/>
      <c r="G2706" s="188"/>
    </row>
    <row r="2707" spans="4:7" s="3" customFormat="1" ht="10.5" x14ac:dyDescent="0.15">
      <c r="D2707" s="188"/>
      <c r="E2707" s="188"/>
      <c r="F2707" s="188"/>
      <c r="G2707" s="188"/>
    </row>
    <row r="2708" spans="4:7" s="3" customFormat="1" ht="10.5" x14ac:dyDescent="0.15">
      <c r="D2708" s="188"/>
      <c r="E2708" s="188"/>
      <c r="F2708" s="188"/>
      <c r="G2708" s="188"/>
    </row>
    <row r="2709" spans="4:7" s="3" customFormat="1" ht="10.5" x14ac:dyDescent="0.15">
      <c r="D2709" s="188"/>
      <c r="E2709" s="188"/>
      <c r="F2709" s="188"/>
      <c r="G2709" s="188"/>
    </row>
    <row r="2710" spans="4:7" s="3" customFormat="1" ht="10.5" x14ac:dyDescent="0.15">
      <c r="D2710" s="188"/>
      <c r="E2710" s="188"/>
      <c r="F2710" s="188"/>
      <c r="G2710" s="188"/>
    </row>
    <row r="2711" spans="4:7" s="3" customFormat="1" ht="10.5" x14ac:dyDescent="0.15">
      <c r="D2711" s="188"/>
      <c r="E2711" s="188"/>
      <c r="F2711" s="188"/>
      <c r="G2711" s="188"/>
    </row>
    <row r="2712" spans="4:7" s="3" customFormat="1" ht="10.5" x14ac:dyDescent="0.15">
      <c r="D2712" s="188"/>
      <c r="E2712" s="188"/>
      <c r="F2712" s="188"/>
      <c r="G2712" s="188"/>
    </row>
    <row r="2713" spans="4:7" s="3" customFormat="1" ht="10.5" x14ac:dyDescent="0.15">
      <c r="D2713" s="188"/>
      <c r="E2713" s="188"/>
      <c r="F2713" s="188"/>
      <c r="G2713" s="188"/>
    </row>
    <row r="2714" spans="4:7" s="3" customFormat="1" ht="10.5" x14ac:dyDescent="0.15">
      <c r="D2714" s="188"/>
      <c r="E2714" s="188"/>
      <c r="F2714" s="188"/>
      <c r="G2714" s="188"/>
    </row>
    <row r="2715" spans="4:7" s="3" customFormat="1" ht="10.5" x14ac:dyDescent="0.15">
      <c r="D2715" s="188"/>
      <c r="E2715" s="188"/>
      <c r="F2715" s="188"/>
      <c r="G2715" s="188"/>
    </row>
    <row r="2716" spans="4:7" s="3" customFormat="1" ht="10.5" x14ac:dyDescent="0.15">
      <c r="D2716" s="188"/>
      <c r="E2716" s="188"/>
      <c r="F2716" s="188"/>
      <c r="G2716" s="188"/>
    </row>
    <row r="2717" spans="4:7" s="3" customFormat="1" ht="10.5" x14ac:dyDescent="0.15">
      <c r="D2717" s="188"/>
      <c r="E2717" s="188"/>
      <c r="F2717" s="188"/>
      <c r="G2717" s="188"/>
    </row>
    <row r="2718" spans="4:7" s="3" customFormat="1" ht="10.5" x14ac:dyDescent="0.15">
      <c r="D2718" s="188"/>
      <c r="E2718" s="188"/>
      <c r="F2718" s="188"/>
      <c r="G2718" s="188"/>
    </row>
    <row r="2719" spans="4:7" s="3" customFormat="1" ht="10.5" x14ac:dyDescent="0.15">
      <c r="D2719" s="188"/>
      <c r="E2719" s="188"/>
      <c r="F2719" s="188"/>
      <c r="G2719" s="188"/>
    </row>
    <row r="2720" spans="4:7" s="3" customFormat="1" ht="10.5" x14ac:dyDescent="0.15">
      <c r="D2720" s="188"/>
      <c r="E2720" s="188"/>
      <c r="F2720" s="188"/>
      <c r="G2720" s="188"/>
    </row>
    <row r="2721" spans="4:7" s="3" customFormat="1" ht="10.5" x14ac:dyDescent="0.15">
      <c r="D2721" s="188"/>
      <c r="E2721" s="188"/>
      <c r="F2721" s="188"/>
      <c r="G2721" s="188"/>
    </row>
    <row r="2722" spans="4:7" s="3" customFormat="1" ht="10.5" x14ac:dyDescent="0.15">
      <c r="D2722" s="188"/>
      <c r="E2722" s="188"/>
      <c r="F2722" s="188"/>
      <c r="G2722" s="188"/>
    </row>
    <row r="2723" spans="4:7" s="3" customFormat="1" ht="10.5" x14ac:dyDescent="0.15">
      <c r="D2723" s="188"/>
      <c r="E2723" s="188"/>
      <c r="F2723" s="188"/>
      <c r="G2723" s="188"/>
    </row>
    <row r="2724" spans="4:7" s="3" customFormat="1" ht="10.5" x14ac:dyDescent="0.15">
      <c r="D2724" s="188"/>
      <c r="E2724" s="188"/>
      <c r="F2724" s="188"/>
      <c r="G2724" s="188"/>
    </row>
    <row r="2725" spans="4:7" s="3" customFormat="1" ht="10.5" x14ac:dyDescent="0.15">
      <c r="D2725" s="188"/>
      <c r="E2725" s="188"/>
      <c r="F2725" s="188"/>
      <c r="G2725" s="188"/>
    </row>
    <row r="2726" spans="4:7" s="3" customFormat="1" ht="10.5" x14ac:dyDescent="0.15">
      <c r="D2726" s="188"/>
      <c r="E2726" s="188"/>
      <c r="F2726" s="188"/>
      <c r="G2726" s="188"/>
    </row>
    <row r="2727" spans="4:7" s="3" customFormat="1" ht="10.5" x14ac:dyDescent="0.15">
      <c r="D2727" s="188"/>
      <c r="E2727" s="188"/>
      <c r="F2727" s="188"/>
      <c r="G2727" s="188"/>
    </row>
    <row r="2728" spans="4:7" s="3" customFormat="1" ht="10.5" x14ac:dyDescent="0.15">
      <c r="D2728" s="188"/>
      <c r="E2728" s="188"/>
      <c r="F2728" s="188"/>
      <c r="G2728" s="188"/>
    </row>
    <row r="2729" spans="4:7" s="3" customFormat="1" ht="10.5" x14ac:dyDescent="0.15">
      <c r="D2729" s="188"/>
      <c r="E2729" s="188"/>
      <c r="F2729" s="188"/>
      <c r="G2729" s="188"/>
    </row>
    <row r="2730" spans="4:7" s="3" customFormat="1" ht="15" customHeight="1" x14ac:dyDescent="0.15">
      <c r="D2730" s="188"/>
      <c r="E2730" s="188"/>
      <c r="F2730" s="188"/>
      <c r="G2730" s="188"/>
    </row>
    <row r="2731" spans="4:7" s="3" customFormat="1" ht="10.5" x14ac:dyDescent="0.15">
      <c r="D2731" s="188"/>
      <c r="E2731" s="188"/>
      <c r="F2731" s="188"/>
      <c r="G2731" s="188"/>
    </row>
    <row r="2732" spans="4:7" s="3" customFormat="1" ht="10.5" x14ac:dyDescent="0.15">
      <c r="D2732" s="188"/>
      <c r="E2732" s="188"/>
      <c r="F2732" s="188"/>
      <c r="G2732" s="188"/>
    </row>
    <row r="2733" spans="4:7" s="3" customFormat="1" ht="10.5" x14ac:dyDescent="0.15">
      <c r="D2733" s="188"/>
      <c r="E2733" s="188"/>
      <c r="F2733" s="188"/>
      <c r="G2733" s="188"/>
    </row>
    <row r="2734" spans="4:7" s="3" customFormat="1" ht="10.5" x14ac:dyDescent="0.15">
      <c r="D2734" s="188"/>
      <c r="E2734" s="188"/>
      <c r="F2734" s="188"/>
      <c r="G2734" s="188"/>
    </row>
    <row r="2735" spans="4:7" s="3" customFormat="1" ht="10.5" x14ac:dyDescent="0.15">
      <c r="D2735" s="188"/>
      <c r="E2735" s="188"/>
      <c r="F2735" s="188"/>
      <c r="G2735" s="188"/>
    </row>
    <row r="2736" spans="4:7" s="3" customFormat="1" ht="10.5" x14ac:dyDescent="0.15">
      <c r="D2736" s="188"/>
      <c r="E2736" s="188"/>
      <c r="F2736" s="188"/>
      <c r="G2736" s="188"/>
    </row>
    <row r="2737" spans="4:7" s="3" customFormat="1" ht="10.5" x14ac:dyDescent="0.15">
      <c r="D2737" s="188"/>
      <c r="E2737" s="188"/>
      <c r="F2737" s="188"/>
      <c r="G2737" s="188"/>
    </row>
    <row r="2738" spans="4:7" s="3" customFormat="1" ht="10.5" x14ac:dyDescent="0.15">
      <c r="D2738" s="188"/>
      <c r="E2738" s="188"/>
      <c r="F2738" s="188"/>
      <c r="G2738" s="188"/>
    </row>
    <row r="2739" spans="4:7" s="3" customFormat="1" ht="10.5" x14ac:dyDescent="0.15">
      <c r="D2739" s="188"/>
      <c r="E2739" s="188"/>
      <c r="F2739" s="188"/>
      <c r="G2739" s="188"/>
    </row>
    <row r="2740" spans="4:7" s="3" customFormat="1" ht="10.5" x14ac:dyDescent="0.15">
      <c r="D2740" s="188"/>
      <c r="E2740" s="188"/>
      <c r="F2740" s="188"/>
      <c r="G2740" s="188"/>
    </row>
    <row r="2741" spans="4:7" s="3" customFormat="1" ht="10.5" x14ac:dyDescent="0.15">
      <c r="D2741" s="188"/>
      <c r="E2741" s="188"/>
      <c r="F2741" s="188"/>
      <c r="G2741" s="188"/>
    </row>
    <row r="2742" spans="4:7" s="3" customFormat="1" ht="10.5" x14ac:dyDescent="0.15">
      <c r="D2742" s="188"/>
      <c r="E2742" s="188"/>
      <c r="F2742" s="188"/>
      <c r="G2742" s="188"/>
    </row>
    <row r="2743" spans="4:7" s="3" customFormat="1" ht="10.5" x14ac:dyDescent="0.15">
      <c r="D2743" s="188"/>
      <c r="E2743" s="188"/>
      <c r="F2743" s="188"/>
      <c r="G2743" s="188"/>
    </row>
    <row r="2744" spans="4:7" s="3" customFormat="1" ht="10.5" x14ac:dyDescent="0.15">
      <c r="D2744" s="188"/>
      <c r="E2744" s="188"/>
      <c r="F2744" s="188"/>
      <c r="G2744" s="188"/>
    </row>
    <row r="2745" spans="4:7" s="3" customFormat="1" ht="10.5" x14ac:dyDescent="0.15">
      <c r="D2745" s="188"/>
      <c r="E2745" s="188"/>
      <c r="F2745" s="188"/>
      <c r="G2745" s="188"/>
    </row>
    <row r="2746" spans="4:7" s="3" customFormat="1" ht="10.5" x14ac:dyDescent="0.15">
      <c r="D2746" s="188"/>
      <c r="E2746" s="188"/>
      <c r="F2746" s="188"/>
      <c r="G2746" s="188"/>
    </row>
    <row r="2747" spans="4:7" s="3" customFormat="1" ht="10.5" x14ac:dyDescent="0.15">
      <c r="D2747" s="188"/>
      <c r="E2747" s="188"/>
      <c r="F2747" s="188"/>
      <c r="G2747" s="188"/>
    </row>
    <row r="2748" spans="4:7" s="3" customFormat="1" ht="10.5" x14ac:dyDescent="0.15">
      <c r="D2748" s="188"/>
      <c r="E2748" s="188"/>
      <c r="F2748" s="188"/>
      <c r="G2748" s="188"/>
    </row>
    <row r="2749" spans="4:7" s="3" customFormat="1" ht="10.5" x14ac:dyDescent="0.15">
      <c r="D2749" s="188"/>
      <c r="E2749" s="188"/>
      <c r="F2749" s="188"/>
      <c r="G2749" s="188"/>
    </row>
    <row r="2750" spans="4:7" s="3" customFormat="1" ht="10.5" x14ac:dyDescent="0.15">
      <c r="D2750" s="188"/>
      <c r="E2750" s="188"/>
      <c r="F2750" s="188"/>
      <c r="G2750" s="188"/>
    </row>
    <row r="2751" spans="4:7" s="3" customFormat="1" ht="10.5" x14ac:dyDescent="0.15">
      <c r="D2751" s="188"/>
      <c r="E2751" s="188"/>
      <c r="F2751" s="188"/>
      <c r="G2751" s="188"/>
    </row>
    <row r="2752" spans="4:7" s="3" customFormat="1" ht="10.5" x14ac:dyDescent="0.15">
      <c r="D2752" s="188"/>
      <c r="E2752" s="188"/>
      <c r="F2752" s="188"/>
      <c r="G2752" s="188"/>
    </row>
    <row r="2753" spans="4:7" s="3" customFormat="1" ht="15" customHeight="1" x14ac:dyDescent="0.15">
      <c r="D2753" s="188"/>
      <c r="E2753" s="188"/>
      <c r="F2753" s="188"/>
      <c r="G2753" s="188"/>
    </row>
    <row r="2754" spans="4:7" s="3" customFormat="1" ht="10.5" x14ac:dyDescent="0.15">
      <c r="D2754" s="188"/>
      <c r="E2754" s="188"/>
      <c r="F2754" s="188"/>
      <c r="G2754" s="188"/>
    </row>
    <row r="2755" spans="4:7" s="3" customFormat="1" ht="10.5" x14ac:dyDescent="0.15">
      <c r="D2755" s="188"/>
      <c r="E2755" s="188"/>
      <c r="F2755" s="188"/>
      <c r="G2755" s="188"/>
    </row>
    <row r="2756" spans="4:7" s="3" customFormat="1" ht="10.5" x14ac:dyDescent="0.15">
      <c r="D2756" s="188"/>
      <c r="E2756" s="188"/>
      <c r="F2756" s="188"/>
      <c r="G2756" s="188"/>
    </row>
    <row r="2757" spans="4:7" s="3" customFormat="1" ht="10.5" x14ac:dyDescent="0.15">
      <c r="D2757" s="188"/>
      <c r="E2757" s="188"/>
      <c r="F2757" s="188"/>
      <c r="G2757" s="188"/>
    </row>
    <row r="2758" spans="4:7" s="3" customFormat="1" ht="10.5" x14ac:dyDescent="0.15">
      <c r="D2758" s="188"/>
      <c r="E2758" s="188"/>
      <c r="F2758" s="188"/>
      <c r="G2758" s="188"/>
    </row>
    <row r="2759" spans="4:7" s="3" customFormat="1" ht="10.5" x14ac:dyDescent="0.15">
      <c r="D2759" s="188"/>
      <c r="E2759" s="188"/>
      <c r="F2759" s="188"/>
      <c r="G2759" s="188"/>
    </row>
    <row r="2760" spans="4:7" s="3" customFormat="1" ht="10.5" x14ac:dyDescent="0.15">
      <c r="D2760" s="188"/>
      <c r="E2760" s="188"/>
      <c r="F2760" s="188"/>
      <c r="G2760" s="188"/>
    </row>
    <row r="2761" spans="4:7" s="3" customFormat="1" ht="10.5" x14ac:dyDescent="0.15">
      <c r="D2761" s="188"/>
      <c r="E2761" s="188"/>
      <c r="F2761" s="188"/>
      <c r="G2761" s="188"/>
    </row>
    <row r="2762" spans="4:7" s="3" customFormat="1" ht="10.5" x14ac:dyDescent="0.15">
      <c r="D2762" s="188"/>
      <c r="E2762" s="188"/>
      <c r="F2762" s="188"/>
      <c r="G2762" s="188"/>
    </row>
    <row r="2763" spans="4:7" s="3" customFormat="1" ht="10.5" x14ac:dyDescent="0.15">
      <c r="D2763" s="188"/>
      <c r="E2763" s="188"/>
      <c r="F2763" s="188"/>
      <c r="G2763" s="188"/>
    </row>
    <row r="2764" spans="4:7" s="3" customFormat="1" ht="10.5" x14ac:dyDescent="0.15">
      <c r="D2764" s="188"/>
      <c r="E2764" s="188"/>
      <c r="F2764" s="188"/>
      <c r="G2764" s="188"/>
    </row>
    <row r="2765" spans="4:7" s="3" customFormat="1" ht="10.5" x14ac:dyDescent="0.15">
      <c r="D2765" s="188"/>
      <c r="E2765" s="188"/>
      <c r="F2765" s="188"/>
      <c r="G2765" s="188"/>
    </row>
    <row r="2766" spans="4:7" s="3" customFormat="1" ht="10.5" x14ac:dyDescent="0.15">
      <c r="D2766" s="188"/>
      <c r="E2766" s="188"/>
      <c r="F2766" s="188"/>
      <c r="G2766" s="188"/>
    </row>
    <row r="2767" spans="4:7" s="3" customFormat="1" ht="10.5" x14ac:dyDescent="0.15">
      <c r="D2767" s="188"/>
      <c r="E2767" s="188"/>
      <c r="F2767" s="188"/>
      <c r="G2767" s="188"/>
    </row>
    <row r="2768" spans="4:7" s="3" customFormat="1" ht="10.5" x14ac:dyDescent="0.15">
      <c r="D2768" s="188"/>
      <c r="E2768" s="188"/>
      <c r="F2768" s="188"/>
      <c r="G2768" s="188"/>
    </row>
    <row r="2769" spans="4:7" s="3" customFormat="1" ht="10.5" x14ac:dyDescent="0.15">
      <c r="D2769" s="188"/>
      <c r="E2769" s="188"/>
      <c r="F2769" s="188"/>
      <c r="G2769" s="188"/>
    </row>
    <row r="2770" spans="4:7" s="3" customFormat="1" ht="10.5" x14ac:dyDescent="0.15">
      <c r="D2770" s="188"/>
      <c r="E2770" s="188"/>
      <c r="F2770" s="188"/>
      <c r="G2770" s="188"/>
    </row>
    <row r="2771" spans="4:7" s="3" customFormat="1" ht="10.5" x14ac:dyDescent="0.15">
      <c r="D2771" s="188"/>
      <c r="E2771" s="188"/>
      <c r="F2771" s="188"/>
      <c r="G2771" s="188"/>
    </row>
    <row r="2772" spans="4:7" s="3" customFormat="1" ht="15" customHeight="1" x14ac:dyDescent="0.15">
      <c r="D2772" s="188"/>
      <c r="E2772" s="188"/>
      <c r="F2772" s="188"/>
      <c r="G2772" s="188"/>
    </row>
    <row r="2773" spans="4:7" s="3" customFormat="1" ht="10.5" x14ac:dyDescent="0.15">
      <c r="D2773" s="188"/>
      <c r="E2773" s="188"/>
      <c r="F2773" s="188"/>
      <c r="G2773" s="188"/>
    </row>
    <row r="2774" spans="4:7" s="3" customFormat="1" ht="10.5" x14ac:dyDescent="0.15">
      <c r="D2774" s="188"/>
      <c r="E2774" s="188"/>
      <c r="F2774" s="188"/>
      <c r="G2774" s="188"/>
    </row>
    <row r="2775" spans="4:7" s="3" customFormat="1" ht="10.5" x14ac:dyDescent="0.15">
      <c r="D2775" s="188"/>
      <c r="E2775" s="188"/>
      <c r="F2775" s="188"/>
      <c r="G2775" s="188"/>
    </row>
    <row r="2776" spans="4:7" s="3" customFormat="1" ht="10.5" x14ac:dyDescent="0.15">
      <c r="D2776" s="188"/>
      <c r="E2776" s="188"/>
      <c r="F2776" s="188"/>
      <c r="G2776" s="188"/>
    </row>
    <row r="2777" spans="4:7" s="3" customFormat="1" ht="10.5" x14ac:dyDescent="0.15">
      <c r="D2777" s="188"/>
      <c r="E2777" s="188"/>
      <c r="F2777" s="188"/>
      <c r="G2777" s="188"/>
    </row>
    <row r="2778" spans="4:7" s="3" customFormat="1" ht="10.5" x14ac:dyDescent="0.15">
      <c r="D2778" s="188"/>
      <c r="E2778" s="188"/>
      <c r="F2778" s="188"/>
      <c r="G2778" s="188"/>
    </row>
    <row r="2779" spans="4:7" s="3" customFormat="1" ht="10.5" x14ac:dyDescent="0.15">
      <c r="D2779" s="188"/>
      <c r="E2779" s="188"/>
      <c r="F2779" s="188"/>
      <c r="G2779" s="188"/>
    </row>
    <row r="2780" spans="4:7" s="3" customFormat="1" ht="10.5" x14ac:dyDescent="0.15">
      <c r="D2780" s="188"/>
      <c r="E2780" s="188"/>
      <c r="F2780" s="188"/>
      <c r="G2780" s="188"/>
    </row>
    <row r="2781" spans="4:7" s="3" customFormat="1" ht="10.5" x14ac:dyDescent="0.15">
      <c r="D2781" s="188"/>
      <c r="E2781" s="188"/>
      <c r="F2781" s="188"/>
      <c r="G2781" s="188"/>
    </row>
    <row r="2782" spans="4:7" s="3" customFormat="1" ht="10.5" x14ac:dyDescent="0.15">
      <c r="D2782" s="188"/>
      <c r="E2782" s="188"/>
      <c r="F2782" s="188"/>
      <c r="G2782" s="188"/>
    </row>
    <row r="2783" spans="4:7" s="3" customFormat="1" ht="10.5" x14ac:dyDescent="0.15">
      <c r="D2783" s="188"/>
      <c r="E2783" s="188"/>
      <c r="F2783" s="188"/>
      <c r="G2783" s="188"/>
    </row>
    <row r="2784" spans="4:7" s="3" customFormat="1" ht="10.5" x14ac:dyDescent="0.15">
      <c r="D2784" s="188"/>
      <c r="E2784" s="188"/>
      <c r="F2784" s="188"/>
      <c r="G2784" s="188"/>
    </row>
    <row r="2785" spans="4:7" s="3" customFormat="1" ht="10.5" x14ac:dyDescent="0.15">
      <c r="D2785" s="188"/>
      <c r="E2785" s="188"/>
      <c r="F2785" s="188"/>
      <c r="G2785" s="188"/>
    </row>
    <row r="2786" spans="4:7" s="3" customFormat="1" ht="10.5" x14ac:dyDescent="0.15">
      <c r="D2786" s="188"/>
      <c r="E2786" s="188"/>
      <c r="F2786" s="188"/>
      <c r="G2786" s="188"/>
    </row>
    <row r="2787" spans="4:7" s="3" customFormat="1" ht="10.5" x14ac:dyDescent="0.15">
      <c r="D2787" s="188"/>
      <c r="E2787" s="188"/>
      <c r="F2787" s="188"/>
      <c r="G2787" s="188"/>
    </row>
    <row r="2788" spans="4:7" s="3" customFormat="1" ht="10.5" x14ac:dyDescent="0.15">
      <c r="D2788" s="188"/>
      <c r="E2788" s="188"/>
      <c r="F2788" s="188"/>
      <c r="G2788" s="188"/>
    </row>
    <row r="2789" spans="4:7" s="3" customFormat="1" ht="10.5" x14ac:dyDescent="0.15">
      <c r="D2789" s="188"/>
      <c r="E2789" s="188"/>
      <c r="F2789" s="188"/>
      <c r="G2789" s="188"/>
    </row>
    <row r="2790" spans="4:7" s="3" customFormat="1" ht="10.5" x14ac:dyDescent="0.15">
      <c r="D2790" s="188"/>
      <c r="E2790" s="188"/>
      <c r="F2790" s="188"/>
      <c r="G2790" s="188"/>
    </row>
    <row r="2791" spans="4:7" s="3" customFormat="1" ht="10.5" x14ac:dyDescent="0.15">
      <c r="D2791" s="188"/>
      <c r="E2791" s="188"/>
      <c r="F2791" s="188"/>
      <c r="G2791" s="188"/>
    </row>
    <row r="2792" spans="4:7" s="3" customFormat="1" ht="10.5" x14ac:dyDescent="0.15">
      <c r="D2792" s="188"/>
      <c r="E2792" s="188"/>
      <c r="F2792" s="188"/>
      <c r="G2792" s="188"/>
    </row>
    <row r="2793" spans="4:7" s="3" customFormat="1" ht="10.5" x14ac:dyDescent="0.15">
      <c r="D2793" s="188"/>
      <c r="E2793" s="188"/>
      <c r="F2793" s="188"/>
      <c r="G2793" s="188"/>
    </row>
    <row r="2794" spans="4:7" s="3" customFormat="1" ht="10.5" x14ac:dyDescent="0.15">
      <c r="D2794" s="188"/>
      <c r="E2794" s="188"/>
      <c r="F2794" s="188"/>
      <c r="G2794" s="188"/>
    </row>
    <row r="2795" spans="4:7" s="3" customFormat="1" ht="10.5" x14ac:dyDescent="0.15">
      <c r="D2795" s="188"/>
      <c r="E2795" s="188"/>
      <c r="F2795" s="188"/>
      <c r="G2795" s="188"/>
    </row>
    <row r="2796" spans="4:7" s="3" customFormat="1" ht="10.5" x14ac:dyDescent="0.15">
      <c r="D2796" s="188"/>
      <c r="E2796" s="188"/>
      <c r="F2796" s="188"/>
      <c r="G2796" s="188"/>
    </row>
    <row r="2797" spans="4:7" s="3" customFormat="1" ht="10.5" x14ac:dyDescent="0.15">
      <c r="D2797" s="188"/>
      <c r="E2797" s="188"/>
      <c r="F2797" s="188"/>
      <c r="G2797" s="188"/>
    </row>
    <row r="2798" spans="4:7" s="3" customFormat="1" ht="10.5" x14ac:dyDescent="0.15">
      <c r="D2798" s="188"/>
      <c r="E2798" s="188"/>
      <c r="F2798" s="188"/>
      <c r="G2798" s="188"/>
    </row>
    <row r="2799" spans="4:7" s="3" customFormat="1" ht="10.5" x14ac:dyDescent="0.15">
      <c r="D2799" s="188"/>
      <c r="E2799" s="188"/>
      <c r="F2799" s="188"/>
      <c r="G2799" s="188"/>
    </row>
    <row r="2800" spans="4:7" s="3" customFormat="1" ht="10.5" x14ac:dyDescent="0.15">
      <c r="D2800" s="188"/>
      <c r="E2800" s="188"/>
      <c r="F2800" s="188"/>
      <c r="G2800" s="188"/>
    </row>
    <row r="2801" spans="4:7" s="3" customFormat="1" ht="10.5" x14ac:dyDescent="0.15">
      <c r="D2801" s="188"/>
      <c r="E2801" s="188"/>
      <c r="F2801" s="188"/>
      <c r="G2801" s="188"/>
    </row>
    <row r="2802" spans="4:7" s="3" customFormat="1" ht="10.5" x14ac:dyDescent="0.15">
      <c r="D2802" s="188"/>
      <c r="E2802" s="188"/>
      <c r="F2802" s="188"/>
      <c r="G2802" s="188"/>
    </row>
    <row r="2803" spans="4:7" s="3" customFormat="1" ht="10.5" x14ac:dyDescent="0.15">
      <c r="D2803" s="188"/>
      <c r="E2803" s="188"/>
      <c r="F2803" s="188"/>
      <c r="G2803" s="188"/>
    </row>
    <row r="2804" spans="4:7" s="3" customFormat="1" ht="10.5" x14ac:dyDescent="0.15">
      <c r="D2804" s="188"/>
      <c r="E2804" s="188"/>
      <c r="F2804" s="188"/>
      <c r="G2804" s="188"/>
    </row>
    <row r="2805" spans="4:7" s="3" customFormat="1" ht="10.5" x14ac:dyDescent="0.15">
      <c r="D2805" s="188"/>
      <c r="E2805" s="188"/>
      <c r="F2805" s="188"/>
      <c r="G2805" s="188"/>
    </row>
    <row r="2806" spans="4:7" s="3" customFormat="1" ht="10.5" x14ac:dyDescent="0.15">
      <c r="D2806" s="188"/>
      <c r="E2806" s="188"/>
      <c r="F2806" s="188"/>
      <c r="G2806" s="188"/>
    </row>
    <row r="2807" spans="4:7" s="3" customFormat="1" ht="10.5" x14ac:dyDescent="0.15">
      <c r="D2807" s="188"/>
      <c r="E2807" s="188"/>
      <c r="F2807" s="188"/>
      <c r="G2807" s="188"/>
    </row>
    <row r="2808" spans="4:7" s="3" customFormat="1" ht="10.5" x14ac:dyDescent="0.15">
      <c r="D2808" s="188"/>
      <c r="E2808" s="188"/>
      <c r="F2808" s="188"/>
      <c r="G2808" s="188"/>
    </row>
    <row r="2809" spans="4:7" s="3" customFormat="1" ht="10.5" x14ac:dyDescent="0.15">
      <c r="D2809" s="188"/>
      <c r="E2809" s="188"/>
      <c r="F2809" s="188"/>
      <c r="G2809" s="188"/>
    </row>
    <row r="2810" spans="4:7" s="3" customFormat="1" ht="10.5" x14ac:dyDescent="0.15">
      <c r="D2810" s="188"/>
      <c r="E2810" s="188"/>
      <c r="F2810" s="188"/>
      <c r="G2810" s="188"/>
    </row>
    <row r="2811" spans="4:7" s="3" customFormat="1" ht="10.5" x14ac:dyDescent="0.15">
      <c r="D2811" s="188"/>
      <c r="E2811" s="188"/>
      <c r="F2811" s="188"/>
      <c r="G2811" s="188"/>
    </row>
    <row r="2812" spans="4:7" s="3" customFormat="1" ht="10.5" x14ac:dyDescent="0.15">
      <c r="D2812" s="188"/>
      <c r="E2812" s="188"/>
      <c r="F2812" s="188"/>
      <c r="G2812" s="188"/>
    </row>
    <row r="2813" spans="4:7" s="3" customFormat="1" ht="10.5" x14ac:dyDescent="0.15">
      <c r="D2813" s="188"/>
      <c r="E2813" s="188"/>
      <c r="F2813" s="188"/>
      <c r="G2813" s="188"/>
    </row>
    <row r="2814" spans="4:7" s="3" customFormat="1" ht="10.5" x14ac:dyDescent="0.15">
      <c r="D2814" s="188"/>
      <c r="E2814" s="188"/>
      <c r="F2814" s="188"/>
      <c r="G2814" s="188"/>
    </row>
    <row r="2815" spans="4:7" s="3" customFormat="1" ht="10.5" x14ac:dyDescent="0.15">
      <c r="D2815" s="188"/>
      <c r="E2815" s="188"/>
      <c r="F2815" s="188"/>
      <c r="G2815" s="188"/>
    </row>
    <row r="2816" spans="4:7" s="3" customFormat="1" ht="10.5" x14ac:dyDescent="0.15">
      <c r="D2816" s="188"/>
      <c r="E2816" s="188"/>
      <c r="F2816" s="188"/>
      <c r="G2816" s="188"/>
    </row>
    <row r="2817" spans="4:7" s="3" customFormat="1" ht="10.5" x14ac:dyDescent="0.15">
      <c r="D2817" s="188"/>
      <c r="E2817" s="188"/>
      <c r="F2817" s="188"/>
      <c r="G2817" s="188"/>
    </row>
    <row r="2818" spans="4:7" s="3" customFormat="1" ht="10.5" x14ac:dyDescent="0.15">
      <c r="D2818" s="188"/>
      <c r="E2818" s="188"/>
      <c r="F2818" s="188"/>
      <c r="G2818" s="188"/>
    </row>
    <row r="2819" spans="4:7" s="3" customFormat="1" ht="10.5" x14ac:dyDescent="0.15">
      <c r="D2819" s="188"/>
      <c r="E2819" s="188"/>
      <c r="F2819" s="188"/>
      <c r="G2819" s="188"/>
    </row>
    <row r="2820" spans="4:7" s="3" customFormat="1" ht="10.5" x14ac:dyDescent="0.15">
      <c r="D2820" s="188"/>
      <c r="E2820" s="188"/>
      <c r="F2820" s="188"/>
      <c r="G2820" s="188"/>
    </row>
    <row r="2821" spans="4:7" s="3" customFormat="1" ht="10.5" x14ac:dyDescent="0.15">
      <c r="D2821" s="188"/>
      <c r="E2821" s="188"/>
      <c r="F2821" s="188"/>
      <c r="G2821" s="188"/>
    </row>
    <row r="2822" spans="4:7" s="3" customFormat="1" ht="10.5" x14ac:dyDescent="0.15">
      <c r="D2822" s="188"/>
      <c r="E2822" s="188"/>
      <c r="F2822" s="188"/>
      <c r="G2822" s="188"/>
    </row>
    <row r="2823" spans="4:7" s="3" customFormat="1" ht="10.5" x14ac:dyDescent="0.15">
      <c r="D2823" s="188"/>
      <c r="E2823" s="188"/>
      <c r="F2823" s="188"/>
      <c r="G2823" s="188"/>
    </row>
    <row r="2824" spans="4:7" s="3" customFormat="1" ht="10.5" x14ac:dyDescent="0.15">
      <c r="D2824" s="188"/>
      <c r="E2824" s="188"/>
      <c r="F2824" s="188"/>
      <c r="G2824" s="188"/>
    </row>
    <row r="2825" spans="4:7" s="3" customFormat="1" ht="10.5" x14ac:dyDescent="0.15">
      <c r="D2825" s="188"/>
      <c r="E2825" s="188"/>
      <c r="F2825" s="188"/>
      <c r="G2825" s="188"/>
    </row>
    <row r="2826" spans="4:7" s="3" customFormat="1" ht="10.5" x14ac:dyDescent="0.15">
      <c r="D2826" s="188"/>
      <c r="E2826" s="188"/>
      <c r="F2826" s="188"/>
      <c r="G2826" s="188"/>
    </row>
    <row r="2827" spans="4:7" s="3" customFormat="1" ht="10.5" x14ac:dyDescent="0.15">
      <c r="D2827" s="188"/>
      <c r="E2827" s="188"/>
      <c r="F2827" s="188"/>
      <c r="G2827" s="188"/>
    </row>
    <row r="2828" spans="4:7" s="3" customFormat="1" ht="10.5" x14ac:dyDescent="0.15">
      <c r="D2828" s="188"/>
      <c r="E2828" s="188"/>
      <c r="F2828" s="188"/>
      <c r="G2828" s="188"/>
    </row>
    <row r="2829" spans="4:7" s="3" customFormat="1" ht="10.5" x14ac:dyDescent="0.15">
      <c r="D2829" s="188"/>
      <c r="E2829" s="188"/>
      <c r="F2829" s="188"/>
      <c r="G2829" s="188"/>
    </row>
    <row r="2830" spans="4:7" s="3" customFormat="1" ht="10.5" x14ac:dyDescent="0.15">
      <c r="D2830" s="188"/>
      <c r="E2830" s="188"/>
      <c r="F2830" s="188"/>
      <c r="G2830" s="188"/>
    </row>
    <row r="2831" spans="4:7" s="3" customFormat="1" ht="10.5" x14ac:dyDescent="0.15">
      <c r="D2831" s="188"/>
      <c r="E2831" s="188"/>
      <c r="F2831" s="188"/>
      <c r="G2831" s="188"/>
    </row>
    <row r="2832" spans="4:7" s="3" customFormat="1" ht="10.5" x14ac:dyDescent="0.15">
      <c r="D2832" s="188"/>
      <c r="E2832" s="188"/>
      <c r="F2832" s="188"/>
      <c r="G2832" s="188"/>
    </row>
    <row r="2833" spans="4:7" s="3" customFormat="1" ht="10.5" x14ac:dyDescent="0.15">
      <c r="D2833" s="188"/>
      <c r="E2833" s="188"/>
      <c r="F2833" s="188"/>
      <c r="G2833" s="188"/>
    </row>
    <row r="2834" spans="4:7" s="3" customFormat="1" ht="10.5" x14ac:dyDescent="0.15">
      <c r="D2834" s="188"/>
      <c r="E2834" s="188"/>
      <c r="F2834" s="188"/>
      <c r="G2834" s="188"/>
    </row>
    <row r="2835" spans="4:7" s="3" customFormat="1" ht="10.5" x14ac:dyDescent="0.15">
      <c r="D2835" s="188"/>
      <c r="E2835" s="188"/>
      <c r="F2835" s="188"/>
      <c r="G2835" s="188"/>
    </row>
    <row r="2836" spans="4:7" s="3" customFormat="1" ht="10.5" x14ac:dyDescent="0.15">
      <c r="D2836" s="188"/>
      <c r="E2836" s="188"/>
      <c r="F2836" s="188"/>
      <c r="G2836" s="188"/>
    </row>
    <row r="2837" spans="4:7" s="3" customFormat="1" ht="10.5" x14ac:dyDescent="0.15">
      <c r="D2837" s="188"/>
      <c r="E2837" s="188"/>
      <c r="F2837" s="188"/>
      <c r="G2837" s="188"/>
    </row>
    <row r="2838" spans="4:7" s="3" customFormat="1" ht="10.5" x14ac:dyDescent="0.15">
      <c r="D2838" s="188"/>
      <c r="E2838" s="188"/>
      <c r="F2838" s="188"/>
      <c r="G2838" s="188"/>
    </row>
    <row r="2839" spans="4:7" s="3" customFormat="1" ht="10.5" x14ac:dyDescent="0.15">
      <c r="D2839" s="188"/>
      <c r="E2839" s="188"/>
      <c r="F2839" s="188"/>
      <c r="G2839" s="188"/>
    </row>
    <row r="2840" spans="4:7" s="3" customFormat="1" ht="10.5" x14ac:dyDescent="0.15">
      <c r="D2840" s="188"/>
      <c r="E2840" s="188"/>
      <c r="F2840" s="188"/>
      <c r="G2840" s="188"/>
    </row>
    <row r="2841" spans="4:7" s="3" customFormat="1" ht="10.5" x14ac:dyDescent="0.15">
      <c r="D2841" s="188"/>
      <c r="E2841" s="188"/>
      <c r="F2841" s="188"/>
      <c r="G2841" s="188"/>
    </row>
    <row r="2842" spans="4:7" s="3" customFormat="1" ht="10.5" x14ac:dyDescent="0.15">
      <c r="D2842" s="188"/>
      <c r="E2842" s="188"/>
      <c r="F2842" s="188"/>
      <c r="G2842" s="188"/>
    </row>
    <row r="2843" spans="4:7" s="3" customFormat="1" ht="10.5" x14ac:dyDescent="0.15">
      <c r="D2843" s="188"/>
      <c r="E2843" s="188"/>
      <c r="F2843" s="188"/>
      <c r="G2843" s="188"/>
    </row>
    <row r="2844" spans="4:7" s="3" customFormat="1" ht="10.5" x14ac:dyDescent="0.15">
      <c r="D2844" s="188"/>
      <c r="E2844" s="188"/>
      <c r="F2844" s="188"/>
      <c r="G2844" s="188"/>
    </row>
    <row r="2845" spans="4:7" s="3" customFormat="1" ht="10.5" x14ac:dyDescent="0.15">
      <c r="D2845" s="188"/>
      <c r="E2845" s="188"/>
      <c r="F2845" s="188"/>
      <c r="G2845" s="188"/>
    </row>
    <row r="2846" spans="4:7" s="3" customFormat="1" ht="10.5" x14ac:dyDescent="0.15">
      <c r="D2846" s="188"/>
      <c r="E2846" s="188"/>
      <c r="F2846" s="188"/>
      <c r="G2846" s="188"/>
    </row>
    <row r="2847" spans="4:7" s="3" customFormat="1" ht="10.5" x14ac:dyDescent="0.15">
      <c r="D2847" s="188"/>
      <c r="E2847" s="188"/>
      <c r="F2847" s="188"/>
      <c r="G2847" s="188"/>
    </row>
    <row r="2848" spans="4:7" s="3" customFormat="1" ht="10.5" x14ac:dyDescent="0.15">
      <c r="D2848" s="188"/>
      <c r="E2848" s="188"/>
      <c r="F2848" s="188"/>
      <c r="G2848" s="188"/>
    </row>
    <row r="2849" spans="4:7" s="3" customFormat="1" ht="10.5" x14ac:dyDescent="0.15">
      <c r="D2849" s="188"/>
      <c r="E2849" s="188"/>
      <c r="F2849" s="188"/>
      <c r="G2849" s="188"/>
    </row>
    <row r="2850" spans="4:7" s="3" customFormat="1" ht="10.5" x14ac:dyDescent="0.15">
      <c r="D2850" s="188"/>
      <c r="E2850" s="188"/>
      <c r="F2850" s="188"/>
      <c r="G2850" s="188"/>
    </row>
    <row r="2851" spans="4:7" s="3" customFormat="1" ht="10.5" x14ac:dyDescent="0.15">
      <c r="D2851" s="188"/>
      <c r="E2851" s="188"/>
      <c r="F2851" s="188"/>
      <c r="G2851" s="188"/>
    </row>
    <row r="2852" spans="4:7" s="3" customFormat="1" ht="10.5" x14ac:dyDescent="0.15">
      <c r="D2852" s="188"/>
      <c r="E2852" s="188"/>
      <c r="F2852" s="188"/>
      <c r="G2852" s="188"/>
    </row>
    <row r="2853" spans="4:7" s="3" customFormat="1" ht="10.5" x14ac:dyDescent="0.15">
      <c r="D2853" s="188"/>
      <c r="E2853" s="188"/>
      <c r="F2853" s="188"/>
      <c r="G2853" s="188"/>
    </row>
    <row r="2854" spans="4:7" s="3" customFormat="1" ht="10.5" x14ac:dyDescent="0.15">
      <c r="D2854" s="188"/>
      <c r="E2854" s="188"/>
      <c r="F2854" s="188"/>
      <c r="G2854" s="188"/>
    </row>
    <row r="2855" spans="4:7" s="3" customFormat="1" ht="10.5" x14ac:dyDescent="0.15">
      <c r="D2855" s="188"/>
      <c r="E2855" s="188"/>
      <c r="F2855" s="188"/>
      <c r="G2855" s="188"/>
    </row>
    <row r="2856" spans="4:7" s="3" customFormat="1" ht="10.5" x14ac:dyDescent="0.15">
      <c r="D2856" s="188"/>
      <c r="E2856" s="188"/>
      <c r="F2856" s="188"/>
      <c r="G2856" s="188"/>
    </row>
    <row r="2857" spans="4:7" s="3" customFormat="1" ht="10.5" x14ac:dyDescent="0.15">
      <c r="D2857" s="188"/>
      <c r="E2857" s="188"/>
      <c r="F2857" s="188"/>
      <c r="G2857" s="188"/>
    </row>
    <row r="2858" spans="4:7" s="3" customFormat="1" ht="10.5" x14ac:dyDescent="0.15">
      <c r="D2858" s="188"/>
      <c r="E2858" s="188"/>
      <c r="F2858" s="188"/>
      <c r="G2858" s="188"/>
    </row>
    <row r="2859" spans="4:7" s="3" customFormat="1" ht="10.5" x14ac:dyDescent="0.15">
      <c r="D2859" s="188"/>
      <c r="E2859" s="188"/>
      <c r="F2859" s="188"/>
      <c r="G2859" s="188"/>
    </row>
    <row r="2860" spans="4:7" s="3" customFormat="1" ht="10.5" x14ac:dyDescent="0.15">
      <c r="D2860" s="188"/>
      <c r="E2860" s="188"/>
      <c r="F2860" s="188"/>
      <c r="G2860" s="188"/>
    </row>
    <row r="2861" spans="4:7" s="3" customFormat="1" ht="10.5" x14ac:dyDescent="0.15">
      <c r="D2861" s="188"/>
      <c r="E2861" s="188"/>
      <c r="F2861" s="188"/>
      <c r="G2861" s="188"/>
    </row>
    <row r="2862" spans="4:7" s="3" customFormat="1" ht="10.5" x14ac:dyDescent="0.15">
      <c r="D2862" s="188"/>
      <c r="E2862" s="188"/>
      <c r="F2862" s="188"/>
      <c r="G2862" s="188"/>
    </row>
    <row r="2863" spans="4:7" s="3" customFormat="1" ht="10.5" x14ac:dyDescent="0.15">
      <c r="D2863" s="188"/>
      <c r="E2863" s="188"/>
      <c r="F2863" s="188"/>
      <c r="G2863" s="188"/>
    </row>
    <row r="2864" spans="4:7" s="3" customFormat="1" ht="10.5" x14ac:dyDescent="0.15">
      <c r="D2864" s="188"/>
      <c r="E2864" s="188"/>
      <c r="F2864" s="188"/>
      <c r="G2864" s="188"/>
    </row>
    <row r="2865" spans="4:7" s="3" customFormat="1" ht="10.5" x14ac:dyDescent="0.15">
      <c r="D2865" s="188"/>
      <c r="E2865" s="188"/>
      <c r="F2865" s="188"/>
      <c r="G2865" s="188"/>
    </row>
    <row r="2866" spans="4:7" s="3" customFormat="1" ht="10.5" x14ac:dyDescent="0.15">
      <c r="D2866" s="188"/>
      <c r="E2866" s="188"/>
      <c r="F2866" s="188"/>
      <c r="G2866" s="188"/>
    </row>
    <row r="2867" spans="4:7" s="3" customFormat="1" ht="10.5" x14ac:dyDescent="0.15">
      <c r="D2867" s="188"/>
      <c r="E2867" s="188"/>
      <c r="F2867" s="188"/>
      <c r="G2867" s="188"/>
    </row>
    <row r="2868" spans="4:7" s="3" customFormat="1" ht="10.5" x14ac:dyDescent="0.15">
      <c r="D2868" s="188"/>
      <c r="E2868" s="188"/>
      <c r="F2868" s="188"/>
      <c r="G2868" s="188"/>
    </row>
    <row r="2869" spans="4:7" s="3" customFormat="1" ht="10.5" x14ac:dyDescent="0.15">
      <c r="D2869" s="188"/>
      <c r="E2869" s="188"/>
      <c r="F2869" s="188"/>
      <c r="G2869" s="188"/>
    </row>
    <row r="2870" spans="4:7" s="3" customFormat="1" ht="10.5" x14ac:dyDescent="0.15">
      <c r="D2870" s="188"/>
      <c r="E2870" s="188"/>
      <c r="F2870" s="188"/>
      <c r="G2870" s="188"/>
    </row>
    <row r="2871" spans="4:7" s="3" customFormat="1" ht="10.5" x14ac:dyDescent="0.15">
      <c r="D2871" s="188"/>
      <c r="E2871" s="188"/>
      <c r="F2871" s="188"/>
      <c r="G2871" s="188"/>
    </row>
    <row r="2872" spans="4:7" s="3" customFormat="1" ht="10.5" x14ac:dyDescent="0.15">
      <c r="D2872" s="188"/>
      <c r="E2872" s="188"/>
      <c r="F2872" s="188"/>
      <c r="G2872" s="188"/>
    </row>
    <row r="2873" spans="4:7" s="3" customFormat="1" ht="10.5" x14ac:dyDescent="0.15">
      <c r="D2873" s="188"/>
      <c r="E2873" s="188"/>
      <c r="F2873" s="188"/>
      <c r="G2873" s="188"/>
    </row>
    <row r="2874" spans="4:7" s="3" customFormat="1" ht="10.5" x14ac:dyDescent="0.15">
      <c r="D2874" s="188"/>
      <c r="E2874" s="188"/>
      <c r="F2874" s="188"/>
      <c r="G2874" s="188"/>
    </row>
    <row r="2875" spans="4:7" s="3" customFormat="1" ht="10.5" x14ac:dyDescent="0.15">
      <c r="D2875" s="188"/>
      <c r="E2875" s="188"/>
      <c r="F2875" s="188"/>
      <c r="G2875" s="188"/>
    </row>
    <row r="2876" spans="4:7" s="3" customFormat="1" ht="10.5" x14ac:dyDescent="0.15">
      <c r="D2876" s="188"/>
      <c r="E2876" s="188"/>
      <c r="F2876" s="188"/>
      <c r="G2876" s="188"/>
    </row>
    <row r="2877" spans="4:7" s="3" customFormat="1" ht="10.5" x14ac:dyDescent="0.15">
      <c r="D2877" s="188"/>
      <c r="E2877" s="188"/>
      <c r="F2877" s="188"/>
      <c r="G2877" s="188"/>
    </row>
    <row r="2878" spans="4:7" s="3" customFormat="1" ht="10.5" x14ac:dyDescent="0.15">
      <c r="D2878" s="188"/>
      <c r="E2878" s="188"/>
      <c r="F2878" s="188"/>
      <c r="G2878" s="188"/>
    </row>
    <row r="2879" spans="4:7" s="3" customFormat="1" ht="10.5" x14ac:dyDescent="0.15">
      <c r="D2879" s="188"/>
      <c r="E2879" s="188"/>
      <c r="F2879" s="188"/>
      <c r="G2879" s="188"/>
    </row>
    <row r="2880" spans="4:7" s="3" customFormat="1" ht="10.5" x14ac:dyDescent="0.15">
      <c r="D2880" s="188"/>
      <c r="E2880" s="188"/>
      <c r="F2880" s="188"/>
      <c r="G2880" s="188"/>
    </row>
    <row r="2881" spans="4:7" s="3" customFormat="1" ht="10.5" x14ac:dyDescent="0.15">
      <c r="D2881" s="188"/>
      <c r="E2881" s="188"/>
      <c r="F2881" s="188"/>
      <c r="G2881" s="188"/>
    </row>
    <row r="2882" spans="4:7" s="3" customFormat="1" ht="10.5" x14ac:dyDescent="0.15">
      <c r="D2882" s="188"/>
      <c r="E2882" s="188"/>
      <c r="F2882" s="188"/>
      <c r="G2882" s="188"/>
    </row>
    <row r="2883" spans="4:7" s="3" customFormat="1" ht="10.5" x14ac:dyDescent="0.15">
      <c r="D2883" s="188"/>
      <c r="E2883" s="188"/>
      <c r="F2883" s="188"/>
      <c r="G2883" s="188"/>
    </row>
    <row r="2884" spans="4:7" s="3" customFormat="1" ht="10.5" x14ac:dyDescent="0.15">
      <c r="D2884" s="188"/>
      <c r="E2884" s="188"/>
      <c r="F2884" s="188"/>
      <c r="G2884" s="188"/>
    </row>
    <row r="2885" spans="4:7" s="3" customFormat="1" ht="10.5" x14ac:dyDescent="0.15">
      <c r="D2885" s="188"/>
      <c r="E2885" s="188"/>
      <c r="F2885" s="188"/>
      <c r="G2885" s="188"/>
    </row>
    <row r="2886" spans="4:7" s="3" customFormat="1" ht="10.5" x14ac:dyDescent="0.15">
      <c r="D2886" s="188"/>
      <c r="E2886" s="188"/>
      <c r="F2886" s="188"/>
      <c r="G2886" s="188"/>
    </row>
    <row r="2887" spans="4:7" s="3" customFormat="1" ht="10.5" x14ac:dyDescent="0.15">
      <c r="D2887" s="188"/>
      <c r="E2887" s="188"/>
      <c r="F2887" s="188"/>
      <c r="G2887" s="188"/>
    </row>
    <row r="2888" spans="4:7" s="3" customFormat="1" ht="10.5" x14ac:dyDescent="0.15">
      <c r="D2888" s="188"/>
      <c r="E2888" s="188"/>
      <c r="F2888" s="188"/>
      <c r="G2888" s="188"/>
    </row>
    <row r="2889" spans="4:7" s="3" customFormat="1" ht="10.5" x14ac:dyDescent="0.15">
      <c r="D2889" s="188"/>
      <c r="E2889" s="188"/>
      <c r="F2889" s="188"/>
      <c r="G2889" s="188"/>
    </row>
    <row r="2890" spans="4:7" s="3" customFormat="1" ht="10.5" x14ac:dyDescent="0.15">
      <c r="D2890" s="188"/>
      <c r="E2890" s="188"/>
      <c r="F2890" s="188"/>
      <c r="G2890" s="188"/>
    </row>
    <row r="2891" spans="4:7" s="3" customFormat="1" ht="10.5" x14ac:dyDescent="0.15">
      <c r="D2891" s="188"/>
      <c r="E2891" s="188"/>
      <c r="F2891" s="188"/>
      <c r="G2891" s="188"/>
    </row>
    <row r="2892" spans="4:7" s="3" customFormat="1" ht="10.5" x14ac:dyDescent="0.15">
      <c r="D2892" s="188"/>
      <c r="E2892" s="188"/>
      <c r="F2892" s="188"/>
      <c r="G2892" s="188"/>
    </row>
    <row r="2893" spans="4:7" s="3" customFormat="1" ht="10.5" x14ac:dyDescent="0.15">
      <c r="D2893" s="188"/>
      <c r="E2893" s="188"/>
      <c r="F2893" s="188"/>
      <c r="G2893" s="188"/>
    </row>
    <row r="2894" spans="4:7" s="3" customFormat="1" ht="10.5" x14ac:dyDescent="0.15">
      <c r="D2894" s="188"/>
      <c r="E2894" s="188"/>
      <c r="F2894" s="188"/>
      <c r="G2894" s="188"/>
    </row>
    <row r="2895" spans="4:7" s="3" customFormat="1" ht="10.5" x14ac:dyDescent="0.15">
      <c r="D2895" s="188"/>
      <c r="E2895" s="188"/>
      <c r="F2895" s="188"/>
      <c r="G2895" s="188"/>
    </row>
    <row r="2896" spans="4:7" s="3" customFormat="1" ht="10.5" x14ac:dyDescent="0.15">
      <c r="D2896" s="188"/>
      <c r="E2896" s="188"/>
      <c r="F2896" s="188"/>
      <c r="G2896" s="188"/>
    </row>
    <row r="2897" spans="4:7" s="3" customFormat="1" ht="10.5" x14ac:dyDescent="0.15">
      <c r="D2897" s="188"/>
      <c r="E2897" s="188"/>
      <c r="F2897" s="188"/>
      <c r="G2897" s="188"/>
    </row>
    <row r="2898" spans="4:7" s="3" customFormat="1" ht="10.5" x14ac:dyDescent="0.15">
      <c r="D2898" s="188"/>
      <c r="E2898" s="188"/>
      <c r="F2898" s="188"/>
      <c r="G2898" s="188"/>
    </row>
    <row r="2899" spans="4:7" s="3" customFormat="1" ht="10.5" x14ac:dyDescent="0.15">
      <c r="D2899" s="188"/>
      <c r="E2899" s="188"/>
      <c r="F2899" s="188"/>
      <c r="G2899" s="188"/>
    </row>
    <row r="2900" spans="4:7" s="3" customFormat="1" ht="10.5" x14ac:dyDescent="0.15">
      <c r="D2900" s="188"/>
      <c r="E2900" s="188"/>
      <c r="F2900" s="188"/>
      <c r="G2900" s="188"/>
    </row>
    <row r="2901" spans="4:7" s="3" customFormat="1" ht="10.5" x14ac:dyDescent="0.15">
      <c r="D2901" s="188"/>
      <c r="E2901" s="188"/>
      <c r="F2901" s="188"/>
      <c r="G2901" s="188"/>
    </row>
    <row r="2902" spans="4:7" s="3" customFormat="1" ht="10.5" x14ac:dyDescent="0.15">
      <c r="D2902" s="188"/>
      <c r="E2902" s="188"/>
      <c r="F2902" s="188"/>
      <c r="G2902" s="188"/>
    </row>
    <row r="2903" spans="4:7" s="3" customFormat="1" ht="10.5" x14ac:dyDescent="0.15">
      <c r="D2903" s="188"/>
      <c r="E2903" s="188"/>
      <c r="F2903" s="188"/>
      <c r="G2903" s="188"/>
    </row>
    <row r="2904" spans="4:7" s="3" customFormat="1" ht="10.5" x14ac:dyDescent="0.15">
      <c r="D2904" s="188"/>
      <c r="E2904" s="188"/>
      <c r="F2904" s="188"/>
      <c r="G2904" s="188"/>
    </row>
    <row r="2905" spans="4:7" s="3" customFormat="1" ht="10.5" x14ac:dyDescent="0.15">
      <c r="D2905" s="188"/>
      <c r="E2905" s="188"/>
      <c r="F2905" s="188"/>
      <c r="G2905" s="188"/>
    </row>
    <row r="2906" spans="4:7" s="3" customFormat="1" ht="10.5" x14ac:dyDescent="0.15">
      <c r="D2906" s="188"/>
      <c r="E2906" s="188"/>
      <c r="F2906" s="188"/>
      <c r="G2906" s="188"/>
    </row>
    <row r="2907" spans="4:7" s="3" customFormat="1" ht="10.5" x14ac:dyDescent="0.15">
      <c r="D2907" s="188"/>
      <c r="E2907" s="188"/>
      <c r="F2907" s="188"/>
      <c r="G2907" s="188"/>
    </row>
    <row r="2908" spans="4:7" s="3" customFormat="1" ht="10.5" x14ac:dyDescent="0.15">
      <c r="D2908" s="188"/>
      <c r="E2908" s="188"/>
      <c r="F2908" s="188"/>
      <c r="G2908" s="188"/>
    </row>
    <row r="2909" spans="4:7" s="3" customFormat="1" ht="10.5" x14ac:dyDescent="0.15">
      <c r="D2909" s="188"/>
      <c r="E2909" s="188"/>
      <c r="F2909" s="188"/>
      <c r="G2909" s="188"/>
    </row>
    <row r="2910" spans="4:7" s="3" customFormat="1" ht="10.5" x14ac:dyDescent="0.15">
      <c r="D2910" s="188"/>
      <c r="E2910" s="188"/>
      <c r="F2910" s="188"/>
      <c r="G2910" s="188"/>
    </row>
    <row r="2911" spans="4:7" s="3" customFormat="1" ht="10.5" x14ac:dyDescent="0.15">
      <c r="D2911" s="188"/>
      <c r="E2911" s="188"/>
      <c r="F2911" s="188"/>
      <c r="G2911" s="188"/>
    </row>
    <row r="2912" spans="4:7" s="3" customFormat="1" ht="10.5" x14ac:dyDescent="0.15">
      <c r="D2912" s="188"/>
      <c r="E2912" s="188"/>
      <c r="F2912" s="188"/>
      <c r="G2912" s="188"/>
    </row>
    <row r="2913" spans="4:7" s="3" customFormat="1" ht="10.5" x14ac:dyDescent="0.15">
      <c r="D2913" s="188"/>
      <c r="E2913" s="188"/>
      <c r="F2913" s="188"/>
      <c r="G2913" s="188"/>
    </row>
    <row r="2914" spans="4:7" s="3" customFormat="1" ht="10.5" x14ac:dyDescent="0.15">
      <c r="D2914" s="188"/>
      <c r="E2914" s="188"/>
      <c r="F2914" s="188"/>
      <c r="G2914" s="188"/>
    </row>
    <row r="2915" spans="4:7" s="3" customFormat="1" ht="10.5" x14ac:dyDescent="0.15">
      <c r="D2915" s="188"/>
      <c r="E2915" s="188"/>
      <c r="F2915" s="188"/>
      <c r="G2915" s="188"/>
    </row>
    <row r="2916" spans="4:7" s="3" customFormat="1" ht="10.5" x14ac:dyDescent="0.15">
      <c r="D2916" s="188"/>
      <c r="E2916" s="188"/>
      <c r="F2916" s="188"/>
      <c r="G2916" s="188"/>
    </row>
    <row r="2917" spans="4:7" s="3" customFormat="1" ht="10.5" x14ac:dyDescent="0.15">
      <c r="D2917" s="188"/>
      <c r="E2917" s="188"/>
      <c r="F2917" s="188"/>
      <c r="G2917" s="188"/>
    </row>
    <row r="2918" spans="4:7" s="3" customFormat="1" ht="10.5" x14ac:dyDescent="0.15">
      <c r="D2918" s="188"/>
      <c r="E2918" s="188"/>
      <c r="F2918" s="188"/>
      <c r="G2918" s="188"/>
    </row>
    <row r="2919" spans="4:7" s="3" customFormat="1" ht="10.5" x14ac:dyDescent="0.15">
      <c r="D2919" s="188"/>
      <c r="E2919" s="188"/>
      <c r="F2919" s="188"/>
      <c r="G2919" s="188"/>
    </row>
    <row r="2920" spans="4:7" s="3" customFormat="1" ht="10.5" x14ac:dyDescent="0.15">
      <c r="D2920" s="188"/>
      <c r="E2920" s="188"/>
      <c r="F2920" s="188"/>
      <c r="G2920" s="188"/>
    </row>
    <row r="2921" spans="4:7" s="3" customFormat="1" ht="10.5" x14ac:dyDescent="0.15">
      <c r="D2921" s="188"/>
      <c r="E2921" s="188"/>
      <c r="F2921" s="188"/>
      <c r="G2921" s="188"/>
    </row>
    <row r="2922" spans="4:7" s="3" customFormat="1" ht="10.5" x14ac:dyDescent="0.15">
      <c r="D2922" s="188"/>
      <c r="E2922" s="188"/>
      <c r="F2922" s="188"/>
      <c r="G2922" s="188"/>
    </row>
    <row r="2923" spans="4:7" s="3" customFormat="1" ht="10.5" x14ac:dyDescent="0.15">
      <c r="D2923" s="188"/>
      <c r="E2923" s="188"/>
      <c r="F2923" s="188"/>
      <c r="G2923" s="188"/>
    </row>
    <row r="2924" spans="4:7" s="3" customFormat="1" ht="10.5" x14ac:dyDescent="0.15">
      <c r="D2924" s="188"/>
      <c r="E2924" s="188"/>
      <c r="F2924" s="188"/>
      <c r="G2924" s="188"/>
    </row>
    <row r="2925" spans="4:7" s="3" customFormat="1" ht="10.5" x14ac:dyDescent="0.15">
      <c r="D2925" s="188"/>
      <c r="E2925" s="188"/>
      <c r="F2925" s="188"/>
      <c r="G2925" s="188"/>
    </row>
    <row r="2926" spans="4:7" s="3" customFormat="1" ht="10.5" x14ac:dyDescent="0.15">
      <c r="D2926" s="188"/>
      <c r="E2926" s="188"/>
      <c r="F2926" s="188"/>
      <c r="G2926" s="188"/>
    </row>
    <row r="2927" spans="4:7" s="3" customFormat="1" ht="10.5" x14ac:dyDescent="0.15">
      <c r="D2927" s="188"/>
      <c r="E2927" s="188"/>
      <c r="F2927" s="188"/>
      <c r="G2927" s="188"/>
    </row>
    <row r="2928" spans="4:7" s="3" customFormat="1" ht="10.5" x14ac:dyDescent="0.15">
      <c r="D2928" s="188"/>
      <c r="E2928" s="188"/>
      <c r="F2928" s="188"/>
      <c r="G2928" s="188"/>
    </row>
    <row r="2929" spans="4:7" s="3" customFormat="1" ht="10.5" x14ac:dyDescent="0.15">
      <c r="D2929" s="188"/>
      <c r="E2929" s="188"/>
      <c r="F2929" s="188"/>
      <c r="G2929" s="188"/>
    </row>
    <row r="2930" spans="4:7" s="3" customFormat="1" ht="10.5" x14ac:dyDescent="0.15">
      <c r="D2930" s="188"/>
      <c r="E2930" s="188"/>
      <c r="F2930" s="188"/>
      <c r="G2930" s="188"/>
    </row>
    <row r="2931" spans="4:7" s="3" customFormat="1" ht="10.5" x14ac:dyDescent="0.15">
      <c r="D2931" s="188"/>
      <c r="E2931" s="188"/>
      <c r="F2931" s="188"/>
      <c r="G2931" s="188"/>
    </row>
    <row r="2932" spans="4:7" s="3" customFormat="1" ht="10.5" x14ac:dyDescent="0.15">
      <c r="D2932" s="188"/>
      <c r="E2932" s="188"/>
      <c r="F2932" s="188"/>
      <c r="G2932" s="188"/>
    </row>
    <row r="2933" spans="4:7" s="3" customFormat="1" ht="10.5" x14ac:dyDescent="0.15">
      <c r="D2933" s="188"/>
      <c r="E2933" s="188"/>
      <c r="F2933" s="188"/>
      <c r="G2933" s="188"/>
    </row>
    <row r="2934" spans="4:7" s="3" customFormat="1" ht="10.5" x14ac:dyDescent="0.15">
      <c r="D2934" s="188"/>
      <c r="E2934" s="188"/>
      <c r="F2934" s="188"/>
      <c r="G2934" s="188"/>
    </row>
    <row r="2935" spans="4:7" s="3" customFormat="1" ht="10.5" x14ac:dyDescent="0.15">
      <c r="D2935" s="188"/>
      <c r="E2935" s="188"/>
      <c r="F2935" s="188"/>
      <c r="G2935" s="188"/>
    </row>
    <row r="2936" spans="4:7" s="3" customFormat="1" ht="10.5" x14ac:dyDescent="0.15">
      <c r="D2936" s="188"/>
      <c r="E2936" s="188"/>
      <c r="F2936" s="188"/>
      <c r="G2936" s="188"/>
    </row>
    <row r="2937" spans="4:7" s="3" customFormat="1" ht="10.5" x14ac:dyDescent="0.15">
      <c r="D2937" s="188"/>
      <c r="E2937" s="188"/>
      <c r="F2937" s="188"/>
      <c r="G2937" s="188"/>
    </row>
    <row r="2938" spans="4:7" s="3" customFormat="1" ht="10.5" x14ac:dyDescent="0.15">
      <c r="D2938" s="188"/>
      <c r="E2938" s="188"/>
      <c r="F2938" s="188"/>
      <c r="G2938" s="188"/>
    </row>
    <row r="2939" spans="4:7" s="3" customFormat="1" ht="10.5" x14ac:dyDescent="0.15">
      <c r="D2939" s="188"/>
      <c r="E2939" s="188"/>
      <c r="F2939" s="188"/>
      <c r="G2939" s="188"/>
    </row>
    <row r="2940" spans="4:7" s="3" customFormat="1" ht="10.5" x14ac:dyDescent="0.15">
      <c r="D2940" s="188"/>
      <c r="E2940" s="188"/>
      <c r="F2940" s="188"/>
      <c r="G2940" s="188"/>
    </row>
    <row r="2941" spans="4:7" s="3" customFormat="1" ht="10.5" x14ac:dyDescent="0.15">
      <c r="D2941" s="188"/>
      <c r="E2941" s="188"/>
      <c r="F2941" s="188"/>
      <c r="G2941" s="188"/>
    </row>
    <row r="2942" spans="4:7" s="3" customFormat="1" ht="10.5" x14ac:dyDescent="0.15">
      <c r="D2942" s="188"/>
      <c r="E2942" s="188"/>
      <c r="F2942" s="188"/>
      <c r="G2942" s="188"/>
    </row>
    <row r="2943" spans="4:7" s="3" customFormat="1" ht="10.5" x14ac:dyDescent="0.15">
      <c r="D2943" s="188"/>
      <c r="E2943" s="188"/>
      <c r="F2943" s="188"/>
      <c r="G2943" s="188"/>
    </row>
    <row r="2944" spans="4:7" s="3" customFormat="1" ht="10.5" x14ac:dyDescent="0.15">
      <c r="D2944" s="188"/>
      <c r="E2944" s="188"/>
      <c r="F2944" s="188"/>
      <c r="G2944" s="188"/>
    </row>
    <row r="2945" spans="4:7" s="3" customFormat="1" ht="10.5" x14ac:dyDescent="0.15">
      <c r="D2945" s="188"/>
      <c r="E2945" s="188"/>
      <c r="F2945" s="188"/>
      <c r="G2945" s="188"/>
    </row>
    <row r="2946" spans="4:7" s="3" customFormat="1" ht="10.5" x14ac:dyDescent="0.15">
      <c r="D2946" s="188"/>
      <c r="E2946" s="188"/>
      <c r="F2946" s="188"/>
      <c r="G2946" s="188"/>
    </row>
    <row r="2947" spans="4:7" s="3" customFormat="1" ht="10.5" x14ac:dyDescent="0.15">
      <c r="D2947" s="188"/>
      <c r="E2947" s="188"/>
      <c r="F2947" s="188"/>
      <c r="G2947" s="188"/>
    </row>
    <row r="2948" spans="4:7" s="3" customFormat="1" ht="10.5" x14ac:dyDescent="0.15">
      <c r="D2948" s="188"/>
      <c r="E2948" s="188"/>
      <c r="F2948" s="188"/>
      <c r="G2948" s="188"/>
    </row>
    <row r="2949" spans="4:7" s="3" customFormat="1" ht="10.5" x14ac:dyDescent="0.15">
      <c r="D2949" s="188"/>
      <c r="E2949" s="188"/>
      <c r="F2949" s="188"/>
      <c r="G2949" s="188"/>
    </row>
    <row r="2950" spans="4:7" s="3" customFormat="1" ht="10.5" x14ac:dyDescent="0.15">
      <c r="D2950" s="188"/>
      <c r="E2950" s="188"/>
      <c r="F2950" s="188"/>
      <c r="G2950" s="188"/>
    </row>
    <row r="2951" spans="4:7" s="3" customFormat="1" ht="10.5" x14ac:dyDescent="0.15">
      <c r="D2951" s="188"/>
      <c r="E2951" s="188"/>
      <c r="F2951" s="188"/>
      <c r="G2951" s="188"/>
    </row>
    <row r="2952" spans="4:7" s="3" customFormat="1" ht="10.5" x14ac:dyDescent="0.15">
      <c r="D2952" s="188"/>
      <c r="E2952" s="188"/>
      <c r="F2952" s="188"/>
      <c r="G2952" s="188"/>
    </row>
    <row r="2953" spans="4:7" s="3" customFormat="1" ht="10.5" x14ac:dyDescent="0.15">
      <c r="D2953" s="188"/>
      <c r="E2953" s="188"/>
      <c r="F2953" s="188"/>
      <c r="G2953" s="188"/>
    </row>
    <row r="2954" spans="4:7" s="3" customFormat="1" ht="10.5" x14ac:dyDescent="0.15">
      <c r="D2954" s="188"/>
      <c r="E2954" s="188"/>
      <c r="F2954" s="188"/>
      <c r="G2954" s="188"/>
    </row>
    <row r="2955" spans="4:7" s="3" customFormat="1" ht="10.5" x14ac:dyDescent="0.15">
      <c r="D2955" s="188"/>
      <c r="E2955" s="188"/>
      <c r="F2955" s="188"/>
      <c r="G2955" s="188"/>
    </row>
    <row r="2956" spans="4:7" s="3" customFormat="1" ht="10.5" x14ac:dyDescent="0.15">
      <c r="D2956" s="188"/>
      <c r="E2956" s="188"/>
      <c r="F2956" s="188"/>
      <c r="G2956" s="188"/>
    </row>
    <row r="2957" spans="4:7" s="3" customFormat="1" ht="10.5" x14ac:dyDescent="0.15">
      <c r="D2957" s="188"/>
      <c r="E2957" s="188"/>
      <c r="F2957" s="188"/>
      <c r="G2957" s="188"/>
    </row>
    <row r="2958" spans="4:7" s="3" customFormat="1" ht="10.5" x14ac:dyDescent="0.15">
      <c r="D2958" s="188"/>
      <c r="E2958" s="188"/>
      <c r="F2958" s="188"/>
      <c r="G2958" s="188"/>
    </row>
    <row r="2959" spans="4:7" s="3" customFormat="1" ht="10.5" x14ac:dyDescent="0.15">
      <c r="D2959" s="188"/>
      <c r="E2959" s="188"/>
      <c r="F2959" s="188"/>
      <c r="G2959" s="188"/>
    </row>
    <row r="2960" spans="4:7" s="3" customFormat="1" ht="10.5" x14ac:dyDescent="0.15">
      <c r="D2960" s="188"/>
      <c r="E2960" s="188"/>
      <c r="F2960" s="188"/>
      <c r="G2960" s="188"/>
    </row>
    <row r="2961" spans="4:7" s="3" customFormat="1" ht="10.5" x14ac:dyDescent="0.15">
      <c r="D2961" s="188"/>
      <c r="E2961" s="188"/>
      <c r="F2961" s="188"/>
      <c r="G2961" s="188"/>
    </row>
    <row r="2962" spans="4:7" s="3" customFormat="1" ht="10.5" x14ac:dyDescent="0.15">
      <c r="D2962" s="188"/>
      <c r="E2962" s="188"/>
      <c r="F2962" s="188"/>
      <c r="G2962" s="188"/>
    </row>
    <row r="2963" spans="4:7" s="3" customFormat="1" ht="10.5" x14ac:dyDescent="0.15">
      <c r="D2963" s="188"/>
      <c r="E2963" s="188"/>
      <c r="F2963" s="188"/>
      <c r="G2963" s="188"/>
    </row>
    <row r="2964" spans="4:7" s="3" customFormat="1" ht="10.5" x14ac:dyDescent="0.15">
      <c r="D2964" s="188"/>
      <c r="E2964" s="188"/>
      <c r="F2964" s="188"/>
      <c r="G2964" s="188"/>
    </row>
    <row r="2965" spans="4:7" s="3" customFormat="1" ht="10.5" x14ac:dyDescent="0.15">
      <c r="D2965" s="188"/>
      <c r="E2965" s="188"/>
      <c r="F2965" s="188"/>
      <c r="G2965" s="188"/>
    </row>
    <row r="2966" spans="4:7" s="3" customFormat="1" ht="10.5" x14ac:dyDescent="0.15">
      <c r="D2966" s="188"/>
      <c r="E2966" s="188"/>
      <c r="F2966" s="188"/>
      <c r="G2966" s="188"/>
    </row>
    <row r="2967" spans="4:7" s="3" customFormat="1" ht="10.5" x14ac:dyDescent="0.15">
      <c r="D2967" s="188"/>
      <c r="E2967" s="188"/>
      <c r="F2967" s="188"/>
      <c r="G2967" s="188"/>
    </row>
    <row r="2968" spans="4:7" s="3" customFormat="1" ht="10.5" x14ac:dyDescent="0.15">
      <c r="D2968" s="188"/>
      <c r="E2968" s="188"/>
      <c r="F2968" s="188"/>
      <c r="G2968" s="188"/>
    </row>
    <row r="2969" spans="4:7" s="3" customFormat="1" ht="10.5" x14ac:dyDescent="0.15">
      <c r="D2969" s="188"/>
      <c r="E2969" s="188"/>
      <c r="F2969" s="188"/>
      <c r="G2969" s="188"/>
    </row>
    <row r="2970" spans="4:7" s="3" customFormat="1" ht="10.5" x14ac:dyDescent="0.15">
      <c r="D2970" s="188"/>
      <c r="E2970" s="188"/>
      <c r="F2970" s="188"/>
      <c r="G2970" s="188"/>
    </row>
    <row r="2971" spans="4:7" s="3" customFormat="1" ht="10.5" x14ac:dyDescent="0.15">
      <c r="D2971" s="188"/>
      <c r="E2971" s="188"/>
      <c r="F2971" s="188"/>
      <c r="G2971" s="188"/>
    </row>
    <row r="2972" spans="4:7" s="3" customFormat="1" ht="10.5" x14ac:dyDescent="0.15">
      <c r="D2972" s="188"/>
      <c r="E2972" s="188"/>
      <c r="F2972" s="188"/>
      <c r="G2972" s="188"/>
    </row>
    <row r="2973" spans="4:7" s="3" customFormat="1" ht="10.5" x14ac:dyDescent="0.15">
      <c r="D2973" s="188"/>
      <c r="E2973" s="188"/>
      <c r="F2973" s="188"/>
      <c r="G2973" s="188"/>
    </row>
    <row r="2974" spans="4:7" s="3" customFormat="1" ht="10.5" x14ac:dyDescent="0.15">
      <c r="D2974" s="188"/>
      <c r="E2974" s="188"/>
      <c r="F2974" s="188"/>
      <c r="G2974" s="188"/>
    </row>
    <row r="2975" spans="4:7" s="3" customFormat="1" ht="10.5" x14ac:dyDescent="0.15">
      <c r="D2975" s="188"/>
      <c r="E2975" s="188"/>
      <c r="F2975" s="188"/>
      <c r="G2975" s="188"/>
    </row>
    <row r="2976" spans="4:7" s="3" customFormat="1" ht="10.5" x14ac:dyDescent="0.15">
      <c r="D2976" s="188"/>
      <c r="E2976" s="188"/>
      <c r="F2976" s="188"/>
      <c r="G2976" s="188"/>
    </row>
    <row r="2977" spans="4:7" s="3" customFormat="1" ht="10.5" x14ac:dyDescent="0.15">
      <c r="D2977" s="188"/>
      <c r="E2977" s="188"/>
      <c r="F2977" s="188"/>
      <c r="G2977" s="188"/>
    </row>
    <row r="2978" spans="4:7" s="3" customFormat="1" ht="10.5" x14ac:dyDescent="0.15">
      <c r="D2978" s="188"/>
      <c r="E2978" s="188"/>
      <c r="F2978" s="188"/>
      <c r="G2978" s="188"/>
    </row>
    <row r="2979" spans="4:7" s="3" customFormat="1" ht="10.5" x14ac:dyDescent="0.15">
      <c r="D2979" s="188"/>
      <c r="E2979" s="188"/>
      <c r="F2979" s="188"/>
      <c r="G2979" s="188"/>
    </row>
    <row r="2980" spans="4:7" s="3" customFormat="1" ht="10.5" x14ac:dyDescent="0.15">
      <c r="D2980" s="188"/>
      <c r="E2980" s="188"/>
      <c r="F2980" s="188"/>
      <c r="G2980" s="188"/>
    </row>
    <row r="2981" spans="4:7" s="3" customFormat="1" ht="10.5" x14ac:dyDescent="0.15">
      <c r="D2981" s="188"/>
      <c r="E2981" s="188"/>
      <c r="F2981" s="188"/>
      <c r="G2981" s="188"/>
    </row>
    <row r="2982" spans="4:7" s="3" customFormat="1" ht="10.5" x14ac:dyDescent="0.15">
      <c r="D2982" s="188"/>
      <c r="E2982" s="188"/>
      <c r="F2982" s="188"/>
      <c r="G2982" s="188"/>
    </row>
    <row r="2983" spans="4:7" s="3" customFormat="1" ht="10.5" x14ac:dyDescent="0.15">
      <c r="D2983" s="188"/>
      <c r="E2983" s="188"/>
      <c r="F2983" s="188"/>
      <c r="G2983" s="188"/>
    </row>
    <row r="2984" spans="4:7" s="3" customFormat="1" ht="10.5" x14ac:dyDescent="0.15">
      <c r="D2984" s="188"/>
      <c r="E2984" s="188"/>
      <c r="F2984" s="188"/>
      <c r="G2984" s="188"/>
    </row>
    <row r="2985" spans="4:7" s="3" customFormat="1" ht="10.5" x14ac:dyDescent="0.15">
      <c r="D2985" s="188"/>
      <c r="E2985" s="188"/>
      <c r="F2985" s="188"/>
      <c r="G2985" s="188"/>
    </row>
    <row r="2986" spans="4:7" s="3" customFormat="1" ht="10.5" x14ac:dyDescent="0.15">
      <c r="D2986" s="188"/>
      <c r="E2986" s="188"/>
      <c r="F2986" s="188"/>
      <c r="G2986" s="188"/>
    </row>
    <row r="2987" spans="4:7" s="3" customFormat="1" ht="10.5" x14ac:dyDescent="0.15">
      <c r="D2987" s="188"/>
      <c r="E2987" s="188"/>
      <c r="F2987" s="188"/>
      <c r="G2987" s="188"/>
    </row>
    <row r="2988" spans="4:7" s="3" customFormat="1" ht="10.5" x14ac:dyDescent="0.15">
      <c r="D2988" s="188"/>
      <c r="E2988" s="188"/>
      <c r="F2988" s="188"/>
      <c r="G2988" s="188"/>
    </row>
    <row r="2989" spans="4:7" s="3" customFormat="1" ht="10.5" x14ac:dyDescent="0.15">
      <c r="D2989" s="188"/>
      <c r="E2989" s="188"/>
      <c r="F2989" s="188"/>
      <c r="G2989" s="188"/>
    </row>
    <row r="2990" spans="4:7" s="3" customFormat="1" ht="10.5" x14ac:dyDescent="0.15">
      <c r="D2990" s="188"/>
      <c r="E2990" s="188"/>
      <c r="F2990" s="188"/>
      <c r="G2990" s="188"/>
    </row>
    <row r="2991" spans="4:7" s="3" customFormat="1" ht="10.5" x14ac:dyDescent="0.15">
      <c r="D2991" s="188"/>
      <c r="E2991" s="188"/>
      <c r="F2991" s="188"/>
      <c r="G2991" s="188"/>
    </row>
    <row r="2992" spans="4:7" s="3" customFormat="1" ht="10.5" x14ac:dyDescent="0.15">
      <c r="D2992" s="188"/>
      <c r="E2992" s="188"/>
      <c r="F2992" s="188"/>
      <c r="G2992" s="188"/>
    </row>
    <row r="2993" spans="4:7" s="3" customFormat="1" ht="10.5" x14ac:dyDescent="0.15">
      <c r="D2993" s="188"/>
      <c r="E2993" s="188"/>
      <c r="F2993" s="188"/>
      <c r="G2993" s="188"/>
    </row>
    <row r="2994" spans="4:7" s="3" customFormat="1" ht="10.5" x14ac:dyDescent="0.15">
      <c r="D2994" s="188"/>
      <c r="E2994" s="188"/>
      <c r="F2994" s="188"/>
      <c r="G2994" s="188"/>
    </row>
    <row r="2995" spans="4:7" s="3" customFormat="1" ht="10.5" x14ac:dyDescent="0.15">
      <c r="D2995" s="188"/>
      <c r="E2995" s="188"/>
      <c r="F2995" s="188"/>
      <c r="G2995" s="188"/>
    </row>
    <row r="2996" spans="4:7" s="3" customFormat="1" ht="10.5" x14ac:dyDescent="0.15">
      <c r="D2996" s="188"/>
      <c r="E2996" s="188"/>
      <c r="F2996" s="188"/>
      <c r="G2996" s="188"/>
    </row>
    <row r="2997" spans="4:7" s="3" customFormat="1" ht="10.5" x14ac:dyDescent="0.15">
      <c r="D2997" s="188"/>
      <c r="E2997" s="188"/>
      <c r="F2997" s="188"/>
      <c r="G2997" s="188"/>
    </row>
    <row r="2998" spans="4:7" s="3" customFormat="1" ht="10.5" x14ac:dyDescent="0.15">
      <c r="D2998" s="188"/>
      <c r="E2998" s="188"/>
      <c r="F2998" s="188"/>
      <c r="G2998" s="188"/>
    </row>
    <row r="2999" spans="4:7" s="3" customFormat="1" ht="10.5" x14ac:dyDescent="0.15">
      <c r="D2999" s="188"/>
      <c r="E2999" s="188"/>
      <c r="F2999" s="188"/>
      <c r="G2999" s="188"/>
    </row>
    <row r="3000" spans="4:7" s="3" customFormat="1" ht="10.5" x14ac:dyDescent="0.15">
      <c r="D3000" s="188"/>
      <c r="E3000" s="188"/>
      <c r="F3000" s="188"/>
      <c r="G3000" s="188"/>
    </row>
    <row r="3001" spans="4:7" s="3" customFormat="1" ht="10.5" x14ac:dyDescent="0.15">
      <c r="D3001" s="188"/>
      <c r="E3001" s="188"/>
      <c r="F3001" s="188"/>
      <c r="G3001" s="188"/>
    </row>
    <row r="3002" spans="4:7" s="3" customFormat="1" ht="10.5" x14ac:dyDescent="0.15">
      <c r="D3002" s="188"/>
      <c r="E3002" s="188"/>
      <c r="F3002" s="188"/>
      <c r="G3002" s="188"/>
    </row>
    <row r="3003" spans="4:7" s="3" customFormat="1" ht="10.5" x14ac:dyDescent="0.15">
      <c r="D3003" s="188"/>
      <c r="E3003" s="188"/>
      <c r="F3003" s="188"/>
      <c r="G3003" s="188"/>
    </row>
    <row r="3004" spans="4:7" s="3" customFormat="1" ht="10.5" x14ac:dyDescent="0.15">
      <c r="D3004" s="188"/>
      <c r="E3004" s="188"/>
      <c r="F3004" s="188"/>
      <c r="G3004" s="188"/>
    </row>
    <row r="3005" spans="4:7" s="3" customFormat="1" ht="10.5" x14ac:dyDescent="0.15">
      <c r="D3005" s="188"/>
      <c r="E3005" s="188"/>
      <c r="F3005" s="188"/>
      <c r="G3005" s="188"/>
    </row>
    <row r="3006" spans="4:7" s="3" customFormat="1" ht="10.5" x14ac:dyDescent="0.15">
      <c r="D3006" s="188"/>
      <c r="E3006" s="188"/>
      <c r="F3006" s="188"/>
      <c r="G3006" s="188"/>
    </row>
    <row r="3007" spans="4:7" s="3" customFormat="1" ht="10.5" x14ac:dyDescent="0.15">
      <c r="D3007" s="188"/>
      <c r="E3007" s="188"/>
      <c r="F3007" s="188"/>
      <c r="G3007" s="188"/>
    </row>
    <row r="3008" spans="4:7" s="3" customFormat="1" ht="10.5" x14ac:dyDescent="0.15">
      <c r="D3008" s="188"/>
      <c r="E3008" s="188"/>
      <c r="F3008" s="188"/>
      <c r="G3008" s="188"/>
    </row>
    <row r="3009" spans="4:7" s="3" customFormat="1" ht="10.5" x14ac:dyDescent="0.15">
      <c r="D3009" s="188"/>
      <c r="E3009" s="188"/>
      <c r="F3009" s="188"/>
      <c r="G3009" s="188"/>
    </row>
    <row r="3010" spans="4:7" s="3" customFormat="1" ht="10.5" x14ac:dyDescent="0.15">
      <c r="D3010" s="188"/>
      <c r="E3010" s="188"/>
      <c r="F3010" s="188"/>
      <c r="G3010" s="188"/>
    </row>
    <row r="3011" spans="4:7" s="3" customFormat="1" ht="10.5" x14ac:dyDescent="0.15">
      <c r="D3011" s="188"/>
      <c r="E3011" s="188"/>
      <c r="F3011" s="188"/>
      <c r="G3011" s="188"/>
    </row>
    <row r="3012" spans="4:7" s="3" customFormat="1" ht="10.5" x14ac:dyDescent="0.15">
      <c r="D3012" s="188"/>
      <c r="E3012" s="188"/>
      <c r="F3012" s="188"/>
      <c r="G3012" s="188"/>
    </row>
    <row r="3013" spans="4:7" s="3" customFormat="1" ht="10.5" x14ac:dyDescent="0.15">
      <c r="D3013" s="188"/>
      <c r="E3013" s="188"/>
      <c r="F3013" s="188"/>
      <c r="G3013" s="188"/>
    </row>
    <row r="3014" spans="4:7" s="3" customFormat="1" ht="10.5" x14ac:dyDescent="0.15">
      <c r="D3014" s="188"/>
      <c r="E3014" s="188"/>
      <c r="F3014" s="188"/>
      <c r="G3014" s="188"/>
    </row>
    <row r="3015" spans="4:7" s="3" customFormat="1" ht="10.5" x14ac:dyDescent="0.15">
      <c r="D3015" s="188"/>
      <c r="E3015" s="188"/>
      <c r="F3015" s="188"/>
      <c r="G3015" s="188"/>
    </row>
    <row r="3016" spans="4:7" s="3" customFormat="1" ht="10.5" x14ac:dyDescent="0.15">
      <c r="D3016" s="188"/>
      <c r="E3016" s="188"/>
      <c r="F3016" s="188"/>
      <c r="G3016" s="188"/>
    </row>
    <row r="3017" spans="4:7" s="3" customFormat="1" ht="10.5" x14ac:dyDescent="0.15">
      <c r="D3017" s="188"/>
      <c r="E3017" s="188"/>
      <c r="F3017" s="188"/>
      <c r="G3017" s="188"/>
    </row>
    <row r="3018" spans="4:7" s="3" customFormat="1" ht="10.5" x14ac:dyDescent="0.15">
      <c r="D3018" s="188"/>
      <c r="E3018" s="188"/>
      <c r="F3018" s="188"/>
      <c r="G3018" s="188"/>
    </row>
    <row r="3019" spans="4:7" s="3" customFormat="1" ht="10.5" x14ac:dyDescent="0.15">
      <c r="D3019" s="188"/>
      <c r="E3019" s="188"/>
      <c r="F3019" s="188"/>
      <c r="G3019" s="188"/>
    </row>
    <row r="3020" spans="4:7" s="3" customFormat="1" ht="10.5" x14ac:dyDescent="0.15">
      <c r="D3020" s="188"/>
      <c r="E3020" s="188"/>
      <c r="F3020" s="188"/>
      <c r="G3020" s="188"/>
    </row>
    <row r="3021" spans="4:7" s="3" customFormat="1" ht="10.5" x14ac:dyDescent="0.15">
      <c r="D3021" s="188"/>
      <c r="E3021" s="188"/>
      <c r="F3021" s="188"/>
      <c r="G3021" s="188"/>
    </row>
    <row r="3022" spans="4:7" s="3" customFormat="1" ht="10.5" x14ac:dyDescent="0.15">
      <c r="D3022" s="188"/>
      <c r="E3022" s="188"/>
      <c r="F3022" s="188"/>
      <c r="G3022" s="188"/>
    </row>
    <row r="3023" spans="4:7" s="3" customFormat="1" ht="10.5" x14ac:dyDescent="0.15">
      <c r="D3023" s="188"/>
      <c r="E3023" s="188"/>
      <c r="F3023" s="188"/>
      <c r="G3023" s="188"/>
    </row>
    <row r="3024" spans="4:7" s="3" customFormat="1" ht="10.5" x14ac:dyDescent="0.15">
      <c r="D3024" s="188"/>
      <c r="E3024" s="188"/>
      <c r="F3024" s="188"/>
      <c r="G3024" s="188"/>
    </row>
    <row r="3025" spans="4:7" s="3" customFormat="1" ht="10.5" x14ac:dyDescent="0.15">
      <c r="D3025" s="188"/>
      <c r="E3025" s="188"/>
      <c r="F3025" s="188"/>
      <c r="G3025" s="188"/>
    </row>
    <row r="3026" spans="4:7" s="3" customFormat="1" ht="10.5" x14ac:dyDescent="0.15">
      <c r="D3026" s="188"/>
      <c r="E3026" s="188"/>
      <c r="F3026" s="188"/>
      <c r="G3026" s="188"/>
    </row>
    <row r="3027" spans="4:7" s="3" customFormat="1" ht="10.5" x14ac:dyDescent="0.15">
      <c r="D3027" s="188"/>
      <c r="E3027" s="188"/>
      <c r="F3027" s="188"/>
      <c r="G3027" s="188"/>
    </row>
    <row r="3028" spans="4:7" s="3" customFormat="1" ht="10.5" x14ac:dyDescent="0.15">
      <c r="D3028" s="188"/>
      <c r="E3028" s="188"/>
      <c r="F3028" s="188"/>
      <c r="G3028" s="188"/>
    </row>
    <row r="3029" spans="4:7" s="3" customFormat="1" ht="10.5" x14ac:dyDescent="0.15">
      <c r="D3029" s="188"/>
      <c r="E3029" s="188"/>
      <c r="F3029" s="188"/>
      <c r="G3029" s="188"/>
    </row>
    <row r="3030" spans="4:7" s="3" customFormat="1" ht="10.5" x14ac:dyDescent="0.15">
      <c r="D3030" s="188"/>
      <c r="E3030" s="188"/>
      <c r="F3030" s="188"/>
      <c r="G3030" s="188"/>
    </row>
    <row r="3031" spans="4:7" s="3" customFormat="1" ht="10.5" x14ac:dyDescent="0.15">
      <c r="D3031" s="188"/>
      <c r="E3031" s="188"/>
      <c r="F3031" s="188"/>
      <c r="G3031" s="188"/>
    </row>
    <row r="3032" spans="4:7" s="3" customFormat="1" ht="10.5" x14ac:dyDescent="0.15">
      <c r="D3032" s="188"/>
      <c r="E3032" s="188"/>
      <c r="F3032" s="188"/>
      <c r="G3032" s="188"/>
    </row>
    <row r="3033" spans="4:7" s="3" customFormat="1" ht="10.5" x14ac:dyDescent="0.15">
      <c r="D3033" s="188"/>
      <c r="E3033" s="188"/>
      <c r="F3033" s="188"/>
      <c r="G3033" s="188"/>
    </row>
    <row r="3034" spans="4:7" s="3" customFormat="1" ht="10.5" x14ac:dyDescent="0.15">
      <c r="D3034" s="188"/>
      <c r="E3034" s="188"/>
      <c r="F3034" s="188"/>
      <c r="G3034" s="188"/>
    </row>
    <row r="3035" spans="4:7" s="3" customFormat="1" ht="10.5" x14ac:dyDescent="0.15">
      <c r="D3035" s="188"/>
      <c r="E3035" s="188"/>
      <c r="F3035" s="188"/>
      <c r="G3035" s="188"/>
    </row>
    <row r="3036" spans="4:7" s="3" customFormat="1" ht="10.5" x14ac:dyDescent="0.15">
      <c r="D3036" s="188"/>
      <c r="E3036" s="188"/>
      <c r="F3036" s="188"/>
      <c r="G3036" s="188"/>
    </row>
    <row r="3037" spans="4:7" s="3" customFormat="1" ht="10.5" x14ac:dyDescent="0.15">
      <c r="D3037" s="188"/>
      <c r="E3037" s="188"/>
      <c r="F3037" s="188"/>
      <c r="G3037" s="188"/>
    </row>
    <row r="3038" spans="4:7" s="3" customFormat="1" ht="10.5" x14ac:dyDescent="0.15">
      <c r="D3038" s="188"/>
      <c r="E3038" s="188"/>
      <c r="F3038" s="188"/>
      <c r="G3038" s="188"/>
    </row>
    <row r="3039" spans="4:7" s="3" customFormat="1" ht="10.5" x14ac:dyDescent="0.15">
      <c r="D3039" s="188"/>
      <c r="E3039" s="188"/>
      <c r="F3039" s="188"/>
      <c r="G3039" s="188"/>
    </row>
    <row r="3040" spans="4:7" s="3" customFormat="1" ht="10.5" x14ac:dyDescent="0.15">
      <c r="D3040" s="188"/>
      <c r="E3040" s="188"/>
      <c r="F3040" s="188"/>
      <c r="G3040" s="188"/>
    </row>
    <row r="3041" spans="4:7" s="3" customFormat="1" ht="10.5" x14ac:dyDescent="0.15">
      <c r="D3041" s="188"/>
      <c r="E3041" s="188"/>
      <c r="F3041" s="188"/>
      <c r="G3041" s="188"/>
    </row>
    <row r="3042" spans="4:7" s="3" customFormat="1" ht="10.5" x14ac:dyDescent="0.15">
      <c r="D3042" s="188"/>
      <c r="E3042" s="188"/>
      <c r="F3042" s="188"/>
      <c r="G3042" s="188"/>
    </row>
    <row r="3043" spans="4:7" s="3" customFormat="1" ht="10.5" x14ac:dyDescent="0.15">
      <c r="D3043" s="188"/>
      <c r="E3043" s="188"/>
      <c r="F3043" s="188"/>
      <c r="G3043" s="188"/>
    </row>
    <row r="3044" spans="4:7" s="3" customFormat="1" ht="10.5" x14ac:dyDescent="0.15">
      <c r="D3044" s="188"/>
      <c r="E3044" s="188"/>
      <c r="F3044" s="188"/>
      <c r="G3044" s="188"/>
    </row>
    <row r="3045" spans="4:7" s="3" customFormat="1" ht="10.5" x14ac:dyDescent="0.15">
      <c r="D3045" s="188"/>
      <c r="E3045" s="188"/>
      <c r="F3045" s="188"/>
      <c r="G3045" s="188"/>
    </row>
    <row r="3046" spans="4:7" s="3" customFormat="1" ht="10.5" x14ac:dyDescent="0.15">
      <c r="D3046" s="188"/>
      <c r="E3046" s="188"/>
      <c r="F3046" s="188"/>
      <c r="G3046" s="188"/>
    </row>
    <row r="3047" spans="4:7" s="3" customFormat="1" ht="10.5" x14ac:dyDescent="0.15">
      <c r="D3047" s="188"/>
      <c r="E3047" s="188"/>
      <c r="F3047" s="188"/>
      <c r="G3047" s="188"/>
    </row>
    <row r="3048" spans="4:7" s="3" customFormat="1" ht="10.5" x14ac:dyDescent="0.15">
      <c r="D3048" s="188"/>
      <c r="E3048" s="188"/>
      <c r="F3048" s="188"/>
      <c r="G3048" s="188"/>
    </row>
    <row r="3049" spans="4:7" s="3" customFormat="1" ht="10.5" x14ac:dyDescent="0.15">
      <c r="D3049" s="188"/>
      <c r="E3049" s="188"/>
      <c r="F3049" s="188"/>
      <c r="G3049" s="188"/>
    </row>
    <row r="3050" spans="4:7" s="3" customFormat="1" ht="10.5" x14ac:dyDescent="0.15">
      <c r="D3050" s="188"/>
      <c r="E3050" s="188"/>
      <c r="F3050" s="188"/>
      <c r="G3050" s="188"/>
    </row>
    <row r="3051" spans="4:7" s="3" customFormat="1" ht="10.5" x14ac:dyDescent="0.15">
      <c r="D3051" s="188"/>
      <c r="E3051" s="188"/>
      <c r="F3051" s="188"/>
      <c r="G3051" s="188"/>
    </row>
    <row r="3052" spans="4:7" s="3" customFormat="1" ht="10.5" x14ac:dyDescent="0.15">
      <c r="D3052" s="188"/>
      <c r="E3052" s="188"/>
      <c r="F3052" s="188"/>
      <c r="G3052" s="188"/>
    </row>
    <row r="3053" spans="4:7" s="3" customFormat="1" ht="10.5" x14ac:dyDescent="0.15">
      <c r="D3053" s="188"/>
      <c r="E3053" s="188"/>
      <c r="F3053" s="188"/>
      <c r="G3053" s="188"/>
    </row>
    <row r="3054" spans="4:7" s="3" customFormat="1" ht="10.5" x14ac:dyDescent="0.15">
      <c r="D3054" s="188"/>
      <c r="E3054" s="188"/>
      <c r="F3054" s="188"/>
      <c r="G3054" s="188"/>
    </row>
    <row r="3055" spans="4:7" s="3" customFormat="1" ht="10.5" x14ac:dyDescent="0.15">
      <c r="D3055" s="188"/>
      <c r="E3055" s="188"/>
      <c r="F3055" s="188"/>
      <c r="G3055" s="188"/>
    </row>
    <row r="3056" spans="4:7" s="3" customFormat="1" ht="10.5" x14ac:dyDescent="0.15">
      <c r="D3056" s="188"/>
      <c r="E3056" s="188"/>
      <c r="F3056" s="188"/>
      <c r="G3056" s="188"/>
    </row>
    <row r="3057" spans="4:7" s="3" customFormat="1" ht="10.5" x14ac:dyDescent="0.15">
      <c r="D3057" s="188"/>
      <c r="E3057" s="188"/>
      <c r="F3057" s="188"/>
      <c r="G3057" s="188"/>
    </row>
    <row r="3058" spans="4:7" s="3" customFormat="1" ht="10.5" x14ac:dyDescent="0.15">
      <c r="D3058" s="188"/>
      <c r="E3058" s="188"/>
      <c r="F3058" s="188"/>
      <c r="G3058" s="188"/>
    </row>
    <row r="3059" spans="4:7" s="3" customFormat="1" ht="10.5" x14ac:dyDescent="0.15">
      <c r="D3059" s="188"/>
      <c r="E3059" s="188"/>
      <c r="F3059" s="188"/>
      <c r="G3059" s="188"/>
    </row>
    <row r="3060" spans="4:7" s="3" customFormat="1" ht="10.5" x14ac:dyDescent="0.15">
      <c r="D3060" s="188"/>
      <c r="E3060" s="188"/>
      <c r="F3060" s="188"/>
      <c r="G3060" s="188"/>
    </row>
    <row r="3061" spans="4:7" s="3" customFormat="1" ht="10.5" x14ac:dyDescent="0.15">
      <c r="D3061" s="188"/>
      <c r="E3061" s="188"/>
      <c r="F3061" s="188"/>
      <c r="G3061" s="188"/>
    </row>
    <row r="3062" spans="4:7" s="3" customFormat="1" ht="10.5" x14ac:dyDescent="0.15">
      <c r="D3062" s="188"/>
      <c r="E3062" s="188"/>
      <c r="F3062" s="188"/>
      <c r="G3062" s="188"/>
    </row>
    <row r="3063" spans="4:7" s="3" customFormat="1" ht="10.5" x14ac:dyDescent="0.15">
      <c r="D3063" s="188"/>
      <c r="E3063" s="188"/>
      <c r="F3063" s="188"/>
      <c r="G3063" s="188"/>
    </row>
    <row r="3064" spans="4:7" s="3" customFormat="1" ht="10.5" x14ac:dyDescent="0.15">
      <c r="D3064" s="188"/>
      <c r="E3064" s="188"/>
      <c r="F3064" s="188"/>
      <c r="G3064" s="188"/>
    </row>
    <row r="3065" spans="4:7" s="3" customFormat="1" ht="10.5" x14ac:dyDescent="0.15">
      <c r="D3065" s="188"/>
      <c r="E3065" s="188"/>
      <c r="F3065" s="188"/>
      <c r="G3065" s="188"/>
    </row>
    <row r="3066" spans="4:7" s="3" customFormat="1" ht="10.5" x14ac:dyDescent="0.15">
      <c r="D3066" s="188"/>
      <c r="E3066" s="188"/>
      <c r="F3066" s="188"/>
      <c r="G3066" s="188"/>
    </row>
    <row r="3067" spans="4:7" s="3" customFormat="1" ht="10.5" x14ac:dyDescent="0.15">
      <c r="D3067" s="188"/>
      <c r="E3067" s="188"/>
      <c r="F3067" s="188"/>
      <c r="G3067" s="188"/>
    </row>
    <row r="3068" spans="4:7" s="3" customFormat="1" ht="10.5" x14ac:dyDescent="0.15">
      <c r="D3068" s="188"/>
      <c r="E3068" s="188"/>
      <c r="F3068" s="188"/>
      <c r="G3068" s="188"/>
    </row>
    <row r="3069" spans="4:7" s="3" customFormat="1" ht="10.5" x14ac:dyDescent="0.15">
      <c r="D3069" s="188"/>
      <c r="E3069" s="188"/>
      <c r="F3069" s="188"/>
      <c r="G3069" s="188"/>
    </row>
    <row r="3070" spans="4:7" s="3" customFormat="1" ht="10.5" x14ac:dyDescent="0.15">
      <c r="D3070" s="188"/>
      <c r="E3070" s="188"/>
      <c r="F3070" s="188"/>
      <c r="G3070" s="188"/>
    </row>
    <row r="3071" spans="4:7" s="3" customFormat="1" ht="10.5" x14ac:dyDescent="0.15">
      <c r="D3071" s="188"/>
      <c r="E3071" s="188"/>
      <c r="F3071" s="188"/>
      <c r="G3071" s="188"/>
    </row>
    <row r="3072" spans="4:7" s="3" customFormat="1" ht="10.5" x14ac:dyDescent="0.15">
      <c r="D3072" s="188"/>
      <c r="E3072" s="188"/>
      <c r="F3072" s="188"/>
      <c r="G3072" s="188"/>
    </row>
    <row r="3073" spans="4:7" s="3" customFormat="1" ht="10.5" x14ac:dyDescent="0.15">
      <c r="D3073" s="188"/>
      <c r="E3073" s="188"/>
      <c r="F3073" s="188"/>
      <c r="G3073" s="188"/>
    </row>
    <row r="3074" spans="4:7" s="3" customFormat="1" ht="10.5" x14ac:dyDescent="0.15">
      <c r="D3074" s="188"/>
      <c r="E3074" s="188"/>
      <c r="F3074" s="188"/>
      <c r="G3074" s="188"/>
    </row>
    <row r="3075" spans="4:7" s="3" customFormat="1" ht="10.5" x14ac:dyDescent="0.15">
      <c r="D3075" s="188"/>
      <c r="E3075" s="188"/>
      <c r="F3075" s="188"/>
      <c r="G3075" s="188"/>
    </row>
    <row r="3076" spans="4:7" s="3" customFormat="1" ht="10.5" x14ac:dyDescent="0.15">
      <c r="D3076" s="188"/>
      <c r="E3076" s="188"/>
      <c r="F3076" s="188"/>
      <c r="G3076" s="188"/>
    </row>
    <row r="3077" spans="4:7" s="3" customFormat="1" ht="10.5" x14ac:dyDescent="0.15">
      <c r="D3077" s="188"/>
      <c r="E3077" s="188"/>
      <c r="F3077" s="188"/>
      <c r="G3077" s="188"/>
    </row>
    <row r="3078" spans="4:7" s="3" customFormat="1" ht="10.5" x14ac:dyDescent="0.15">
      <c r="D3078" s="188"/>
      <c r="E3078" s="188"/>
      <c r="F3078" s="188"/>
      <c r="G3078" s="188"/>
    </row>
    <row r="3079" spans="4:7" s="3" customFormat="1" ht="10.5" x14ac:dyDescent="0.15">
      <c r="D3079" s="188"/>
      <c r="E3079" s="188"/>
      <c r="F3079" s="188"/>
      <c r="G3079" s="188"/>
    </row>
    <row r="3080" spans="4:7" s="3" customFormat="1" ht="10.5" x14ac:dyDescent="0.15">
      <c r="D3080" s="188"/>
      <c r="E3080" s="188"/>
      <c r="F3080" s="188"/>
      <c r="G3080" s="188"/>
    </row>
    <row r="3081" spans="4:7" s="3" customFormat="1" ht="10.5" x14ac:dyDescent="0.15">
      <c r="D3081" s="188"/>
      <c r="E3081" s="188"/>
      <c r="F3081" s="188"/>
      <c r="G3081" s="188"/>
    </row>
    <row r="3082" spans="4:7" s="3" customFormat="1" ht="10.5" x14ac:dyDescent="0.15">
      <c r="D3082" s="188"/>
      <c r="E3082" s="188"/>
      <c r="F3082" s="188"/>
      <c r="G3082" s="188"/>
    </row>
    <row r="3083" spans="4:7" s="3" customFormat="1" ht="10.5" x14ac:dyDescent="0.15">
      <c r="D3083" s="188"/>
      <c r="E3083" s="188"/>
      <c r="F3083" s="188"/>
      <c r="G3083" s="188"/>
    </row>
    <row r="3084" spans="4:7" s="3" customFormat="1" ht="10.5" x14ac:dyDescent="0.15">
      <c r="D3084" s="188"/>
      <c r="E3084" s="188"/>
      <c r="F3084" s="188"/>
      <c r="G3084" s="188"/>
    </row>
    <row r="3085" spans="4:7" s="3" customFormat="1" ht="10.5" x14ac:dyDescent="0.15">
      <c r="D3085" s="188"/>
      <c r="E3085" s="188"/>
      <c r="F3085" s="188"/>
      <c r="G3085" s="188"/>
    </row>
    <row r="3086" spans="4:7" s="3" customFormat="1" ht="10.5" x14ac:dyDescent="0.15">
      <c r="D3086" s="188"/>
      <c r="E3086" s="188"/>
      <c r="F3086" s="188"/>
      <c r="G3086" s="188"/>
    </row>
    <row r="3087" spans="4:7" s="3" customFormat="1" ht="10.5" x14ac:dyDescent="0.15">
      <c r="D3087" s="188"/>
      <c r="E3087" s="188"/>
      <c r="F3087" s="188"/>
      <c r="G3087" s="188"/>
    </row>
    <row r="3088" spans="4:7" s="3" customFormat="1" ht="10.5" x14ac:dyDescent="0.15">
      <c r="D3088" s="188"/>
      <c r="E3088" s="188"/>
      <c r="F3088" s="188"/>
      <c r="G3088" s="188"/>
    </row>
    <row r="3089" spans="4:7" s="3" customFormat="1" ht="10.5" x14ac:dyDescent="0.15">
      <c r="D3089" s="188"/>
      <c r="E3089" s="188"/>
      <c r="F3089" s="188"/>
      <c r="G3089" s="188"/>
    </row>
    <row r="3090" spans="4:7" s="3" customFormat="1" ht="10.5" x14ac:dyDescent="0.15">
      <c r="D3090" s="188"/>
      <c r="E3090" s="188"/>
      <c r="F3090" s="188"/>
      <c r="G3090" s="188"/>
    </row>
    <row r="3091" spans="4:7" s="3" customFormat="1" ht="10.5" x14ac:dyDescent="0.15">
      <c r="D3091" s="188"/>
      <c r="E3091" s="188"/>
      <c r="F3091" s="188"/>
      <c r="G3091" s="188"/>
    </row>
    <row r="3092" spans="4:7" s="3" customFormat="1" ht="10.5" x14ac:dyDescent="0.15">
      <c r="D3092" s="188"/>
      <c r="E3092" s="188"/>
      <c r="F3092" s="188"/>
      <c r="G3092" s="188"/>
    </row>
    <row r="3093" spans="4:7" s="3" customFormat="1" ht="10.5" x14ac:dyDescent="0.15">
      <c r="D3093" s="188"/>
      <c r="E3093" s="188"/>
      <c r="F3093" s="188"/>
      <c r="G3093" s="188"/>
    </row>
    <row r="3094" spans="4:7" s="3" customFormat="1" ht="10.5" x14ac:dyDescent="0.15">
      <c r="D3094" s="188"/>
      <c r="E3094" s="188"/>
      <c r="F3094" s="188"/>
      <c r="G3094" s="188"/>
    </row>
    <row r="3095" spans="4:7" s="3" customFormat="1" ht="10.5" x14ac:dyDescent="0.15">
      <c r="D3095" s="188"/>
      <c r="E3095" s="188"/>
      <c r="F3095" s="188"/>
      <c r="G3095" s="188"/>
    </row>
    <row r="3096" spans="4:7" s="3" customFormat="1" ht="10.5" x14ac:dyDescent="0.15">
      <c r="D3096" s="188"/>
      <c r="E3096" s="188"/>
      <c r="F3096" s="188"/>
      <c r="G3096" s="188"/>
    </row>
    <row r="3097" spans="4:7" s="3" customFormat="1" ht="10.5" x14ac:dyDescent="0.15">
      <c r="D3097" s="188"/>
      <c r="E3097" s="188"/>
      <c r="F3097" s="188"/>
      <c r="G3097" s="188"/>
    </row>
    <row r="3098" spans="4:7" s="3" customFormat="1" ht="10.5" x14ac:dyDescent="0.15">
      <c r="D3098" s="188"/>
      <c r="E3098" s="188"/>
      <c r="F3098" s="188"/>
      <c r="G3098" s="188"/>
    </row>
    <row r="3099" spans="4:7" s="3" customFormat="1" ht="10.5" x14ac:dyDescent="0.15">
      <c r="D3099" s="188"/>
      <c r="E3099" s="188"/>
      <c r="F3099" s="188"/>
      <c r="G3099" s="188"/>
    </row>
    <row r="3100" spans="4:7" s="3" customFormat="1" ht="10.5" x14ac:dyDescent="0.15">
      <c r="D3100" s="188"/>
      <c r="E3100" s="188"/>
      <c r="F3100" s="188"/>
      <c r="G3100" s="188"/>
    </row>
    <row r="3101" spans="4:7" s="3" customFormat="1" ht="10.5" x14ac:dyDescent="0.15">
      <c r="D3101" s="188"/>
      <c r="E3101" s="188"/>
      <c r="F3101" s="188"/>
      <c r="G3101" s="188"/>
    </row>
    <row r="3102" spans="4:7" s="3" customFormat="1" ht="10.5" x14ac:dyDescent="0.15">
      <c r="D3102" s="188"/>
      <c r="E3102" s="188"/>
      <c r="F3102" s="188"/>
      <c r="G3102" s="188"/>
    </row>
    <row r="3103" spans="4:7" s="3" customFormat="1" ht="10.5" x14ac:dyDescent="0.15">
      <c r="D3103" s="188"/>
      <c r="E3103" s="188"/>
      <c r="F3103" s="188"/>
      <c r="G3103" s="188"/>
    </row>
    <row r="3104" spans="4:7" s="3" customFormat="1" ht="10.5" x14ac:dyDescent="0.15">
      <c r="D3104" s="188"/>
      <c r="E3104" s="188"/>
      <c r="F3104" s="188"/>
      <c r="G3104" s="188"/>
    </row>
    <row r="3105" spans="4:7" s="3" customFormat="1" ht="10.5" x14ac:dyDescent="0.15">
      <c r="D3105" s="188"/>
      <c r="E3105" s="188"/>
      <c r="F3105" s="188"/>
      <c r="G3105" s="188"/>
    </row>
    <row r="3106" spans="4:7" s="3" customFormat="1" ht="10.5" x14ac:dyDescent="0.15">
      <c r="D3106" s="188"/>
      <c r="E3106" s="188"/>
      <c r="F3106" s="188"/>
      <c r="G3106" s="188"/>
    </row>
    <row r="3107" spans="4:7" s="3" customFormat="1" ht="10.5" x14ac:dyDescent="0.15">
      <c r="D3107" s="188"/>
      <c r="E3107" s="188"/>
      <c r="F3107" s="188"/>
      <c r="G3107" s="188"/>
    </row>
    <row r="3108" spans="4:7" s="3" customFormat="1" ht="10.5" x14ac:dyDescent="0.15">
      <c r="D3108" s="188"/>
      <c r="E3108" s="188"/>
      <c r="F3108" s="188"/>
      <c r="G3108" s="188"/>
    </row>
    <row r="3109" spans="4:7" s="3" customFormat="1" ht="10.5" x14ac:dyDescent="0.15">
      <c r="D3109" s="188"/>
      <c r="E3109" s="188"/>
      <c r="F3109" s="188"/>
      <c r="G3109" s="188"/>
    </row>
    <row r="3110" spans="4:7" s="3" customFormat="1" ht="10.5" x14ac:dyDescent="0.15">
      <c r="D3110" s="188"/>
      <c r="E3110" s="188"/>
      <c r="F3110" s="188"/>
      <c r="G3110" s="188"/>
    </row>
    <row r="3111" spans="4:7" s="3" customFormat="1" ht="10.5" x14ac:dyDescent="0.15">
      <c r="D3111" s="188"/>
      <c r="E3111" s="188"/>
      <c r="F3111" s="188"/>
      <c r="G3111" s="188"/>
    </row>
    <row r="3112" spans="4:7" s="3" customFormat="1" ht="10.5" x14ac:dyDescent="0.15">
      <c r="D3112" s="188"/>
      <c r="E3112" s="188"/>
      <c r="F3112" s="188"/>
      <c r="G3112" s="188"/>
    </row>
    <row r="3113" spans="4:7" s="3" customFormat="1" ht="10.5" x14ac:dyDescent="0.15">
      <c r="D3113" s="188"/>
      <c r="E3113" s="188"/>
      <c r="F3113" s="188"/>
      <c r="G3113" s="188"/>
    </row>
    <row r="3114" spans="4:7" s="3" customFormat="1" ht="10.5" x14ac:dyDescent="0.15">
      <c r="D3114" s="188"/>
      <c r="E3114" s="188"/>
      <c r="F3114" s="188"/>
      <c r="G3114" s="188"/>
    </row>
    <row r="3115" spans="4:7" s="3" customFormat="1" ht="10.5" x14ac:dyDescent="0.15">
      <c r="D3115" s="188"/>
      <c r="E3115" s="188"/>
      <c r="F3115" s="188"/>
      <c r="G3115" s="188"/>
    </row>
    <row r="3116" spans="4:7" s="3" customFormat="1" ht="10.5" x14ac:dyDescent="0.15">
      <c r="D3116" s="188"/>
      <c r="E3116" s="188"/>
      <c r="F3116" s="188"/>
      <c r="G3116" s="188"/>
    </row>
    <row r="3117" spans="4:7" s="3" customFormat="1" ht="10.5" x14ac:dyDescent="0.15">
      <c r="D3117" s="188"/>
      <c r="E3117" s="188"/>
      <c r="F3117" s="188"/>
      <c r="G3117" s="188"/>
    </row>
    <row r="3118" spans="4:7" s="3" customFormat="1" ht="10.5" x14ac:dyDescent="0.15">
      <c r="D3118" s="188"/>
      <c r="E3118" s="188"/>
      <c r="F3118" s="188"/>
      <c r="G3118" s="188"/>
    </row>
    <row r="3119" spans="4:7" s="3" customFormat="1" ht="10.5" x14ac:dyDescent="0.15">
      <c r="D3119" s="188"/>
      <c r="E3119" s="188"/>
      <c r="F3119" s="188"/>
      <c r="G3119" s="188"/>
    </row>
    <row r="3120" spans="4:7" s="3" customFormat="1" ht="10.5" x14ac:dyDescent="0.15">
      <c r="D3120" s="188"/>
      <c r="E3120" s="188"/>
      <c r="F3120" s="188"/>
      <c r="G3120" s="188"/>
    </row>
    <row r="3121" spans="4:7" s="3" customFormat="1" ht="10.5" x14ac:dyDescent="0.15">
      <c r="D3121" s="188"/>
      <c r="E3121" s="188"/>
      <c r="F3121" s="188"/>
      <c r="G3121" s="188"/>
    </row>
    <row r="3122" spans="4:7" s="3" customFormat="1" ht="10.5" x14ac:dyDescent="0.15">
      <c r="D3122" s="188"/>
      <c r="E3122" s="188"/>
      <c r="F3122" s="188"/>
      <c r="G3122" s="188"/>
    </row>
    <row r="3123" spans="4:7" s="3" customFormat="1" ht="10.5" x14ac:dyDescent="0.15">
      <c r="D3123" s="188"/>
      <c r="E3123" s="188"/>
      <c r="F3123" s="188"/>
      <c r="G3123" s="188"/>
    </row>
    <row r="3124" spans="4:7" s="3" customFormat="1" ht="10.5" x14ac:dyDescent="0.15">
      <c r="D3124" s="188"/>
      <c r="E3124" s="188"/>
      <c r="F3124" s="188"/>
      <c r="G3124" s="188"/>
    </row>
    <row r="3125" spans="4:7" s="3" customFormat="1" ht="10.5" x14ac:dyDescent="0.15">
      <c r="D3125" s="188"/>
      <c r="E3125" s="188"/>
      <c r="F3125" s="188"/>
      <c r="G3125" s="188"/>
    </row>
    <row r="3126" spans="4:7" s="3" customFormat="1" ht="10.5" x14ac:dyDescent="0.15">
      <c r="D3126" s="188"/>
      <c r="E3126" s="188"/>
      <c r="F3126" s="188"/>
      <c r="G3126" s="188"/>
    </row>
    <row r="3127" spans="4:7" s="3" customFormat="1" ht="10.5" x14ac:dyDescent="0.15">
      <c r="D3127" s="188"/>
      <c r="E3127" s="188"/>
      <c r="F3127" s="188"/>
      <c r="G3127" s="188"/>
    </row>
    <row r="3128" spans="4:7" s="3" customFormat="1" ht="10.5" x14ac:dyDescent="0.15">
      <c r="D3128" s="188"/>
      <c r="E3128" s="188"/>
      <c r="F3128" s="188"/>
      <c r="G3128" s="188"/>
    </row>
    <row r="3129" spans="4:7" s="3" customFormat="1" ht="10.5" x14ac:dyDescent="0.15">
      <c r="D3129" s="188"/>
      <c r="E3129" s="188"/>
      <c r="F3129" s="188"/>
      <c r="G3129" s="188"/>
    </row>
    <row r="3130" spans="4:7" s="3" customFormat="1" ht="10.5" x14ac:dyDescent="0.15">
      <c r="D3130" s="188"/>
      <c r="E3130" s="188"/>
      <c r="F3130" s="188"/>
      <c r="G3130" s="188"/>
    </row>
    <row r="3131" spans="4:7" s="3" customFormat="1" ht="10.5" x14ac:dyDescent="0.15">
      <c r="D3131" s="188"/>
      <c r="E3131" s="188"/>
      <c r="F3131" s="188"/>
      <c r="G3131" s="188"/>
    </row>
    <row r="3132" spans="4:7" s="3" customFormat="1" ht="10.5" x14ac:dyDescent="0.15">
      <c r="D3132" s="188"/>
      <c r="E3132" s="188"/>
      <c r="F3132" s="188"/>
      <c r="G3132" s="188"/>
    </row>
    <row r="3133" spans="4:7" s="3" customFormat="1" ht="10.5" x14ac:dyDescent="0.15">
      <c r="D3133" s="188"/>
      <c r="E3133" s="188"/>
      <c r="F3133" s="188"/>
      <c r="G3133" s="188"/>
    </row>
    <row r="3134" spans="4:7" s="3" customFormat="1" ht="10.5" x14ac:dyDescent="0.15">
      <c r="D3134" s="188"/>
      <c r="E3134" s="188"/>
      <c r="F3134" s="188"/>
      <c r="G3134" s="188"/>
    </row>
    <row r="3135" spans="4:7" s="3" customFormat="1" ht="10.5" x14ac:dyDescent="0.15">
      <c r="D3135" s="188"/>
      <c r="E3135" s="188"/>
      <c r="F3135" s="188"/>
      <c r="G3135" s="188"/>
    </row>
    <row r="3136" spans="4:7" s="3" customFormat="1" ht="10.5" x14ac:dyDescent="0.15">
      <c r="D3136" s="188"/>
      <c r="E3136" s="188"/>
      <c r="F3136" s="188"/>
      <c r="G3136" s="188"/>
    </row>
    <row r="3137" spans="4:7" s="3" customFormat="1" ht="10.5" x14ac:dyDescent="0.15">
      <c r="D3137" s="188"/>
      <c r="E3137" s="188"/>
      <c r="F3137" s="188"/>
      <c r="G3137" s="188"/>
    </row>
    <row r="3138" spans="4:7" s="3" customFormat="1" ht="10.5" x14ac:dyDescent="0.15">
      <c r="D3138" s="188"/>
      <c r="E3138" s="188"/>
      <c r="F3138" s="188"/>
      <c r="G3138" s="188"/>
    </row>
    <row r="3139" spans="4:7" s="3" customFormat="1" ht="10.5" x14ac:dyDescent="0.15">
      <c r="D3139" s="188"/>
      <c r="E3139" s="188"/>
      <c r="F3139" s="188"/>
      <c r="G3139" s="188"/>
    </row>
    <row r="3140" spans="4:7" s="3" customFormat="1" ht="10.5" x14ac:dyDescent="0.15">
      <c r="D3140" s="188"/>
      <c r="E3140" s="188"/>
      <c r="F3140" s="188"/>
      <c r="G3140" s="188"/>
    </row>
    <row r="3141" spans="4:7" s="3" customFormat="1" ht="10.5" x14ac:dyDescent="0.15">
      <c r="D3141" s="188"/>
      <c r="E3141" s="188"/>
      <c r="F3141" s="188"/>
      <c r="G3141" s="188"/>
    </row>
    <row r="3142" spans="4:7" s="3" customFormat="1" ht="10.5" x14ac:dyDescent="0.15">
      <c r="D3142" s="188"/>
      <c r="E3142" s="188"/>
      <c r="F3142" s="188"/>
      <c r="G3142" s="188"/>
    </row>
    <row r="3143" spans="4:7" s="3" customFormat="1" ht="10.5" x14ac:dyDescent="0.15">
      <c r="D3143" s="188"/>
      <c r="E3143" s="188"/>
      <c r="F3143" s="188"/>
      <c r="G3143" s="188"/>
    </row>
    <row r="3144" spans="4:7" s="3" customFormat="1" ht="10.5" x14ac:dyDescent="0.15">
      <c r="D3144" s="188"/>
      <c r="E3144" s="188"/>
      <c r="F3144" s="188"/>
      <c r="G3144" s="188"/>
    </row>
    <row r="3145" spans="4:7" s="3" customFormat="1" ht="10.5" x14ac:dyDescent="0.15">
      <c r="D3145" s="188"/>
      <c r="E3145" s="188"/>
      <c r="F3145" s="188"/>
      <c r="G3145" s="188"/>
    </row>
    <row r="3146" spans="4:7" s="3" customFormat="1" ht="10.5" x14ac:dyDescent="0.15">
      <c r="D3146" s="188"/>
      <c r="E3146" s="188"/>
      <c r="F3146" s="188"/>
      <c r="G3146" s="188"/>
    </row>
    <row r="3147" spans="4:7" s="3" customFormat="1" ht="10.5" x14ac:dyDescent="0.15">
      <c r="D3147" s="188"/>
      <c r="E3147" s="188"/>
      <c r="F3147" s="188"/>
      <c r="G3147" s="188"/>
    </row>
    <row r="3148" spans="4:7" s="3" customFormat="1" ht="10.5" x14ac:dyDescent="0.15">
      <c r="D3148" s="188"/>
      <c r="E3148" s="188"/>
      <c r="F3148" s="188"/>
      <c r="G3148" s="188"/>
    </row>
    <row r="3149" spans="4:7" s="3" customFormat="1" ht="10.5" x14ac:dyDescent="0.15">
      <c r="D3149" s="188"/>
      <c r="E3149" s="188"/>
      <c r="F3149" s="188"/>
      <c r="G3149" s="188"/>
    </row>
    <row r="3150" spans="4:7" s="3" customFormat="1" ht="10.5" x14ac:dyDescent="0.15">
      <c r="D3150" s="188"/>
      <c r="E3150" s="188"/>
      <c r="F3150" s="188"/>
      <c r="G3150" s="188"/>
    </row>
    <row r="3151" spans="4:7" s="3" customFormat="1" ht="10.5" x14ac:dyDescent="0.15">
      <c r="D3151" s="188"/>
      <c r="E3151" s="188"/>
      <c r="F3151" s="188"/>
      <c r="G3151" s="188"/>
    </row>
    <row r="3152" spans="4:7" s="3" customFormat="1" ht="10.5" x14ac:dyDescent="0.15">
      <c r="D3152" s="188"/>
      <c r="E3152" s="188"/>
      <c r="F3152" s="188"/>
      <c r="G3152" s="188"/>
    </row>
    <row r="3153" spans="4:7" s="3" customFormat="1" ht="10.5" x14ac:dyDescent="0.15">
      <c r="D3153" s="188"/>
      <c r="E3153" s="188"/>
      <c r="F3153" s="188"/>
      <c r="G3153" s="188"/>
    </row>
    <row r="3154" spans="4:7" s="3" customFormat="1" ht="10.5" x14ac:dyDescent="0.15">
      <c r="D3154" s="188"/>
      <c r="E3154" s="188"/>
      <c r="F3154" s="188"/>
      <c r="G3154" s="188"/>
    </row>
    <row r="3155" spans="4:7" s="3" customFormat="1" ht="10.5" x14ac:dyDescent="0.15">
      <c r="D3155" s="188"/>
      <c r="E3155" s="188"/>
      <c r="F3155" s="188"/>
      <c r="G3155" s="188"/>
    </row>
    <row r="3156" spans="4:7" s="3" customFormat="1" ht="10.5" x14ac:dyDescent="0.15">
      <c r="D3156" s="188"/>
      <c r="E3156" s="188"/>
      <c r="F3156" s="188"/>
      <c r="G3156" s="188"/>
    </row>
    <row r="3157" spans="4:7" s="3" customFormat="1" ht="10.5" x14ac:dyDescent="0.15">
      <c r="D3157" s="188"/>
      <c r="E3157" s="188"/>
      <c r="F3157" s="188"/>
      <c r="G3157" s="188"/>
    </row>
    <row r="3158" spans="4:7" s="3" customFormat="1" ht="10.5" x14ac:dyDescent="0.15">
      <c r="D3158" s="188"/>
      <c r="E3158" s="188"/>
      <c r="F3158" s="188"/>
      <c r="G3158" s="188"/>
    </row>
    <row r="3159" spans="4:7" s="3" customFormat="1" ht="10.5" x14ac:dyDescent="0.15">
      <c r="D3159" s="188"/>
      <c r="E3159" s="188"/>
      <c r="F3159" s="188"/>
      <c r="G3159" s="188"/>
    </row>
    <row r="3160" spans="4:7" s="3" customFormat="1" ht="10.5" x14ac:dyDescent="0.15">
      <c r="D3160" s="188"/>
      <c r="E3160" s="188"/>
      <c r="F3160" s="188"/>
      <c r="G3160" s="188"/>
    </row>
    <row r="3161" spans="4:7" s="3" customFormat="1" ht="10.5" x14ac:dyDescent="0.15">
      <c r="D3161" s="188"/>
      <c r="E3161" s="188"/>
      <c r="F3161" s="188"/>
      <c r="G3161" s="188"/>
    </row>
    <row r="3162" spans="4:7" s="3" customFormat="1" ht="10.5" x14ac:dyDescent="0.15">
      <c r="D3162" s="188"/>
      <c r="E3162" s="188"/>
      <c r="F3162" s="188"/>
      <c r="G3162" s="188"/>
    </row>
    <row r="3163" spans="4:7" s="3" customFormat="1" ht="10.5" x14ac:dyDescent="0.15">
      <c r="D3163" s="188"/>
      <c r="E3163" s="188"/>
      <c r="F3163" s="188"/>
      <c r="G3163" s="188"/>
    </row>
    <row r="3164" spans="4:7" s="3" customFormat="1" ht="10.5" x14ac:dyDescent="0.15">
      <c r="D3164" s="188"/>
      <c r="E3164" s="188"/>
      <c r="F3164" s="188"/>
      <c r="G3164" s="188"/>
    </row>
    <row r="3165" spans="4:7" s="3" customFormat="1" ht="10.5" x14ac:dyDescent="0.15">
      <c r="D3165" s="188"/>
      <c r="E3165" s="188"/>
      <c r="F3165" s="188"/>
      <c r="G3165" s="188"/>
    </row>
    <row r="3166" spans="4:7" s="3" customFormat="1" ht="10.5" x14ac:dyDescent="0.15">
      <c r="D3166" s="188"/>
      <c r="E3166" s="188"/>
      <c r="F3166" s="188"/>
      <c r="G3166" s="188"/>
    </row>
    <row r="3167" spans="4:7" s="3" customFormat="1" ht="10.5" x14ac:dyDescent="0.15">
      <c r="D3167" s="188"/>
      <c r="E3167" s="188"/>
      <c r="F3167" s="188"/>
      <c r="G3167" s="188"/>
    </row>
    <row r="3168" spans="4:7" s="3" customFormat="1" ht="10.5" x14ac:dyDescent="0.15">
      <c r="D3168" s="188"/>
      <c r="E3168" s="188"/>
      <c r="F3168" s="188"/>
      <c r="G3168" s="188"/>
    </row>
    <row r="3169" spans="4:7" s="3" customFormat="1" ht="10.5" x14ac:dyDescent="0.15">
      <c r="D3169" s="188"/>
      <c r="E3169" s="188"/>
      <c r="F3169" s="188"/>
      <c r="G3169" s="188"/>
    </row>
    <row r="3170" spans="4:7" s="3" customFormat="1" ht="10.5" x14ac:dyDescent="0.15">
      <c r="D3170" s="188"/>
      <c r="E3170" s="188"/>
      <c r="F3170" s="188"/>
      <c r="G3170" s="188"/>
    </row>
    <row r="3171" spans="4:7" s="3" customFormat="1" ht="10.5" x14ac:dyDescent="0.15">
      <c r="D3171" s="188"/>
      <c r="E3171" s="188"/>
      <c r="F3171" s="188"/>
      <c r="G3171" s="188"/>
    </row>
    <row r="3172" spans="4:7" s="3" customFormat="1" ht="10.5" x14ac:dyDescent="0.15">
      <c r="D3172" s="188"/>
      <c r="E3172" s="188"/>
      <c r="F3172" s="188"/>
      <c r="G3172" s="188"/>
    </row>
    <row r="3173" spans="4:7" s="3" customFormat="1" ht="10.5" x14ac:dyDescent="0.15">
      <c r="D3173" s="188"/>
      <c r="E3173" s="188"/>
      <c r="F3173" s="188"/>
      <c r="G3173" s="188"/>
    </row>
    <row r="3174" spans="4:7" s="3" customFormat="1" ht="10.5" x14ac:dyDescent="0.15">
      <c r="D3174" s="188"/>
      <c r="E3174" s="188"/>
      <c r="F3174" s="188"/>
      <c r="G3174" s="188"/>
    </row>
    <row r="3175" spans="4:7" s="3" customFormat="1" ht="10.5" x14ac:dyDescent="0.15">
      <c r="D3175" s="188"/>
      <c r="E3175" s="188"/>
      <c r="F3175" s="188"/>
      <c r="G3175" s="188"/>
    </row>
    <row r="3176" spans="4:7" s="3" customFormat="1" ht="10.5" x14ac:dyDescent="0.15">
      <c r="D3176" s="188"/>
      <c r="E3176" s="188"/>
      <c r="F3176" s="188"/>
      <c r="G3176" s="188"/>
    </row>
    <row r="3177" spans="4:7" s="3" customFormat="1" ht="10.5" x14ac:dyDescent="0.15">
      <c r="D3177" s="188"/>
      <c r="E3177" s="188"/>
      <c r="F3177" s="188"/>
      <c r="G3177" s="188"/>
    </row>
    <row r="3178" spans="4:7" s="3" customFormat="1" ht="10.5" x14ac:dyDescent="0.15">
      <c r="D3178" s="188"/>
      <c r="E3178" s="188"/>
      <c r="F3178" s="188"/>
      <c r="G3178" s="188"/>
    </row>
    <row r="3179" spans="4:7" s="3" customFormat="1" ht="10.5" x14ac:dyDescent="0.15">
      <c r="D3179" s="188"/>
      <c r="E3179" s="188"/>
      <c r="F3179" s="188"/>
      <c r="G3179" s="188"/>
    </row>
    <row r="3180" spans="4:7" s="3" customFormat="1" ht="10.5" x14ac:dyDescent="0.15">
      <c r="D3180" s="188"/>
      <c r="E3180" s="188"/>
      <c r="F3180" s="188"/>
      <c r="G3180" s="188"/>
    </row>
    <row r="3181" spans="4:7" s="3" customFormat="1" ht="10.5" x14ac:dyDescent="0.15">
      <c r="D3181" s="188"/>
      <c r="E3181" s="188"/>
      <c r="F3181" s="188"/>
      <c r="G3181" s="188"/>
    </row>
    <row r="3182" spans="4:7" s="3" customFormat="1" ht="10.5" x14ac:dyDescent="0.15">
      <c r="D3182" s="188"/>
      <c r="E3182" s="188"/>
      <c r="F3182" s="188"/>
      <c r="G3182" s="188"/>
    </row>
    <row r="3183" spans="4:7" s="3" customFormat="1" ht="10.5" x14ac:dyDescent="0.15">
      <c r="D3183" s="188"/>
      <c r="E3183" s="188"/>
      <c r="F3183" s="188"/>
      <c r="G3183" s="188"/>
    </row>
    <row r="3184" spans="4:7" s="3" customFormat="1" ht="10.5" x14ac:dyDescent="0.15">
      <c r="D3184" s="188"/>
      <c r="E3184" s="188"/>
      <c r="F3184" s="188"/>
      <c r="G3184" s="188"/>
    </row>
    <row r="3185" spans="4:7" s="3" customFormat="1" ht="10.5" x14ac:dyDescent="0.15">
      <c r="D3185" s="188"/>
      <c r="E3185" s="188"/>
      <c r="F3185" s="188"/>
      <c r="G3185" s="188"/>
    </row>
    <row r="3186" spans="4:7" s="3" customFormat="1" ht="10.5" x14ac:dyDescent="0.15">
      <c r="D3186" s="188"/>
      <c r="E3186" s="188"/>
      <c r="F3186" s="188"/>
      <c r="G3186" s="188"/>
    </row>
    <row r="3187" spans="4:7" s="3" customFormat="1" ht="10.5" x14ac:dyDescent="0.15">
      <c r="D3187" s="188"/>
      <c r="E3187" s="188"/>
      <c r="F3187" s="188"/>
      <c r="G3187" s="188"/>
    </row>
    <row r="3188" spans="4:7" s="3" customFormat="1" ht="10.5" x14ac:dyDescent="0.15">
      <c r="D3188" s="188"/>
      <c r="E3188" s="188"/>
      <c r="F3188" s="188"/>
      <c r="G3188" s="188"/>
    </row>
    <row r="3189" spans="4:7" s="3" customFormat="1" ht="10.5" x14ac:dyDescent="0.15">
      <c r="D3189" s="188"/>
      <c r="E3189" s="188"/>
      <c r="F3189" s="188"/>
      <c r="G3189" s="188"/>
    </row>
    <row r="3190" spans="4:7" s="3" customFormat="1" ht="10.5" x14ac:dyDescent="0.15">
      <c r="D3190" s="188"/>
      <c r="E3190" s="188"/>
      <c r="F3190" s="188"/>
      <c r="G3190" s="188"/>
    </row>
    <row r="3191" spans="4:7" s="3" customFormat="1" ht="10.5" x14ac:dyDescent="0.15">
      <c r="D3191" s="188"/>
      <c r="E3191" s="188"/>
      <c r="F3191" s="188"/>
      <c r="G3191" s="188"/>
    </row>
    <row r="3192" spans="4:7" s="3" customFormat="1" ht="10.5" x14ac:dyDescent="0.15">
      <c r="D3192" s="188"/>
      <c r="E3192" s="188"/>
      <c r="F3192" s="188"/>
      <c r="G3192" s="188"/>
    </row>
    <row r="3193" spans="4:7" s="3" customFormat="1" ht="10.5" x14ac:dyDescent="0.15">
      <c r="D3193" s="188"/>
      <c r="E3193" s="188"/>
      <c r="F3193" s="188"/>
      <c r="G3193" s="188"/>
    </row>
    <row r="3194" spans="4:7" s="3" customFormat="1" ht="10.5" x14ac:dyDescent="0.15">
      <c r="D3194" s="188"/>
      <c r="E3194" s="188"/>
      <c r="F3194" s="188"/>
      <c r="G3194" s="188"/>
    </row>
    <row r="3195" spans="4:7" s="3" customFormat="1" ht="10.5" x14ac:dyDescent="0.15">
      <c r="D3195" s="188"/>
      <c r="E3195" s="188"/>
      <c r="F3195" s="188"/>
      <c r="G3195" s="188"/>
    </row>
    <row r="3196" spans="4:7" s="3" customFormat="1" ht="10.5" x14ac:dyDescent="0.15">
      <c r="D3196" s="188"/>
      <c r="E3196" s="188"/>
      <c r="F3196" s="188"/>
      <c r="G3196" s="188"/>
    </row>
    <row r="3197" spans="4:7" s="3" customFormat="1" ht="10.5" x14ac:dyDescent="0.15">
      <c r="D3197" s="188"/>
      <c r="E3197" s="188"/>
      <c r="F3197" s="188"/>
      <c r="G3197" s="188"/>
    </row>
    <row r="3198" spans="4:7" s="3" customFormat="1" ht="10.5" x14ac:dyDescent="0.15">
      <c r="D3198" s="188"/>
      <c r="E3198" s="188"/>
      <c r="F3198" s="188"/>
      <c r="G3198" s="188"/>
    </row>
    <row r="3199" spans="4:7" s="3" customFormat="1" ht="10.5" x14ac:dyDescent="0.15">
      <c r="D3199" s="188"/>
      <c r="E3199" s="188"/>
      <c r="F3199" s="188"/>
      <c r="G3199" s="188"/>
    </row>
    <row r="3200" spans="4:7" s="3" customFormat="1" ht="10.5" x14ac:dyDescent="0.15">
      <c r="D3200" s="188"/>
      <c r="E3200" s="188"/>
      <c r="F3200" s="188"/>
      <c r="G3200" s="188"/>
    </row>
    <row r="3201" spans="4:7" s="3" customFormat="1" ht="10.5" x14ac:dyDescent="0.15">
      <c r="D3201" s="188"/>
      <c r="E3201" s="188"/>
      <c r="F3201" s="188"/>
      <c r="G3201" s="188"/>
    </row>
    <row r="3202" spans="4:7" s="3" customFormat="1" ht="10.5" x14ac:dyDescent="0.15">
      <c r="D3202" s="188"/>
      <c r="E3202" s="188"/>
      <c r="F3202" s="188"/>
      <c r="G3202" s="188"/>
    </row>
    <row r="3203" spans="4:7" s="3" customFormat="1" ht="10.5" x14ac:dyDescent="0.15">
      <c r="D3203" s="188"/>
      <c r="E3203" s="188"/>
      <c r="F3203" s="188"/>
      <c r="G3203" s="188"/>
    </row>
    <row r="3204" spans="4:7" s="3" customFormat="1" ht="10.5" x14ac:dyDescent="0.15">
      <c r="D3204" s="188"/>
      <c r="E3204" s="188"/>
      <c r="F3204" s="188"/>
      <c r="G3204" s="188"/>
    </row>
    <row r="3205" spans="4:7" s="3" customFormat="1" ht="10.5" x14ac:dyDescent="0.15">
      <c r="D3205" s="188"/>
      <c r="E3205" s="188"/>
      <c r="F3205" s="188"/>
      <c r="G3205" s="188"/>
    </row>
    <row r="3206" spans="4:7" s="3" customFormat="1" ht="10.5" x14ac:dyDescent="0.15">
      <c r="D3206" s="188"/>
      <c r="E3206" s="188"/>
      <c r="F3206" s="188"/>
      <c r="G3206" s="188"/>
    </row>
    <row r="3207" spans="4:7" s="3" customFormat="1" ht="10.5" x14ac:dyDescent="0.15">
      <c r="D3207" s="188"/>
      <c r="E3207" s="188"/>
      <c r="F3207" s="188"/>
      <c r="G3207" s="188"/>
    </row>
    <row r="3208" spans="4:7" s="3" customFormat="1" ht="10.5" x14ac:dyDescent="0.15">
      <c r="D3208" s="188"/>
      <c r="E3208" s="188"/>
      <c r="F3208" s="188"/>
      <c r="G3208" s="188"/>
    </row>
    <row r="3209" spans="4:7" s="3" customFormat="1" ht="10.5" x14ac:dyDescent="0.15">
      <c r="D3209" s="188"/>
      <c r="E3209" s="188"/>
      <c r="F3209" s="188"/>
      <c r="G3209" s="188"/>
    </row>
    <row r="3210" spans="4:7" s="3" customFormat="1" ht="10.5" x14ac:dyDescent="0.15">
      <c r="D3210" s="188"/>
      <c r="E3210" s="188"/>
      <c r="F3210" s="188"/>
      <c r="G3210" s="188"/>
    </row>
    <row r="3211" spans="4:7" s="3" customFormat="1" ht="10.5" x14ac:dyDescent="0.15">
      <c r="D3211" s="188"/>
      <c r="E3211" s="188"/>
      <c r="F3211" s="188"/>
      <c r="G3211" s="188"/>
    </row>
    <row r="3212" spans="4:7" s="3" customFormat="1" ht="10.5" x14ac:dyDescent="0.15">
      <c r="D3212" s="188"/>
      <c r="E3212" s="188"/>
      <c r="F3212" s="188"/>
      <c r="G3212" s="188"/>
    </row>
    <row r="3213" spans="4:7" s="3" customFormat="1" ht="10.5" x14ac:dyDescent="0.15">
      <c r="D3213" s="188"/>
      <c r="E3213" s="188"/>
      <c r="F3213" s="188"/>
      <c r="G3213" s="188"/>
    </row>
    <row r="3214" spans="4:7" s="3" customFormat="1" ht="10.5" x14ac:dyDescent="0.15">
      <c r="D3214" s="188"/>
      <c r="E3214" s="188"/>
      <c r="F3214" s="188"/>
      <c r="G3214" s="188"/>
    </row>
    <row r="3215" spans="4:7" s="3" customFormat="1" ht="10.5" x14ac:dyDescent="0.15">
      <c r="D3215" s="188"/>
      <c r="E3215" s="188"/>
      <c r="F3215" s="188"/>
      <c r="G3215" s="188"/>
    </row>
    <row r="3216" spans="4:7" s="3" customFormat="1" ht="10.5" x14ac:dyDescent="0.15">
      <c r="D3216" s="188"/>
      <c r="E3216" s="188"/>
      <c r="F3216" s="188"/>
      <c r="G3216" s="188"/>
    </row>
    <row r="3217" spans="4:7" s="3" customFormat="1" ht="10.5" x14ac:dyDescent="0.15">
      <c r="D3217" s="188"/>
      <c r="E3217" s="188"/>
      <c r="F3217" s="188"/>
      <c r="G3217" s="188"/>
    </row>
    <row r="3218" spans="4:7" s="3" customFormat="1" ht="10.5" x14ac:dyDescent="0.15">
      <c r="D3218" s="188"/>
      <c r="E3218" s="188"/>
      <c r="F3218" s="188"/>
      <c r="G3218" s="188"/>
    </row>
    <row r="3219" spans="4:7" s="3" customFormat="1" ht="10.5" x14ac:dyDescent="0.15">
      <c r="D3219" s="188"/>
      <c r="E3219" s="188"/>
      <c r="F3219" s="188"/>
      <c r="G3219" s="188"/>
    </row>
    <row r="3220" spans="4:7" s="3" customFormat="1" ht="10.5" x14ac:dyDescent="0.15">
      <c r="D3220" s="188"/>
      <c r="E3220" s="188"/>
      <c r="F3220" s="188"/>
      <c r="G3220" s="188"/>
    </row>
    <row r="3221" spans="4:7" s="3" customFormat="1" ht="10.5" x14ac:dyDescent="0.15">
      <c r="D3221" s="188"/>
      <c r="E3221" s="188"/>
      <c r="F3221" s="188"/>
      <c r="G3221" s="188"/>
    </row>
    <row r="3222" spans="4:7" s="3" customFormat="1" ht="10.5" x14ac:dyDescent="0.15">
      <c r="D3222" s="188"/>
      <c r="E3222" s="188"/>
      <c r="F3222" s="188"/>
      <c r="G3222" s="188"/>
    </row>
    <row r="3223" spans="4:7" s="3" customFormat="1" ht="10.5" x14ac:dyDescent="0.15">
      <c r="D3223" s="188"/>
      <c r="E3223" s="188"/>
      <c r="F3223" s="188"/>
      <c r="G3223" s="188"/>
    </row>
    <row r="3224" spans="4:7" s="3" customFormat="1" ht="10.5" x14ac:dyDescent="0.15">
      <c r="D3224" s="188"/>
      <c r="E3224" s="188"/>
      <c r="F3224" s="188"/>
      <c r="G3224" s="188"/>
    </row>
    <row r="3225" spans="4:7" s="3" customFormat="1" ht="10.5" x14ac:dyDescent="0.15">
      <c r="D3225" s="188"/>
      <c r="E3225" s="188"/>
      <c r="F3225" s="188"/>
      <c r="G3225" s="188"/>
    </row>
    <row r="3226" spans="4:7" s="3" customFormat="1" ht="10.5" x14ac:dyDescent="0.15">
      <c r="D3226" s="188"/>
      <c r="E3226" s="188"/>
      <c r="F3226" s="188"/>
      <c r="G3226" s="188"/>
    </row>
    <row r="3227" spans="4:7" s="3" customFormat="1" ht="10.5" x14ac:dyDescent="0.15">
      <c r="D3227" s="188"/>
      <c r="E3227" s="188"/>
      <c r="F3227" s="188"/>
      <c r="G3227" s="188"/>
    </row>
    <row r="3228" spans="4:7" s="3" customFormat="1" ht="10.5" x14ac:dyDescent="0.15">
      <c r="D3228" s="188"/>
      <c r="E3228" s="188"/>
      <c r="F3228" s="188"/>
      <c r="G3228" s="188"/>
    </row>
    <row r="3229" spans="4:7" s="3" customFormat="1" ht="10.5" x14ac:dyDescent="0.15">
      <c r="D3229" s="188"/>
      <c r="E3229" s="188"/>
      <c r="F3229" s="188"/>
      <c r="G3229" s="188"/>
    </row>
    <row r="3230" spans="4:7" s="3" customFormat="1" ht="10.5" x14ac:dyDescent="0.15">
      <c r="D3230" s="188"/>
      <c r="E3230" s="188"/>
      <c r="F3230" s="188"/>
      <c r="G3230" s="188"/>
    </row>
    <row r="3231" spans="4:7" s="3" customFormat="1" ht="10.5" x14ac:dyDescent="0.15">
      <c r="D3231" s="188"/>
      <c r="E3231" s="188"/>
      <c r="F3231" s="188"/>
      <c r="G3231" s="188"/>
    </row>
    <row r="3232" spans="4:7" s="3" customFormat="1" ht="10.5" x14ac:dyDescent="0.15">
      <c r="D3232" s="188"/>
      <c r="E3232" s="188"/>
      <c r="F3232" s="188"/>
      <c r="G3232" s="188"/>
    </row>
    <row r="3233" spans="4:7" s="3" customFormat="1" ht="10.5" x14ac:dyDescent="0.15">
      <c r="D3233" s="188"/>
      <c r="E3233" s="188"/>
      <c r="F3233" s="188"/>
      <c r="G3233" s="188"/>
    </row>
    <row r="3234" spans="4:7" s="3" customFormat="1" ht="10.5" x14ac:dyDescent="0.15">
      <c r="D3234" s="188"/>
      <c r="E3234" s="188"/>
      <c r="F3234" s="188"/>
      <c r="G3234" s="188"/>
    </row>
    <row r="3235" spans="4:7" s="3" customFormat="1" ht="10.5" x14ac:dyDescent="0.15">
      <c r="D3235" s="188"/>
      <c r="E3235" s="188"/>
      <c r="F3235" s="188"/>
      <c r="G3235" s="188"/>
    </row>
    <row r="3236" spans="4:7" s="3" customFormat="1" ht="10.5" x14ac:dyDescent="0.15">
      <c r="D3236" s="188"/>
      <c r="E3236" s="188"/>
      <c r="F3236" s="188"/>
      <c r="G3236" s="188"/>
    </row>
    <row r="3237" spans="4:7" s="3" customFormat="1" ht="10.5" x14ac:dyDescent="0.15">
      <c r="D3237" s="188"/>
      <c r="E3237" s="188"/>
      <c r="F3237" s="188"/>
      <c r="G3237" s="188"/>
    </row>
    <row r="3238" spans="4:7" s="3" customFormat="1" ht="10.5" x14ac:dyDescent="0.15">
      <c r="D3238" s="188"/>
      <c r="E3238" s="188"/>
      <c r="F3238" s="188"/>
      <c r="G3238" s="188"/>
    </row>
    <row r="3239" spans="4:7" s="3" customFormat="1" ht="10.5" x14ac:dyDescent="0.15">
      <c r="D3239" s="188"/>
      <c r="E3239" s="188"/>
      <c r="F3239" s="188"/>
      <c r="G3239" s="188"/>
    </row>
    <row r="3240" spans="4:7" s="3" customFormat="1" ht="10.5" x14ac:dyDescent="0.15">
      <c r="D3240" s="188"/>
      <c r="E3240" s="188"/>
      <c r="F3240" s="188"/>
      <c r="G3240" s="188"/>
    </row>
    <row r="3241" spans="4:7" s="3" customFormat="1" ht="10.5" x14ac:dyDescent="0.15">
      <c r="D3241" s="188"/>
      <c r="E3241" s="188"/>
      <c r="F3241" s="188"/>
      <c r="G3241" s="188"/>
    </row>
    <row r="3242" spans="4:7" s="3" customFormat="1" ht="10.5" x14ac:dyDescent="0.15">
      <c r="D3242" s="188"/>
      <c r="E3242" s="188"/>
      <c r="F3242" s="188"/>
      <c r="G3242" s="188"/>
    </row>
    <row r="3243" spans="4:7" s="3" customFormat="1" ht="10.5" x14ac:dyDescent="0.15">
      <c r="D3243" s="188"/>
      <c r="E3243" s="188"/>
      <c r="F3243" s="188"/>
      <c r="G3243" s="188"/>
    </row>
    <row r="3244" spans="4:7" s="3" customFormat="1" ht="10.5" x14ac:dyDescent="0.15">
      <c r="D3244" s="188"/>
      <c r="E3244" s="188"/>
      <c r="F3244" s="188"/>
      <c r="G3244" s="188"/>
    </row>
    <row r="3245" spans="4:7" s="3" customFormat="1" ht="10.5" x14ac:dyDescent="0.15">
      <c r="D3245" s="188"/>
      <c r="E3245" s="188"/>
      <c r="F3245" s="188"/>
      <c r="G3245" s="188"/>
    </row>
    <row r="3246" spans="4:7" s="3" customFormat="1" ht="10.5" x14ac:dyDescent="0.15">
      <c r="D3246" s="188"/>
      <c r="E3246" s="188"/>
      <c r="F3246" s="188"/>
      <c r="G3246" s="188"/>
    </row>
    <row r="3247" spans="4:7" s="3" customFormat="1" ht="10.5" x14ac:dyDescent="0.15">
      <c r="D3247" s="188"/>
      <c r="E3247" s="188"/>
      <c r="F3247" s="188"/>
      <c r="G3247" s="188"/>
    </row>
    <row r="3248" spans="4:7" s="3" customFormat="1" ht="10.5" x14ac:dyDescent="0.15">
      <c r="D3248" s="188"/>
      <c r="E3248" s="188"/>
      <c r="F3248" s="188"/>
      <c r="G3248" s="188"/>
    </row>
    <row r="3249" spans="4:7" s="3" customFormat="1" ht="10.5" x14ac:dyDescent="0.15">
      <c r="D3249" s="188"/>
      <c r="E3249" s="188"/>
      <c r="F3249" s="188"/>
      <c r="G3249" s="188"/>
    </row>
    <row r="3250" spans="4:7" s="3" customFormat="1" ht="10.5" x14ac:dyDescent="0.15">
      <c r="D3250" s="188"/>
      <c r="E3250" s="188"/>
      <c r="F3250" s="188"/>
      <c r="G3250" s="188"/>
    </row>
    <row r="3251" spans="4:7" s="3" customFormat="1" ht="10.5" x14ac:dyDescent="0.15">
      <c r="D3251" s="188"/>
      <c r="E3251" s="188"/>
      <c r="F3251" s="188"/>
      <c r="G3251" s="188"/>
    </row>
    <row r="3252" spans="4:7" s="3" customFormat="1" ht="10.5" x14ac:dyDescent="0.15">
      <c r="D3252" s="188"/>
      <c r="E3252" s="188"/>
      <c r="F3252" s="188"/>
      <c r="G3252" s="188"/>
    </row>
    <row r="3253" spans="4:7" s="3" customFormat="1" ht="10.5" x14ac:dyDescent="0.15">
      <c r="D3253" s="188"/>
      <c r="E3253" s="188"/>
      <c r="F3253" s="188"/>
      <c r="G3253" s="188"/>
    </row>
    <row r="3254" spans="4:7" s="3" customFormat="1" ht="10.5" x14ac:dyDescent="0.15">
      <c r="D3254" s="188"/>
      <c r="E3254" s="188"/>
      <c r="F3254" s="188"/>
      <c r="G3254" s="188"/>
    </row>
    <row r="3255" spans="4:7" s="3" customFormat="1" ht="10.5" x14ac:dyDescent="0.15">
      <c r="D3255" s="188"/>
      <c r="E3255" s="188"/>
      <c r="F3255" s="188"/>
      <c r="G3255" s="188"/>
    </row>
    <row r="3256" spans="4:7" s="3" customFormat="1" ht="10.5" x14ac:dyDescent="0.15">
      <c r="D3256" s="188"/>
      <c r="E3256" s="188"/>
      <c r="F3256" s="188"/>
      <c r="G3256" s="188"/>
    </row>
    <row r="3257" spans="4:7" s="3" customFormat="1" ht="10.5" x14ac:dyDescent="0.15">
      <c r="D3257" s="188"/>
      <c r="E3257" s="188"/>
      <c r="F3257" s="188"/>
      <c r="G3257" s="188"/>
    </row>
    <row r="3258" spans="4:7" s="3" customFormat="1" ht="10.5" x14ac:dyDescent="0.15">
      <c r="D3258" s="188"/>
      <c r="E3258" s="188"/>
      <c r="F3258" s="188"/>
      <c r="G3258" s="188"/>
    </row>
    <row r="3259" spans="4:7" s="3" customFormat="1" ht="10.5" x14ac:dyDescent="0.15">
      <c r="D3259" s="188"/>
      <c r="E3259" s="188"/>
      <c r="F3259" s="188"/>
      <c r="G3259" s="188"/>
    </row>
    <row r="3260" spans="4:7" s="3" customFormat="1" ht="10.5" x14ac:dyDescent="0.15">
      <c r="D3260" s="188"/>
      <c r="E3260" s="188"/>
      <c r="F3260" s="188"/>
      <c r="G3260" s="188"/>
    </row>
    <row r="3261" spans="4:7" s="3" customFormat="1" ht="10.5" x14ac:dyDescent="0.15">
      <c r="D3261" s="188"/>
      <c r="E3261" s="188"/>
      <c r="F3261" s="188"/>
      <c r="G3261" s="188"/>
    </row>
    <row r="3262" spans="4:7" s="3" customFormat="1" ht="10.5" x14ac:dyDescent="0.15">
      <c r="D3262" s="188"/>
      <c r="E3262" s="188"/>
      <c r="F3262" s="188"/>
      <c r="G3262" s="188"/>
    </row>
    <row r="3263" spans="4:7" s="3" customFormat="1" ht="10.5" x14ac:dyDescent="0.15">
      <c r="D3263" s="188"/>
      <c r="E3263" s="188"/>
      <c r="F3263" s="188"/>
      <c r="G3263" s="188"/>
    </row>
    <row r="3264" spans="4:7" s="3" customFormat="1" ht="10.5" x14ac:dyDescent="0.15">
      <c r="D3264" s="188"/>
      <c r="E3264" s="188"/>
      <c r="F3264" s="188"/>
      <c r="G3264" s="188"/>
    </row>
    <row r="3265" spans="4:7" s="3" customFormat="1" ht="10.5" x14ac:dyDescent="0.15">
      <c r="D3265" s="188"/>
      <c r="E3265" s="188"/>
      <c r="F3265" s="188"/>
      <c r="G3265" s="188"/>
    </row>
    <row r="3266" spans="4:7" s="3" customFormat="1" ht="10.5" x14ac:dyDescent="0.15">
      <c r="D3266" s="188"/>
      <c r="E3266" s="188"/>
      <c r="F3266" s="188"/>
      <c r="G3266" s="188"/>
    </row>
    <row r="3267" spans="4:7" s="3" customFormat="1" ht="10.5" x14ac:dyDescent="0.15">
      <c r="D3267" s="188"/>
      <c r="E3267" s="188"/>
      <c r="F3267" s="188"/>
      <c r="G3267" s="188"/>
    </row>
    <row r="3268" spans="4:7" s="3" customFormat="1" ht="10.5" x14ac:dyDescent="0.15">
      <c r="D3268" s="188"/>
      <c r="E3268" s="188"/>
      <c r="F3268" s="188"/>
      <c r="G3268" s="188"/>
    </row>
    <row r="3269" spans="4:7" s="3" customFormat="1" ht="10.5" x14ac:dyDescent="0.15">
      <c r="D3269" s="188"/>
      <c r="E3269" s="188"/>
      <c r="F3269" s="188"/>
      <c r="G3269" s="188"/>
    </row>
    <row r="3270" spans="4:7" s="3" customFormat="1" ht="10.5" x14ac:dyDescent="0.15">
      <c r="D3270" s="188"/>
      <c r="E3270" s="188"/>
      <c r="F3270" s="188"/>
      <c r="G3270" s="188"/>
    </row>
    <row r="3271" spans="4:7" s="3" customFormat="1" ht="10.5" x14ac:dyDescent="0.15">
      <c r="D3271" s="188"/>
      <c r="E3271" s="188"/>
      <c r="F3271" s="188"/>
      <c r="G3271" s="188"/>
    </row>
    <row r="3272" spans="4:7" s="3" customFormat="1" ht="10.5" x14ac:dyDescent="0.15">
      <c r="D3272" s="188"/>
      <c r="E3272" s="188"/>
      <c r="F3272" s="188"/>
      <c r="G3272" s="188"/>
    </row>
    <row r="3273" spans="4:7" s="3" customFormat="1" ht="10.5" x14ac:dyDescent="0.15">
      <c r="D3273" s="188"/>
      <c r="E3273" s="188"/>
      <c r="F3273" s="188"/>
      <c r="G3273" s="188"/>
    </row>
    <row r="3274" spans="4:7" s="3" customFormat="1" ht="10.5" x14ac:dyDescent="0.15">
      <c r="D3274" s="188"/>
      <c r="E3274" s="188"/>
      <c r="F3274" s="188"/>
      <c r="G3274" s="188"/>
    </row>
    <row r="3275" spans="4:7" s="3" customFormat="1" ht="10.5" x14ac:dyDescent="0.15">
      <c r="D3275" s="188"/>
      <c r="E3275" s="188"/>
      <c r="F3275" s="188"/>
      <c r="G3275" s="188"/>
    </row>
    <row r="3276" spans="4:7" s="3" customFormat="1" ht="10.5" x14ac:dyDescent="0.15">
      <c r="D3276" s="188"/>
      <c r="E3276" s="188"/>
      <c r="F3276" s="188"/>
      <c r="G3276" s="188"/>
    </row>
    <row r="3277" spans="4:7" s="3" customFormat="1" ht="10.5" x14ac:dyDescent="0.15">
      <c r="D3277" s="188"/>
      <c r="E3277" s="188"/>
      <c r="F3277" s="188"/>
      <c r="G3277" s="188"/>
    </row>
    <row r="3278" spans="4:7" s="3" customFormat="1" ht="10.5" x14ac:dyDescent="0.15">
      <c r="D3278" s="188"/>
      <c r="E3278" s="188"/>
      <c r="F3278" s="188"/>
      <c r="G3278" s="188"/>
    </row>
    <row r="3279" spans="4:7" s="3" customFormat="1" ht="10.5" x14ac:dyDescent="0.15">
      <c r="D3279" s="188"/>
      <c r="E3279" s="188"/>
      <c r="F3279" s="188"/>
      <c r="G3279" s="188"/>
    </row>
    <row r="3280" spans="4:7" s="3" customFormat="1" ht="10.5" x14ac:dyDescent="0.15">
      <c r="D3280" s="188"/>
      <c r="E3280" s="188"/>
      <c r="F3280" s="188"/>
      <c r="G3280" s="188"/>
    </row>
    <row r="3281" spans="4:7" s="3" customFormat="1" ht="10.5" x14ac:dyDescent="0.15">
      <c r="D3281" s="188"/>
      <c r="E3281" s="188"/>
      <c r="F3281" s="188"/>
      <c r="G3281" s="188"/>
    </row>
    <row r="3282" spans="4:7" s="3" customFormat="1" ht="10.5" x14ac:dyDescent="0.15">
      <c r="D3282" s="188"/>
      <c r="E3282" s="188"/>
      <c r="F3282" s="188"/>
      <c r="G3282" s="188"/>
    </row>
    <row r="3283" spans="4:7" s="3" customFormat="1" ht="10.5" x14ac:dyDescent="0.15">
      <c r="D3283" s="188"/>
      <c r="E3283" s="188"/>
      <c r="F3283" s="188"/>
      <c r="G3283" s="188"/>
    </row>
    <row r="3284" spans="4:7" s="3" customFormat="1" ht="10.5" x14ac:dyDescent="0.15">
      <c r="D3284" s="188"/>
      <c r="E3284" s="188"/>
      <c r="F3284" s="188"/>
      <c r="G3284" s="188"/>
    </row>
    <row r="3285" spans="4:7" s="3" customFormat="1" ht="10.5" x14ac:dyDescent="0.15">
      <c r="D3285" s="188"/>
      <c r="E3285" s="188"/>
      <c r="F3285" s="188"/>
      <c r="G3285" s="188"/>
    </row>
    <row r="3286" spans="4:7" s="3" customFormat="1" ht="10.5" x14ac:dyDescent="0.15">
      <c r="D3286" s="188"/>
      <c r="E3286" s="188"/>
      <c r="F3286" s="188"/>
      <c r="G3286" s="188"/>
    </row>
    <row r="3287" spans="4:7" s="3" customFormat="1" ht="10.5" x14ac:dyDescent="0.15">
      <c r="D3287" s="188"/>
      <c r="E3287" s="188"/>
      <c r="F3287" s="188"/>
      <c r="G3287" s="188"/>
    </row>
    <row r="3288" spans="4:7" s="3" customFormat="1" ht="10.5" x14ac:dyDescent="0.15">
      <c r="D3288" s="188"/>
      <c r="E3288" s="188"/>
      <c r="F3288" s="188"/>
      <c r="G3288" s="188"/>
    </row>
    <row r="3289" spans="4:7" s="3" customFormat="1" ht="10.5" x14ac:dyDescent="0.15">
      <c r="D3289" s="188"/>
      <c r="E3289" s="188"/>
      <c r="F3289" s="188"/>
      <c r="G3289" s="188"/>
    </row>
    <row r="3290" spans="4:7" s="3" customFormat="1" ht="10.5" x14ac:dyDescent="0.15">
      <c r="D3290" s="188"/>
      <c r="E3290" s="188"/>
      <c r="F3290" s="188"/>
      <c r="G3290" s="188"/>
    </row>
    <row r="3291" spans="4:7" s="3" customFormat="1" ht="10.5" x14ac:dyDescent="0.15">
      <c r="D3291" s="188"/>
      <c r="E3291" s="188"/>
      <c r="F3291" s="188"/>
      <c r="G3291" s="188"/>
    </row>
    <row r="3292" spans="4:7" s="3" customFormat="1" ht="10.5" x14ac:dyDescent="0.15">
      <c r="D3292" s="188"/>
      <c r="E3292" s="188"/>
      <c r="F3292" s="188"/>
      <c r="G3292" s="188"/>
    </row>
    <row r="3293" spans="4:7" s="3" customFormat="1" ht="10.5" x14ac:dyDescent="0.15">
      <c r="D3293" s="188"/>
      <c r="E3293" s="188"/>
      <c r="F3293" s="188"/>
      <c r="G3293" s="188"/>
    </row>
    <row r="3294" spans="4:7" s="3" customFormat="1" ht="10.5" x14ac:dyDescent="0.15">
      <c r="D3294" s="188"/>
      <c r="E3294" s="188"/>
      <c r="F3294" s="188"/>
      <c r="G3294" s="188"/>
    </row>
    <row r="3295" spans="4:7" s="3" customFormat="1" ht="10.5" x14ac:dyDescent="0.15">
      <c r="D3295" s="188"/>
      <c r="E3295" s="188"/>
      <c r="F3295" s="188"/>
      <c r="G3295" s="188"/>
    </row>
    <row r="3296" spans="4:7" s="3" customFormat="1" ht="10.5" x14ac:dyDescent="0.15">
      <c r="D3296" s="188"/>
      <c r="E3296" s="188"/>
      <c r="F3296" s="188"/>
      <c r="G3296" s="188"/>
    </row>
    <row r="3297" spans="4:7" s="3" customFormat="1" ht="10.5" x14ac:dyDescent="0.15">
      <c r="D3297" s="188"/>
      <c r="E3297" s="188"/>
      <c r="F3297" s="188"/>
      <c r="G3297" s="188"/>
    </row>
    <row r="3298" spans="4:7" s="3" customFormat="1" ht="10.5" x14ac:dyDescent="0.15">
      <c r="D3298" s="188"/>
      <c r="E3298" s="188"/>
      <c r="F3298" s="188"/>
      <c r="G3298" s="188"/>
    </row>
    <row r="3299" spans="4:7" s="3" customFormat="1" ht="10.5" x14ac:dyDescent="0.15">
      <c r="D3299" s="188"/>
      <c r="E3299" s="188"/>
      <c r="F3299" s="188"/>
      <c r="G3299" s="188"/>
    </row>
    <row r="3300" spans="4:7" s="3" customFormat="1" ht="10.5" x14ac:dyDescent="0.15">
      <c r="D3300" s="188"/>
      <c r="E3300" s="188"/>
      <c r="F3300" s="188"/>
      <c r="G3300" s="188"/>
    </row>
    <row r="3301" spans="4:7" s="3" customFormat="1" ht="10.5" x14ac:dyDescent="0.15">
      <c r="D3301" s="188"/>
      <c r="E3301" s="188"/>
      <c r="F3301" s="188"/>
      <c r="G3301" s="188"/>
    </row>
    <row r="3302" spans="4:7" s="3" customFormat="1" ht="10.5" x14ac:dyDescent="0.15">
      <c r="D3302" s="188"/>
      <c r="E3302" s="188"/>
      <c r="F3302" s="188"/>
      <c r="G3302" s="188"/>
    </row>
    <row r="3303" spans="4:7" s="3" customFormat="1" ht="10.5" x14ac:dyDescent="0.15">
      <c r="D3303" s="188"/>
      <c r="E3303" s="188"/>
      <c r="F3303" s="188"/>
      <c r="G3303" s="188"/>
    </row>
    <row r="3304" spans="4:7" s="3" customFormat="1" ht="10.5" x14ac:dyDescent="0.15">
      <c r="D3304" s="188"/>
      <c r="E3304" s="188"/>
      <c r="F3304" s="188"/>
      <c r="G3304" s="188"/>
    </row>
    <row r="3305" spans="4:7" s="3" customFormat="1" ht="10.5" x14ac:dyDescent="0.15">
      <c r="D3305" s="188"/>
      <c r="E3305" s="188"/>
      <c r="F3305" s="188"/>
      <c r="G3305" s="188"/>
    </row>
    <row r="3306" spans="4:7" s="3" customFormat="1" ht="10.5" x14ac:dyDescent="0.15">
      <c r="D3306" s="188"/>
      <c r="E3306" s="188"/>
      <c r="F3306" s="188"/>
      <c r="G3306" s="188"/>
    </row>
    <row r="3307" spans="4:7" s="3" customFormat="1" ht="10.5" x14ac:dyDescent="0.15">
      <c r="D3307" s="188"/>
      <c r="E3307" s="188"/>
      <c r="F3307" s="188"/>
      <c r="G3307" s="188"/>
    </row>
    <row r="3308" spans="4:7" s="3" customFormat="1" ht="10.5" x14ac:dyDescent="0.15">
      <c r="D3308" s="188"/>
      <c r="E3308" s="188"/>
      <c r="F3308" s="188"/>
      <c r="G3308" s="188"/>
    </row>
    <row r="3309" spans="4:7" s="3" customFormat="1" ht="10.5" x14ac:dyDescent="0.15">
      <c r="D3309" s="188"/>
      <c r="E3309" s="188"/>
      <c r="F3309" s="188"/>
      <c r="G3309" s="188"/>
    </row>
    <row r="3310" spans="4:7" s="3" customFormat="1" ht="10.5" x14ac:dyDescent="0.15">
      <c r="D3310" s="188"/>
      <c r="E3310" s="188"/>
      <c r="F3310" s="188"/>
      <c r="G3310" s="188"/>
    </row>
    <row r="3311" spans="4:7" s="3" customFormat="1" ht="10.5" x14ac:dyDescent="0.15">
      <c r="D3311" s="188"/>
      <c r="E3311" s="188"/>
      <c r="F3311" s="188"/>
      <c r="G3311" s="188"/>
    </row>
    <row r="3312" spans="4:7" s="3" customFormat="1" ht="10.5" x14ac:dyDescent="0.15">
      <c r="D3312" s="188"/>
      <c r="E3312" s="188"/>
      <c r="F3312" s="188"/>
      <c r="G3312" s="188"/>
    </row>
    <row r="3313" spans="4:7" s="3" customFormat="1" ht="10.5" x14ac:dyDescent="0.15">
      <c r="D3313" s="188"/>
      <c r="E3313" s="188"/>
      <c r="F3313" s="188"/>
      <c r="G3313" s="188"/>
    </row>
    <row r="3314" spans="4:7" s="3" customFormat="1" ht="10.5" x14ac:dyDescent="0.15">
      <c r="D3314" s="188"/>
      <c r="E3314" s="188"/>
      <c r="F3314" s="188"/>
      <c r="G3314" s="188"/>
    </row>
    <row r="3315" spans="4:7" s="3" customFormat="1" ht="10.5" x14ac:dyDescent="0.15">
      <c r="D3315" s="188"/>
      <c r="E3315" s="188"/>
      <c r="F3315" s="188"/>
      <c r="G3315" s="188"/>
    </row>
    <row r="3316" spans="4:7" s="3" customFormat="1" ht="10.5" x14ac:dyDescent="0.15">
      <c r="D3316" s="188"/>
      <c r="E3316" s="188"/>
      <c r="F3316" s="188"/>
      <c r="G3316" s="188"/>
    </row>
    <row r="3317" spans="4:7" s="3" customFormat="1" ht="10.5" x14ac:dyDescent="0.15">
      <c r="D3317" s="188"/>
      <c r="E3317" s="188"/>
      <c r="F3317" s="188"/>
      <c r="G3317" s="188"/>
    </row>
    <row r="3318" spans="4:7" s="3" customFormat="1" ht="10.5" x14ac:dyDescent="0.15">
      <c r="D3318" s="188"/>
      <c r="E3318" s="188"/>
      <c r="F3318" s="188"/>
      <c r="G3318" s="188"/>
    </row>
    <row r="3319" spans="4:7" s="3" customFormat="1" ht="10.5" x14ac:dyDescent="0.15">
      <c r="D3319" s="188"/>
      <c r="E3319" s="188"/>
      <c r="F3319" s="188"/>
      <c r="G3319" s="188"/>
    </row>
    <row r="3320" spans="4:7" s="3" customFormat="1" ht="10.5" x14ac:dyDescent="0.15">
      <c r="D3320" s="188"/>
      <c r="E3320" s="188"/>
      <c r="F3320" s="188"/>
      <c r="G3320" s="188"/>
    </row>
    <row r="3321" spans="4:7" s="3" customFormat="1" ht="10.5" x14ac:dyDescent="0.15">
      <c r="D3321" s="188"/>
      <c r="E3321" s="188"/>
      <c r="F3321" s="188"/>
      <c r="G3321" s="188"/>
    </row>
    <row r="3322" spans="4:7" s="3" customFormat="1" ht="10.5" x14ac:dyDescent="0.15">
      <c r="D3322" s="188"/>
      <c r="E3322" s="188"/>
      <c r="F3322" s="188"/>
      <c r="G3322" s="188"/>
    </row>
    <row r="3323" spans="4:7" s="3" customFormat="1" ht="10.5" x14ac:dyDescent="0.15">
      <c r="D3323" s="188"/>
      <c r="E3323" s="188"/>
      <c r="F3323" s="188"/>
      <c r="G3323" s="188"/>
    </row>
    <row r="3324" spans="4:7" s="3" customFormat="1" ht="10.5" x14ac:dyDescent="0.15">
      <c r="D3324" s="188"/>
      <c r="E3324" s="188"/>
      <c r="F3324" s="188"/>
      <c r="G3324" s="188"/>
    </row>
    <row r="3325" spans="4:7" s="3" customFormat="1" ht="10.5" x14ac:dyDescent="0.15">
      <c r="D3325" s="188"/>
      <c r="E3325" s="188"/>
      <c r="F3325" s="188"/>
      <c r="G3325" s="188"/>
    </row>
    <row r="3326" spans="4:7" s="3" customFormat="1" ht="10.5" x14ac:dyDescent="0.15">
      <c r="D3326" s="188"/>
      <c r="E3326" s="188"/>
      <c r="F3326" s="188"/>
      <c r="G3326" s="188"/>
    </row>
    <row r="3327" spans="4:7" s="3" customFormat="1" ht="10.5" x14ac:dyDescent="0.15">
      <c r="D3327" s="188"/>
      <c r="E3327" s="188"/>
      <c r="F3327" s="188"/>
      <c r="G3327" s="188"/>
    </row>
    <row r="3328" spans="4:7" s="3" customFormat="1" ht="10.5" x14ac:dyDescent="0.15">
      <c r="D3328" s="188"/>
      <c r="E3328" s="188"/>
      <c r="F3328" s="188"/>
      <c r="G3328" s="188"/>
    </row>
    <row r="3329" spans="4:7" s="3" customFormat="1" ht="10.5" x14ac:dyDescent="0.15">
      <c r="D3329" s="188"/>
      <c r="E3329" s="188"/>
      <c r="F3329" s="188"/>
      <c r="G3329" s="188"/>
    </row>
    <row r="3330" spans="4:7" s="3" customFormat="1" ht="10.5" x14ac:dyDescent="0.15">
      <c r="D3330" s="188"/>
      <c r="E3330" s="188"/>
      <c r="F3330" s="188"/>
      <c r="G3330" s="188"/>
    </row>
    <row r="3331" spans="4:7" s="3" customFormat="1" ht="10.5" x14ac:dyDescent="0.15">
      <c r="D3331" s="188"/>
      <c r="E3331" s="188"/>
      <c r="F3331" s="188"/>
      <c r="G3331" s="188"/>
    </row>
    <row r="3332" spans="4:7" s="3" customFormat="1" ht="10.5" x14ac:dyDescent="0.15">
      <c r="D3332" s="188"/>
      <c r="E3332" s="188"/>
      <c r="F3332" s="188"/>
      <c r="G3332" s="188"/>
    </row>
    <row r="3333" spans="4:7" s="3" customFormat="1" ht="10.5" x14ac:dyDescent="0.15">
      <c r="D3333" s="188"/>
      <c r="E3333" s="188"/>
      <c r="F3333" s="188"/>
      <c r="G3333" s="188"/>
    </row>
    <row r="3334" spans="4:7" s="3" customFormat="1" ht="10.5" x14ac:dyDescent="0.15">
      <c r="D3334" s="188"/>
      <c r="E3334" s="188"/>
      <c r="F3334" s="188"/>
      <c r="G3334" s="188"/>
    </row>
    <row r="3335" spans="4:7" s="3" customFormat="1" ht="10.5" x14ac:dyDescent="0.15">
      <c r="D3335" s="188"/>
      <c r="E3335" s="188"/>
      <c r="F3335" s="188"/>
      <c r="G3335" s="188"/>
    </row>
    <row r="3336" spans="4:7" s="3" customFormat="1" ht="10.5" x14ac:dyDescent="0.15">
      <c r="D3336" s="188"/>
      <c r="E3336" s="188"/>
      <c r="F3336" s="188"/>
      <c r="G3336" s="188"/>
    </row>
    <row r="3337" spans="4:7" s="3" customFormat="1" ht="10.5" x14ac:dyDescent="0.15">
      <c r="D3337" s="188"/>
      <c r="E3337" s="188"/>
      <c r="F3337" s="188"/>
      <c r="G3337" s="188"/>
    </row>
    <row r="3338" spans="4:7" s="3" customFormat="1" ht="10.5" x14ac:dyDescent="0.15">
      <c r="D3338" s="188"/>
      <c r="E3338" s="188"/>
      <c r="F3338" s="188"/>
      <c r="G3338" s="188"/>
    </row>
    <row r="3339" spans="4:7" s="3" customFormat="1" ht="10.5" x14ac:dyDescent="0.15">
      <c r="D3339" s="188"/>
      <c r="E3339" s="188"/>
      <c r="F3339" s="188"/>
      <c r="G3339" s="188"/>
    </row>
    <row r="3340" spans="4:7" s="3" customFormat="1" ht="10.5" x14ac:dyDescent="0.15">
      <c r="D3340" s="188"/>
      <c r="E3340" s="188"/>
      <c r="F3340" s="188"/>
      <c r="G3340" s="188"/>
    </row>
    <row r="3341" spans="4:7" s="3" customFormat="1" ht="10.5" x14ac:dyDescent="0.15">
      <c r="D3341" s="188"/>
      <c r="E3341" s="188"/>
      <c r="F3341" s="188"/>
      <c r="G3341" s="188"/>
    </row>
    <row r="3342" spans="4:7" s="3" customFormat="1" ht="10.5" x14ac:dyDescent="0.15">
      <c r="D3342" s="188"/>
      <c r="E3342" s="188"/>
      <c r="F3342" s="188"/>
      <c r="G3342" s="188"/>
    </row>
    <row r="3343" spans="4:7" s="3" customFormat="1" ht="10.5" x14ac:dyDescent="0.15">
      <c r="D3343" s="188"/>
      <c r="E3343" s="188"/>
      <c r="F3343" s="188"/>
      <c r="G3343" s="188"/>
    </row>
    <row r="3344" spans="4:7" s="3" customFormat="1" ht="10.5" x14ac:dyDescent="0.15">
      <c r="D3344" s="188"/>
      <c r="E3344" s="188"/>
      <c r="F3344" s="188"/>
      <c r="G3344" s="188"/>
    </row>
    <row r="3345" spans="4:7" s="3" customFormat="1" ht="10.5" x14ac:dyDescent="0.15">
      <c r="D3345" s="188"/>
      <c r="E3345" s="188"/>
      <c r="F3345" s="188"/>
      <c r="G3345" s="188"/>
    </row>
    <row r="3346" spans="4:7" s="3" customFormat="1" ht="10.5" x14ac:dyDescent="0.15">
      <c r="D3346" s="188"/>
      <c r="E3346" s="188"/>
      <c r="F3346" s="188"/>
      <c r="G3346" s="188"/>
    </row>
    <row r="3347" spans="4:7" s="3" customFormat="1" ht="10.5" x14ac:dyDescent="0.15">
      <c r="D3347" s="188"/>
      <c r="E3347" s="188"/>
      <c r="F3347" s="188"/>
      <c r="G3347" s="188"/>
    </row>
    <row r="3348" spans="4:7" s="3" customFormat="1" ht="10.5" x14ac:dyDescent="0.15">
      <c r="D3348" s="188"/>
      <c r="E3348" s="188"/>
      <c r="F3348" s="188"/>
      <c r="G3348" s="188"/>
    </row>
    <row r="3349" spans="4:7" s="3" customFormat="1" ht="10.5" x14ac:dyDescent="0.15">
      <c r="D3349" s="188"/>
      <c r="E3349" s="188"/>
      <c r="F3349" s="188"/>
      <c r="G3349" s="188"/>
    </row>
    <row r="3350" spans="4:7" s="3" customFormat="1" ht="10.5" x14ac:dyDescent="0.15">
      <c r="D3350" s="188"/>
      <c r="E3350" s="188"/>
      <c r="F3350" s="188"/>
      <c r="G3350" s="188"/>
    </row>
    <row r="3351" spans="4:7" s="3" customFormat="1" ht="10.5" x14ac:dyDescent="0.15">
      <c r="D3351" s="188"/>
      <c r="E3351" s="188"/>
      <c r="F3351" s="188"/>
      <c r="G3351" s="188"/>
    </row>
    <row r="3352" spans="4:7" s="3" customFormat="1" ht="10.5" x14ac:dyDescent="0.15">
      <c r="D3352" s="188"/>
      <c r="E3352" s="188"/>
      <c r="F3352" s="188"/>
      <c r="G3352" s="188"/>
    </row>
    <row r="3353" spans="4:7" s="3" customFormat="1" ht="10.5" x14ac:dyDescent="0.15">
      <c r="D3353" s="188"/>
      <c r="E3353" s="188"/>
      <c r="F3353" s="188"/>
      <c r="G3353" s="188"/>
    </row>
    <row r="3354" spans="4:7" s="3" customFormat="1" ht="10.5" x14ac:dyDescent="0.15">
      <c r="D3354" s="188"/>
      <c r="E3354" s="188"/>
      <c r="F3354" s="188"/>
      <c r="G3354" s="188"/>
    </row>
    <row r="3355" spans="4:7" s="3" customFormat="1" ht="10.5" x14ac:dyDescent="0.15">
      <c r="D3355" s="188"/>
      <c r="E3355" s="188"/>
      <c r="F3355" s="188"/>
      <c r="G3355" s="188"/>
    </row>
    <row r="3356" spans="4:7" s="3" customFormat="1" ht="10.5" x14ac:dyDescent="0.15">
      <c r="D3356" s="188"/>
      <c r="E3356" s="188"/>
      <c r="F3356" s="188"/>
      <c r="G3356" s="188"/>
    </row>
    <row r="3357" spans="4:7" s="3" customFormat="1" ht="10.5" x14ac:dyDescent="0.15">
      <c r="D3357" s="188"/>
      <c r="E3357" s="188"/>
      <c r="F3357" s="188"/>
      <c r="G3357" s="188"/>
    </row>
    <row r="3358" spans="4:7" s="3" customFormat="1" ht="10.5" x14ac:dyDescent="0.15">
      <c r="D3358" s="188"/>
      <c r="E3358" s="188"/>
      <c r="F3358" s="188"/>
      <c r="G3358" s="188"/>
    </row>
    <row r="3359" spans="4:7" s="3" customFormat="1" ht="10.5" x14ac:dyDescent="0.15">
      <c r="D3359" s="188"/>
      <c r="E3359" s="188"/>
      <c r="F3359" s="188"/>
      <c r="G3359" s="188"/>
    </row>
    <row r="3360" spans="4:7" s="3" customFormat="1" ht="10.5" x14ac:dyDescent="0.15">
      <c r="D3360" s="188"/>
      <c r="E3360" s="188"/>
      <c r="F3360" s="188"/>
      <c r="G3360" s="188"/>
    </row>
    <row r="3361" spans="4:7" s="3" customFormat="1" ht="10.5" x14ac:dyDescent="0.15">
      <c r="D3361" s="188"/>
      <c r="E3361" s="188"/>
      <c r="F3361" s="188"/>
      <c r="G3361" s="188"/>
    </row>
    <row r="3362" spans="4:7" s="3" customFormat="1" ht="10.5" x14ac:dyDescent="0.15">
      <c r="D3362" s="188"/>
      <c r="E3362" s="188"/>
      <c r="F3362" s="188"/>
      <c r="G3362" s="188"/>
    </row>
    <row r="3363" spans="4:7" s="3" customFormat="1" ht="10.5" x14ac:dyDescent="0.15">
      <c r="D3363" s="188"/>
      <c r="E3363" s="188"/>
      <c r="F3363" s="188"/>
      <c r="G3363" s="188"/>
    </row>
    <row r="3364" spans="4:7" s="3" customFormat="1" ht="10.5" x14ac:dyDescent="0.15">
      <c r="D3364" s="188"/>
      <c r="E3364" s="188"/>
      <c r="F3364" s="188"/>
      <c r="G3364" s="188"/>
    </row>
    <row r="3365" spans="4:7" s="3" customFormat="1" ht="10.5" x14ac:dyDescent="0.15">
      <c r="D3365" s="188"/>
      <c r="E3365" s="188"/>
      <c r="F3365" s="188"/>
      <c r="G3365" s="188"/>
    </row>
    <row r="3366" spans="4:7" s="3" customFormat="1" ht="10.5" x14ac:dyDescent="0.15">
      <c r="D3366" s="188"/>
      <c r="E3366" s="188"/>
      <c r="F3366" s="188"/>
      <c r="G3366" s="188"/>
    </row>
    <row r="3367" spans="4:7" s="3" customFormat="1" ht="10.5" x14ac:dyDescent="0.15">
      <c r="D3367" s="188"/>
      <c r="E3367" s="188"/>
      <c r="F3367" s="188"/>
      <c r="G3367" s="188"/>
    </row>
    <row r="3368" spans="4:7" s="3" customFormat="1" ht="10.5" x14ac:dyDescent="0.15">
      <c r="D3368" s="188"/>
      <c r="E3368" s="188"/>
      <c r="F3368" s="188"/>
      <c r="G3368" s="188"/>
    </row>
    <row r="3369" spans="4:7" s="3" customFormat="1" ht="10.5" x14ac:dyDescent="0.15">
      <c r="D3369" s="188"/>
      <c r="E3369" s="188"/>
      <c r="F3369" s="188"/>
      <c r="G3369" s="188"/>
    </row>
    <row r="3370" spans="4:7" s="3" customFormat="1" ht="10.5" x14ac:dyDescent="0.15">
      <c r="D3370" s="188"/>
      <c r="E3370" s="188"/>
      <c r="F3370" s="188"/>
      <c r="G3370" s="188"/>
    </row>
    <row r="3371" spans="4:7" s="3" customFormat="1" ht="10.5" x14ac:dyDescent="0.15">
      <c r="D3371" s="188"/>
      <c r="E3371" s="188"/>
      <c r="F3371" s="188"/>
      <c r="G3371" s="188"/>
    </row>
    <row r="3372" spans="4:7" s="3" customFormat="1" ht="10.5" x14ac:dyDescent="0.15">
      <c r="D3372" s="188"/>
      <c r="E3372" s="188"/>
      <c r="F3372" s="188"/>
      <c r="G3372" s="188"/>
    </row>
    <row r="3373" spans="4:7" s="3" customFormat="1" ht="10.5" x14ac:dyDescent="0.15">
      <c r="D3373" s="188"/>
      <c r="E3373" s="188"/>
      <c r="F3373" s="188"/>
      <c r="G3373" s="188"/>
    </row>
    <row r="3374" spans="4:7" s="3" customFormat="1" ht="10.5" x14ac:dyDescent="0.15">
      <c r="D3374" s="188"/>
      <c r="E3374" s="188"/>
      <c r="F3374" s="188"/>
      <c r="G3374" s="188"/>
    </row>
    <row r="3375" spans="4:7" s="3" customFormat="1" ht="10.5" x14ac:dyDescent="0.15">
      <c r="D3375" s="188"/>
      <c r="E3375" s="188"/>
      <c r="F3375" s="188"/>
      <c r="G3375" s="188"/>
    </row>
    <row r="3376" spans="4:7" s="3" customFormat="1" ht="10.5" x14ac:dyDescent="0.15">
      <c r="D3376" s="188"/>
      <c r="E3376" s="188"/>
      <c r="F3376" s="188"/>
      <c r="G3376" s="188"/>
    </row>
    <row r="3377" spans="4:7" s="3" customFormat="1" ht="10.5" x14ac:dyDescent="0.15">
      <c r="D3377" s="188"/>
      <c r="E3377" s="188"/>
      <c r="F3377" s="188"/>
      <c r="G3377" s="188"/>
    </row>
    <row r="3378" spans="4:7" s="3" customFormat="1" ht="10.5" x14ac:dyDescent="0.15">
      <c r="D3378" s="188"/>
      <c r="E3378" s="188"/>
      <c r="F3378" s="188"/>
      <c r="G3378" s="188"/>
    </row>
    <row r="3379" spans="4:7" s="3" customFormat="1" ht="10.5" x14ac:dyDescent="0.15">
      <c r="D3379" s="188"/>
      <c r="E3379" s="188"/>
      <c r="F3379" s="188"/>
      <c r="G3379" s="188"/>
    </row>
    <row r="3380" spans="4:7" s="3" customFormat="1" ht="10.5" x14ac:dyDescent="0.15">
      <c r="D3380" s="188"/>
      <c r="E3380" s="188"/>
      <c r="F3380" s="188"/>
      <c r="G3380" s="188"/>
    </row>
    <row r="3381" spans="4:7" s="3" customFormat="1" ht="10.5" x14ac:dyDescent="0.15">
      <c r="D3381" s="188"/>
      <c r="E3381" s="188"/>
      <c r="F3381" s="188"/>
      <c r="G3381" s="188"/>
    </row>
    <row r="3382" spans="4:7" s="3" customFormat="1" ht="10.5" x14ac:dyDescent="0.15">
      <c r="D3382" s="188"/>
      <c r="E3382" s="188"/>
      <c r="F3382" s="188"/>
      <c r="G3382" s="188"/>
    </row>
    <row r="3383" spans="4:7" s="3" customFormat="1" ht="10.5" x14ac:dyDescent="0.15">
      <c r="D3383" s="188"/>
      <c r="E3383" s="188"/>
      <c r="F3383" s="188"/>
      <c r="G3383" s="188"/>
    </row>
    <row r="3384" spans="4:7" s="3" customFormat="1" ht="10.5" x14ac:dyDescent="0.15">
      <c r="D3384" s="188"/>
      <c r="E3384" s="188"/>
      <c r="F3384" s="188"/>
      <c r="G3384" s="188"/>
    </row>
    <row r="3385" spans="4:7" s="3" customFormat="1" ht="10.5" x14ac:dyDescent="0.15">
      <c r="D3385" s="188"/>
      <c r="E3385" s="188"/>
      <c r="F3385" s="188"/>
      <c r="G3385" s="188"/>
    </row>
    <row r="3386" spans="4:7" s="3" customFormat="1" ht="10.5" x14ac:dyDescent="0.15">
      <c r="D3386" s="188"/>
      <c r="E3386" s="188"/>
      <c r="F3386" s="188"/>
      <c r="G3386" s="188"/>
    </row>
    <row r="3387" spans="4:7" s="3" customFormat="1" ht="10.5" x14ac:dyDescent="0.15">
      <c r="D3387" s="188"/>
      <c r="E3387" s="188"/>
      <c r="F3387" s="188"/>
      <c r="G3387" s="188"/>
    </row>
    <row r="3388" spans="4:7" s="3" customFormat="1" ht="10.5" x14ac:dyDescent="0.15">
      <c r="D3388" s="188"/>
      <c r="E3388" s="188"/>
      <c r="F3388" s="188"/>
      <c r="G3388" s="188"/>
    </row>
    <row r="3389" spans="4:7" s="3" customFormat="1" ht="10.5" x14ac:dyDescent="0.15">
      <c r="D3389" s="188"/>
      <c r="E3389" s="188"/>
      <c r="F3389" s="188"/>
      <c r="G3389" s="188"/>
    </row>
    <row r="3390" spans="4:7" s="3" customFormat="1" ht="10.5" x14ac:dyDescent="0.15">
      <c r="D3390" s="188"/>
      <c r="E3390" s="188"/>
      <c r="F3390" s="188"/>
      <c r="G3390" s="188"/>
    </row>
    <row r="3391" spans="4:7" s="3" customFormat="1" ht="10.5" x14ac:dyDescent="0.15">
      <c r="D3391" s="188"/>
      <c r="E3391" s="188"/>
      <c r="F3391" s="188"/>
      <c r="G3391" s="188"/>
    </row>
    <row r="3392" spans="4:7" s="3" customFormat="1" ht="10.5" x14ac:dyDescent="0.15">
      <c r="D3392" s="188"/>
      <c r="E3392" s="188"/>
      <c r="F3392" s="188"/>
      <c r="G3392" s="188"/>
    </row>
    <row r="3393" spans="4:7" s="3" customFormat="1" ht="10.5" x14ac:dyDescent="0.15">
      <c r="D3393" s="188"/>
      <c r="E3393" s="188"/>
      <c r="F3393" s="188"/>
      <c r="G3393" s="188"/>
    </row>
    <row r="3394" spans="4:7" s="3" customFormat="1" ht="10.5" x14ac:dyDescent="0.15">
      <c r="D3394" s="188"/>
      <c r="E3394" s="188"/>
      <c r="F3394" s="188"/>
      <c r="G3394" s="188"/>
    </row>
    <row r="3395" spans="4:7" s="3" customFormat="1" ht="10.5" x14ac:dyDescent="0.15">
      <c r="D3395" s="188"/>
      <c r="E3395" s="188"/>
      <c r="F3395" s="188"/>
      <c r="G3395" s="188"/>
    </row>
    <row r="3396" spans="4:7" s="3" customFormat="1" ht="10.5" x14ac:dyDescent="0.15">
      <c r="D3396" s="188"/>
      <c r="E3396" s="188"/>
      <c r="F3396" s="188"/>
      <c r="G3396" s="188"/>
    </row>
    <row r="3397" spans="4:7" s="3" customFormat="1" ht="10.5" x14ac:dyDescent="0.15">
      <c r="D3397" s="188"/>
      <c r="E3397" s="188"/>
      <c r="F3397" s="188"/>
      <c r="G3397" s="188"/>
    </row>
    <row r="3398" spans="4:7" s="3" customFormat="1" ht="10.5" x14ac:dyDescent="0.15">
      <c r="D3398" s="188"/>
      <c r="E3398" s="188"/>
      <c r="F3398" s="188"/>
      <c r="G3398" s="188"/>
    </row>
    <row r="3399" spans="4:7" s="3" customFormat="1" ht="10.5" x14ac:dyDescent="0.15">
      <c r="D3399" s="188"/>
      <c r="E3399" s="188"/>
      <c r="F3399" s="188"/>
      <c r="G3399" s="188"/>
    </row>
    <row r="3400" spans="4:7" s="3" customFormat="1" ht="10.5" x14ac:dyDescent="0.15">
      <c r="D3400" s="188"/>
      <c r="E3400" s="188"/>
      <c r="F3400" s="188"/>
      <c r="G3400" s="188"/>
    </row>
    <row r="3401" spans="4:7" s="3" customFormat="1" ht="10.5" x14ac:dyDescent="0.15">
      <c r="D3401" s="188"/>
      <c r="E3401" s="188"/>
      <c r="F3401" s="188"/>
      <c r="G3401" s="188"/>
    </row>
    <row r="3402" spans="4:7" s="3" customFormat="1" ht="10.5" x14ac:dyDescent="0.15">
      <c r="D3402" s="188"/>
      <c r="E3402" s="188"/>
      <c r="F3402" s="188"/>
      <c r="G3402" s="188"/>
    </row>
    <row r="3403" spans="4:7" s="3" customFormat="1" ht="10.5" x14ac:dyDescent="0.15">
      <c r="D3403" s="188"/>
      <c r="E3403" s="188"/>
      <c r="F3403" s="188"/>
      <c r="G3403" s="188"/>
    </row>
    <row r="3404" spans="4:7" s="3" customFormat="1" ht="10.5" x14ac:dyDescent="0.15">
      <c r="D3404" s="188"/>
      <c r="E3404" s="188"/>
      <c r="F3404" s="188"/>
      <c r="G3404" s="188"/>
    </row>
    <row r="3405" spans="4:7" s="3" customFormat="1" ht="10.5" x14ac:dyDescent="0.15">
      <c r="D3405" s="188"/>
      <c r="E3405" s="188"/>
      <c r="F3405" s="188"/>
      <c r="G3405" s="188"/>
    </row>
    <row r="3406" spans="4:7" s="3" customFormat="1" ht="10.5" x14ac:dyDescent="0.15">
      <c r="D3406" s="188"/>
      <c r="E3406" s="188"/>
      <c r="F3406" s="188"/>
      <c r="G3406" s="188"/>
    </row>
    <row r="3407" spans="4:7" s="3" customFormat="1" ht="10.5" x14ac:dyDescent="0.15">
      <c r="D3407" s="188"/>
      <c r="E3407" s="188"/>
      <c r="F3407" s="188"/>
      <c r="G3407" s="188"/>
    </row>
    <row r="3408" spans="4:7" s="3" customFormat="1" ht="10.5" x14ac:dyDescent="0.15">
      <c r="D3408" s="188"/>
      <c r="E3408" s="188"/>
      <c r="F3408" s="188"/>
      <c r="G3408" s="188"/>
    </row>
    <row r="3409" spans="4:7" s="3" customFormat="1" ht="10.5" x14ac:dyDescent="0.15">
      <c r="D3409" s="188"/>
      <c r="E3409" s="188"/>
      <c r="F3409" s="188"/>
      <c r="G3409" s="188"/>
    </row>
    <row r="3410" spans="4:7" s="3" customFormat="1" ht="10.5" x14ac:dyDescent="0.15">
      <c r="D3410" s="188"/>
      <c r="E3410" s="188"/>
      <c r="F3410" s="188"/>
      <c r="G3410" s="188"/>
    </row>
    <row r="3411" spans="4:7" s="3" customFormat="1" ht="10.5" x14ac:dyDescent="0.15">
      <c r="D3411" s="188"/>
      <c r="E3411" s="188"/>
      <c r="F3411" s="188"/>
      <c r="G3411" s="188"/>
    </row>
    <row r="3412" spans="4:7" s="3" customFormat="1" ht="10.5" x14ac:dyDescent="0.15">
      <c r="D3412" s="188"/>
      <c r="E3412" s="188"/>
      <c r="F3412" s="188"/>
      <c r="G3412" s="188"/>
    </row>
    <row r="3413" spans="4:7" s="3" customFormat="1" ht="10.5" x14ac:dyDescent="0.15">
      <c r="D3413" s="188"/>
      <c r="E3413" s="188"/>
      <c r="F3413" s="188"/>
      <c r="G3413" s="188"/>
    </row>
    <row r="3414" spans="4:7" s="3" customFormat="1" ht="10.5" x14ac:dyDescent="0.15">
      <c r="D3414" s="188"/>
      <c r="E3414" s="188"/>
      <c r="F3414" s="188"/>
      <c r="G3414" s="188"/>
    </row>
    <row r="3415" spans="4:7" s="3" customFormat="1" ht="10.5" x14ac:dyDescent="0.15">
      <c r="D3415" s="188"/>
      <c r="E3415" s="188"/>
      <c r="F3415" s="188"/>
      <c r="G3415" s="188"/>
    </row>
    <row r="3416" spans="4:7" s="3" customFormat="1" ht="10.5" x14ac:dyDescent="0.15">
      <c r="D3416" s="188"/>
      <c r="E3416" s="188"/>
      <c r="F3416" s="188"/>
      <c r="G3416" s="188"/>
    </row>
    <row r="3417" spans="4:7" s="3" customFormat="1" ht="10.5" x14ac:dyDescent="0.15">
      <c r="D3417" s="188"/>
      <c r="E3417" s="188"/>
      <c r="F3417" s="188"/>
      <c r="G3417" s="188"/>
    </row>
    <row r="3418" spans="4:7" s="3" customFormat="1" ht="10.5" x14ac:dyDescent="0.15">
      <c r="D3418" s="188"/>
      <c r="E3418" s="188"/>
      <c r="F3418" s="188"/>
      <c r="G3418" s="188"/>
    </row>
    <row r="3419" spans="4:7" s="3" customFormat="1" ht="10.5" x14ac:dyDescent="0.15">
      <c r="D3419" s="188"/>
      <c r="E3419" s="188"/>
      <c r="F3419" s="188"/>
      <c r="G3419" s="188"/>
    </row>
    <row r="3420" spans="4:7" s="3" customFormat="1" ht="10.5" x14ac:dyDescent="0.15">
      <c r="D3420" s="188"/>
      <c r="E3420" s="188"/>
      <c r="F3420" s="188"/>
      <c r="G3420" s="188"/>
    </row>
    <row r="3421" spans="4:7" s="3" customFormat="1" ht="10.5" x14ac:dyDescent="0.15">
      <c r="D3421" s="188"/>
      <c r="E3421" s="188"/>
      <c r="F3421" s="188"/>
      <c r="G3421" s="188"/>
    </row>
    <row r="3422" spans="4:7" s="3" customFormat="1" ht="10.5" x14ac:dyDescent="0.15">
      <c r="D3422" s="188"/>
      <c r="E3422" s="188"/>
      <c r="F3422" s="188"/>
      <c r="G3422" s="188"/>
    </row>
    <row r="3423" spans="4:7" s="3" customFormat="1" ht="10.5" x14ac:dyDescent="0.15">
      <c r="D3423" s="188"/>
      <c r="E3423" s="188"/>
      <c r="F3423" s="188"/>
      <c r="G3423" s="188"/>
    </row>
    <row r="3424" spans="4:7" s="3" customFormat="1" ht="10.5" x14ac:dyDescent="0.15">
      <c r="D3424" s="188"/>
      <c r="E3424" s="188"/>
      <c r="F3424" s="188"/>
      <c r="G3424" s="188"/>
    </row>
    <row r="3425" spans="4:7" s="3" customFormat="1" ht="10.5" x14ac:dyDescent="0.15">
      <c r="D3425" s="188"/>
      <c r="E3425" s="188"/>
      <c r="F3425" s="188"/>
      <c r="G3425" s="188"/>
    </row>
    <row r="3426" spans="4:7" s="3" customFormat="1" ht="10.5" x14ac:dyDescent="0.15">
      <c r="D3426" s="188"/>
      <c r="E3426" s="188"/>
      <c r="F3426" s="188"/>
      <c r="G3426" s="188"/>
    </row>
    <row r="3427" spans="4:7" s="3" customFormat="1" ht="10.5" x14ac:dyDescent="0.15">
      <c r="D3427" s="188"/>
      <c r="E3427" s="188"/>
      <c r="F3427" s="188"/>
      <c r="G3427" s="188"/>
    </row>
    <row r="3428" spans="4:7" s="3" customFormat="1" ht="10.5" x14ac:dyDescent="0.15">
      <c r="D3428" s="188"/>
      <c r="E3428" s="188"/>
      <c r="F3428" s="188"/>
      <c r="G3428" s="188"/>
    </row>
    <row r="3429" spans="4:7" s="3" customFormat="1" ht="10.5" x14ac:dyDescent="0.15">
      <c r="D3429" s="188"/>
      <c r="E3429" s="188"/>
      <c r="F3429" s="188"/>
      <c r="G3429" s="188"/>
    </row>
    <row r="3430" spans="4:7" s="3" customFormat="1" ht="10.5" x14ac:dyDescent="0.15">
      <c r="D3430" s="188"/>
      <c r="E3430" s="188"/>
      <c r="F3430" s="188"/>
      <c r="G3430" s="188"/>
    </row>
    <row r="3431" spans="4:7" s="3" customFormat="1" ht="10.5" x14ac:dyDescent="0.15">
      <c r="D3431" s="188"/>
      <c r="E3431" s="188"/>
      <c r="F3431" s="188"/>
      <c r="G3431" s="188"/>
    </row>
    <row r="3432" spans="4:7" s="3" customFormat="1" ht="10.5" x14ac:dyDescent="0.15">
      <c r="D3432" s="188"/>
      <c r="E3432" s="188"/>
      <c r="F3432" s="188"/>
      <c r="G3432" s="188"/>
    </row>
    <row r="3433" spans="4:7" s="3" customFormat="1" ht="10.5" x14ac:dyDescent="0.15">
      <c r="D3433" s="188"/>
      <c r="E3433" s="188"/>
      <c r="F3433" s="188"/>
      <c r="G3433" s="188"/>
    </row>
    <row r="3434" spans="4:7" s="3" customFormat="1" ht="10.5" x14ac:dyDescent="0.15">
      <c r="D3434" s="188"/>
      <c r="E3434" s="188"/>
      <c r="F3434" s="188"/>
      <c r="G3434" s="188"/>
    </row>
    <row r="3435" spans="4:7" s="3" customFormat="1" ht="10.5" x14ac:dyDescent="0.15">
      <c r="D3435" s="188"/>
      <c r="E3435" s="188"/>
      <c r="F3435" s="188"/>
      <c r="G3435" s="188"/>
    </row>
    <row r="3436" spans="4:7" s="3" customFormat="1" ht="10.5" x14ac:dyDescent="0.15">
      <c r="D3436" s="188"/>
      <c r="E3436" s="188"/>
      <c r="F3436" s="188"/>
      <c r="G3436" s="188"/>
    </row>
    <row r="3437" spans="4:7" s="3" customFormat="1" ht="10.5" x14ac:dyDescent="0.15">
      <c r="D3437" s="188"/>
      <c r="E3437" s="188"/>
      <c r="F3437" s="188"/>
      <c r="G3437" s="188"/>
    </row>
    <row r="3438" spans="4:7" s="3" customFormat="1" ht="10.5" x14ac:dyDescent="0.15">
      <c r="D3438" s="188"/>
      <c r="E3438" s="188"/>
      <c r="F3438" s="188"/>
      <c r="G3438" s="188"/>
    </row>
    <row r="3439" spans="4:7" s="3" customFormat="1" ht="10.5" x14ac:dyDescent="0.15">
      <c r="D3439" s="188"/>
      <c r="E3439" s="188"/>
      <c r="F3439" s="188"/>
      <c r="G3439" s="188"/>
    </row>
    <row r="3440" spans="4:7" s="3" customFormat="1" ht="10.5" x14ac:dyDescent="0.15">
      <c r="D3440" s="188"/>
      <c r="E3440" s="188"/>
      <c r="F3440" s="188"/>
      <c r="G3440" s="188"/>
    </row>
    <row r="3441" spans="4:7" s="3" customFormat="1" ht="10.5" x14ac:dyDescent="0.15">
      <c r="D3441" s="188"/>
      <c r="E3441" s="188"/>
      <c r="F3441" s="188"/>
      <c r="G3441" s="188"/>
    </row>
    <row r="3442" spans="4:7" s="3" customFormat="1" ht="10.5" x14ac:dyDescent="0.15">
      <c r="D3442" s="188"/>
      <c r="E3442" s="188"/>
      <c r="F3442" s="188"/>
      <c r="G3442" s="188"/>
    </row>
    <row r="3443" spans="4:7" s="3" customFormat="1" ht="10.5" x14ac:dyDescent="0.15">
      <c r="D3443" s="188"/>
      <c r="E3443" s="188"/>
      <c r="F3443" s="188"/>
      <c r="G3443" s="188"/>
    </row>
    <row r="3444" spans="4:7" s="3" customFormat="1" ht="10.5" x14ac:dyDescent="0.15">
      <c r="D3444" s="188"/>
      <c r="E3444" s="188"/>
      <c r="F3444" s="188"/>
      <c r="G3444" s="188"/>
    </row>
    <row r="3445" spans="4:7" s="3" customFormat="1" ht="10.5" x14ac:dyDescent="0.15">
      <c r="D3445" s="188"/>
      <c r="E3445" s="188"/>
      <c r="F3445" s="188"/>
      <c r="G3445" s="188"/>
    </row>
    <row r="3446" spans="4:7" s="3" customFormat="1" ht="10.5" x14ac:dyDescent="0.15">
      <c r="D3446" s="188"/>
      <c r="E3446" s="188"/>
      <c r="F3446" s="188"/>
      <c r="G3446" s="188"/>
    </row>
    <row r="3447" spans="4:7" s="3" customFormat="1" ht="10.5" x14ac:dyDescent="0.15">
      <c r="D3447" s="188"/>
      <c r="E3447" s="188"/>
      <c r="F3447" s="188"/>
      <c r="G3447" s="188"/>
    </row>
    <row r="3448" spans="4:7" s="3" customFormat="1" ht="10.5" x14ac:dyDescent="0.15">
      <c r="D3448" s="188"/>
      <c r="E3448" s="188"/>
      <c r="F3448" s="188"/>
      <c r="G3448" s="188"/>
    </row>
    <row r="3449" spans="4:7" s="3" customFormat="1" ht="10.5" x14ac:dyDescent="0.15">
      <c r="D3449" s="188"/>
      <c r="E3449" s="188"/>
      <c r="F3449" s="188"/>
      <c r="G3449" s="188"/>
    </row>
    <row r="3450" spans="4:7" s="3" customFormat="1" ht="10.5" x14ac:dyDescent="0.15">
      <c r="D3450" s="188"/>
      <c r="E3450" s="188"/>
      <c r="F3450" s="188"/>
      <c r="G3450" s="188"/>
    </row>
    <row r="3451" spans="4:7" s="3" customFormat="1" ht="10.5" x14ac:dyDescent="0.15">
      <c r="D3451" s="188"/>
      <c r="E3451" s="188"/>
      <c r="F3451" s="188"/>
      <c r="G3451" s="188"/>
    </row>
    <row r="3452" spans="4:7" s="3" customFormat="1" ht="10.5" x14ac:dyDescent="0.15">
      <c r="D3452" s="188"/>
      <c r="E3452" s="188"/>
      <c r="F3452" s="188"/>
      <c r="G3452" s="188"/>
    </row>
    <row r="3453" spans="4:7" s="3" customFormat="1" ht="10.5" x14ac:dyDescent="0.15">
      <c r="D3453" s="188"/>
      <c r="E3453" s="188"/>
      <c r="F3453" s="188"/>
      <c r="G3453" s="188"/>
    </row>
    <row r="3454" spans="4:7" s="3" customFormat="1" ht="10.5" x14ac:dyDescent="0.15">
      <c r="D3454" s="188"/>
      <c r="E3454" s="188"/>
      <c r="F3454" s="188"/>
      <c r="G3454" s="188"/>
    </row>
    <row r="3455" spans="4:7" s="3" customFormat="1" ht="10.5" x14ac:dyDescent="0.15">
      <c r="D3455" s="188"/>
      <c r="E3455" s="188"/>
      <c r="F3455" s="188"/>
      <c r="G3455" s="188"/>
    </row>
    <row r="3456" spans="4:7" s="3" customFormat="1" ht="10.5" x14ac:dyDescent="0.15">
      <c r="D3456" s="188"/>
      <c r="E3456" s="188"/>
      <c r="F3456" s="188"/>
      <c r="G3456" s="188"/>
    </row>
    <row r="3457" spans="4:7" s="3" customFormat="1" ht="10.5" x14ac:dyDescent="0.15">
      <c r="D3457" s="188"/>
      <c r="E3457" s="188"/>
      <c r="F3457" s="188"/>
      <c r="G3457" s="188"/>
    </row>
    <row r="3458" spans="4:7" s="3" customFormat="1" ht="10.5" x14ac:dyDescent="0.15">
      <c r="D3458" s="188"/>
      <c r="E3458" s="188"/>
      <c r="F3458" s="188"/>
      <c r="G3458" s="188"/>
    </row>
    <row r="3459" spans="4:7" s="3" customFormat="1" ht="10.5" x14ac:dyDescent="0.15">
      <c r="D3459" s="188"/>
      <c r="E3459" s="188"/>
      <c r="F3459" s="188"/>
      <c r="G3459" s="188"/>
    </row>
    <row r="3460" spans="4:7" s="3" customFormat="1" ht="10.5" x14ac:dyDescent="0.15">
      <c r="D3460" s="188"/>
      <c r="E3460" s="188"/>
      <c r="F3460" s="188"/>
      <c r="G3460" s="188"/>
    </row>
    <row r="3461" spans="4:7" s="3" customFormat="1" ht="10.5" x14ac:dyDescent="0.15">
      <c r="D3461" s="188"/>
      <c r="E3461" s="188"/>
      <c r="F3461" s="188"/>
      <c r="G3461" s="188"/>
    </row>
    <row r="3462" spans="4:7" s="3" customFormat="1" ht="10.5" x14ac:dyDescent="0.15">
      <c r="D3462" s="188"/>
      <c r="E3462" s="188"/>
      <c r="F3462" s="188"/>
      <c r="G3462" s="188"/>
    </row>
    <row r="3463" spans="4:7" s="3" customFormat="1" ht="10.5" x14ac:dyDescent="0.15">
      <c r="D3463" s="188"/>
      <c r="E3463" s="188"/>
      <c r="F3463" s="188"/>
      <c r="G3463" s="188"/>
    </row>
    <row r="3464" spans="4:7" s="3" customFormat="1" ht="10.5" x14ac:dyDescent="0.15">
      <c r="D3464" s="188"/>
      <c r="E3464" s="188"/>
      <c r="F3464" s="188"/>
      <c r="G3464" s="188"/>
    </row>
    <row r="3465" spans="4:7" s="3" customFormat="1" ht="10.5" x14ac:dyDescent="0.15">
      <c r="D3465" s="188"/>
      <c r="E3465" s="188"/>
      <c r="F3465" s="188"/>
      <c r="G3465" s="188"/>
    </row>
    <row r="3466" spans="4:7" s="3" customFormat="1" ht="10.5" x14ac:dyDescent="0.15">
      <c r="D3466" s="188"/>
      <c r="E3466" s="188"/>
      <c r="F3466" s="188"/>
      <c r="G3466" s="188"/>
    </row>
    <row r="3467" spans="4:7" s="3" customFormat="1" ht="10.5" x14ac:dyDescent="0.15">
      <c r="D3467" s="188"/>
      <c r="E3467" s="188"/>
      <c r="F3467" s="188"/>
      <c r="G3467" s="188"/>
    </row>
    <row r="3468" spans="4:7" s="3" customFormat="1" ht="10.5" x14ac:dyDescent="0.15">
      <c r="D3468" s="188"/>
      <c r="E3468" s="188"/>
      <c r="F3468" s="188"/>
      <c r="G3468" s="188"/>
    </row>
    <row r="3469" spans="4:7" s="3" customFormat="1" ht="10.5" x14ac:dyDescent="0.15">
      <c r="D3469" s="188"/>
      <c r="E3469" s="188"/>
      <c r="F3469" s="188"/>
      <c r="G3469" s="188"/>
    </row>
    <row r="3470" spans="4:7" s="3" customFormat="1" ht="10.5" x14ac:dyDescent="0.15">
      <c r="D3470" s="188"/>
      <c r="E3470" s="188"/>
      <c r="F3470" s="188"/>
      <c r="G3470" s="188"/>
    </row>
    <row r="3471" spans="4:7" s="3" customFormat="1" ht="10.5" x14ac:dyDescent="0.15">
      <c r="D3471" s="188"/>
      <c r="E3471" s="188"/>
      <c r="F3471" s="188"/>
      <c r="G3471" s="188"/>
    </row>
    <row r="3472" spans="4:7" s="3" customFormat="1" ht="10.5" x14ac:dyDescent="0.15">
      <c r="D3472" s="188"/>
      <c r="E3472" s="188"/>
      <c r="F3472" s="188"/>
      <c r="G3472" s="188"/>
    </row>
    <row r="3473" spans="4:7" s="3" customFormat="1" ht="10.5" x14ac:dyDescent="0.15">
      <c r="D3473" s="188"/>
      <c r="E3473" s="188"/>
      <c r="F3473" s="188"/>
      <c r="G3473" s="188"/>
    </row>
    <row r="3474" spans="4:7" s="3" customFormat="1" ht="10.5" x14ac:dyDescent="0.15">
      <c r="D3474" s="188"/>
      <c r="E3474" s="188"/>
      <c r="F3474" s="188"/>
      <c r="G3474" s="188"/>
    </row>
    <row r="3475" spans="4:7" s="3" customFormat="1" ht="10.5" x14ac:dyDescent="0.15">
      <c r="D3475" s="188"/>
      <c r="E3475" s="188"/>
      <c r="F3475" s="188"/>
      <c r="G3475" s="188"/>
    </row>
    <row r="3476" spans="4:7" s="3" customFormat="1" ht="10.5" x14ac:dyDescent="0.15">
      <c r="D3476" s="188"/>
      <c r="E3476" s="188"/>
      <c r="F3476" s="188"/>
      <c r="G3476" s="188"/>
    </row>
    <row r="3477" spans="4:7" s="3" customFormat="1" ht="10.5" x14ac:dyDescent="0.15">
      <c r="D3477" s="188"/>
      <c r="E3477" s="188"/>
      <c r="F3477" s="188"/>
      <c r="G3477" s="188"/>
    </row>
    <row r="3478" spans="4:7" s="3" customFormat="1" ht="10.5" x14ac:dyDescent="0.15">
      <c r="D3478" s="188"/>
      <c r="E3478" s="188"/>
      <c r="F3478" s="188"/>
      <c r="G3478" s="188"/>
    </row>
    <row r="3479" spans="4:7" s="3" customFormat="1" ht="10.5" x14ac:dyDescent="0.15">
      <c r="D3479" s="188"/>
      <c r="E3479" s="188"/>
      <c r="F3479" s="188"/>
      <c r="G3479" s="188"/>
    </row>
    <row r="3480" spans="4:7" s="3" customFormat="1" ht="10.5" x14ac:dyDescent="0.15">
      <c r="D3480" s="188"/>
      <c r="E3480" s="188"/>
      <c r="F3480" s="188"/>
      <c r="G3480" s="188"/>
    </row>
    <row r="3481" spans="4:7" s="3" customFormat="1" ht="10.5" x14ac:dyDescent="0.15">
      <c r="D3481" s="188"/>
      <c r="E3481" s="188"/>
      <c r="F3481" s="188"/>
      <c r="G3481" s="188"/>
    </row>
    <row r="3482" spans="4:7" s="3" customFormat="1" ht="10.5" x14ac:dyDescent="0.15">
      <c r="D3482" s="188"/>
      <c r="E3482" s="188"/>
      <c r="F3482" s="188"/>
      <c r="G3482" s="188"/>
    </row>
    <row r="3483" spans="4:7" s="3" customFormat="1" ht="10.5" x14ac:dyDescent="0.15">
      <c r="D3483" s="188"/>
      <c r="E3483" s="188"/>
      <c r="F3483" s="188"/>
      <c r="G3483" s="188"/>
    </row>
    <row r="3484" spans="4:7" s="3" customFormat="1" ht="10.5" x14ac:dyDescent="0.15">
      <c r="D3484" s="188"/>
      <c r="E3484" s="188"/>
      <c r="F3484" s="188"/>
      <c r="G3484" s="188"/>
    </row>
    <row r="3485" spans="4:7" s="3" customFormat="1" ht="10.5" x14ac:dyDescent="0.15">
      <c r="D3485" s="188"/>
      <c r="E3485" s="188"/>
      <c r="F3485" s="188"/>
      <c r="G3485" s="188"/>
    </row>
    <row r="3486" spans="4:7" s="3" customFormat="1" ht="10.5" x14ac:dyDescent="0.15">
      <c r="D3486" s="188"/>
      <c r="E3486" s="188"/>
      <c r="F3486" s="188"/>
      <c r="G3486" s="188"/>
    </row>
    <row r="3487" spans="4:7" s="3" customFormat="1" ht="10.5" x14ac:dyDescent="0.15">
      <c r="D3487" s="188"/>
      <c r="E3487" s="188"/>
      <c r="F3487" s="188"/>
      <c r="G3487" s="188"/>
    </row>
    <row r="3488" spans="4:7" s="3" customFormat="1" ht="10.5" x14ac:dyDescent="0.15">
      <c r="D3488" s="188"/>
      <c r="E3488" s="188"/>
      <c r="F3488" s="188"/>
      <c r="G3488" s="188"/>
    </row>
    <row r="3489" spans="4:7" s="3" customFormat="1" ht="10.5" x14ac:dyDescent="0.15">
      <c r="D3489" s="188"/>
      <c r="E3489" s="188"/>
      <c r="F3489" s="188"/>
      <c r="G3489" s="188"/>
    </row>
    <row r="3490" spans="4:7" s="3" customFormat="1" ht="10.5" x14ac:dyDescent="0.15">
      <c r="D3490" s="188"/>
      <c r="E3490" s="188"/>
      <c r="F3490" s="188"/>
      <c r="G3490" s="188"/>
    </row>
    <row r="3491" spans="4:7" s="3" customFormat="1" ht="10.5" x14ac:dyDescent="0.15">
      <c r="D3491" s="188"/>
      <c r="E3491" s="188"/>
      <c r="F3491" s="188"/>
      <c r="G3491" s="188"/>
    </row>
    <row r="3492" spans="4:7" s="3" customFormat="1" ht="10.5" x14ac:dyDescent="0.15">
      <c r="D3492" s="188"/>
      <c r="E3492" s="188"/>
      <c r="F3492" s="188"/>
      <c r="G3492" s="188"/>
    </row>
    <row r="3493" spans="4:7" s="3" customFormat="1" ht="10.5" x14ac:dyDescent="0.15">
      <c r="D3493" s="188"/>
      <c r="E3493" s="188"/>
      <c r="F3493" s="188"/>
      <c r="G3493" s="188"/>
    </row>
    <row r="3494" spans="4:7" s="3" customFormat="1" ht="10.5" x14ac:dyDescent="0.15">
      <c r="D3494" s="188"/>
      <c r="E3494" s="188"/>
      <c r="F3494" s="188"/>
      <c r="G3494" s="188"/>
    </row>
    <row r="3495" spans="4:7" s="3" customFormat="1" ht="10.5" x14ac:dyDescent="0.15">
      <c r="D3495" s="188"/>
      <c r="E3495" s="188"/>
      <c r="F3495" s="188"/>
      <c r="G3495" s="188"/>
    </row>
    <row r="3496" spans="4:7" s="3" customFormat="1" ht="10.5" x14ac:dyDescent="0.15">
      <c r="D3496" s="188"/>
      <c r="E3496" s="188"/>
      <c r="F3496" s="188"/>
      <c r="G3496" s="188"/>
    </row>
    <row r="3497" spans="4:7" s="3" customFormat="1" ht="10.5" x14ac:dyDescent="0.15">
      <c r="D3497" s="188"/>
      <c r="E3497" s="188"/>
      <c r="F3497" s="188"/>
      <c r="G3497" s="188"/>
    </row>
    <row r="3498" spans="4:7" s="3" customFormat="1" ht="10.5" x14ac:dyDescent="0.15">
      <c r="D3498" s="188"/>
      <c r="E3498" s="188"/>
      <c r="F3498" s="188"/>
      <c r="G3498" s="188"/>
    </row>
    <row r="3499" spans="4:7" s="3" customFormat="1" ht="10.5" x14ac:dyDescent="0.15">
      <c r="D3499" s="188"/>
      <c r="E3499" s="188"/>
      <c r="F3499" s="188"/>
      <c r="G3499" s="188"/>
    </row>
    <row r="3500" spans="4:7" s="3" customFormat="1" ht="10.5" x14ac:dyDescent="0.15">
      <c r="D3500" s="188"/>
      <c r="E3500" s="188"/>
      <c r="F3500" s="188"/>
      <c r="G3500" s="188"/>
    </row>
    <row r="3501" spans="4:7" s="3" customFormat="1" ht="10.5" x14ac:dyDescent="0.15">
      <c r="D3501" s="188"/>
      <c r="E3501" s="188"/>
      <c r="F3501" s="188"/>
      <c r="G3501" s="188"/>
    </row>
    <row r="3502" spans="4:7" s="3" customFormat="1" ht="10.5" x14ac:dyDescent="0.15">
      <c r="D3502" s="188"/>
      <c r="E3502" s="188"/>
      <c r="F3502" s="188"/>
      <c r="G3502" s="188"/>
    </row>
    <row r="3503" spans="4:7" s="3" customFormat="1" ht="10.5" x14ac:dyDescent="0.15">
      <c r="D3503" s="188"/>
      <c r="E3503" s="188"/>
      <c r="F3503" s="188"/>
      <c r="G3503" s="188"/>
    </row>
    <row r="3504" spans="4:7" s="3" customFormat="1" ht="10.5" x14ac:dyDescent="0.15">
      <c r="D3504" s="188"/>
      <c r="E3504" s="188"/>
      <c r="F3504" s="188"/>
      <c r="G3504" s="188"/>
    </row>
    <row r="3505" spans="4:7" s="3" customFormat="1" ht="10.5" x14ac:dyDescent="0.15">
      <c r="D3505" s="188"/>
      <c r="E3505" s="188"/>
      <c r="F3505" s="188"/>
      <c r="G3505" s="188"/>
    </row>
    <row r="3506" spans="4:7" s="3" customFormat="1" ht="10.5" x14ac:dyDescent="0.15">
      <c r="D3506" s="188"/>
      <c r="E3506" s="188"/>
      <c r="F3506" s="188"/>
      <c r="G3506" s="188"/>
    </row>
    <row r="3507" spans="4:7" s="3" customFormat="1" ht="10.5" x14ac:dyDescent="0.15">
      <c r="D3507" s="188"/>
      <c r="E3507" s="188"/>
      <c r="F3507" s="188"/>
      <c r="G3507" s="188"/>
    </row>
    <row r="3508" spans="4:7" s="3" customFormat="1" ht="10.5" x14ac:dyDescent="0.15">
      <c r="D3508" s="188"/>
      <c r="E3508" s="188"/>
      <c r="F3508" s="188"/>
      <c r="G3508" s="188"/>
    </row>
    <row r="3509" spans="4:7" s="3" customFormat="1" ht="10.5" x14ac:dyDescent="0.15">
      <c r="D3509" s="188"/>
      <c r="E3509" s="188"/>
      <c r="F3509" s="188"/>
      <c r="G3509" s="188"/>
    </row>
    <row r="3510" spans="4:7" s="3" customFormat="1" ht="10.5" x14ac:dyDescent="0.15">
      <c r="D3510" s="188"/>
      <c r="E3510" s="188"/>
      <c r="F3510" s="188"/>
      <c r="G3510" s="188"/>
    </row>
    <row r="3511" spans="4:7" s="3" customFormat="1" ht="10.5" x14ac:dyDescent="0.15">
      <c r="D3511" s="188"/>
      <c r="E3511" s="188"/>
      <c r="F3511" s="188"/>
      <c r="G3511" s="188"/>
    </row>
    <row r="3512" spans="4:7" s="3" customFormat="1" ht="10.5" x14ac:dyDescent="0.15">
      <c r="D3512" s="188"/>
      <c r="E3512" s="188"/>
      <c r="F3512" s="188"/>
      <c r="G3512" s="188"/>
    </row>
    <row r="3513" spans="4:7" s="3" customFormat="1" ht="10.5" x14ac:dyDescent="0.15">
      <c r="D3513" s="188"/>
      <c r="E3513" s="188"/>
      <c r="F3513" s="188"/>
      <c r="G3513" s="188"/>
    </row>
    <row r="3514" spans="4:7" s="3" customFormat="1" ht="10.5" x14ac:dyDescent="0.15">
      <c r="D3514" s="188"/>
      <c r="E3514" s="188"/>
      <c r="F3514" s="188"/>
      <c r="G3514" s="188"/>
    </row>
    <row r="3515" spans="4:7" s="3" customFormat="1" ht="10.5" x14ac:dyDescent="0.15">
      <c r="D3515" s="188"/>
      <c r="E3515" s="188"/>
      <c r="F3515" s="188"/>
      <c r="G3515" s="188"/>
    </row>
    <row r="3516" spans="4:7" s="3" customFormat="1" ht="10.5" x14ac:dyDescent="0.15">
      <c r="D3516" s="188"/>
      <c r="E3516" s="188"/>
      <c r="F3516" s="188"/>
      <c r="G3516" s="188"/>
    </row>
    <row r="3517" spans="4:7" s="3" customFormat="1" ht="10.5" x14ac:dyDescent="0.15">
      <c r="D3517" s="188"/>
      <c r="E3517" s="188"/>
      <c r="F3517" s="188"/>
      <c r="G3517" s="188"/>
    </row>
    <row r="3518" spans="4:7" s="3" customFormat="1" ht="10.5" x14ac:dyDescent="0.15">
      <c r="D3518" s="188"/>
      <c r="E3518" s="188"/>
      <c r="F3518" s="188"/>
      <c r="G3518" s="188"/>
    </row>
    <row r="3519" spans="4:7" s="3" customFormat="1" ht="10.5" x14ac:dyDescent="0.15">
      <c r="D3519" s="188"/>
      <c r="E3519" s="188"/>
      <c r="F3519" s="188"/>
      <c r="G3519" s="188"/>
    </row>
    <row r="3520" spans="4:7" s="3" customFormat="1" ht="10.5" x14ac:dyDescent="0.15">
      <c r="D3520" s="188"/>
      <c r="E3520" s="188"/>
      <c r="F3520" s="188"/>
      <c r="G3520" s="188"/>
    </row>
    <row r="3521" spans="4:7" s="3" customFormat="1" ht="10.5" x14ac:dyDescent="0.15">
      <c r="D3521" s="188"/>
      <c r="E3521" s="188"/>
      <c r="F3521" s="188"/>
      <c r="G3521" s="188"/>
    </row>
    <row r="3522" spans="4:7" s="3" customFormat="1" ht="10.5" x14ac:dyDescent="0.15">
      <c r="D3522" s="188"/>
      <c r="E3522" s="188"/>
      <c r="F3522" s="188"/>
      <c r="G3522" s="188"/>
    </row>
    <row r="3523" spans="4:7" s="3" customFormat="1" ht="10.5" x14ac:dyDescent="0.15">
      <c r="D3523" s="188"/>
      <c r="E3523" s="188"/>
      <c r="F3523" s="188"/>
      <c r="G3523" s="188"/>
    </row>
    <row r="3524" spans="4:7" s="3" customFormat="1" ht="10.5" x14ac:dyDescent="0.15">
      <c r="D3524" s="188"/>
      <c r="E3524" s="188"/>
      <c r="F3524" s="188"/>
      <c r="G3524" s="188"/>
    </row>
    <row r="3525" spans="4:7" s="3" customFormat="1" ht="10.5" x14ac:dyDescent="0.15">
      <c r="D3525" s="188"/>
      <c r="E3525" s="188"/>
      <c r="F3525" s="188"/>
      <c r="G3525" s="188"/>
    </row>
    <row r="3526" spans="4:7" s="3" customFormat="1" ht="10.5" x14ac:dyDescent="0.15">
      <c r="D3526" s="188"/>
      <c r="E3526" s="188"/>
      <c r="F3526" s="188"/>
      <c r="G3526" s="188"/>
    </row>
    <row r="3527" spans="4:7" s="3" customFormat="1" ht="10.5" x14ac:dyDescent="0.15">
      <c r="D3527" s="188"/>
      <c r="E3527" s="188"/>
      <c r="F3527" s="188"/>
      <c r="G3527" s="188"/>
    </row>
    <row r="3528" spans="4:7" s="3" customFormat="1" ht="10.5" x14ac:dyDescent="0.15">
      <c r="D3528" s="188"/>
      <c r="E3528" s="188"/>
      <c r="F3528" s="188"/>
      <c r="G3528" s="188"/>
    </row>
    <row r="3529" spans="4:7" s="3" customFormat="1" ht="10.5" x14ac:dyDescent="0.15">
      <c r="D3529" s="188"/>
      <c r="E3529" s="188"/>
      <c r="F3529" s="188"/>
      <c r="G3529" s="188"/>
    </row>
    <row r="3530" spans="4:7" s="3" customFormat="1" ht="10.5" x14ac:dyDescent="0.15">
      <c r="D3530" s="188"/>
      <c r="E3530" s="188"/>
      <c r="F3530" s="188"/>
      <c r="G3530" s="188"/>
    </row>
    <row r="3531" spans="4:7" s="3" customFormat="1" ht="10.5" x14ac:dyDescent="0.15">
      <c r="D3531" s="188"/>
      <c r="E3531" s="188"/>
      <c r="F3531" s="188"/>
      <c r="G3531" s="188"/>
    </row>
    <row r="3532" spans="4:7" s="3" customFormat="1" ht="10.5" x14ac:dyDescent="0.15">
      <c r="D3532" s="188"/>
      <c r="E3532" s="188"/>
      <c r="F3532" s="188"/>
      <c r="G3532" s="188"/>
    </row>
    <row r="3533" spans="4:7" s="3" customFormat="1" ht="10.5" x14ac:dyDescent="0.15">
      <c r="D3533" s="188"/>
      <c r="E3533" s="188"/>
      <c r="F3533" s="188"/>
      <c r="G3533" s="188"/>
    </row>
    <row r="3534" spans="4:7" s="3" customFormat="1" ht="10.5" x14ac:dyDescent="0.15">
      <c r="D3534" s="188"/>
      <c r="E3534" s="188"/>
      <c r="F3534" s="188"/>
      <c r="G3534" s="188"/>
    </row>
    <row r="3535" spans="4:7" s="3" customFormat="1" ht="10.5" x14ac:dyDescent="0.15">
      <c r="D3535" s="188"/>
      <c r="E3535" s="188"/>
      <c r="F3535" s="188"/>
      <c r="G3535" s="188"/>
    </row>
    <row r="3536" spans="4:7" s="3" customFormat="1" ht="10.5" x14ac:dyDescent="0.15">
      <c r="D3536" s="188"/>
      <c r="E3536" s="188"/>
      <c r="F3536" s="188"/>
      <c r="G3536" s="188"/>
    </row>
    <row r="3537" spans="4:7" s="3" customFormat="1" ht="10.5" x14ac:dyDescent="0.15">
      <c r="D3537" s="188"/>
      <c r="E3537" s="188"/>
      <c r="F3537" s="188"/>
      <c r="G3537" s="188"/>
    </row>
    <row r="3538" spans="4:7" s="3" customFormat="1" ht="10.5" x14ac:dyDescent="0.15">
      <c r="D3538" s="188"/>
      <c r="E3538" s="188"/>
      <c r="F3538" s="188"/>
      <c r="G3538" s="188"/>
    </row>
    <row r="3539" spans="4:7" s="3" customFormat="1" ht="10.5" x14ac:dyDescent="0.15">
      <c r="D3539" s="188"/>
      <c r="E3539" s="188"/>
      <c r="F3539" s="188"/>
      <c r="G3539" s="188"/>
    </row>
    <row r="3540" spans="4:7" s="3" customFormat="1" ht="10.5" x14ac:dyDescent="0.15">
      <c r="D3540" s="188"/>
      <c r="E3540" s="188"/>
      <c r="F3540" s="188"/>
      <c r="G3540" s="188"/>
    </row>
    <row r="3541" spans="4:7" s="3" customFormat="1" ht="10.5" x14ac:dyDescent="0.15">
      <c r="D3541" s="188"/>
      <c r="E3541" s="188"/>
      <c r="F3541" s="188"/>
      <c r="G3541" s="188"/>
    </row>
    <row r="3542" spans="4:7" s="3" customFormat="1" ht="10.5" x14ac:dyDescent="0.15">
      <c r="D3542" s="188"/>
      <c r="E3542" s="188"/>
      <c r="F3542" s="188"/>
      <c r="G3542" s="188"/>
    </row>
    <row r="3543" spans="4:7" s="3" customFormat="1" ht="10.5" x14ac:dyDescent="0.15">
      <c r="D3543" s="188"/>
      <c r="E3543" s="188"/>
      <c r="F3543" s="188"/>
      <c r="G3543" s="188"/>
    </row>
    <row r="3544" spans="4:7" s="3" customFormat="1" ht="10.5" x14ac:dyDescent="0.15">
      <c r="D3544" s="188"/>
      <c r="E3544" s="188"/>
      <c r="F3544" s="188"/>
      <c r="G3544" s="188"/>
    </row>
    <row r="3545" spans="4:7" s="3" customFormat="1" ht="10.5" x14ac:dyDescent="0.15">
      <c r="D3545" s="188"/>
      <c r="E3545" s="188"/>
      <c r="F3545" s="188"/>
      <c r="G3545" s="188"/>
    </row>
    <row r="3546" spans="4:7" s="3" customFormat="1" ht="10.5" x14ac:dyDescent="0.15">
      <c r="D3546" s="188"/>
      <c r="E3546" s="188"/>
      <c r="F3546" s="188"/>
      <c r="G3546" s="188"/>
    </row>
    <row r="3547" spans="4:7" s="3" customFormat="1" ht="10.5" x14ac:dyDescent="0.15">
      <c r="D3547" s="188"/>
      <c r="E3547" s="188"/>
      <c r="F3547" s="188"/>
      <c r="G3547" s="188"/>
    </row>
    <row r="3548" spans="4:7" s="3" customFormat="1" ht="10.5" x14ac:dyDescent="0.15">
      <c r="D3548" s="188"/>
      <c r="E3548" s="188"/>
      <c r="F3548" s="188"/>
      <c r="G3548" s="188"/>
    </row>
    <row r="3549" spans="4:7" s="3" customFormat="1" ht="10.5" x14ac:dyDescent="0.15">
      <c r="D3549" s="188"/>
      <c r="E3549" s="188"/>
      <c r="F3549" s="188"/>
      <c r="G3549" s="188"/>
    </row>
    <row r="3550" spans="4:7" s="3" customFormat="1" ht="10.5" x14ac:dyDescent="0.15">
      <c r="D3550" s="188"/>
      <c r="E3550" s="188"/>
      <c r="F3550" s="188"/>
      <c r="G3550" s="188"/>
    </row>
    <row r="3551" spans="4:7" s="3" customFormat="1" ht="10.5" x14ac:dyDescent="0.15">
      <c r="D3551" s="188"/>
      <c r="E3551" s="188"/>
      <c r="F3551" s="188"/>
      <c r="G3551" s="188"/>
    </row>
    <row r="3552" spans="4:7" s="3" customFormat="1" ht="10.5" x14ac:dyDescent="0.15">
      <c r="D3552" s="188"/>
      <c r="E3552" s="188"/>
      <c r="F3552" s="188"/>
      <c r="G3552" s="188"/>
    </row>
    <row r="3553" spans="4:7" s="3" customFormat="1" ht="10.5" x14ac:dyDescent="0.15">
      <c r="D3553" s="188"/>
      <c r="E3553" s="188"/>
      <c r="F3553" s="188"/>
      <c r="G3553" s="188"/>
    </row>
    <row r="3554" spans="4:7" s="3" customFormat="1" ht="10.5" x14ac:dyDescent="0.15">
      <c r="D3554" s="188"/>
      <c r="E3554" s="188"/>
      <c r="F3554" s="188"/>
      <c r="G3554" s="188"/>
    </row>
    <row r="3555" spans="4:7" s="3" customFormat="1" ht="10.5" x14ac:dyDescent="0.15">
      <c r="D3555" s="188"/>
      <c r="E3555" s="188"/>
      <c r="F3555" s="188"/>
      <c r="G3555" s="188"/>
    </row>
    <row r="3556" spans="4:7" s="3" customFormat="1" ht="10.5" x14ac:dyDescent="0.15">
      <c r="D3556" s="188"/>
      <c r="E3556" s="188"/>
      <c r="F3556" s="188"/>
      <c r="G3556" s="188"/>
    </row>
    <row r="3557" spans="4:7" s="3" customFormat="1" ht="10.5" x14ac:dyDescent="0.15">
      <c r="D3557" s="188"/>
      <c r="E3557" s="188"/>
      <c r="F3557" s="188"/>
      <c r="G3557" s="188"/>
    </row>
    <row r="3558" spans="4:7" s="3" customFormat="1" ht="10.5" x14ac:dyDescent="0.15">
      <c r="D3558" s="188"/>
      <c r="E3558" s="188"/>
      <c r="F3558" s="188"/>
      <c r="G3558" s="188"/>
    </row>
    <row r="3559" spans="4:7" s="3" customFormat="1" ht="10.5" x14ac:dyDescent="0.15">
      <c r="D3559" s="188"/>
      <c r="E3559" s="188"/>
      <c r="F3559" s="188"/>
      <c r="G3559" s="188"/>
    </row>
    <row r="3560" spans="4:7" s="3" customFormat="1" ht="10.5" x14ac:dyDescent="0.15">
      <c r="D3560" s="188"/>
      <c r="E3560" s="188"/>
      <c r="F3560" s="188"/>
      <c r="G3560" s="188"/>
    </row>
    <row r="3561" spans="4:7" s="3" customFormat="1" ht="10.5" x14ac:dyDescent="0.15">
      <c r="D3561" s="188"/>
      <c r="E3561" s="188"/>
      <c r="F3561" s="188"/>
      <c r="G3561" s="188"/>
    </row>
    <row r="3562" spans="4:7" s="3" customFormat="1" ht="10.5" x14ac:dyDescent="0.15">
      <c r="D3562" s="188"/>
      <c r="E3562" s="188"/>
      <c r="F3562" s="188"/>
      <c r="G3562" s="188"/>
    </row>
    <row r="3563" spans="4:7" s="3" customFormat="1" ht="10.5" x14ac:dyDescent="0.15">
      <c r="D3563" s="188"/>
      <c r="E3563" s="188"/>
      <c r="F3563" s="188"/>
      <c r="G3563" s="188"/>
    </row>
    <row r="3564" spans="4:7" s="3" customFormat="1" ht="10.5" x14ac:dyDescent="0.15">
      <c r="D3564" s="188"/>
      <c r="E3564" s="188"/>
      <c r="F3564" s="188"/>
      <c r="G3564" s="188"/>
    </row>
    <row r="3565" spans="4:7" s="3" customFormat="1" ht="10.5" x14ac:dyDescent="0.15">
      <c r="D3565" s="188"/>
      <c r="E3565" s="188"/>
      <c r="F3565" s="188"/>
      <c r="G3565" s="188"/>
    </row>
    <row r="3566" spans="4:7" s="3" customFormat="1" ht="10.5" x14ac:dyDescent="0.15">
      <c r="D3566" s="188"/>
      <c r="E3566" s="188"/>
      <c r="F3566" s="188"/>
      <c r="G3566" s="188"/>
    </row>
    <row r="3567" spans="4:7" s="3" customFormat="1" ht="10.5" x14ac:dyDescent="0.15">
      <c r="D3567" s="188"/>
      <c r="E3567" s="188"/>
      <c r="F3567" s="188"/>
      <c r="G3567" s="188"/>
    </row>
    <row r="3568" spans="4:7" s="3" customFormat="1" ht="10.5" x14ac:dyDescent="0.15">
      <c r="D3568" s="188"/>
      <c r="E3568" s="188"/>
      <c r="F3568" s="188"/>
      <c r="G3568" s="188"/>
    </row>
    <row r="3569" spans="4:7" s="3" customFormat="1" ht="10.5" x14ac:dyDescent="0.15">
      <c r="D3569" s="188"/>
      <c r="E3569" s="188"/>
      <c r="F3569" s="188"/>
      <c r="G3569" s="188"/>
    </row>
    <row r="3570" spans="4:7" s="3" customFormat="1" ht="10.5" x14ac:dyDescent="0.15">
      <c r="D3570" s="188"/>
      <c r="E3570" s="188"/>
      <c r="F3570" s="188"/>
      <c r="G3570" s="188"/>
    </row>
    <row r="3571" spans="4:7" s="3" customFormat="1" ht="10.5" x14ac:dyDescent="0.15">
      <c r="D3571" s="188"/>
      <c r="E3571" s="188"/>
      <c r="F3571" s="188"/>
      <c r="G3571" s="188"/>
    </row>
    <row r="3572" spans="4:7" s="3" customFormat="1" ht="10.5" x14ac:dyDescent="0.15">
      <c r="D3572" s="188"/>
      <c r="E3572" s="188"/>
      <c r="F3572" s="188"/>
      <c r="G3572" s="188"/>
    </row>
    <row r="3573" spans="4:7" s="3" customFormat="1" ht="10.5" x14ac:dyDescent="0.15">
      <c r="D3573" s="188"/>
      <c r="E3573" s="188"/>
      <c r="F3573" s="188"/>
      <c r="G3573" s="188"/>
    </row>
    <row r="3574" spans="4:7" s="3" customFormat="1" ht="10.5" x14ac:dyDescent="0.15">
      <c r="D3574" s="188"/>
      <c r="E3574" s="188"/>
      <c r="F3574" s="188"/>
      <c r="G3574" s="188"/>
    </row>
    <row r="3575" spans="4:7" s="3" customFormat="1" ht="10.5" x14ac:dyDescent="0.15">
      <c r="D3575" s="188"/>
      <c r="E3575" s="188"/>
      <c r="F3575" s="188"/>
      <c r="G3575" s="188"/>
    </row>
    <row r="3576" spans="4:7" s="3" customFormat="1" ht="10.5" x14ac:dyDescent="0.15">
      <c r="D3576" s="188"/>
      <c r="E3576" s="188"/>
      <c r="F3576" s="188"/>
      <c r="G3576" s="188"/>
    </row>
    <row r="3577" spans="4:7" s="3" customFormat="1" ht="10.5" x14ac:dyDescent="0.15">
      <c r="D3577" s="188"/>
      <c r="E3577" s="188"/>
      <c r="F3577" s="188"/>
      <c r="G3577" s="188"/>
    </row>
    <row r="3578" spans="4:7" s="3" customFormat="1" ht="10.5" x14ac:dyDescent="0.15">
      <c r="D3578" s="188"/>
      <c r="E3578" s="188"/>
      <c r="F3578" s="188"/>
      <c r="G3578" s="188"/>
    </row>
    <row r="3579" spans="4:7" s="3" customFormat="1" ht="10.5" x14ac:dyDescent="0.15">
      <c r="D3579" s="188"/>
      <c r="E3579" s="188"/>
      <c r="F3579" s="188"/>
      <c r="G3579" s="188"/>
    </row>
    <row r="3580" spans="4:7" s="3" customFormat="1" ht="10.5" x14ac:dyDescent="0.15">
      <c r="D3580" s="188"/>
      <c r="E3580" s="188"/>
      <c r="F3580" s="188"/>
      <c r="G3580" s="188"/>
    </row>
    <row r="3581" spans="4:7" s="3" customFormat="1" ht="10.5" x14ac:dyDescent="0.15">
      <c r="D3581" s="188"/>
      <c r="E3581" s="188"/>
      <c r="F3581" s="188"/>
      <c r="G3581" s="188"/>
    </row>
    <row r="3582" spans="4:7" s="3" customFormat="1" ht="10.5" x14ac:dyDescent="0.15">
      <c r="D3582" s="188"/>
      <c r="E3582" s="188"/>
      <c r="F3582" s="188"/>
      <c r="G3582" s="188"/>
    </row>
    <row r="3583" spans="4:7" s="3" customFormat="1" ht="10.5" x14ac:dyDescent="0.15">
      <c r="D3583" s="188"/>
      <c r="E3583" s="188"/>
      <c r="F3583" s="188"/>
      <c r="G3583" s="188"/>
    </row>
    <row r="3584" spans="4:7" s="3" customFormat="1" ht="10.5" x14ac:dyDescent="0.15">
      <c r="D3584" s="188"/>
      <c r="E3584" s="188"/>
      <c r="F3584" s="188"/>
      <c r="G3584" s="188"/>
    </row>
    <row r="3585" spans="4:7" s="3" customFormat="1" ht="10.5" x14ac:dyDescent="0.15">
      <c r="D3585" s="188"/>
      <c r="E3585" s="188"/>
      <c r="F3585" s="188"/>
      <c r="G3585" s="188"/>
    </row>
    <row r="3586" spans="4:7" s="3" customFormat="1" ht="10.5" x14ac:dyDescent="0.15">
      <c r="D3586" s="188"/>
      <c r="E3586" s="188"/>
      <c r="F3586" s="188"/>
      <c r="G3586" s="188"/>
    </row>
    <row r="3587" spans="4:7" s="3" customFormat="1" ht="10.5" x14ac:dyDescent="0.15">
      <c r="D3587" s="188"/>
      <c r="E3587" s="188"/>
      <c r="F3587" s="188"/>
      <c r="G3587" s="188"/>
    </row>
    <row r="3588" spans="4:7" s="3" customFormat="1" ht="10.5" x14ac:dyDescent="0.15">
      <c r="D3588" s="188"/>
      <c r="E3588" s="188"/>
      <c r="F3588" s="188"/>
      <c r="G3588" s="188"/>
    </row>
    <row r="3589" spans="4:7" s="3" customFormat="1" ht="10.5" x14ac:dyDescent="0.15">
      <c r="D3589" s="188"/>
      <c r="E3589" s="188"/>
      <c r="F3589" s="188"/>
      <c r="G3589" s="188"/>
    </row>
    <row r="3590" spans="4:7" s="3" customFormat="1" ht="10.5" x14ac:dyDescent="0.15">
      <c r="D3590" s="188"/>
      <c r="E3590" s="188"/>
      <c r="F3590" s="188"/>
      <c r="G3590" s="188"/>
    </row>
    <row r="3591" spans="4:7" s="3" customFormat="1" ht="10.5" x14ac:dyDescent="0.15">
      <c r="D3591" s="188"/>
      <c r="E3591" s="188"/>
      <c r="F3591" s="188"/>
      <c r="G3591" s="188"/>
    </row>
    <row r="3592" spans="4:7" s="3" customFormat="1" ht="10.5" x14ac:dyDescent="0.15">
      <c r="D3592" s="188"/>
      <c r="E3592" s="188"/>
      <c r="F3592" s="188"/>
      <c r="G3592" s="188"/>
    </row>
    <row r="3593" spans="4:7" s="3" customFormat="1" ht="10.5" x14ac:dyDescent="0.15">
      <c r="D3593" s="188"/>
      <c r="E3593" s="188"/>
      <c r="F3593" s="188"/>
      <c r="G3593" s="188"/>
    </row>
    <row r="3594" spans="4:7" s="3" customFormat="1" ht="10.5" x14ac:dyDescent="0.15">
      <c r="D3594" s="188"/>
      <c r="E3594" s="188"/>
      <c r="F3594" s="188"/>
      <c r="G3594" s="188"/>
    </row>
    <row r="3595" spans="4:7" s="3" customFormat="1" ht="10.5" x14ac:dyDescent="0.15">
      <c r="D3595" s="188"/>
      <c r="E3595" s="188"/>
      <c r="F3595" s="188"/>
      <c r="G3595" s="188"/>
    </row>
    <row r="3596" spans="4:7" s="3" customFormat="1" ht="10.5" x14ac:dyDescent="0.15">
      <c r="D3596" s="188"/>
      <c r="E3596" s="188"/>
      <c r="F3596" s="188"/>
      <c r="G3596" s="188"/>
    </row>
    <row r="3597" spans="4:7" s="3" customFormat="1" ht="10.5" x14ac:dyDescent="0.15">
      <c r="D3597" s="188"/>
      <c r="E3597" s="188"/>
      <c r="F3597" s="188"/>
      <c r="G3597" s="188"/>
    </row>
    <row r="3598" spans="4:7" s="3" customFormat="1" ht="10.5" x14ac:dyDescent="0.15">
      <c r="D3598" s="188"/>
      <c r="E3598" s="188"/>
      <c r="F3598" s="188"/>
      <c r="G3598" s="188"/>
    </row>
    <row r="3599" spans="4:7" s="3" customFormat="1" ht="10.5" x14ac:dyDescent="0.15">
      <c r="D3599" s="188"/>
      <c r="E3599" s="188"/>
      <c r="F3599" s="188"/>
      <c r="G3599" s="188"/>
    </row>
    <row r="3600" spans="4:7" s="3" customFormat="1" ht="10.5" x14ac:dyDescent="0.15">
      <c r="D3600" s="188"/>
      <c r="E3600" s="188"/>
      <c r="F3600" s="188"/>
      <c r="G3600" s="188"/>
    </row>
    <row r="3601" spans="4:7" s="3" customFormat="1" ht="10.5" x14ac:dyDescent="0.15">
      <c r="D3601" s="188"/>
      <c r="E3601" s="188"/>
      <c r="F3601" s="188"/>
      <c r="G3601" s="188"/>
    </row>
    <row r="3602" spans="4:7" s="3" customFormat="1" ht="10.5" x14ac:dyDescent="0.15">
      <c r="D3602" s="188"/>
      <c r="E3602" s="188"/>
      <c r="F3602" s="188"/>
      <c r="G3602" s="188"/>
    </row>
    <row r="3603" spans="4:7" s="3" customFormat="1" ht="10.5" x14ac:dyDescent="0.15">
      <c r="D3603" s="188"/>
      <c r="E3603" s="188"/>
      <c r="F3603" s="188"/>
      <c r="G3603" s="188"/>
    </row>
    <row r="3604" spans="4:7" s="3" customFormat="1" ht="10.5" x14ac:dyDescent="0.15">
      <c r="D3604" s="188"/>
      <c r="E3604" s="188"/>
      <c r="F3604" s="188"/>
      <c r="G3604" s="188"/>
    </row>
    <row r="3605" spans="4:7" s="3" customFormat="1" ht="10.5" x14ac:dyDescent="0.15">
      <c r="D3605" s="188"/>
      <c r="E3605" s="188"/>
      <c r="F3605" s="188"/>
      <c r="G3605" s="188"/>
    </row>
    <row r="3606" spans="4:7" s="3" customFormat="1" ht="10.5" x14ac:dyDescent="0.15">
      <c r="D3606" s="188"/>
      <c r="E3606" s="188"/>
      <c r="F3606" s="188"/>
      <c r="G3606" s="188"/>
    </row>
    <row r="3607" spans="4:7" s="3" customFormat="1" ht="10.5" x14ac:dyDescent="0.15">
      <c r="D3607" s="188"/>
      <c r="E3607" s="188"/>
      <c r="F3607" s="188"/>
      <c r="G3607" s="188"/>
    </row>
    <row r="3608" spans="4:7" s="3" customFormat="1" ht="10.5" x14ac:dyDescent="0.15">
      <c r="D3608" s="188"/>
      <c r="E3608" s="188"/>
      <c r="F3608" s="188"/>
      <c r="G3608" s="188"/>
    </row>
    <row r="3609" spans="4:7" s="3" customFormat="1" ht="10.5" x14ac:dyDescent="0.15">
      <c r="D3609" s="188"/>
      <c r="E3609" s="188"/>
      <c r="F3609" s="188"/>
      <c r="G3609" s="188"/>
    </row>
    <row r="3610" spans="4:7" s="3" customFormat="1" ht="10.5" x14ac:dyDescent="0.15">
      <c r="D3610" s="188"/>
      <c r="E3610" s="188"/>
      <c r="F3610" s="188"/>
      <c r="G3610" s="188"/>
    </row>
    <row r="3611" spans="4:7" s="3" customFormat="1" ht="10.5" x14ac:dyDescent="0.15">
      <c r="D3611" s="188"/>
      <c r="E3611" s="188"/>
      <c r="F3611" s="188"/>
      <c r="G3611" s="188"/>
    </row>
    <row r="3612" spans="4:7" s="3" customFormat="1" ht="10.5" x14ac:dyDescent="0.15">
      <c r="D3612" s="188"/>
      <c r="E3612" s="188"/>
      <c r="F3612" s="188"/>
      <c r="G3612" s="188"/>
    </row>
    <row r="3613" spans="4:7" s="3" customFormat="1" ht="10.5" x14ac:dyDescent="0.15">
      <c r="D3613" s="188"/>
      <c r="E3613" s="188"/>
      <c r="F3613" s="188"/>
      <c r="G3613" s="188"/>
    </row>
    <row r="3614" spans="4:7" s="3" customFormat="1" ht="10.5" x14ac:dyDescent="0.15">
      <c r="D3614" s="188"/>
      <c r="E3614" s="188"/>
      <c r="F3614" s="188"/>
      <c r="G3614" s="188"/>
    </row>
    <row r="3615" spans="4:7" s="3" customFormat="1" ht="10.5" x14ac:dyDescent="0.15">
      <c r="D3615" s="188"/>
      <c r="E3615" s="188"/>
      <c r="F3615" s="188"/>
      <c r="G3615" s="188"/>
    </row>
    <row r="3616" spans="4:7" s="3" customFormat="1" ht="10.5" x14ac:dyDescent="0.15">
      <c r="D3616" s="188"/>
      <c r="E3616" s="188"/>
      <c r="F3616" s="188"/>
      <c r="G3616" s="188"/>
    </row>
    <row r="3617" spans="4:7" s="3" customFormat="1" ht="10.5" x14ac:dyDescent="0.15">
      <c r="D3617" s="188"/>
      <c r="E3617" s="188"/>
      <c r="F3617" s="188"/>
      <c r="G3617" s="188"/>
    </row>
    <row r="3618" spans="4:7" s="3" customFormat="1" ht="10.5" x14ac:dyDescent="0.15">
      <c r="D3618" s="188"/>
      <c r="E3618" s="188"/>
      <c r="F3618" s="188"/>
      <c r="G3618" s="188"/>
    </row>
    <row r="3619" spans="4:7" s="3" customFormat="1" ht="10.5" x14ac:dyDescent="0.15">
      <c r="D3619" s="188"/>
      <c r="E3619" s="188"/>
      <c r="F3619" s="188"/>
      <c r="G3619" s="188"/>
    </row>
    <row r="3620" spans="4:7" s="3" customFormat="1" ht="10.5" x14ac:dyDescent="0.15">
      <c r="D3620" s="188"/>
      <c r="E3620" s="188"/>
      <c r="F3620" s="188"/>
      <c r="G3620" s="188"/>
    </row>
    <row r="3621" spans="4:7" s="3" customFormat="1" ht="10.5" x14ac:dyDescent="0.15">
      <c r="D3621" s="188"/>
      <c r="E3621" s="188"/>
      <c r="F3621" s="188"/>
      <c r="G3621" s="188"/>
    </row>
    <row r="3622" spans="4:7" s="3" customFormat="1" ht="10.5" x14ac:dyDescent="0.15">
      <c r="D3622" s="188"/>
      <c r="E3622" s="188"/>
      <c r="F3622" s="188"/>
      <c r="G3622" s="188"/>
    </row>
    <row r="3623" spans="4:7" s="3" customFormat="1" ht="10.5" x14ac:dyDescent="0.15">
      <c r="D3623" s="188"/>
      <c r="E3623" s="188"/>
      <c r="F3623" s="188"/>
      <c r="G3623" s="188"/>
    </row>
    <row r="3624" spans="4:7" s="3" customFormat="1" ht="10.5" x14ac:dyDescent="0.15">
      <c r="D3624" s="188"/>
      <c r="E3624" s="188"/>
      <c r="F3624" s="188"/>
      <c r="G3624" s="188"/>
    </row>
    <row r="3625" spans="4:7" s="3" customFormat="1" ht="10.5" x14ac:dyDescent="0.15">
      <c r="D3625" s="188"/>
      <c r="E3625" s="188"/>
      <c r="F3625" s="188"/>
      <c r="G3625" s="188"/>
    </row>
    <row r="3626" spans="4:7" s="3" customFormat="1" ht="10.5" x14ac:dyDescent="0.15">
      <c r="D3626" s="188"/>
      <c r="E3626" s="188"/>
      <c r="F3626" s="188"/>
      <c r="G3626" s="188"/>
    </row>
    <row r="3627" spans="4:7" s="3" customFormat="1" ht="10.5" x14ac:dyDescent="0.15">
      <c r="D3627" s="188"/>
      <c r="E3627" s="188"/>
      <c r="F3627" s="188"/>
      <c r="G3627" s="188"/>
    </row>
    <row r="3628" spans="4:7" s="3" customFormat="1" ht="10.5" x14ac:dyDescent="0.15">
      <c r="D3628" s="188"/>
      <c r="E3628" s="188"/>
      <c r="F3628" s="188"/>
      <c r="G3628" s="188"/>
    </row>
    <row r="3629" spans="4:7" s="3" customFormat="1" ht="10.5" x14ac:dyDescent="0.15">
      <c r="D3629" s="188"/>
      <c r="E3629" s="188"/>
      <c r="F3629" s="188"/>
      <c r="G3629" s="188"/>
    </row>
    <row r="3630" spans="4:7" s="3" customFormat="1" ht="10.5" x14ac:dyDescent="0.15">
      <c r="D3630" s="188"/>
      <c r="E3630" s="188"/>
      <c r="F3630" s="188"/>
      <c r="G3630" s="188"/>
    </row>
    <row r="3631" spans="4:7" s="3" customFormat="1" ht="10.5" x14ac:dyDescent="0.15">
      <c r="D3631" s="188"/>
      <c r="E3631" s="188"/>
      <c r="F3631" s="188"/>
      <c r="G3631" s="188"/>
    </row>
    <row r="3632" spans="4:7" s="3" customFormat="1" ht="10.5" x14ac:dyDescent="0.15">
      <c r="D3632" s="188"/>
      <c r="E3632" s="188"/>
      <c r="F3632" s="188"/>
      <c r="G3632" s="188"/>
    </row>
    <row r="3633" spans="4:7" s="3" customFormat="1" ht="10.5" x14ac:dyDescent="0.15">
      <c r="D3633" s="188"/>
      <c r="E3633" s="188"/>
      <c r="F3633" s="188"/>
      <c r="G3633" s="188"/>
    </row>
    <row r="3634" spans="4:7" s="3" customFormat="1" ht="10.5" x14ac:dyDescent="0.15">
      <c r="D3634" s="188"/>
      <c r="E3634" s="188"/>
      <c r="F3634" s="188"/>
      <c r="G3634" s="188"/>
    </row>
    <row r="3635" spans="4:7" s="3" customFormat="1" ht="10.5" x14ac:dyDescent="0.15">
      <c r="D3635" s="188"/>
      <c r="E3635" s="188"/>
      <c r="F3635" s="188"/>
      <c r="G3635" s="188"/>
    </row>
    <row r="3636" spans="4:7" s="3" customFormat="1" ht="10.5" x14ac:dyDescent="0.15">
      <c r="D3636" s="188"/>
      <c r="E3636" s="188"/>
      <c r="F3636" s="188"/>
      <c r="G3636" s="188"/>
    </row>
    <row r="3637" spans="4:7" s="3" customFormat="1" ht="10.5" x14ac:dyDescent="0.15">
      <c r="D3637" s="188"/>
      <c r="E3637" s="188"/>
      <c r="F3637" s="188"/>
      <c r="G3637" s="188"/>
    </row>
    <row r="3638" spans="4:7" s="3" customFormat="1" ht="10.5" x14ac:dyDescent="0.15">
      <c r="D3638" s="188"/>
      <c r="E3638" s="188"/>
      <c r="F3638" s="188"/>
      <c r="G3638" s="188"/>
    </row>
    <row r="3639" spans="4:7" s="3" customFormat="1" ht="10.5" x14ac:dyDescent="0.15">
      <c r="D3639" s="188"/>
      <c r="E3639" s="188"/>
      <c r="F3639" s="188"/>
      <c r="G3639" s="188"/>
    </row>
    <row r="3640" spans="4:7" s="3" customFormat="1" ht="10.5" x14ac:dyDescent="0.15">
      <c r="D3640" s="188"/>
      <c r="E3640" s="188"/>
      <c r="F3640" s="188"/>
      <c r="G3640" s="188"/>
    </row>
    <row r="3641" spans="4:7" s="3" customFormat="1" ht="10.5" x14ac:dyDescent="0.15">
      <c r="D3641" s="188"/>
      <c r="E3641" s="188"/>
      <c r="F3641" s="188"/>
      <c r="G3641" s="188"/>
    </row>
    <row r="3642" spans="4:7" s="3" customFormat="1" ht="10.5" x14ac:dyDescent="0.15">
      <c r="D3642" s="188"/>
      <c r="E3642" s="188"/>
      <c r="F3642" s="188"/>
      <c r="G3642" s="188"/>
    </row>
    <row r="3643" spans="4:7" s="3" customFormat="1" ht="10.5" x14ac:dyDescent="0.15">
      <c r="D3643" s="188"/>
      <c r="E3643" s="188"/>
      <c r="F3643" s="188"/>
      <c r="G3643" s="188"/>
    </row>
    <row r="3644" spans="4:7" s="3" customFormat="1" ht="10.5" x14ac:dyDescent="0.15">
      <c r="D3644" s="188"/>
      <c r="E3644" s="188"/>
      <c r="F3644" s="188"/>
      <c r="G3644" s="188"/>
    </row>
    <row r="3645" spans="4:7" s="3" customFormat="1" ht="10.5" x14ac:dyDescent="0.15">
      <c r="D3645" s="188"/>
      <c r="E3645" s="188"/>
      <c r="F3645" s="188"/>
      <c r="G3645" s="188"/>
    </row>
    <row r="3646" spans="4:7" s="3" customFormat="1" ht="10.5" x14ac:dyDescent="0.15">
      <c r="D3646" s="188"/>
      <c r="E3646" s="188"/>
      <c r="F3646" s="188"/>
      <c r="G3646" s="188"/>
    </row>
    <row r="3647" spans="4:7" s="3" customFormat="1" ht="10.5" x14ac:dyDescent="0.15">
      <c r="D3647" s="188"/>
      <c r="E3647" s="188"/>
      <c r="F3647" s="188"/>
      <c r="G3647" s="188"/>
    </row>
    <row r="3648" spans="4:7" s="3" customFormat="1" ht="10.5" x14ac:dyDescent="0.15">
      <c r="D3648" s="188"/>
      <c r="E3648" s="188"/>
      <c r="F3648" s="188"/>
      <c r="G3648" s="188"/>
    </row>
    <row r="3649" spans="4:7" s="3" customFormat="1" ht="10.5" x14ac:dyDescent="0.15">
      <c r="D3649" s="188"/>
      <c r="E3649" s="188"/>
      <c r="F3649" s="188"/>
      <c r="G3649" s="188"/>
    </row>
    <row r="3650" spans="4:7" s="3" customFormat="1" ht="10.5" x14ac:dyDescent="0.15">
      <c r="D3650" s="188"/>
      <c r="E3650" s="188"/>
      <c r="F3650" s="188"/>
      <c r="G3650" s="188"/>
    </row>
    <row r="3651" spans="4:7" s="3" customFormat="1" ht="10.5" x14ac:dyDescent="0.15">
      <c r="D3651" s="188"/>
      <c r="E3651" s="188"/>
      <c r="F3651" s="188"/>
      <c r="G3651" s="188"/>
    </row>
    <row r="3652" spans="4:7" s="3" customFormat="1" ht="10.5" x14ac:dyDescent="0.15">
      <c r="D3652" s="188"/>
      <c r="E3652" s="188"/>
      <c r="F3652" s="188"/>
      <c r="G3652" s="188"/>
    </row>
    <row r="3653" spans="4:7" s="3" customFormat="1" ht="10.5" x14ac:dyDescent="0.15">
      <c r="D3653" s="188"/>
      <c r="E3653" s="188"/>
      <c r="F3653" s="188"/>
      <c r="G3653" s="188"/>
    </row>
    <row r="3654" spans="4:7" s="3" customFormat="1" ht="10.5" x14ac:dyDescent="0.15">
      <c r="D3654" s="188"/>
      <c r="E3654" s="188"/>
      <c r="F3654" s="188"/>
      <c r="G3654" s="188"/>
    </row>
    <row r="3655" spans="4:7" s="3" customFormat="1" ht="10.5" x14ac:dyDescent="0.15">
      <c r="D3655" s="188"/>
      <c r="E3655" s="188"/>
      <c r="F3655" s="188"/>
      <c r="G3655" s="188"/>
    </row>
    <row r="3656" spans="4:7" s="3" customFormat="1" ht="10.5" x14ac:dyDescent="0.15">
      <c r="D3656" s="188"/>
      <c r="E3656" s="188"/>
      <c r="F3656" s="188"/>
      <c r="G3656" s="188"/>
    </row>
    <row r="3657" spans="4:7" s="3" customFormat="1" ht="10.5" x14ac:dyDescent="0.15">
      <c r="D3657" s="188"/>
      <c r="E3657" s="188"/>
      <c r="F3657" s="188"/>
      <c r="G3657" s="188"/>
    </row>
    <row r="3658" spans="4:7" s="3" customFormat="1" ht="10.5" x14ac:dyDescent="0.15">
      <c r="D3658" s="188"/>
      <c r="E3658" s="188"/>
      <c r="F3658" s="188"/>
      <c r="G3658" s="188"/>
    </row>
    <row r="3659" spans="4:7" s="3" customFormat="1" ht="10.5" x14ac:dyDescent="0.15">
      <c r="D3659" s="188"/>
      <c r="E3659" s="188"/>
      <c r="F3659" s="188"/>
      <c r="G3659" s="188"/>
    </row>
    <row r="3660" spans="4:7" s="3" customFormat="1" ht="10.5" x14ac:dyDescent="0.15">
      <c r="D3660" s="188"/>
      <c r="E3660" s="188"/>
      <c r="F3660" s="188"/>
      <c r="G3660" s="188"/>
    </row>
    <row r="3661" spans="4:7" s="3" customFormat="1" ht="10.5" x14ac:dyDescent="0.15">
      <c r="D3661" s="188"/>
      <c r="E3661" s="188"/>
      <c r="F3661" s="188"/>
      <c r="G3661" s="188"/>
    </row>
    <row r="3662" spans="4:7" s="3" customFormat="1" ht="10.5" x14ac:dyDescent="0.15">
      <c r="D3662" s="188"/>
      <c r="E3662" s="188"/>
      <c r="F3662" s="188"/>
      <c r="G3662" s="188"/>
    </row>
    <row r="3663" spans="4:7" s="3" customFormat="1" ht="10.5" x14ac:dyDescent="0.15">
      <c r="D3663" s="188"/>
      <c r="E3663" s="188"/>
      <c r="F3663" s="188"/>
      <c r="G3663" s="188"/>
    </row>
    <row r="3664" spans="4:7" s="3" customFormat="1" ht="10.5" x14ac:dyDescent="0.15">
      <c r="D3664" s="188"/>
      <c r="E3664" s="188"/>
      <c r="F3664" s="188"/>
      <c r="G3664" s="188"/>
    </row>
    <row r="3665" spans="4:7" s="3" customFormat="1" ht="10.5" x14ac:dyDescent="0.15">
      <c r="D3665" s="188"/>
      <c r="E3665" s="188"/>
      <c r="F3665" s="188"/>
      <c r="G3665" s="188"/>
    </row>
    <row r="3666" spans="4:7" s="3" customFormat="1" ht="10.5" x14ac:dyDescent="0.15">
      <c r="D3666" s="188"/>
      <c r="E3666" s="188"/>
      <c r="F3666" s="188"/>
      <c r="G3666" s="188"/>
    </row>
    <row r="3667" spans="4:7" s="3" customFormat="1" ht="10.5" x14ac:dyDescent="0.15">
      <c r="D3667" s="188"/>
      <c r="E3667" s="188"/>
      <c r="F3667" s="188"/>
      <c r="G3667" s="188"/>
    </row>
    <row r="3668" spans="4:7" s="3" customFormat="1" ht="10.5" x14ac:dyDescent="0.15">
      <c r="D3668" s="188"/>
      <c r="E3668" s="188"/>
      <c r="F3668" s="188"/>
      <c r="G3668" s="188"/>
    </row>
    <row r="3669" spans="4:7" s="3" customFormat="1" ht="10.5" x14ac:dyDescent="0.15">
      <c r="D3669" s="188"/>
      <c r="E3669" s="188"/>
      <c r="F3669" s="188"/>
      <c r="G3669" s="188"/>
    </row>
    <row r="3670" spans="4:7" s="3" customFormat="1" ht="10.5" x14ac:dyDescent="0.15">
      <c r="D3670" s="188"/>
      <c r="E3670" s="188"/>
      <c r="F3670" s="188"/>
      <c r="G3670" s="188"/>
    </row>
    <row r="3671" spans="4:7" s="3" customFormat="1" ht="10.5" x14ac:dyDescent="0.15">
      <c r="D3671" s="188"/>
      <c r="E3671" s="188"/>
      <c r="F3671" s="188"/>
      <c r="G3671" s="188"/>
    </row>
    <row r="3672" spans="4:7" s="3" customFormat="1" ht="10.5" x14ac:dyDescent="0.15">
      <c r="D3672" s="188"/>
      <c r="E3672" s="188"/>
      <c r="F3672" s="188"/>
      <c r="G3672" s="188"/>
    </row>
    <row r="3673" spans="4:7" s="3" customFormat="1" ht="10.5" x14ac:dyDescent="0.15">
      <c r="D3673" s="188"/>
      <c r="E3673" s="188"/>
      <c r="F3673" s="188"/>
      <c r="G3673" s="188"/>
    </row>
    <row r="3674" spans="4:7" s="3" customFormat="1" ht="10.5" x14ac:dyDescent="0.15">
      <c r="D3674" s="188"/>
      <c r="E3674" s="188"/>
      <c r="F3674" s="188"/>
      <c r="G3674" s="188"/>
    </row>
    <row r="3675" spans="4:7" s="3" customFormat="1" ht="10.5" x14ac:dyDescent="0.15">
      <c r="D3675" s="188"/>
      <c r="E3675" s="188"/>
      <c r="F3675" s="188"/>
      <c r="G3675" s="188"/>
    </row>
    <row r="3676" spans="4:7" s="3" customFormat="1" ht="10.5" x14ac:dyDescent="0.15">
      <c r="D3676" s="188"/>
      <c r="E3676" s="188"/>
      <c r="F3676" s="188"/>
      <c r="G3676" s="188"/>
    </row>
    <row r="3677" spans="4:7" s="3" customFormat="1" ht="10.5" x14ac:dyDescent="0.15">
      <c r="D3677" s="188"/>
      <c r="E3677" s="188"/>
      <c r="F3677" s="188"/>
      <c r="G3677" s="188"/>
    </row>
    <row r="3678" spans="4:7" s="3" customFormat="1" ht="10.5" x14ac:dyDescent="0.15">
      <c r="D3678" s="188"/>
      <c r="E3678" s="188"/>
      <c r="F3678" s="188"/>
      <c r="G3678" s="188"/>
    </row>
    <row r="3679" spans="4:7" s="3" customFormat="1" ht="10.5" x14ac:dyDescent="0.15">
      <c r="D3679" s="188"/>
      <c r="E3679" s="188"/>
      <c r="F3679" s="188"/>
      <c r="G3679" s="188"/>
    </row>
    <row r="3680" spans="4:7" s="3" customFormat="1" ht="10.5" x14ac:dyDescent="0.15">
      <c r="D3680" s="188"/>
      <c r="E3680" s="188"/>
      <c r="F3680" s="188"/>
      <c r="G3680" s="188"/>
    </row>
    <row r="3681" spans="4:7" s="3" customFormat="1" ht="10.5" x14ac:dyDescent="0.15">
      <c r="D3681" s="188"/>
      <c r="E3681" s="188"/>
      <c r="F3681" s="188"/>
      <c r="G3681" s="188"/>
    </row>
    <row r="3682" spans="4:7" s="3" customFormat="1" ht="10.5" x14ac:dyDescent="0.15">
      <c r="D3682" s="188"/>
      <c r="E3682" s="188"/>
      <c r="F3682" s="188"/>
      <c r="G3682" s="188"/>
    </row>
    <row r="3683" spans="4:7" s="3" customFormat="1" ht="10.5" x14ac:dyDescent="0.15">
      <c r="D3683" s="188"/>
      <c r="E3683" s="188"/>
      <c r="F3683" s="188"/>
      <c r="G3683" s="188"/>
    </row>
    <row r="3684" spans="4:7" s="3" customFormat="1" ht="10.5" x14ac:dyDescent="0.15">
      <c r="D3684" s="188"/>
      <c r="E3684" s="188"/>
      <c r="F3684" s="188"/>
      <c r="G3684" s="188"/>
    </row>
    <row r="3685" spans="4:7" s="3" customFormat="1" ht="10.5" x14ac:dyDescent="0.15">
      <c r="D3685" s="188"/>
      <c r="E3685" s="188"/>
      <c r="F3685" s="188"/>
      <c r="G3685" s="188"/>
    </row>
    <row r="3686" spans="4:7" s="3" customFormat="1" ht="10.5" x14ac:dyDescent="0.15">
      <c r="D3686" s="188"/>
      <c r="E3686" s="188"/>
      <c r="F3686" s="188"/>
      <c r="G3686" s="188"/>
    </row>
    <row r="3687" spans="4:7" s="3" customFormat="1" ht="10.5" x14ac:dyDescent="0.15">
      <c r="D3687" s="188"/>
      <c r="E3687" s="188"/>
      <c r="F3687" s="188"/>
      <c r="G3687" s="188"/>
    </row>
    <row r="3688" spans="4:7" s="3" customFormat="1" ht="10.5" x14ac:dyDescent="0.15">
      <c r="D3688" s="188"/>
      <c r="E3688" s="188"/>
      <c r="F3688" s="188"/>
      <c r="G3688" s="188"/>
    </row>
    <row r="3689" spans="4:7" s="3" customFormat="1" ht="10.5" x14ac:dyDescent="0.15">
      <c r="D3689" s="188"/>
      <c r="E3689" s="188"/>
      <c r="F3689" s="188"/>
      <c r="G3689" s="188"/>
    </row>
    <row r="3690" spans="4:7" s="3" customFormat="1" ht="10.5" x14ac:dyDescent="0.15">
      <c r="D3690" s="188"/>
      <c r="E3690" s="188"/>
      <c r="F3690" s="188"/>
      <c r="G3690" s="188"/>
    </row>
    <row r="3691" spans="4:7" s="3" customFormat="1" ht="10.5" x14ac:dyDescent="0.15">
      <c r="D3691" s="188"/>
      <c r="E3691" s="188"/>
      <c r="F3691" s="188"/>
      <c r="G3691" s="188"/>
    </row>
    <row r="3692" spans="4:7" s="3" customFormat="1" ht="10.5" x14ac:dyDescent="0.15">
      <c r="D3692" s="188"/>
      <c r="E3692" s="188"/>
      <c r="F3692" s="188"/>
      <c r="G3692" s="188"/>
    </row>
    <row r="3693" spans="4:7" s="3" customFormat="1" ht="10.5" x14ac:dyDescent="0.15">
      <c r="D3693" s="188"/>
      <c r="E3693" s="188"/>
      <c r="F3693" s="188"/>
      <c r="G3693" s="188"/>
    </row>
    <row r="3694" spans="4:7" s="3" customFormat="1" ht="10.5" x14ac:dyDescent="0.15">
      <c r="D3694" s="188"/>
      <c r="E3694" s="188"/>
      <c r="F3694" s="188"/>
      <c r="G3694" s="188"/>
    </row>
    <row r="3695" spans="4:7" s="3" customFormat="1" ht="10.5" x14ac:dyDescent="0.15">
      <c r="D3695" s="188"/>
      <c r="E3695" s="188"/>
      <c r="F3695" s="188"/>
      <c r="G3695" s="188"/>
    </row>
    <row r="3696" spans="4:7" s="3" customFormat="1" ht="10.5" x14ac:dyDescent="0.15">
      <c r="D3696" s="188"/>
      <c r="E3696" s="188"/>
      <c r="F3696" s="188"/>
      <c r="G3696" s="188"/>
    </row>
    <row r="3697" spans="4:7" s="3" customFormat="1" ht="10.5" x14ac:dyDescent="0.15">
      <c r="D3697" s="188"/>
      <c r="E3697" s="188"/>
      <c r="F3697" s="188"/>
      <c r="G3697" s="188"/>
    </row>
    <row r="3698" spans="4:7" s="3" customFormat="1" ht="10.5" x14ac:dyDescent="0.15">
      <c r="D3698" s="188"/>
      <c r="E3698" s="188"/>
      <c r="F3698" s="188"/>
      <c r="G3698" s="188"/>
    </row>
    <row r="3699" spans="4:7" s="3" customFormat="1" ht="10.5" x14ac:dyDescent="0.15">
      <c r="D3699" s="188"/>
      <c r="E3699" s="188"/>
      <c r="F3699" s="188"/>
      <c r="G3699" s="188"/>
    </row>
    <row r="3700" spans="4:7" s="3" customFormat="1" ht="10.5" x14ac:dyDescent="0.15">
      <c r="D3700" s="188"/>
      <c r="E3700" s="188"/>
      <c r="F3700" s="188"/>
      <c r="G3700" s="188"/>
    </row>
    <row r="3701" spans="4:7" s="3" customFormat="1" ht="10.5" x14ac:dyDescent="0.15">
      <c r="D3701" s="188"/>
      <c r="E3701" s="188"/>
      <c r="F3701" s="188"/>
      <c r="G3701" s="188"/>
    </row>
    <row r="3702" spans="4:7" s="3" customFormat="1" ht="10.5" x14ac:dyDescent="0.15">
      <c r="D3702" s="188"/>
      <c r="E3702" s="188"/>
      <c r="F3702" s="188"/>
      <c r="G3702" s="188"/>
    </row>
    <row r="3703" spans="4:7" s="3" customFormat="1" ht="10.5" x14ac:dyDescent="0.15">
      <c r="D3703" s="188"/>
      <c r="E3703" s="188"/>
      <c r="F3703" s="188"/>
      <c r="G3703" s="188"/>
    </row>
    <row r="3704" spans="4:7" s="3" customFormat="1" ht="10.5" x14ac:dyDescent="0.15">
      <c r="D3704" s="188"/>
      <c r="E3704" s="188"/>
      <c r="F3704" s="188"/>
      <c r="G3704" s="188"/>
    </row>
    <row r="3705" spans="4:7" s="3" customFormat="1" ht="10.5" x14ac:dyDescent="0.15">
      <c r="D3705" s="188"/>
      <c r="E3705" s="188"/>
      <c r="F3705" s="188"/>
      <c r="G3705" s="188"/>
    </row>
    <row r="3706" spans="4:7" s="3" customFormat="1" ht="10.5" x14ac:dyDescent="0.15">
      <c r="D3706" s="188"/>
      <c r="E3706" s="188"/>
      <c r="F3706" s="188"/>
      <c r="G3706" s="188"/>
    </row>
    <row r="3707" spans="4:7" s="3" customFormat="1" ht="10.5" x14ac:dyDescent="0.15">
      <c r="D3707" s="188"/>
      <c r="E3707" s="188"/>
      <c r="F3707" s="188"/>
      <c r="G3707" s="188"/>
    </row>
    <row r="3708" spans="4:7" s="3" customFormat="1" ht="10.5" x14ac:dyDescent="0.15">
      <c r="D3708" s="188"/>
      <c r="E3708" s="188"/>
      <c r="F3708" s="188"/>
      <c r="G3708" s="188"/>
    </row>
    <row r="3709" spans="4:7" s="3" customFormat="1" ht="10.5" x14ac:dyDescent="0.15">
      <c r="D3709" s="188"/>
      <c r="E3709" s="188"/>
      <c r="F3709" s="188"/>
      <c r="G3709" s="188"/>
    </row>
    <row r="3710" spans="4:7" s="3" customFormat="1" ht="10.5" x14ac:dyDescent="0.15">
      <c r="D3710" s="188"/>
      <c r="E3710" s="188"/>
      <c r="F3710" s="188"/>
      <c r="G3710" s="188"/>
    </row>
    <row r="3711" spans="4:7" s="3" customFormat="1" ht="10.5" x14ac:dyDescent="0.15">
      <c r="D3711" s="188"/>
      <c r="E3711" s="188"/>
      <c r="F3711" s="188"/>
      <c r="G3711" s="188"/>
    </row>
    <row r="3712" spans="4:7" s="3" customFormat="1" ht="10.5" x14ac:dyDescent="0.15">
      <c r="D3712" s="188"/>
      <c r="E3712" s="188"/>
      <c r="F3712" s="188"/>
      <c r="G3712" s="188"/>
    </row>
    <row r="3713" spans="4:7" s="3" customFormat="1" ht="10.5" x14ac:dyDescent="0.15">
      <c r="D3713" s="188"/>
      <c r="E3713" s="188"/>
      <c r="F3713" s="188"/>
      <c r="G3713" s="188"/>
    </row>
    <row r="3714" spans="4:7" s="3" customFormat="1" ht="10.5" x14ac:dyDescent="0.15">
      <c r="D3714" s="188"/>
      <c r="E3714" s="188"/>
      <c r="F3714" s="188"/>
      <c r="G3714" s="188"/>
    </row>
    <row r="3715" spans="4:7" s="3" customFormat="1" ht="10.5" x14ac:dyDescent="0.15">
      <c r="D3715" s="188"/>
      <c r="E3715" s="188"/>
      <c r="F3715" s="188"/>
      <c r="G3715" s="188"/>
    </row>
    <row r="3716" spans="4:7" s="3" customFormat="1" ht="10.5" x14ac:dyDescent="0.15">
      <c r="D3716" s="188"/>
      <c r="E3716" s="188"/>
      <c r="F3716" s="188"/>
      <c r="G3716" s="188"/>
    </row>
    <row r="3717" spans="4:7" s="3" customFormat="1" ht="10.5" x14ac:dyDescent="0.15">
      <c r="D3717" s="188"/>
      <c r="E3717" s="188"/>
      <c r="F3717" s="188"/>
      <c r="G3717" s="188"/>
    </row>
    <row r="3718" spans="4:7" s="3" customFormat="1" ht="10.5" x14ac:dyDescent="0.15">
      <c r="D3718" s="188"/>
      <c r="E3718" s="188"/>
      <c r="F3718" s="188"/>
      <c r="G3718" s="188"/>
    </row>
    <row r="3719" spans="4:7" s="3" customFormat="1" ht="10.5" x14ac:dyDescent="0.15">
      <c r="D3719" s="188"/>
      <c r="E3719" s="188"/>
      <c r="F3719" s="188"/>
      <c r="G3719" s="188"/>
    </row>
    <row r="3720" spans="4:7" s="3" customFormat="1" ht="10.5" x14ac:dyDescent="0.15">
      <c r="D3720" s="188"/>
      <c r="E3720" s="188"/>
      <c r="F3720" s="188"/>
      <c r="G3720" s="188"/>
    </row>
    <row r="3721" spans="4:7" s="3" customFormat="1" ht="10.5" x14ac:dyDescent="0.15">
      <c r="D3721" s="188"/>
      <c r="E3721" s="188"/>
      <c r="F3721" s="188"/>
      <c r="G3721" s="188"/>
    </row>
    <row r="3722" spans="4:7" s="3" customFormat="1" ht="10.5" x14ac:dyDescent="0.15">
      <c r="D3722" s="188"/>
      <c r="E3722" s="188"/>
      <c r="F3722" s="188"/>
      <c r="G3722" s="188"/>
    </row>
    <row r="3723" spans="4:7" s="3" customFormat="1" ht="10.5" x14ac:dyDescent="0.15">
      <c r="D3723" s="188"/>
      <c r="E3723" s="188"/>
      <c r="F3723" s="188"/>
      <c r="G3723" s="188"/>
    </row>
    <row r="3724" spans="4:7" s="3" customFormat="1" ht="10.5" x14ac:dyDescent="0.15">
      <c r="D3724" s="188"/>
      <c r="E3724" s="188"/>
      <c r="F3724" s="188"/>
      <c r="G3724" s="188"/>
    </row>
    <row r="3725" spans="4:7" s="3" customFormat="1" ht="10.5" x14ac:dyDescent="0.15">
      <c r="D3725" s="188"/>
      <c r="E3725" s="188"/>
      <c r="F3725" s="188"/>
      <c r="G3725" s="188"/>
    </row>
    <row r="3726" spans="4:7" s="3" customFormat="1" ht="10.5" x14ac:dyDescent="0.15">
      <c r="D3726" s="188"/>
      <c r="E3726" s="188"/>
      <c r="F3726" s="188"/>
      <c r="G3726" s="188"/>
    </row>
    <row r="3727" spans="4:7" s="3" customFormat="1" ht="10.5" x14ac:dyDescent="0.15">
      <c r="D3727" s="188"/>
      <c r="E3727" s="188"/>
      <c r="F3727" s="188"/>
      <c r="G3727" s="188"/>
    </row>
    <row r="3728" spans="4:7" s="3" customFormat="1" ht="10.5" x14ac:dyDescent="0.15">
      <c r="D3728" s="188"/>
      <c r="E3728" s="188"/>
      <c r="F3728" s="188"/>
      <c r="G3728" s="188"/>
    </row>
    <row r="3729" spans="4:7" s="3" customFormat="1" ht="10.5" x14ac:dyDescent="0.15">
      <c r="D3729" s="188"/>
      <c r="E3729" s="188"/>
      <c r="F3729" s="188"/>
      <c r="G3729" s="188"/>
    </row>
    <row r="3730" spans="4:7" s="3" customFormat="1" ht="10.5" x14ac:dyDescent="0.15">
      <c r="D3730" s="188"/>
      <c r="E3730" s="188"/>
      <c r="F3730" s="188"/>
      <c r="G3730" s="188"/>
    </row>
    <row r="3731" spans="4:7" s="3" customFormat="1" ht="10.5" x14ac:dyDescent="0.15">
      <c r="D3731" s="188"/>
      <c r="E3731" s="188"/>
      <c r="F3731" s="188"/>
      <c r="G3731" s="188"/>
    </row>
    <row r="3732" spans="4:7" s="3" customFormat="1" ht="10.5" x14ac:dyDescent="0.15">
      <c r="D3732" s="188"/>
      <c r="E3732" s="188"/>
      <c r="F3732" s="188"/>
      <c r="G3732" s="188"/>
    </row>
    <row r="3733" spans="4:7" s="3" customFormat="1" ht="10.5" x14ac:dyDescent="0.15">
      <c r="D3733" s="188"/>
      <c r="E3733" s="188"/>
      <c r="F3733" s="188"/>
      <c r="G3733" s="188"/>
    </row>
    <row r="3734" spans="4:7" s="3" customFormat="1" ht="10.5" x14ac:dyDescent="0.15">
      <c r="D3734" s="188"/>
      <c r="E3734" s="188"/>
      <c r="F3734" s="188"/>
      <c r="G3734" s="188"/>
    </row>
    <row r="3735" spans="4:7" s="3" customFormat="1" ht="10.5" x14ac:dyDescent="0.15">
      <c r="D3735" s="188"/>
      <c r="E3735" s="188"/>
      <c r="F3735" s="188"/>
      <c r="G3735" s="188"/>
    </row>
    <row r="3736" spans="4:7" s="3" customFormat="1" ht="10.5" x14ac:dyDescent="0.15">
      <c r="D3736" s="188"/>
      <c r="E3736" s="188"/>
      <c r="F3736" s="188"/>
      <c r="G3736" s="188"/>
    </row>
    <row r="3737" spans="4:7" s="3" customFormat="1" ht="10.5" x14ac:dyDescent="0.15">
      <c r="D3737" s="188"/>
      <c r="E3737" s="188"/>
      <c r="F3737" s="188"/>
      <c r="G3737" s="188"/>
    </row>
    <row r="3738" spans="4:7" s="3" customFormat="1" ht="10.5" x14ac:dyDescent="0.15">
      <c r="D3738" s="188"/>
      <c r="E3738" s="188"/>
      <c r="F3738" s="188"/>
      <c r="G3738" s="188"/>
    </row>
    <row r="3739" spans="4:7" s="3" customFormat="1" ht="10.5" x14ac:dyDescent="0.15">
      <c r="D3739" s="188"/>
      <c r="E3739" s="188"/>
      <c r="F3739" s="188"/>
      <c r="G3739" s="188"/>
    </row>
    <row r="3740" spans="4:7" s="3" customFormat="1" ht="10.5" x14ac:dyDescent="0.15">
      <c r="D3740" s="188"/>
      <c r="E3740" s="188"/>
      <c r="F3740" s="188"/>
      <c r="G3740" s="188"/>
    </row>
    <row r="3741" spans="4:7" s="3" customFormat="1" ht="10.5" x14ac:dyDescent="0.15">
      <c r="D3741" s="188"/>
      <c r="E3741" s="188"/>
      <c r="F3741" s="188"/>
      <c r="G3741" s="188"/>
    </row>
    <row r="3742" spans="4:7" s="3" customFormat="1" ht="10.5" x14ac:dyDescent="0.15">
      <c r="D3742" s="188"/>
      <c r="E3742" s="188"/>
      <c r="F3742" s="188"/>
      <c r="G3742" s="188"/>
    </row>
    <row r="3743" spans="4:7" s="3" customFormat="1" ht="10.5" x14ac:dyDescent="0.15">
      <c r="D3743" s="188"/>
      <c r="E3743" s="188"/>
      <c r="F3743" s="188"/>
      <c r="G3743" s="188"/>
    </row>
    <row r="3744" spans="4:7" s="3" customFormat="1" ht="10.5" x14ac:dyDescent="0.15">
      <c r="D3744" s="188"/>
      <c r="E3744" s="188"/>
      <c r="F3744" s="188"/>
      <c r="G3744" s="188"/>
    </row>
    <row r="3745" spans="4:7" s="3" customFormat="1" ht="10.5" x14ac:dyDescent="0.15">
      <c r="D3745" s="188"/>
      <c r="E3745" s="188"/>
      <c r="F3745" s="188"/>
      <c r="G3745" s="188"/>
    </row>
    <row r="3746" spans="4:7" s="3" customFormat="1" ht="10.5" x14ac:dyDescent="0.15">
      <c r="D3746" s="188"/>
      <c r="E3746" s="188"/>
      <c r="F3746" s="188"/>
      <c r="G3746" s="188"/>
    </row>
    <row r="3747" spans="4:7" s="3" customFormat="1" ht="10.5" x14ac:dyDescent="0.15">
      <c r="D3747" s="188"/>
      <c r="E3747" s="188"/>
      <c r="F3747" s="188"/>
      <c r="G3747" s="188"/>
    </row>
    <row r="3748" spans="4:7" s="3" customFormat="1" ht="10.5" x14ac:dyDescent="0.15">
      <c r="D3748" s="188"/>
      <c r="E3748" s="188"/>
      <c r="F3748" s="188"/>
      <c r="G3748" s="188"/>
    </row>
    <row r="3749" spans="4:7" s="3" customFormat="1" ht="10.5" x14ac:dyDescent="0.15">
      <c r="D3749" s="188"/>
      <c r="E3749" s="188"/>
      <c r="F3749" s="188"/>
      <c r="G3749" s="188"/>
    </row>
    <row r="3750" spans="4:7" s="3" customFormat="1" ht="10.5" x14ac:dyDescent="0.15">
      <c r="D3750" s="188"/>
      <c r="E3750" s="188"/>
      <c r="F3750" s="188"/>
      <c r="G3750" s="188"/>
    </row>
    <row r="3751" spans="4:7" s="3" customFormat="1" ht="10.5" x14ac:dyDescent="0.15">
      <c r="D3751" s="188"/>
      <c r="E3751" s="188"/>
      <c r="F3751" s="188"/>
      <c r="G3751" s="188"/>
    </row>
    <row r="3752" spans="4:7" s="3" customFormat="1" ht="10.5" x14ac:dyDescent="0.15">
      <c r="D3752" s="188"/>
      <c r="E3752" s="188"/>
      <c r="F3752" s="188"/>
      <c r="G3752" s="188"/>
    </row>
    <row r="3753" spans="4:7" s="3" customFormat="1" ht="10.5" x14ac:dyDescent="0.15">
      <c r="D3753" s="188"/>
      <c r="E3753" s="188"/>
      <c r="F3753" s="188"/>
      <c r="G3753" s="188"/>
    </row>
    <row r="3754" spans="4:7" s="3" customFormat="1" ht="10.5" x14ac:dyDescent="0.15">
      <c r="D3754" s="188"/>
      <c r="E3754" s="188"/>
      <c r="F3754" s="188"/>
      <c r="G3754" s="188"/>
    </row>
    <row r="3755" spans="4:7" s="3" customFormat="1" ht="10.5" x14ac:dyDescent="0.15">
      <c r="D3755" s="188"/>
      <c r="E3755" s="188"/>
      <c r="F3755" s="188"/>
      <c r="G3755" s="188"/>
    </row>
    <row r="3756" spans="4:7" s="3" customFormat="1" ht="10.5" x14ac:dyDescent="0.15">
      <c r="D3756" s="188"/>
      <c r="E3756" s="188"/>
      <c r="F3756" s="188"/>
      <c r="G3756" s="188"/>
    </row>
    <row r="3757" spans="4:7" s="3" customFormat="1" ht="10.5" x14ac:dyDescent="0.15">
      <c r="D3757" s="188"/>
      <c r="E3757" s="188"/>
      <c r="F3757" s="188"/>
      <c r="G3757" s="188"/>
    </row>
    <row r="3758" spans="4:7" s="3" customFormat="1" ht="10.5" x14ac:dyDescent="0.15">
      <c r="D3758" s="188"/>
      <c r="E3758" s="188"/>
      <c r="F3758" s="188"/>
      <c r="G3758" s="188"/>
    </row>
    <row r="3759" spans="4:7" s="3" customFormat="1" ht="10.5" x14ac:dyDescent="0.15">
      <c r="D3759" s="188"/>
      <c r="E3759" s="188"/>
      <c r="F3759" s="188"/>
      <c r="G3759" s="188"/>
    </row>
    <row r="3760" spans="4:7" s="3" customFormat="1" ht="10.5" x14ac:dyDescent="0.15">
      <c r="D3760" s="188"/>
      <c r="E3760" s="188"/>
      <c r="F3760" s="188"/>
      <c r="G3760" s="188"/>
    </row>
    <row r="3761" spans="4:7" s="3" customFormat="1" ht="10.5" x14ac:dyDescent="0.15">
      <c r="D3761" s="188"/>
      <c r="E3761" s="188"/>
      <c r="F3761" s="188"/>
      <c r="G3761" s="188"/>
    </row>
    <row r="3762" spans="4:7" s="3" customFormat="1" ht="10.5" x14ac:dyDescent="0.15">
      <c r="D3762" s="188"/>
      <c r="E3762" s="188"/>
      <c r="F3762" s="188"/>
      <c r="G3762" s="188"/>
    </row>
    <row r="3763" spans="4:7" s="3" customFormat="1" ht="10.5" x14ac:dyDescent="0.15">
      <c r="D3763" s="188"/>
      <c r="E3763" s="188"/>
      <c r="F3763" s="188"/>
      <c r="G3763" s="188"/>
    </row>
    <row r="3764" spans="4:7" s="3" customFormat="1" ht="10.5" x14ac:dyDescent="0.15">
      <c r="D3764" s="188"/>
      <c r="E3764" s="188"/>
      <c r="F3764" s="188"/>
      <c r="G3764" s="188"/>
    </row>
    <row r="3765" spans="4:7" s="3" customFormat="1" ht="10.5" x14ac:dyDescent="0.15">
      <c r="D3765" s="188"/>
      <c r="E3765" s="188"/>
      <c r="F3765" s="188"/>
      <c r="G3765" s="188"/>
    </row>
    <row r="3766" spans="4:7" s="3" customFormat="1" ht="10.5" x14ac:dyDescent="0.15">
      <c r="D3766" s="188"/>
      <c r="E3766" s="188"/>
      <c r="F3766" s="188"/>
      <c r="G3766" s="188"/>
    </row>
    <row r="3767" spans="4:7" s="3" customFormat="1" ht="10.5" x14ac:dyDescent="0.15">
      <c r="D3767" s="188"/>
      <c r="E3767" s="188"/>
      <c r="F3767" s="188"/>
      <c r="G3767" s="188"/>
    </row>
    <row r="3768" spans="4:7" s="3" customFormat="1" ht="10.5" x14ac:dyDescent="0.15">
      <c r="D3768" s="188"/>
      <c r="E3768" s="188"/>
      <c r="F3768" s="188"/>
      <c r="G3768" s="188"/>
    </row>
    <row r="3769" spans="4:7" s="3" customFormat="1" ht="10.5" x14ac:dyDescent="0.15">
      <c r="D3769" s="188"/>
      <c r="E3769" s="188"/>
      <c r="F3769" s="188"/>
      <c r="G3769" s="188"/>
    </row>
    <row r="3770" spans="4:7" s="3" customFormat="1" ht="10.5" x14ac:dyDescent="0.15">
      <c r="D3770" s="188"/>
      <c r="E3770" s="188"/>
      <c r="F3770" s="188"/>
      <c r="G3770" s="188"/>
    </row>
    <row r="3771" spans="4:7" s="3" customFormat="1" ht="10.5" x14ac:dyDescent="0.15">
      <c r="D3771" s="188"/>
      <c r="E3771" s="188"/>
      <c r="F3771" s="188"/>
      <c r="G3771" s="188"/>
    </row>
    <row r="3772" spans="4:7" s="3" customFormat="1" ht="10.5" x14ac:dyDescent="0.15">
      <c r="D3772" s="188"/>
      <c r="E3772" s="188"/>
      <c r="F3772" s="188"/>
      <c r="G3772" s="188"/>
    </row>
    <row r="3773" spans="4:7" s="3" customFormat="1" ht="10.5" x14ac:dyDescent="0.15">
      <c r="D3773" s="188"/>
      <c r="E3773" s="188"/>
      <c r="F3773" s="188"/>
      <c r="G3773" s="188"/>
    </row>
    <row r="3774" spans="4:7" s="3" customFormat="1" ht="10.5" x14ac:dyDescent="0.15">
      <c r="D3774" s="188"/>
      <c r="E3774" s="188"/>
      <c r="F3774" s="188"/>
      <c r="G3774" s="188"/>
    </row>
    <row r="3775" spans="4:7" s="3" customFormat="1" ht="10.5" x14ac:dyDescent="0.15">
      <c r="D3775" s="188"/>
      <c r="E3775" s="188"/>
      <c r="F3775" s="188"/>
      <c r="G3775" s="188"/>
    </row>
    <row r="3776" spans="4:7" s="3" customFormat="1" ht="10.5" x14ac:dyDescent="0.15">
      <c r="D3776" s="188"/>
      <c r="E3776" s="188"/>
      <c r="F3776" s="188"/>
      <c r="G3776" s="188"/>
    </row>
    <row r="3777" spans="4:7" s="3" customFormat="1" ht="10.5" x14ac:dyDescent="0.15">
      <c r="D3777" s="188"/>
      <c r="E3777" s="188"/>
      <c r="F3777" s="188"/>
      <c r="G3777" s="188"/>
    </row>
    <row r="3778" spans="4:7" s="3" customFormat="1" ht="10.5" x14ac:dyDescent="0.15">
      <c r="D3778" s="188"/>
      <c r="E3778" s="188"/>
      <c r="F3778" s="188"/>
      <c r="G3778" s="188"/>
    </row>
    <row r="3779" spans="4:7" s="3" customFormat="1" ht="10.5" x14ac:dyDescent="0.15">
      <c r="D3779" s="188"/>
      <c r="E3779" s="188"/>
      <c r="F3779" s="188"/>
      <c r="G3779" s="188"/>
    </row>
    <row r="3780" spans="4:7" s="3" customFormat="1" ht="10.5" x14ac:dyDescent="0.15">
      <c r="D3780" s="188"/>
      <c r="E3780" s="188"/>
      <c r="F3780" s="188"/>
      <c r="G3780" s="188"/>
    </row>
    <row r="3781" spans="4:7" s="3" customFormat="1" ht="10.5" x14ac:dyDescent="0.15">
      <c r="D3781" s="188"/>
      <c r="E3781" s="188"/>
      <c r="F3781" s="188"/>
      <c r="G3781" s="188"/>
    </row>
    <row r="3782" spans="4:7" s="3" customFormat="1" ht="10.5" x14ac:dyDescent="0.15">
      <c r="D3782" s="188"/>
      <c r="E3782" s="188"/>
      <c r="F3782" s="188"/>
      <c r="G3782" s="188"/>
    </row>
    <row r="3783" spans="4:7" s="3" customFormat="1" ht="10.5" x14ac:dyDescent="0.15">
      <c r="D3783" s="188"/>
      <c r="E3783" s="188"/>
      <c r="F3783" s="188"/>
      <c r="G3783" s="188"/>
    </row>
    <row r="3784" spans="4:7" s="3" customFormat="1" ht="10.5" x14ac:dyDescent="0.15">
      <c r="D3784" s="188"/>
      <c r="E3784" s="188"/>
      <c r="F3784" s="188"/>
      <c r="G3784" s="188"/>
    </row>
    <row r="3785" spans="4:7" s="3" customFormat="1" ht="10.5" x14ac:dyDescent="0.15">
      <c r="D3785" s="188"/>
      <c r="E3785" s="188"/>
      <c r="F3785" s="188"/>
      <c r="G3785" s="188"/>
    </row>
    <row r="3786" spans="4:7" s="3" customFormat="1" ht="10.5" x14ac:dyDescent="0.15">
      <c r="D3786" s="188"/>
      <c r="E3786" s="188"/>
      <c r="F3786" s="188"/>
      <c r="G3786" s="188"/>
    </row>
    <row r="3787" spans="4:7" s="3" customFormat="1" ht="10.5" x14ac:dyDescent="0.15">
      <c r="D3787" s="188"/>
      <c r="E3787" s="188"/>
      <c r="F3787" s="188"/>
      <c r="G3787" s="188"/>
    </row>
    <row r="3788" spans="4:7" s="3" customFormat="1" ht="10.5" x14ac:dyDescent="0.15">
      <c r="D3788" s="188"/>
      <c r="E3788" s="188"/>
      <c r="F3788" s="188"/>
      <c r="G3788" s="188"/>
    </row>
    <row r="3789" spans="4:7" s="3" customFormat="1" ht="10.5" x14ac:dyDescent="0.15">
      <c r="D3789" s="188"/>
      <c r="E3789" s="188"/>
      <c r="F3789" s="188"/>
      <c r="G3789" s="188"/>
    </row>
    <row r="3790" spans="4:7" s="3" customFormat="1" ht="10.5" x14ac:dyDescent="0.15">
      <c r="D3790" s="188"/>
      <c r="E3790" s="188"/>
      <c r="F3790" s="188"/>
      <c r="G3790" s="188"/>
    </row>
    <row r="3791" spans="4:7" s="3" customFormat="1" ht="10.5" x14ac:dyDescent="0.15">
      <c r="D3791" s="188"/>
      <c r="E3791" s="188"/>
      <c r="F3791" s="188"/>
      <c r="G3791" s="188"/>
    </row>
    <row r="3792" spans="4:7" s="3" customFormat="1" ht="10.5" x14ac:dyDescent="0.15">
      <c r="D3792" s="188"/>
      <c r="E3792" s="188"/>
      <c r="F3792" s="188"/>
      <c r="G3792" s="188"/>
    </row>
    <row r="3793" spans="4:7" s="3" customFormat="1" ht="10.5" x14ac:dyDescent="0.15">
      <c r="D3793" s="188"/>
      <c r="E3793" s="188"/>
      <c r="F3793" s="188"/>
      <c r="G3793" s="188"/>
    </row>
    <row r="3794" spans="4:7" s="3" customFormat="1" ht="10.5" x14ac:dyDescent="0.15">
      <c r="D3794" s="188"/>
      <c r="E3794" s="188"/>
      <c r="F3794" s="188"/>
      <c r="G3794" s="188"/>
    </row>
    <row r="3795" spans="4:7" s="3" customFormat="1" ht="10.5" x14ac:dyDescent="0.15">
      <c r="D3795" s="188"/>
      <c r="E3795" s="188"/>
      <c r="F3795" s="188"/>
      <c r="G3795" s="188"/>
    </row>
    <row r="3796" spans="4:7" s="3" customFormat="1" ht="10.5" x14ac:dyDescent="0.15">
      <c r="D3796" s="188"/>
      <c r="E3796" s="188"/>
      <c r="F3796" s="188"/>
      <c r="G3796" s="188"/>
    </row>
    <row r="3797" spans="4:7" s="3" customFormat="1" ht="10.5" x14ac:dyDescent="0.15">
      <c r="D3797" s="188"/>
      <c r="E3797" s="188"/>
      <c r="F3797" s="188"/>
      <c r="G3797" s="188"/>
    </row>
    <row r="3798" spans="4:7" s="3" customFormat="1" ht="10.5" x14ac:dyDescent="0.15">
      <c r="D3798" s="188"/>
      <c r="E3798" s="188"/>
      <c r="F3798" s="188"/>
      <c r="G3798" s="188"/>
    </row>
    <row r="3799" spans="4:7" s="3" customFormat="1" ht="10.5" x14ac:dyDescent="0.15">
      <c r="D3799" s="188"/>
      <c r="E3799" s="188"/>
      <c r="F3799" s="188"/>
      <c r="G3799" s="188"/>
    </row>
    <row r="3800" spans="4:7" s="3" customFormat="1" ht="10.5" x14ac:dyDescent="0.15">
      <c r="D3800" s="188"/>
      <c r="E3800" s="188"/>
      <c r="F3800" s="188"/>
      <c r="G3800" s="188"/>
    </row>
    <row r="3801" spans="4:7" s="3" customFormat="1" ht="10.5" x14ac:dyDescent="0.15">
      <c r="D3801" s="188"/>
      <c r="E3801" s="188"/>
      <c r="F3801" s="188"/>
      <c r="G3801" s="188"/>
    </row>
    <row r="3802" spans="4:7" s="3" customFormat="1" ht="10.5" x14ac:dyDescent="0.15">
      <c r="D3802" s="188"/>
      <c r="E3802" s="188"/>
      <c r="F3802" s="188"/>
      <c r="G3802" s="188"/>
    </row>
    <row r="3803" spans="4:7" s="3" customFormat="1" ht="10.5" x14ac:dyDescent="0.15">
      <c r="D3803" s="188"/>
      <c r="E3803" s="188"/>
      <c r="F3803" s="188"/>
      <c r="G3803" s="188"/>
    </row>
    <row r="3804" spans="4:7" s="3" customFormat="1" ht="10.5" x14ac:dyDescent="0.15">
      <c r="D3804" s="188"/>
      <c r="E3804" s="188"/>
      <c r="F3804" s="188"/>
      <c r="G3804" s="188"/>
    </row>
    <row r="3805" spans="4:7" s="3" customFormat="1" ht="10.5" x14ac:dyDescent="0.15">
      <c r="D3805" s="188"/>
      <c r="E3805" s="188"/>
      <c r="F3805" s="188"/>
      <c r="G3805" s="188"/>
    </row>
    <row r="3806" spans="4:7" s="3" customFormat="1" ht="10.5" x14ac:dyDescent="0.15">
      <c r="D3806" s="188"/>
      <c r="E3806" s="188"/>
      <c r="F3806" s="188"/>
      <c r="G3806" s="188"/>
    </row>
    <row r="3807" spans="4:7" s="3" customFormat="1" ht="10.5" x14ac:dyDescent="0.15">
      <c r="D3807" s="188"/>
      <c r="E3807" s="188"/>
      <c r="F3807" s="188"/>
      <c r="G3807" s="188"/>
    </row>
    <row r="3808" spans="4:7" s="3" customFormat="1" ht="10.5" x14ac:dyDescent="0.15">
      <c r="D3808" s="188"/>
      <c r="E3808" s="188"/>
      <c r="F3808" s="188"/>
      <c r="G3808" s="188"/>
    </row>
    <row r="3809" spans="4:7" s="3" customFormat="1" ht="10.5" x14ac:dyDescent="0.15">
      <c r="D3809" s="188"/>
      <c r="E3809" s="188"/>
      <c r="F3809" s="188"/>
      <c r="G3809" s="188"/>
    </row>
    <row r="3810" spans="4:7" s="3" customFormat="1" ht="10.5" x14ac:dyDescent="0.15">
      <c r="D3810" s="188"/>
      <c r="E3810" s="188"/>
      <c r="F3810" s="188"/>
      <c r="G3810" s="188"/>
    </row>
    <row r="3811" spans="4:7" s="3" customFormat="1" ht="10.5" x14ac:dyDescent="0.15">
      <c r="D3811" s="188"/>
      <c r="E3811" s="188"/>
      <c r="F3811" s="188"/>
      <c r="G3811" s="188"/>
    </row>
    <row r="3812" spans="4:7" s="3" customFormat="1" ht="10.5" x14ac:dyDescent="0.15">
      <c r="D3812" s="188"/>
      <c r="E3812" s="188"/>
      <c r="F3812" s="188"/>
      <c r="G3812" s="188"/>
    </row>
    <row r="3813" spans="4:7" s="3" customFormat="1" ht="10.5" x14ac:dyDescent="0.15">
      <c r="D3813" s="188"/>
      <c r="E3813" s="188"/>
      <c r="F3813" s="188"/>
      <c r="G3813" s="188"/>
    </row>
    <row r="3814" spans="4:7" s="3" customFormat="1" ht="10.5" x14ac:dyDescent="0.15">
      <c r="D3814" s="188"/>
      <c r="E3814" s="188"/>
      <c r="F3814" s="188"/>
      <c r="G3814" s="188"/>
    </row>
    <row r="3815" spans="4:7" s="3" customFormat="1" ht="10.5" x14ac:dyDescent="0.15">
      <c r="D3815" s="188"/>
      <c r="E3815" s="188"/>
      <c r="F3815" s="188"/>
      <c r="G3815" s="188"/>
    </row>
    <row r="3816" spans="4:7" s="3" customFormat="1" ht="10.5" x14ac:dyDescent="0.15">
      <c r="D3816" s="188"/>
      <c r="E3816" s="188"/>
      <c r="F3816" s="188"/>
      <c r="G3816" s="188"/>
    </row>
    <row r="3817" spans="4:7" s="3" customFormat="1" ht="10.5" x14ac:dyDescent="0.15">
      <c r="D3817" s="188"/>
      <c r="E3817" s="188"/>
      <c r="F3817" s="188"/>
      <c r="G3817" s="188"/>
    </row>
    <row r="3818" spans="4:7" s="3" customFormat="1" ht="10.5" x14ac:dyDescent="0.15">
      <c r="D3818" s="188"/>
      <c r="E3818" s="188"/>
      <c r="F3818" s="188"/>
      <c r="G3818" s="188"/>
    </row>
    <row r="3819" spans="4:7" s="3" customFormat="1" ht="10.5" x14ac:dyDescent="0.15">
      <c r="D3819" s="188"/>
      <c r="E3819" s="188"/>
      <c r="F3819" s="188"/>
      <c r="G3819" s="188"/>
    </row>
    <row r="3820" spans="4:7" s="3" customFormat="1" ht="10.5" x14ac:dyDescent="0.15">
      <c r="D3820" s="188"/>
      <c r="E3820" s="188"/>
      <c r="F3820" s="188"/>
      <c r="G3820" s="188"/>
    </row>
    <row r="3821" spans="4:7" s="3" customFormat="1" ht="10.5" x14ac:dyDescent="0.15">
      <c r="D3821" s="188"/>
      <c r="E3821" s="188"/>
      <c r="F3821" s="188"/>
      <c r="G3821" s="188"/>
    </row>
    <row r="3822" spans="4:7" s="3" customFormat="1" ht="10.5" x14ac:dyDescent="0.15">
      <c r="D3822" s="188"/>
      <c r="E3822" s="188"/>
      <c r="F3822" s="188"/>
      <c r="G3822" s="188"/>
    </row>
    <row r="3823" spans="4:7" s="3" customFormat="1" ht="10.5" x14ac:dyDescent="0.15">
      <c r="D3823" s="188"/>
      <c r="E3823" s="188"/>
      <c r="F3823" s="188"/>
      <c r="G3823" s="188"/>
    </row>
    <row r="3824" spans="4:7" s="3" customFormat="1" ht="10.5" x14ac:dyDescent="0.15">
      <c r="D3824" s="188"/>
      <c r="E3824" s="188"/>
      <c r="F3824" s="188"/>
      <c r="G3824" s="188"/>
    </row>
    <row r="3825" spans="4:7" s="3" customFormat="1" ht="10.5" x14ac:dyDescent="0.15">
      <c r="D3825" s="188"/>
      <c r="E3825" s="188"/>
      <c r="F3825" s="188"/>
      <c r="G3825" s="188"/>
    </row>
    <row r="3826" spans="4:7" s="3" customFormat="1" ht="10.5" x14ac:dyDescent="0.15">
      <c r="D3826" s="188"/>
      <c r="E3826" s="188"/>
      <c r="F3826" s="188"/>
      <c r="G3826" s="188"/>
    </row>
    <row r="3827" spans="4:7" s="3" customFormat="1" ht="10.5" x14ac:dyDescent="0.15">
      <c r="D3827" s="188"/>
      <c r="E3827" s="188"/>
      <c r="F3827" s="188"/>
      <c r="G3827" s="188"/>
    </row>
    <row r="3828" spans="4:7" s="3" customFormat="1" ht="10.5" x14ac:dyDescent="0.15">
      <c r="D3828" s="188"/>
      <c r="E3828" s="188"/>
      <c r="F3828" s="188"/>
      <c r="G3828" s="188"/>
    </row>
    <row r="3829" spans="4:7" s="3" customFormat="1" ht="10.5" x14ac:dyDescent="0.15">
      <c r="D3829" s="188"/>
      <c r="E3829" s="188"/>
      <c r="F3829" s="188"/>
      <c r="G3829" s="188"/>
    </row>
    <row r="3830" spans="4:7" s="3" customFormat="1" ht="10.5" x14ac:dyDescent="0.15">
      <c r="D3830" s="188"/>
      <c r="E3830" s="188"/>
      <c r="F3830" s="188"/>
      <c r="G3830" s="188"/>
    </row>
    <row r="3831" spans="4:7" s="3" customFormat="1" ht="10.5" x14ac:dyDescent="0.15">
      <c r="D3831" s="188"/>
      <c r="E3831" s="188"/>
      <c r="F3831" s="188"/>
      <c r="G3831" s="188"/>
    </row>
    <row r="3832" spans="4:7" s="3" customFormat="1" ht="10.5" x14ac:dyDescent="0.15">
      <c r="D3832" s="188"/>
      <c r="E3832" s="188"/>
      <c r="F3832" s="188"/>
      <c r="G3832" s="188"/>
    </row>
    <row r="3833" spans="4:7" s="3" customFormat="1" ht="10.5" x14ac:dyDescent="0.15">
      <c r="D3833" s="188"/>
      <c r="E3833" s="188"/>
      <c r="F3833" s="188"/>
      <c r="G3833" s="188"/>
    </row>
    <row r="3834" spans="4:7" s="3" customFormat="1" ht="10.5" x14ac:dyDescent="0.15">
      <c r="D3834" s="188"/>
      <c r="E3834" s="188"/>
      <c r="F3834" s="188"/>
      <c r="G3834" s="188"/>
    </row>
    <row r="3835" spans="4:7" s="3" customFormat="1" ht="10.5" x14ac:dyDescent="0.15">
      <c r="D3835" s="188"/>
      <c r="E3835" s="188"/>
      <c r="F3835" s="188"/>
      <c r="G3835" s="188"/>
    </row>
    <row r="3836" spans="4:7" s="3" customFormat="1" ht="10.5" x14ac:dyDescent="0.15">
      <c r="D3836" s="188"/>
      <c r="E3836" s="188"/>
      <c r="F3836" s="188"/>
      <c r="G3836" s="188"/>
    </row>
    <row r="3837" spans="4:7" s="3" customFormat="1" ht="10.5" x14ac:dyDescent="0.15">
      <c r="D3837" s="188"/>
      <c r="E3837" s="188"/>
      <c r="F3837" s="188"/>
      <c r="G3837" s="188"/>
    </row>
    <row r="3838" spans="4:7" s="3" customFormat="1" ht="10.5" x14ac:dyDescent="0.15">
      <c r="D3838" s="188"/>
      <c r="E3838" s="188"/>
      <c r="F3838" s="188"/>
      <c r="G3838" s="188"/>
    </row>
    <row r="3839" spans="4:7" s="3" customFormat="1" ht="10.5" x14ac:dyDescent="0.15">
      <c r="D3839" s="188"/>
      <c r="E3839" s="188"/>
      <c r="F3839" s="188"/>
      <c r="G3839" s="188"/>
    </row>
    <row r="3840" spans="4:7" s="3" customFormat="1" ht="10.5" x14ac:dyDescent="0.15">
      <c r="D3840" s="188"/>
      <c r="E3840" s="188"/>
      <c r="F3840" s="188"/>
      <c r="G3840" s="188"/>
    </row>
    <row r="3841" spans="4:7" s="3" customFormat="1" ht="10.5" x14ac:dyDescent="0.15">
      <c r="D3841" s="188"/>
      <c r="E3841" s="188"/>
      <c r="F3841" s="188"/>
      <c r="G3841" s="188"/>
    </row>
    <row r="3842" spans="4:7" s="3" customFormat="1" ht="10.5" x14ac:dyDescent="0.15">
      <c r="D3842" s="188"/>
      <c r="E3842" s="188"/>
      <c r="F3842" s="188"/>
      <c r="G3842" s="188"/>
    </row>
    <row r="3843" spans="4:7" s="3" customFormat="1" ht="10.5" x14ac:dyDescent="0.15">
      <c r="D3843" s="188"/>
      <c r="E3843" s="188"/>
      <c r="F3843" s="188"/>
      <c r="G3843" s="188"/>
    </row>
    <row r="3844" spans="4:7" s="3" customFormat="1" ht="10.5" x14ac:dyDescent="0.15">
      <c r="D3844" s="188"/>
      <c r="E3844" s="188"/>
      <c r="F3844" s="188"/>
      <c r="G3844" s="188"/>
    </row>
    <row r="3845" spans="4:7" s="3" customFormat="1" ht="10.5" x14ac:dyDescent="0.15">
      <c r="D3845" s="188"/>
      <c r="E3845" s="188"/>
      <c r="F3845" s="188"/>
      <c r="G3845" s="188"/>
    </row>
    <row r="3846" spans="4:7" s="3" customFormat="1" ht="10.5" x14ac:dyDescent="0.15">
      <c r="D3846" s="188"/>
      <c r="E3846" s="188"/>
      <c r="F3846" s="188"/>
      <c r="G3846" s="188"/>
    </row>
    <row r="3847" spans="4:7" s="3" customFormat="1" ht="10.5" x14ac:dyDescent="0.15">
      <c r="D3847" s="188"/>
      <c r="E3847" s="188"/>
      <c r="F3847" s="188"/>
      <c r="G3847" s="188"/>
    </row>
    <row r="3848" spans="4:7" s="3" customFormat="1" ht="10.5" x14ac:dyDescent="0.15">
      <c r="D3848" s="188"/>
      <c r="E3848" s="188"/>
      <c r="F3848" s="188"/>
      <c r="G3848" s="188"/>
    </row>
    <row r="3849" spans="4:7" s="3" customFormat="1" ht="10.5" x14ac:dyDescent="0.15">
      <c r="D3849" s="188"/>
      <c r="E3849" s="188"/>
      <c r="F3849" s="188"/>
      <c r="G3849" s="188"/>
    </row>
    <row r="3850" spans="4:7" s="3" customFormat="1" ht="10.5" x14ac:dyDescent="0.15">
      <c r="D3850" s="188"/>
      <c r="E3850" s="188"/>
      <c r="F3850" s="188"/>
      <c r="G3850" s="188"/>
    </row>
    <row r="3851" spans="4:7" s="3" customFormat="1" ht="10.5" x14ac:dyDescent="0.15">
      <c r="D3851" s="188"/>
      <c r="E3851" s="188"/>
      <c r="F3851" s="188"/>
      <c r="G3851" s="188"/>
    </row>
    <row r="3852" spans="4:7" s="3" customFormat="1" ht="10.5" x14ac:dyDescent="0.15">
      <c r="D3852" s="188"/>
      <c r="E3852" s="188"/>
      <c r="F3852" s="188"/>
      <c r="G3852" s="188"/>
    </row>
    <row r="3853" spans="4:7" s="3" customFormat="1" ht="10.5" x14ac:dyDescent="0.15">
      <c r="D3853" s="188"/>
      <c r="E3853" s="188"/>
      <c r="F3853" s="188"/>
      <c r="G3853" s="188"/>
    </row>
    <row r="3854" spans="4:7" s="3" customFormat="1" ht="10.5" x14ac:dyDescent="0.15">
      <c r="D3854" s="188"/>
      <c r="E3854" s="188"/>
      <c r="F3854" s="188"/>
      <c r="G3854" s="188"/>
    </row>
    <row r="3855" spans="4:7" s="3" customFormat="1" ht="10.5" x14ac:dyDescent="0.15">
      <c r="D3855" s="188"/>
      <c r="E3855" s="188"/>
      <c r="F3855" s="188"/>
      <c r="G3855" s="188"/>
    </row>
    <row r="3856" spans="4:7" s="3" customFormat="1" ht="10.5" x14ac:dyDescent="0.15">
      <c r="D3856" s="188"/>
      <c r="E3856" s="188"/>
      <c r="F3856" s="188"/>
      <c r="G3856" s="188"/>
    </row>
    <row r="3857" spans="4:7" s="3" customFormat="1" ht="10.5" x14ac:dyDescent="0.15">
      <c r="D3857" s="188"/>
      <c r="E3857" s="188"/>
      <c r="F3857" s="188"/>
      <c r="G3857" s="188"/>
    </row>
    <row r="3858" spans="4:7" s="3" customFormat="1" ht="10.5" x14ac:dyDescent="0.15">
      <c r="D3858" s="188"/>
      <c r="E3858" s="188"/>
      <c r="F3858" s="188"/>
      <c r="G3858" s="188"/>
    </row>
    <row r="3859" spans="4:7" s="3" customFormat="1" ht="10.5" x14ac:dyDescent="0.15">
      <c r="D3859" s="188"/>
      <c r="E3859" s="188"/>
      <c r="F3859" s="188"/>
      <c r="G3859" s="188"/>
    </row>
    <row r="3860" spans="4:7" s="3" customFormat="1" ht="10.5" x14ac:dyDescent="0.15">
      <c r="D3860" s="188"/>
      <c r="E3860" s="188"/>
      <c r="F3860" s="188"/>
      <c r="G3860" s="188"/>
    </row>
    <row r="3861" spans="4:7" s="3" customFormat="1" ht="10.5" x14ac:dyDescent="0.15">
      <c r="D3861" s="188"/>
      <c r="E3861" s="188"/>
      <c r="F3861" s="188"/>
      <c r="G3861" s="188"/>
    </row>
    <row r="3862" spans="4:7" s="3" customFormat="1" ht="10.5" x14ac:dyDescent="0.15">
      <c r="D3862" s="188"/>
      <c r="E3862" s="188"/>
      <c r="F3862" s="188"/>
      <c r="G3862" s="188"/>
    </row>
    <row r="3863" spans="4:7" s="3" customFormat="1" ht="10.5" x14ac:dyDescent="0.15">
      <c r="D3863" s="188"/>
      <c r="E3863" s="188"/>
      <c r="F3863" s="188"/>
      <c r="G3863" s="188"/>
    </row>
    <row r="3864" spans="4:7" s="3" customFormat="1" ht="10.5" x14ac:dyDescent="0.15">
      <c r="D3864" s="188"/>
      <c r="E3864" s="188"/>
      <c r="F3864" s="188"/>
      <c r="G3864" s="188"/>
    </row>
    <row r="3865" spans="4:7" s="3" customFormat="1" ht="10.5" x14ac:dyDescent="0.15">
      <c r="D3865" s="188"/>
      <c r="E3865" s="188"/>
      <c r="F3865" s="188"/>
      <c r="G3865" s="188"/>
    </row>
    <row r="3866" spans="4:7" s="3" customFormat="1" ht="10.5" x14ac:dyDescent="0.15">
      <c r="D3866" s="188"/>
      <c r="E3866" s="188"/>
      <c r="F3866" s="188"/>
      <c r="G3866" s="188"/>
    </row>
    <row r="3867" spans="4:7" s="3" customFormat="1" ht="10.5" x14ac:dyDescent="0.15">
      <c r="D3867" s="188"/>
      <c r="E3867" s="188"/>
      <c r="F3867" s="188"/>
      <c r="G3867" s="188"/>
    </row>
    <row r="3868" spans="4:7" s="3" customFormat="1" ht="10.5" x14ac:dyDescent="0.15">
      <c r="D3868" s="188"/>
      <c r="E3868" s="188"/>
      <c r="F3868" s="188"/>
      <c r="G3868" s="188"/>
    </row>
    <row r="3869" spans="4:7" s="3" customFormat="1" ht="10.5" x14ac:dyDescent="0.15">
      <c r="D3869" s="188"/>
      <c r="E3869" s="188"/>
      <c r="F3869" s="188"/>
      <c r="G3869" s="188"/>
    </row>
    <row r="3870" spans="4:7" s="3" customFormat="1" ht="10.5" x14ac:dyDescent="0.15">
      <c r="D3870" s="188"/>
      <c r="E3870" s="188"/>
      <c r="F3870" s="188"/>
      <c r="G3870" s="188"/>
    </row>
    <row r="3871" spans="4:7" s="3" customFormat="1" ht="10.5" x14ac:dyDescent="0.15">
      <c r="D3871" s="188"/>
      <c r="E3871" s="188"/>
      <c r="F3871" s="188"/>
      <c r="G3871" s="188"/>
    </row>
    <row r="3872" spans="4:7" s="3" customFormat="1" ht="10.5" x14ac:dyDescent="0.15">
      <c r="D3872" s="188"/>
      <c r="E3872" s="188"/>
      <c r="F3872" s="188"/>
      <c r="G3872" s="188"/>
    </row>
    <row r="3873" spans="4:7" s="3" customFormat="1" ht="10.5" x14ac:dyDescent="0.15">
      <c r="D3873" s="188"/>
      <c r="E3873" s="188"/>
      <c r="F3873" s="188"/>
      <c r="G3873" s="188"/>
    </row>
    <row r="3874" spans="4:7" s="3" customFormat="1" ht="10.5" x14ac:dyDescent="0.15">
      <c r="D3874" s="188"/>
      <c r="E3874" s="188"/>
      <c r="F3874" s="188"/>
      <c r="G3874" s="188"/>
    </row>
    <row r="3875" spans="4:7" s="3" customFormat="1" ht="10.5" x14ac:dyDescent="0.15">
      <c r="D3875" s="188"/>
      <c r="E3875" s="188"/>
      <c r="F3875" s="188"/>
      <c r="G3875" s="188"/>
    </row>
    <row r="3876" spans="4:7" s="3" customFormat="1" ht="10.5" x14ac:dyDescent="0.15">
      <c r="D3876" s="188"/>
      <c r="E3876" s="188"/>
      <c r="F3876" s="188"/>
      <c r="G3876" s="188"/>
    </row>
    <row r="3877" spans="4:7" s="3" customFormat="1" ht="10.5" x14ac:dyDescent="0.15">
      <c r="D3877" s="188"/>
      <c r="E3877" s="188"/>
      <c r="F3877" s="188"/>
      <c r="G3877" s="188"/>
    </row>
    <row r="3878" spans="4:7" s="3" customFormat="1" ht="10.5" x14ac:dyDescent="0.15">
      <c r="D3878" s="188"/>
      <c r="E3878" s="188"/>
      <c r="F3878" s="188"/>
      <c r="G3878" s="188"/>
    </row>
    <row r="3879" spans="4:7" s="3" customFormat="1" ht="10.5" x14ac:dyDescent="0.15">
      <c r="D3879" s="188"/>
      <c r="E3879" s="188"/>
      <c r="F3879" s="188"/>
      <c r="G3879" s="188"/>
    </row>
    <row r="3880" spans="4:7" s="3" customFormat="1" ht="10.5" x14ac:dyDescent="0.15">
      <c r="D3880" s="188"/>
      <c r="E3880" s="188"/>
      <c r="F3880" s="188"/>
      <c r="G3880" s="188"/>
    </row>
    <row r="3881" spans="4:7" s="3" customFormat="1" ht="10.5" x14ac:dyDescent="0.15">
      <c r="D3881" s="188"/>
      <c r="E3881" s="188"/>
      <c r="F3881" s="188"/>
      <c r="G3881" s="188"/>
    </row>
    <row r="3882" spans="4:7" s="3" customFormat="1" ht="10.5" x14ac:dyDescent="0.15">
      <c r="D3882" s="188"/>
      <c r="E3882" s="188"/>
      <c r="F3882" s="188"/>
      <c r="G3882" s="188"/>
    </row>
    <row r="3883" spans="4:7" s="3" customFormat="1" ht="10.5" x14ac:dyDescent="0.15">
      <c r="D3883" s="188"/>
      <c r="E3883" s="188"/>
      <c r="F3883" s="188"/>
      <c r="G3883" s="188"/>
    </row>
    <row r="3884" spans="4:7" s="3" customFormat="1" ht="10.5" x14ac:dyDescent="0.15">
      <c r="D3884" s="188"/>
      <c r="E3884" s="188"/>
      <c r="F3884" s="188"/>
      <c r="G3884" s="188"/>
    </row>
    <row r="3885" spans="4:7" s="3" customFormat="1" ht="10.5" x14ac:dyDescent="0.15">
      <c r="D3885" s="188"/>
      <c r="E3885" s="188"/>
      <c r="F3885" s="188"/>
      <c r="G3885" s="188"/>
    </row>
    <row r="3886" spans="4:7" s="3" customFormat="1" ht="10.5" x14ac:dyDescent="0.15">
      <c r="D3886" s="188"/>
      <c r="E3886" s="188"/>
      <c r="F3886" s="188"/>
      <c r="G3886" s="188"/>
    </row>
    <row r="3887" spans="4:7" s="3" customFormat="1" ht="10.5" x14ac:dyDescent="0.15">
      <c r="D3887" s="188"/>
      <c r="E3887" s="188"/>
      <c r="F3887" s="188"/>
      <c r="G3887" s="188"/>
    </row>
    <row r="3888" spans="4:7" s="3" customFormat="1" ht="10.5" x14ac:dyDescent="0.15">
      <c r="D3888" s="188"/>
      <c r="E3888" s="188"/>
      <c r="F3888" s="188"/>
      <c r="G3888" s="188"/>
    </row>
    <row r="3889" spans="4:7" s="3" customFormat="1" ht="10.5" x14ac:dyDescent="0.15">
      <c r="D3889" s="188"/>
      <c r="E3889" s="188"/>
      <c r="F3889" s="188"/>
      <c r="G3889" s="188"/>
    </row>
    <row r="3890" spans="4:7" s="3" customFormat="1" ht="10.5" x14ac:dyDescent="0.15">
      <c r="D3890" s="188"/>
      <c r="E3890" s="188"/>
      <c r="F3890" s="188"/>
      <c r="G3890" s="188"/>
    </row>
    <row r="3891" spans="4:7" s="3" customFormat="1" ht="10.5" x14ac:dyDescent="0.15">
      <c r="D3891" s="188"/>
      <c r="E3891" s="188"/>
      <c r="F3891" s="188"/>
      <c r="G3891" s="188"/>
    </row>
    <row r="3892" spans="4:7" s="3" customFormat="1" ht="10.5" x14ac:dyDescent="0.15">
      <c r="D3892" s="188"/>
      <c r="E3892" s="188"/>
      <c r="F3892" s="188"/>
      <c r="G3892" s="188"/>
    </row>
    <row r="3893" spans="4:7" s="3" customFormat="1" ht="10.5" x14ac:dyDescent="0.15">
      <c r="D3893" s="188"/>
      <c r="E3893" s="188"/>
      <c r="F3893" s="188"/>
      <c r="G3893" s="188"/>
    </row>
    <row r="3894" spans="4:7" s="3" customFormat="1" ht="10.5" x14ac:dyDescent="0.15">
      <c r="D3894" s="188"/>
      <c r="E3894" s="188"/>
      <c r="F3894" s="188"/>
      <c r="G3894" s="188"/>
    </row>
    <row r="3895" spans="4:7" s="3" customFormat="1" ht="10.5" x14ac:dyDescent="0.15">
      <c r="D3895" s="188"/>
      <c r="E3895" s="188"/>
      <c r="F3895" s="188"/>
      <c r="G3895" s="188"/>
    </row>
    <row r="3896" spans="4:7" s="3" customFormat="1" ht="10.5" x14ac:dyDescent="0.15">
      <c r="D3896" s="188"/>
      <c r="E3896" s="188"/>
      <c r="F3896" s="188"/>
      <c r="G3896" s="188"/>
    </row>
    <row r="3897" spans="4:7" s="3" customFormat="1" ht="10.5" x14ac:dyDescent="0.15">
      <c r="D3897" s="188"/>
      <c r="E3897" s="188"/>
      <c r="F3897" s="188"/>
      <c r="G3897" s="188"/>
    </row>
    <row r="3898" spans="4:7" s="3" customFormat="1" ht="10.5" x14ac:dyDescent="0.15">
      <c r="D3898" s="188"/>
      <c r="E3898" s="188"/>
      <c r="F3898" s="188"/>
      <c r="G3898" s="188"/>
    </row>
    <row r="3899" spans="4:7" s="3" customFormat="1" ht="10.5" x14ac:dyDescent="0.15">
      <c r="D3899" s="188"/>
      <c r="E3899" s="188"/>
      <c r="F3899" s="188"/>
      <c r="G3899" s="188"/>
    </row>
    <row r="3900" spans="4:7" s="3" customFormat="1" ht="10.5" x14ac:dyDescent="0.15">
      <c r="D3900" s="188"/>
      <c r="E3900" s="188"/>
      <c r="F3900" s="188"/>
      <c r="G3900" s="188"/>
    </row>
    <row r="3901" spans="4:7" s="3" customFormat="1" ht="10.5" x14ac:dyDescent="0.15">
      <c r="D3901" s="188"/>
      <c r="E3901" s="188"/>
      <c r="F3901" s="188"/>
      <c r="G3901" s="188"/>
    </row>
    <row r="3902" spans="4:7" s="3" customFormat="1" ht="10.5" x14ac:dyDescent="0.15">
      <c r="D3902" s="188"/>
      <c r="E3902" s="188"/>
      <c r="F3902" s="188"/>
      <c r="G3902" s="188"/>
    </row>
    <row r="3903" spans="4:7" s="3" customFormat="1" ht="10.5" x14ac:dyDescent="0.15">
      <c r="D3903" s="188"/>
      <c r="E3903" s="188"/>
      <c r="F3903" s="188"/>
      <c r="G3903" s="188"/>
    </row>
    <row r="3904" spans="4:7" s="3" customFormat="1" ht="10.5" x14ac:dyDescent="0.15">
      <c r="D3904" s="188"/>
      <c r="E3904" s="188"/>
      <c r="F3904" s="188"/>
      <c r="G3904" s="188"/>
    </row>
    <row r="3905" spans="4:7" s="3" customFormat="1" ht="10.5" x14ac:dyDescent="0.15">
      <c r="D3905" s="188"/>
      <c r="E3905" s="188"/>
      <c r="F3905" s="188"/>
      <c r="G3905" s="188"/>
    </row>
    <row r="3906" spans="4:7" s="3" customFormat="1" ht="10.5" x14ac:dyDescent="0.15">
      <c r="D3906" s="188"/>
      <c r="E3906" s="188"/>
      <c r="F3906" s="188"/>
      <c r="G3906" s="188"/>
    </row>
    <row r="3907" spans="4:7" s="3" customFormat="1" ht="10.5" x14ac:dyDescent="0.15">
      <c r="D3907" s="188"/>
      <c r="E3907" s="188"/>
      <c r="F3907" s="188"/>
      <c r="G3907" s="188"/>
    </row>
    <row r="3908" spans="4:7" s="3" customFormat="1" ht="10.5" x14ac:dyDescent="0.15">
      <c r="D3908" s="188"/>
      <c r="E3908" s="188"/>
      <c r="F3908" s="188"/>
      <c r="G3908" s="188"/>
    </row>
    <row r="3909" spans="4:7" s="3" customFormat="1" ht="10.5" x14ac:dyDescent="0.15">
      <c r="D3909" s="188"/>
      <c r="E3909" s="188"/>
      <c r="F3909" s="188"/>
      <c r="G3909" s="188"/>
    </row>
    <row r="3910" spans="4:7" s="3" customFormat="1" ht="10.5" x14ac:dyDescent="0.15">
      <c r="D3910" s="188"/>
      <c r="E3910" s="188"/>
      <c r="F3910" s="188"/>
      <c r="G3910" s="188"/>
    </row>
    <row r="3911" spans="4:7" s="3" customFormat="1" ht="10.5" x14ac:dyDescent="0.15">
      <c r="D3911" s="188"/>
      <c r="E3911" s="188"/>
      <c r="F3911" s="188"/>
      <c r="G3911" s="188"/>
    </row>
    <row r="3912" spans="4:7" s="3" customFormat="1" ht="10.5" x14ac:dyDescent="0.15">
      <c r="D3912" s="188"/>
      <c r="E3912" s="188"/>
      <c r="F3912" s="188"/>
      <c r="G3912" s="188"/>
    </row>
    <row r="3913" spans="4:7" s="3" customFormat="1" ht="10.5" x14ac:dyDescent="0.15">
      <c r="D3913" s="188"/>
      <c r="E3913" s="188"/>
      <c r="F3913" s="188"/>
      <c r="G3913" s="188"/>
    </row>
    <row r="3914" spans="4:7" s="3" customFormat="1" ht="10.5" x14ac:dyDescent="0.15">
      <c r="D3914" s="188"/>
      <c r="E3914" s="188"/>
      <c r="F3914" s="188"/>
      <c r="G3914" s="188"/>
    </row>
    <row r="3915" spans="4:7" s="3" customFormat="1" ht="10.5" x14ac:dyDescent="0.15">
      <c r="D3915" s="188"/>
      <c r="E3915" s="188"/>
      <c r="F3915" s="188"/>
      <c r="G3915" s="188"/>
    </row>
    <row r="3916" spans="4:7" s="3" customFormat="1" ht="10.5" x14ac:dyDescent="0.15">
      <c r="D3916" s="188"/>
      <c r="E3916" s="188"/>
      <c r="F3916" s="188"/>
      <c r="G3916" s="188"/>
    </row>
    <row r="3917" spans="4:7" s="3" customFormat="1" ht="10.5" x14ac:dyDescent="0.15">
      <c r="D3917" s="188"/>
      <c r="E3917" s="188"/>
      <c r="F3917" s="188"/>
      <c r="G3917" s="188"/>
    </row>
    <row r="3918" spans="4:7" s="3" customFormat="1" ht="10.5" x14ac:dyDescent="0.15">
      <c r="D3918" s="188"/>
      <c r="E3918" s="188"/>
      <c r="F3918" s="188"/>
      <c r="G3918" s="188"/>
    </row>
    <row r="3919" spans="4:7" s="3" customFormat="1" ht="10.5" x14ac:dyDescent="0.15">
      <c r="D3919" s="188"/>
      <c r="E3919" s="188"/>
      <c r="F3919" s="188"/>
      <c r="G3919" s="188"/>
    </row>
    <row r="3920" spans="4:7" s="3" customFormat="1" ht="10.5" x14ac:dyDescent="0.15">
      <c r="D3920" s="188"/>
      <c r="E3920" s="188"/>
      <c r="F3920" s="188"/>
      <c r="G3920" s="188"/>
    </row>
    <row r="3921" spans="4:7" s="3" customFormat="1" ht="10.5" x14ac:dyDescent="0.15">
      <c r="D3921" s="188"/>
      <c r="E3921" s="188"/>
      <c r="F3921" s="188"/>
      <c r="G3921" s="188"/>
    </row>
    <row r="3922" spans="4:7" s="3" customFormat="1" ht="10.5" x14ac:dyDescent="0.15">
      <c r="D3922" s="188"/>
      <c r="E3922" s="188"/>
      <c r="F3922" s="188"/>
      <c r="G3922" s="188"/>
    </row>
    <row r="3923" spans="4:7" s="3" customFormat="1" ht="10.5" x14ac:dyDescent="0.15">
      <c r="D3923" s="188"/>
      <c r="E3923" s="188"/>
      <c r="F3923" s="188"/>
      <c r="G3923" s="188"/>
    </row>
    <row r="3924" spans="4:7" s="3" customFormat="1" ht="10.5" x14ac:dyDescent="0.15">
      <c r="D3924" s="188"/>
      <c r="E3924" s="188"/>
      <c r="F3924" s="188"/>
      <c r="G3924" s="188"/>
    </row>
    <row r="3925" spans="4:7" s="3" customFormat="1" ht="10.5" x14ac:dyDescent="0.15">
      <c r="D3925" s="188"/>
      <c r="E3925" s="188"/>
      <c r="F3925" s="188"/>
      <c r="G3925" s="188"/>
    </row>
    <row r="3926" spans="4:7" s="3" customFormat="1" ht="10.5" x14ac:dyDescent="0.15">
      <c r="D3926" s="188"/>
      <c r="E3926" s="188"/>
      <c r="F3926" s="188"/>
      <c r="G3926" s="188"/>
    </row>
    <row r="3927" spans="4:7" s="3" customFormat="1" ht="10.5" x14ac:dyDescent="0.15">
      <c r="D3927" s="188"/>
      <c r="E3927" s="188"/>
      <c r="F3927" s="188"/>
      <c r="G3927" s="188"/>
    </row>
    <row r="3928" spans="4:7" s="3" customFormat="1" ht="10.5" x14ac:dyDescent="0.15">
      <c r="D3928" s="188"/>
      <c r="E3928" s="188"/>
      <c r="F3928" s="188"/>
      <c r="G3928" s="188"/>
    </row>
    <row r="3929" spans="4:7" s="3" customFormat="1" ht="10.5" x14ac:dyDescent="0.15">
      <c r="D3929" s="188"/>
      <c r="E3929" s="188"/>
      <c r="F3929" s="188"/>
      <c r="G3929" s="188"/>
    </row>
    <row r="3930" spans="4:7" s="3" customFormat="1" ht="10.5" x14ac:dyDescent="0.15">
      <c r="D3930" s="188"/>
      <c r="E3930" s="188"/>
      <c r="F3930" s="188"/>
      <c r="G3930" s="188"/>
    </row>
    <row r="3931" spans="4:7" s="3" customFormat="1" ht="10.5" x14ac:dyDescent="0.15">
      <c r="D3931" s="188"/>
      <c r="E3931" s="188"/>
      <c r="F3931" s="188"/>
      <c r="G3931" s="188"/>
    </row>
    <row r="3932" spans="4:7" s="3" customFormat="1" ht="10.5" x14ac:dyDescent="0.15">
      <c r="D3932" s="188"/>
      <c r="E3932" s="188"/>
      <c r="F3932" s="188"/>
      <c r="G3932" s="188"/>
    </row>
    <row r="3933" spans="4:7" s="3" customFormat="1" ht="10.5" x14ac:dyDescent="0.15">
      <c r="D3933" s="188"/>
      <c r="E3933" s="188"/>
      <c r="F3933" s="188"/>
      <c r="G3933" s="188"/>
    </row>
    <row r="3934" spans="4:7" s="3" customFormat="1" ht="10.5" x14ac:dyDescent="0.15">
      <c r="D3934" s="188"/>
      <c r="E3934" s="188"/>
      <c r="F3934" s="188"/>
      <c r="G3934" s="188"/>
    </row>
    <row r="3935" spans="4:7" s="3" customFormat="1" ht="10.5" x14ac:dyDescent="0.15">
      <c r="D3935" s="188"/>
      <c r="E3935" s="188"/>
      <c r="F3935" s="188"/>
      <c r="G3935" s="188"/>
    </row>
    <row r="3936" spans="4:7" s="3" customFormat="1" ht="10.5" x14ac:dyDescent="0.15">
      <c r="D3936" s="188"/>
      <c r="E3936" s="188"/>
      <c r="F3936" s="188"/>
      <c r="G3936" s="188"/>
    </row>
    <row r="3937" spans="4:7" s="3" customFormat="1" ht="10.5" x14ac:dyDescent="0.15">
      <c r="D3937" s="188"/>
      <c r="E3937" s="188"/>
      <c r="F3937" s="188"/>
      <c r="G3937" s="188"/>
    </row>
    <row r="3938" spans="4:7" s="3" customFormat="1" ht="10.5" x14ac:dyDescent="0.15">
      <c r="D3938" s="188"/>
      <c r="E3938" s="188"/>
      <c r="F3938" s="188"/>
      <c r="G3938" s="188"/>
    </row>
    <row r="3939" spans="4:7" s="3" customFormat="1" ht="10.5" x14ac:dyDescent="0.15">
      <c r="D3939" s="188"/>
      <c r="E3939" s="188"/>
      <c r="F3939" s="188"/>
      <c r="G3939" s="188"/>
    </row>
    <row r="3940" spans="4:7" s="3" customFormat="1" ht="10.5" x14ac:dyDescent="0.15">
      <c r="D3940" s="188"/>
      <c r="E3940" s="188"/>
      <c r="F3940" s="188"/>
      <c r="G3940" s="188"/>
    </row>
    <row r="3941" spans="4:7" s="3" customFormat="1" ht="10.5" x14ac:dyDescent="0.15">
      <c r="D3941" s="188"/>
      <c r="E3941" s="188"/>
      <c r="F3941" s="188"/>
      <c r="G3941" s="188"/>
    </row>
    <row r="3942" spans="4:7" s="3" customFormat="1" ht="10.5" x14ac:dyDescent="0.15">
      <c r="D3942" s="188"/>
      <c r="E3942" s="188"/>
      <c r="F3942" s="188"/>
      <c r="G3942" s="188"/>
    </row>
    <row r="3943" spans="4:7" s="3" customFormat="1" ht="10.5" x14ac:dyDescent="0.15">
      <c r="D3943" s="188"/>
      <c r="E3943" s="188"/>
      <c r="F3943" s="188"/>
      <c r="G3943" s="188"/>
    </row>
    <row r="3944" spans="4:7" s="3" customFormat="1" ht="10.5" x14ac:dyDescent="0.15">
      <c r="D3944" s="188"/>
      <c r="E3944" s="188"/>
      <c r="F3944" s="188"/>
      <c r="G3944" s="188"/>
    </row>
    <row r="3945" spans="4:7" s="3" customFormat="1" ht="10.5" x14ac:dyDescent="0.15">
      <c r="D3945" s="188"/>
      <c r="E3945" s="188"/>
      <c r="F3945" s="188"/>
      <c r="G3945" s="188"/>
    </row>
    <row r="3946" spans="4:7" s="3" customFormat="1" ht="10.5" x14ac:dyDescent="0.15">
      <c r="D3946" s="188"/>
      <c r="E3946" s="188"/>
      <c r="F3946" s="188"/>
      <c r="G3946" s="188"/>
    </row>
    <row r="3947" spans="4:7" s="3" customFormat="1" ht="10.5" x14ac:dyDescent="0.15">
      <c r="D3947" s="188"/>
      <c r="E3947" s="188"/>
      <c r="F3947" s="188"/>
      <c r="G3947" s="188"/>
    </row>
    <row r="3948" spans="4:7" s="3" customFormat="1" ht="10.5" x14ac:dyDescent="0.15">
      <c r="D3948" s="188"/>
      <c r="E3948" s="188"/>
      <c r="F3948" s="188"/>
      <c r="G3948" s="188"/>
    </row>
    <row r="3949" spans="4:7" s="3" customFormat="1" ht="10.5" x14ac:dyDescent="0.15">
      <c r="D3949" s="188"/>
      <c r="E3949" s="188"/>
      <c r="F3949" s="188"/>
      <c r="G3949" s="188"/>
    </row>
    <row r="3950" spans="4:7" s="3" customFormat="1" ht="10.5" x14ac:dyDescent="0.15">
      <c r="D3950" s="188"/>
      <c r="E3950" s="188"/>
      <c r="F3950" s="188"/>
      <c r="G3950" s="188"/>
    </row>
    <row r="3951" spans="4:7" s="3" customFormat="1" ht="10.5" x14ac:dyDescent="0.15">
      <c r="D3951" s="188"/>
      <c r="E3951" s="188"/>
      <c r="F3951" s="188"/>
      <c r="G3951" s="188"/>
    </row>
    <row r="3952" spans="4:7" s="3" customFormat="1" ht="10.5" x14ac:dyDescent="0.15">
      <c r="D3952" s="188"/>
      <c r="E3952" s="188"/>
      <c r="F3952" s="188"/>
      <c r="G3952" s="188"/>
    </row>
    <row r="3953" spans="4:7" s="3" customFormat="1" ht="10.5" x14ac:dyDescent="0.15">
      <c r="D3953" s="188"/>
      <c r="E3953" s="188"/>
      <c r="F3953" s="188"/>
      <c r="G3953" s="188"/>
    </row>
    <row r="3954" spans="4:7" s="3" customFormat="1" ht="10.5" x14ac:dyDescent="0.15">
      <c r="D3954" s="188"/>
      <c r="E3954" s="188"/>
      <c r="F3954" s="188"/>
      <c r="G3954" s="188"/>
    </row>
    <row r="3955" spans="4:7" s="3" customFormat="1" ht="10.5" x14ac:dyDescent="0.15">
      <c r="D3955" s="188"/>
      <c r="E3955" s="188"/>
      <c r="F3955" s="188"/>
      <c r="G3955" s="188"/>
    </row>
    <row r="3956" spans="4:7" s="3" customFormat="1" ht="10.5" x14ac:dyDescent="0.15">
      <c r="D3956" s="188"/>
      <c r="E3956" s="188"/>
      <c r="F3956" s="188"/>
      <c r="G3956" s="188"/>
    </row>
    <row r="3957" spans="4:7" s="3" customFormat="1" ht="10.5" x14ac:dyDescent="0.15">
      <c r="D3957" s="188"/>
      <c r="E3957" s="188"/>
      <c r="F3957" s="188"/>
      <c r="G3957" s="188"/>
    </row>
    <row r="3958" spans="4:7" s="3" customFormat="1" ht="10.5" x14ac:dyDescent="0.15">
      <c r="D3958" s="188"/>
      <c r="E3958" s="188"/>
      <c r="F3958" s="188"/>
      <c r="G3958" s="188"/>
    </row>
    <row r="3959" spans="4:7" s="3" customFormat="1" ht="10.5" x14ac:dyDescent="0.15">
      <c r="D3959" s="188"/>
      <c r="E3959" s="188"/>
      <c r="F3959" s="188"/>
      <c r="G3959" s="188"/>
    </row>
    <row r="3960" spans="4:7" s="3" customFormat="1" ht="10.5" x14ac:dyDescent="0.15">
      <c r="D3960" s="188"/>
      <c r="E3960" s="188"/>
      <c r="F3960" s="188"/>
      <c r="G3960" s="188"/>
    </row>
    <row r="3961" spans="4:7" s="3" customFormat="1" ht="10.5" x14ac:dyDescent="0.15">
      <c r="D3961" s="188"/>
      <c r="E3961" s="188"/>
      <c r="F3961" s="188"/>
      <c r="G3961" s="188"/>
    </row>
    <row r="3962" spans="4:7" s="3" customFormat="1" ht="10.5" x14ac:dyDescent="0.15">
      <c r="D3962" s="188"/>
      <c r="E3962" s="188"/>
      <c r="F3962" s="188"/>
      <c r="G3962" s="188"/>
    </row>
    <row r="3963" spans="4:7" s="3" customFormat="1" ht="10.5" x14ac:dyDescent="0.15">
      <c r="D3963" s="188"/>
      <c r="E3963" s="188"/>
      <c r="F3963" s="188"/>
      <c r="G3963" s="188"/>
    </row>
    <row r="3964" spans="4:7" s="3" customFormat="1" ht="10.5" x14ac:dyDescent="0.15">
      <c r="D3964" s="188"/>
      <c r="E3964" s="188"/>
      <c r="F3964" s="188"/>
      <c r="G3964" s="188"/>
    </row>
    <row r="3965" spans="4:7" s="3" customFormat="1" ht="10.5" x14ac:dyDescent="0.15">
      <c r="D3965" s="188"/>
      <c r="E3965" s="188"/>
      <c r="F3965" s="188"/>
      <c r="G3965" s="188"/>
    </row>
    <row r="3966" spans="4:7" s="3" customFormat="1" ht="10.5" x14ac:dyDescent="0.15">
      <c r="D3966" s="188"/>
      <c r="E3966" s="188"/>
      <c r="F3966" s="188"/>
      <c r="G3966" s="188"/>
    </row>
    <row r="3967" spans="4:7" s="3" customFormat="1" ht="10.5" x14ac:dyDescent="0.15">
      <c r="D3967" s="188"/>
      <c r="E3967" s="188"/>
      <c r="F3967" s="188"/>
      <c r="G3967" s="188"/>
    </row>
    <row r="3968" spans="4:7" s="3" customFormat="1" ht="10.5" x14ac:dyDescent="0.15">
      <c r="D3968" s="188"/>
      <c r="E3968" s="188"/>
      <c r="F3968" s="188"/>
      <c r="G3968" s="188"/>
    </row>
    <row r="3969" spans="4:7" s="3" customFormat="1" ht="10.5" x14ac:dyDescent="0.15">
      <c r="D3969" s="188"/>
      <c r="E3969" s="188"/>
      <c r="F3969" s="188"/>
      <c r="G3969" s="188"/>
    </row>
    <row r="3970" spans="4:7" s="3" customFormat="1" ht="10.5" x14ac:dyDescent="0.15">
      <c r="D3970" s="188"/>
      <c r="E3970" s="188"/>
      <c r="F3970" s="188"/>
      <c r="G3970" s="188"/>
    </row>
    <row r="3971" spans="4:7" s="3" customFormat="1" ht="10.5" x14ac:dyDescent="0.15">
      <c r="D3971" s="188"/>
      <c r="E3971" s="188"/>
      <c r="F3971" s="188"/>
      <c r="G3971" s="188"/>
    </row>
    <row r="3972" spans="4:7" s="3" customFormat="1" ht="10.5" x14ac:dyDescent="0.15">
      <c r="D3972" s="188"/>
      <c r="E3972" s="188"/>
      <c r="F3972" s="188"/>
      <c r="G3972" s="188"/>
    </row>
    <row r="3973" spans="4:7" s="3" customFormat="1" ht="10.5" x14ac:dyDescent="0.15">
      <c r="D3973" s="188"/>
      <c r="E3973" s="188"/>
      <c r="F3973" s="188"/>
      <c r="G3973" s="188"/>
    </row>
    <row r="3974" spans="4:7" s="3" customFormat="1" ht="10.5" x14ac:dyDescent="0.15">
      <c r="D3974" s="188"/>
      <c r="E3974" s="188"/>
      <c r="F3974" s="188"/>
      <c r="G3974" s="188"/>
    </row>
    <row r="3975" spans="4:7" s="3" customFormat="1" ht="10.5" x14ac:dyDescent="0.15">
      <c r="D3975" s="188"/>
      <c r="E3975" s="188"/>
      <c r="F3975" s="188"/>
      <c r="G3975" s="188"/>
    </row>
    <row r="3976" spans="4:7" s="3" customFormat="1" ht="10.5" x14ac:dyDescent="0.15">
      <c r="D3976" s="188"/>
      <c r="E3976" s="188"/>
      <c r="F3976" s="188"/>
      <c r="G3976" s="188"/>
    </row>
    <row r="3977" spans="4:7" s="3" customFormat="1" ht="10.5" x14ac:dyDescent="0.15">
      <c r="D3977" s="188"/>
      <c r="E3977" s="188"/>
      <c r="F3977" s="188"/>
      <c r="G3977" s="188"/>
    </row>
    <row r="3978" spans="4:7" s="3" customFormat="1" ht="10.5" x14ac:dyDescent="0.15">
      <c r="D3978" s="188"/>
      <c r="E3978" s="188"/>
      <c r="F3978" s="188"/>
      <c r="G3978" s="188"/>
    </row>
    <row r="3979" spans="4:7" s="3" customFormat="1" ht="10.5" x14ac:dyDescent="0.15">
      <c r="D3979" s="188"/>
      <c r="E3979" s="188"/>
      <c r="F3979" s="188"/>
      <c r="G3979" s="188"/>
    </row>
    <row r="3980" spans="4:7" s="3" customFormat="1" ht="10.5" x14ac:dyDescent="0.15">
      <c r="D3980" s="188"/>
      <c r="E3980" s="188"/>
      <c r="F3980" s="188"/>
      <c r="G3980" s="188"/>
    </row>
    <row r="3981" spans="4:7" s="3" customFormat="1" ht="10.5" x14ac:dyDescent="0.15">
      <c r="D3981" s="188"/>
      <c r="E3981" s="188"/>
      <c r="F3981" s="188"/>
      <c r="G3981" s="188"/>
    </row>
    <row r="3982" spans="4:7" s="3" customFormat="1" ht="10.5" x14ac:dyDescent="0.15">
      <c r="D3982" s="188"/>
      <c r="E3982" s="188"/>
      <c r="F3982" s="188"/>
      <c r="G3982" s="188"/>
    </row>
    <row r="3983" spans="4:7" s="3" customFormat="1" ht="10.5" x14ac:dyDescent="0.15">
      <c r="D3983" s="188"/>
      <c r="E3983" s="188"/>
      <c r="F3983" s="188"/>
      <c r="G3983" s="188"/>
    </row>
    <row r="3984" spans="4:7" s="3" customFormat="1" ht="10.5" x14ac:dyDescent="0.15">
      <c r="D3984" s="188"/>
      <c r="E3984" s="188"/>
      <c r="F3984" s="188"/>
      <c r="G3984" s="188"/>
    </row>
    <row r="3985" spans="4:7" s="3" customFormat="1" ht="10.5" x14ac:dyDescent="0.15">
      <c r="D3985" s="188"/>
      <c r="E3985" s="188"/>
      <c r="F3985" s="188"/>
      <c r="G3985" s="188"/>
    </row>
    <row r="3986" spans="4:7" s="3" customFormat="1" ht="10.5" x14ac:dyDescent="0.15">
      <c r="D3986" s="188"/>
      <c r="E3986" s="188"/>
      <c r="F3986" s="188"/>
      <c r="G3986" s="188"/>
    </row>
    <row r="3987" spans="4:7" s="3" customFormat="1" ht="10.5" x14ac:dyDescent="0.15">
      <c r="D3987" s="188"/>
      <c r="E3987" s="188"/>
      <c r="F3987" s="188"/>
      <c r="G3987" s="188"/>
    </row>
    <row r="3988" spans="4:7" s="3" customFormat="1" ht="10.5" x14ac:dyDescent="0.15">
      <c r="D3988" s="188"/>
      <c r="E3988" s="188"/>
      <c r="F3988" s="188"/>
      <c r="G3988" s="188"/>
    </row>
    <row r="3989" spans="4:7" s="3" customFormat="1" ht="10.5" x14ac:dyDescent="0.15">
      <c r="D3989" s="188"/>
      <c r="E3989" s="188"/>
      <c r="F3989" s="188"/>
      <c r="G3989" s="188"/>
    </row>
    <row r="3990" spans="4:7" s="3" customFormat="1" ht="10.5" x14ac:dyDescent="0.15">
      <c r="D3990" s="188"/>
      <c r="E3990" s="188"/>
      <c r="F3990" s="188"/>
      <c r="G3990" s="188"/>
    </row>
    <row r="3991" spans="4:7" s="3" customFormat="1" ht="10.5" x14ac:dyDescent="0.15">
      <c r="D3991" s="188"/>
      <c r="E3991" s="188"/>
      <c r="F3991" s="188"/>
      <c r="G3991" s="188"/>
    </row>
    <row r="3992" spans="4:7" s="3" customFormat="1" ht="10.5" x14ac:dyDescent="0.15">
      <c r="D3992" s="188"/>
      <c r="E3992" s="188"/>
      <c r="F3992" s="188"/>
      <c r="G3992" s="188"/>
    </row>
    <row r="3993" spans="4:7" s="3" customFormat="1" ht="10.5" x14ac:dyDescent="0.15">
      <c r="D3993" s="188"/>
      <c r="E3993" s="188"/>
      <c r="F3993" s="188"/>
      <c r="G3993" s="188"/>
    </row>
    <row r="3994" spans="4:7" s="3" customFormat="1" ht="10.5" x14ac:dyDescent="0.15">
      <c r="D3994" s="188"/>
      <c r="E3994" s="188"/>
      <c r="F3994" s="188"/>
      <c r="G3994" s="188"/>
    </row>
    <row r="3995" spans="4:7" s="3" customFormat="1" ht="10.5" x14ac:dyDescent="0.15">
      <c r="D3995" s="188"/>
      <c r="E3995" s="188"/>
      <c r="F3995" s="188"/>
      <c r="G3995" s="188"/>
    </row>
    <row r="3996" spans="4:7" s="3" customFormat="1" ht="10.5" x14ac:dyDescent="0.15">
      <c r="D3996" s="188"/>
      <c r="E3996" s="188"/>
      <c r="F3996" s="188"/>
      <c r="G3996" s="188"/>
    </row>
    <row r="3997" spans="4:7" s="3" customFormat="1" ht="10.5" x14ac:dyDescent="0.15">
      <c r="D3997" s="188"/>
      <c r="E3997" s="188"/>
      <c r="F3997" s="188"/>
      <c r="G3997" s="188"/>
    </row>
    <row r="3998" spans="4:7" s="3" customFormat="1" ht="10.5" x14ac:dyDescent="0.15">
      <c r="D3998" s="188"/>
      <c r="E3998" s="188"/>
      <c r="F3998" s="188"/>
      <c r="G3998" s="188"/>
    </row>
    <row r="3999" spans="4:7" s="3" customFormat="1" ht="10.5" x14ac:dyDescent="0.15">
      <c r="D3999" s="188"/>
      <c r="E3999" s="188"/>
      <c r="F3999" s="188"/>
      <c r="G3999" s="188"/>
    </row>
    <row r="4000" spans="4:7" s="3" customFormat="1" ht="10.5" x14ac:dyDescent="0.15">
      <c r="D4000" s="188"/>
      <c r="E4000" s="188"/>
      <c r="F4000" s="188"/>
      <c r="G4000" s="188"/>
    </row>
    <row r="4001" spans="4:7" s="3" customFormat="1" ht="10.5" x14ac:dyDescent="0.15">
      <c r="D4001" s="188"/>
      <c r="E4001" s="188"/>
      <c r="F4001" s="188"/>
      <c r="G4001" s="188"/>
    </row>
    <row r="4002" spans="4:7" s="3" customFormat="1" ht="10.5" x14ac:dyDescent="0.15">
      <c r="D4002" s="188"/>
      <c r="E4002" s="188"/>
      <c r="F4002" s="188"/>
      <c r="G4002" s="188"/>
    </row>
    <row r="4003" spans="4:7" s="3" customFormat="1" ht="10.5" x14ac:dyDescent="0.15">
      <c r="D4003" s="188"/>
      <c r="E4003" s="188"/>
      <c r="F4003" s="188"/>
      <c r="G4003" s="188"/>
    </row>
    <row r="4004" spans="4:7" s="3" customFormat="1" ht="10.5" x14ac:dyDescent="0.15">
      <c r="D4004" s="188"/>
      <c r="E4004" s="188"/>
      <c r="F4004" s="188"/>
      <c r="G4004" s="188"/>
    </row>
    <row r="4005" spans="4:7" s="3" customFormat="1" ht="10.5" x14ac:dyDescent="0.15">
      <c r="D4005" s="188"/>
      <c r="E4005" s="188"/>
      <c r="F4005" s="188"/>
      <c r="G4005" s="188"/>
    </row>
    <row r="4006" spans="4:7" s="3" customFormat="1" ht="10.5" x14ac:dyDescent="0.15">
      <c r="D4006" s="188"/>
      <c r="E4006" s="188"/>
      <c r="F4006" s="188"/>
      <c r="G4006" s="188"/>
    </row>
    <row r="4007" spans="4:7" s="3" customFormat="1" ht="10.5" x14ac:dyDescent="0.15">
      <c r="D4007" s="188"/>
      <c r="E4007" s="188"/>
      <c r="F4007" s="188"/>
      <c r="G4007" s="188"/>
    </row>
    <row r="4008" spans="4:7" s="3" customFormat="1" ht="10.5" x14ac:dyDescent="0.15">
      <c r="D4008" s="188"/>
      <c r="E4008" s="188"/>
      <c r="F4008" s="188"/>
      <c r="G4008" s="188"/>
    </row>
    <row r="4009" spans="4:7" s="3" customFormat="1" ht="10.5" x14ac:dyDescent="0.15">
      <c r="D4009" s="188"/>
      <c r="E4009" s="188"/>
      <c r="F4009" s="188"/>
      <c r="G4009" s="188"/>
    </row>
    <row r="4010" spans="4:7" s="3" customFormat="1" ht="10.5" x14ac:dyDescent="0.15">
      <c r="D4010" s="188"/>
      <c r="E4010" s="188"/>
      <c r="F4010" s="188"/>
      <c r="G4010" s="188"/>
    </row>
    <row r="4011" spans="4:7" s="3" customFormat="1" ht="10.5" x14ac:dyDescent="0.15">
      <c r="D4011" s="188"/>
      <c r="E4011" s="188"/>
      <c r="F4011" s="188"/>
      <c r="G4011" s="188"/>
    </row>
    <row r="4012" spans="4:7" s="3" customFormat="1" ht="10.5" x14ac:dyDescent="0.15">
      <c r="D4012" s="188"/>
      <c r="E4012" s="188"/>
      <c r="F4012" s="188"/>
      <c r="G4012" s="188"/>
    </row>
    <row r="4013" spans="4:7" s="3" customFormat="1" ht="10.5" x14ac:dyDescent="0.15">
      <c r="D4013" s="188"/>
      <c r="E4013" s="188"/>
      <c r="F4013" s="188"/>
      <c r="G4013" s="188"/>
    </row>
    <row r="4014" spans="4:7" s="3" customFormat="1" ht="10.5" x14ac:dyDescent="0.15">
      <c r="D4014" s="188"/>
      <c r="E4014" s="188"/>
      <c r="F4014" s="188"/>
      <c r="G4014" s="188"/>
    </row>
    <row r="4015" spans="4:7" s="3" customFormat="1" ht="10.5" x14ac:dyDescent="0.15">
      <c r="D4015" s="188"/>
      <c r="E4015" s="188"/>
      <c r="F4015" s="188"/>
      <c r="G4015" s="188"/>
    </row>
    <row r="4016" spans="4:7" s="3" customFormat="1" ht="10.5" x14ac:dyDescent="0.15">
      <c r="D4016" s="188"/>
      <c r="E4016" s="188"/>
      <c r="F4016" s="188"/>
      <c r="G4016" s="188"/>
    </row>
    <row r="4017" spans="4:7" s="3" customFormat="1" ht="10.5" x14ac:dyDescent="0.15">
      <c r="D4017" s="188"/>
      <c r="E4017" s="188"/>
      <c r="F4017" s="188"/>
      <c r="G4017" s="188"/>
    </row>
    <row r="4018" spans="4:7" s="3" customFormat="1" ht="10.5" x14ac:dyDescent="0.15">
      <c r="D4018" s="188"/>
      <c r="E4018" s="188"/>
      <c r="F4018" s="188"/>
      <c r="G4018" s="188"/>
    </row>
    <row r="4019" spans="4:7" s="3" customFormat="1" ht="10.5" x14ac:dyDescent="0.15">
      <c r="D4019" s="188"/>
      <c r="E4019" s="188"/>
      <c r="F4019" s="188"/>
      <c r="G4019" s="188"/>
    </row>
    <row r="4020" spans="4:7" s="3" customFormat="1" ht="10.5" x14ac:dyDescent="0.15">
      <c r="D4020" s="188"/>
      <c r="E4020" s="188"/>
      <c r="F4020" s="188"/>
      <c r="G4020" s="188"/>
    </row>
    <row r="4021" spans="4:7" s="3" customFormat="1" ht="10.5" x14ac:dyDescent="0.15">
      <c r="D4021" s="188"/>
      <c r="E4021" s="188"/>
      <c r="F4021" s="188"/>
      <c r="G4021" s="188"/>
    </row>
    <row r="4022" spans="4:7" s="3" customFormat="1" ht="10.5" x14ac:dyDescent="0.15">
      <c r="D4022" s="188"/>
      <c r="E4022" s="188"/>
      <c r="F4022" s="188"/>
      <c r="G4022" s="188"/>
    </row>
    <row r="4023" spans="4:7" s="3" customFormat="1" ht="10.5" x14ac:dyDescent="0.15">
      <c r="D4023" s="188"/>
      <c r="E4023" s="188"/>
      <c r="F4023" s="188"/>
      <c r="G4023" s="188"/>
    </row>
    <row r="4024" spans="4:7" s="3" customFormat="1" ht="10.5" x14ac:dyDescent="0.15">
      <c r="D4024" s="188"/>
      <c r="E4024" s="188"/>
      <c r="F4024" s="188"/>
      <c r="G4024" s="188"/>
    </row>
    <row r="4025" spans="4:7" s="3" customFormat="1" ht="10.5" x14ac:dyDescent="0.15">
      <c r="D4025" s="188"/>
      <c r="E4025" s="188"/>
      <c r="F4025" s="188"/>
      <c r="G4025" s="188"/>
    </row>
    <row r="4026" spans="4:7" s="3" customFormat="1" ht="10.5" x14ac:dyDescent="0.15">
      <c r="D4026" s="188"/>
      <c r="E4026" s="188"/>
      <c r="F4026" s="188"/>
      <c r="G4026" s="188"/>
    </row>
    <row r="4027" spans="4:7" s="3" customFormat="1" ht="10.5" x14ac:dyDescent="0.15">
      <c r="D4027" s="188"/>
      <c r="E4027" s="188"/>
      <c r="F4027" s="188"/>
      <c r="G4027" s="188"/>
    </row>
    <row r="4028" spans="4:7" s="3" customFormat="1" ht="10.5" x14ac:dyDescent="0.15">
      <c r="D4028" s="188"/>
      <c r="E4028" s="188"/>
      <c r="F4028" s="188"/>
      <c r="G4028" s="188"/>
    </row>
    <row r="4029" spans="4:7" s="3" customFormat="1" ht="10.5" x14ac:dyDescent="0.15">
      <c r="D4029" s="188"/>
      <c r="E4029" s="188"/>
      <c r="F4029" s="188"/>
      <c r="G4029" s="188"/>
    </row>
    <row r="4030" spans="4:7" s="3" customFormat="1" ht="10.5" x14ac:dyDescent="0.15">
      <c r="D4030" s="188"/>
      <c r="E4030" s="188"/>
      <c r="F4030" s="188"/>
      <c r="G4030" s="188"/>
    </row>
    <row r="4031" spans="4:7" s="3" customFormat="1" ht="10.5" x14ac:dyDescent="0.15">
      <c r="D4031" s="188"/>
      <c r="E4031" s="188"/>
      <c r="F4031" s="188"/>
      <c r="G4031" s="188"/>
    </row>
    <row r="4032" spans="4:7" s="3" customFormat="1" ht="10.5" x14ac:dyDescent="0.15">
      <c r="D4032" s="188"/>
      <c r="E4032" s="188"/>
      <c r="F4032" s="188"/>
      <c r="G4032" s="188"/>
    </row>
    <row r="4033" spans="4:7" s="3" customFormat="1" ht="10.5" x14ac:dyDescent="0.15">
      <c r="D4033" s="188"/>
      <c r="E4033" s="188"/>
      <c r="F4033" s="188"/>
      <c r="G4033" s="188"/>
    </row>
    <row r="4034" spans="4:7" s="3" customFormat="1" ht="10.5" x14ac:dyDescent="0.15">
      <c r="D4034" s="188"/>
      <c r="E4034" s="188"/>
      <c r="F4034" s="188"/>
      <c r="G4034" s="188"/>
    </row>
    <row r="4035" spans="4:7" s="3" customFormat="1" ht="10.5" x14ac:dyDescent="0.15">
      <c r="D4035" s="188"/>
      <c r="E4035" s="188"/>
      <c r="F4035" s="188"/>
      <c r="G4035" s="188"/>
    </row>
    <row r="4036" spans="4:7" s="3" customFormat="1" ht="10.5" x14ac:dyDescent="0.15">
      <c r="D4036" s="188"/>
      <c r="E4036" s="188"/>
      <c r="F4036" s="188"/>
      <c r="G4036" s="188"/>
    </row>
    <row r="4037" spans="4:7" s="3" customFormat="1" ht="10.5" x14ac:dyDescent="0.15">
      <c r="D4037" s="188"/>
      <c r="E4037" s="188"/>
      <c r="F4037" s="188"/>
      <c r="G4037" s="188"/>
    </row>
    <row r="4038" spans="4:7" s="3" customFormat="1" ht="10.5" x14ac:dyDescent="0.15">
      <c r="D4038" s="188"/>
      <c r="E4038" s="188"/>
      <c r="F4038" s="188"/>
      <c r="G4038" s="188"/>
    </row>
    <row r="4039" spans="4:7" s="3" customFormat="1" ht="10.5" x14ac:dyDescent="0.15">
      <c r="D4039" s="188"/>
      <c r="E4039" s="188"/>
      <c r="F4039" s="188"/>
      <c r="G4039" s="188"/>
    </row>
    <row r="4040" spans="4:7" s="3" customFormat="1" ht="10.5" x14ac:dyDescent="0.15">
      <c r="D4040" s="188"/>
      <c r="E4040" s="188"/>
      <c r="F4040" s="188"/>
      <c r="G4040" s="188"/>
    </row>
    <row r="4041" spans="4:7" s="3" customFormat="1" ht="10.5" x14ac:dyDescent="0.15">
      <c r="D4041" s="188"/>
      <c r="E4041" s="188"/>
      <c r="F4041" s="188"/>
      <c r="G4041" s="188"/>
    </row>
    <row r="4042" spans="4:7" s="3" customFormat="1" ht="10.5" x14ac:dyDescent="0.15">
      <c r="D4042" s="188"/>
      <c r="E4042" s="188"/>
      <c r="F4042" s="188"/>
      <c r="G4042" s="188"/>
    </row>
    <row r="4043" spans="4:7" s="3" customFormat="1" ht="10.5" x14ac:dyDescent="0.15">
      <c r="D4043" s="188"/>
      <c r="E4043" s="188"/>
      <c r="F4043" s="188"/>
      <c r="G4043" s="188"/>
    </row>
    <row r="4044" spans="4:7" s="3" customFormat="1" ht="10.5" x14ac:dyDescent="0.15">
      <c r="D4044" s="188"/>
      <c r="E4044" s="188"/>
      <c r="F4044" s="188"/>
      <c r="G4044" s="188"/>
    </row>
    <row r="4045" spans="4:7" s="3" customFormat="1" ht="10.5" x14ac:dyDescent="0.15">
      <c r="D4045" s="188"/>
      <c r="E4045" s="188"/>
      <c r="F4045" s="188"/>
      <c r="G4045" s="188"/>
    </row>
    <row r="4046" spans="4:7" s="3" customFormat="1" ht="10.5" x14ac:dyDescent="0.15">
      <c r="D4046" s="188"/>
      <c r="E4046" s="188"/>
      <c r="F4046" s="188"/>
      <c r="G4046" s="188"/>
    </row>
    <row r="4047" spans="4:7" s="3" customFormat="1" ht="10.5" x14ac:dyDescent="0.15">
      <c r="D4047" s="188"/>
      <c r="E4047" s="188"/>
      <c r="F4047" s="188"/>
      <c r="G4047" s="188"/>
    </row>
    <row r="4048" spans="4:7" s="3" customFormat="1" ht="10.5" x14ac:dyDescent="0.15">
      <c r="D4048" s="188"/>
      <c r="E4048" s="188"/>
      <c r="F4048" s="188"/>
      <c r="G4048" s="188"/>
    </row>
    <row r="4049" spans="4:7" s="3" customFormat="1" ht="10.5" x14ac:dyDescent="0.15">
      <c r="D4049" s="188"/>
      <c r="E4049" s="188"/>
      <c r="F4049" s="188"/>
      <c r="G4049" s="188"/>
    </row>
    <row r="4050" spans="4:7" s="3" customFormat="1" ht="10.5" x14ac:dyDescent="0.15">
      <c r="D4050" s="188"/>
      <c r="E4050" s="188"/>
      <c r="F4050" s="188"/>
      <c r="G4050" s="188"/>
    </row>
    <row r="4051" spans="4:7" s="3" customFormat="1" ht="10.5" x14ac:dyDescent="0.15">
      <c r="D4051" s="188"/>
      <c r="E4051" s="188"/>
      <c r="F4051" s="188"/>
      <c r="G4051" s="188"/>
    </row>
    <row r="4052" spans="4:7" s="3" customFormat="1" ht="10.5" x14ac:dyDescent="0.15">
      <c r="D4052" s="188"/>
      <c r="E4052" s="188"/>
      <c r="F4052" s="188"/>
      <c r="G4052" s="188"/>
    </row>
    <row r="4053" spans="4:7" s="3" customFormat="1" ht="10.5" x14ac:dyDescent="0.15">
      <c r="D4053" s="188"/>
      <c r="E4053" s="188"/>
      <c r="F4053" s="188"/>
      <c r="G4053" s="188"/>
    </row>
    <row r="4054" spans="4:7" s="3" customFormat="1" ht="10.5" x14ac:dyDescent="0.15">
      <c r="D4054" s="188"/>
      <c r="E4054" s="188"/>
      <c r="F4054" s="188"/>
      <c r="G4054" s="188"/>
    </row>
    <row r="4055" spans="4:7" s="3" customFormat="1" ht="10.5" x14ac:dyDescent="0.15">
      <c r="D4055" s="188"/>
      <c r="E4055" s="188"/>
      <c r="F4055" s="188"/>
      <c r="G4055" s="188"/>
    </row>
    <row r="4056" spans="4:7" s="3" customFormat="1" ht="10.5" x14ac:dyDescent="0.15">
      <c r="D4056" s="188"/>
      <c r="E4056" s="188"/>
      <c r="F4056" s="188"/>
      <c r="G4056" s="188"/>
    </row>
    <row r="4057" spans="4:7" s="3" customFormat="1" ht="10.5" x14ac:dyDescent="0.15">
      <c r="D4057" s="188"/>
      <c r="E4057" s="188"/>
      <c r="F4057" s="188"/>
      <c r="G4057" s="188"/>
    </row>
    <row r="4058" spans="4:7" s="3" customFormat="1" ht="10.5" x14ac:dyDescent="0.15">
      <c r="D4058" s="188"/>
      <c r="E4058" s="188"/>
      <c r="F4058" s="188"/>
      <c r="G4058" s="188"/>
    </row>
    <row r="4059" spans="4:7" s="3" customFormat="1" ht="10.5" x14ac:dyDescent="0.15">
      <c r="D4059" s="188"/>
      <c r="E4059" s="188"/>
      <c r="F4059" s="188"/>
      <c r="G4059" s="188"/>
    </row>
    <row r="4060" spans="4:7" s="3" customFormat="1" ht="10.5" x14ac:dyDescent="0.15">
      <c r="D4060" s="188"/>
      <c r="E4060" s="188"/>
      <c r="F4060" s="188"/>
      <c r="G4060" s="188"/>
    </row>
    <row r="4061" spans="4:7" s="3" customFormat="1" ht="10.5" x14ac:dyDescent="0.15">
      <c r="D4061" s="188"/>
      <c r="E4061" s="188"/>
      <c r="F4061" s="188"/>
      <c r="G4061" s="188"/>
    </row>
    <row r="4062" spans="4:7" s="3" customFormat="1" ht="10.5" x14ac:dyDescent="0.15">
      <c r="D4062" s="188"/>
      <c r="E4062" s="188"/>
      <c r="F4062" s="188"/>
      <c r="G4062" s="188"/>
    </row>
    <row r="4063" spans="4:7" s="3" customFormat="1" ht="10.5" x14ac:dyDescent="0.15">
      <c r="D4063" s="188"/>
      <c r="E4063" s="188"/>
      <c r="F4063" s="188"/>
      <c r="G4063" s="188"/>
    </row>
    <row r="4064" spans="4:7" s="3" customFormat="1" ht="10.5" x14ac:dyDescent="0.15">
      <c r="D4064" s="188"/>
      <c r="E4064" s="188"/>
      <c r="F4064" s="188"/>
      <c r="G4064" s="188"/>
    </row>
    <row r="4065" spans="4:7" s="3" customFormat="1" ht="10.5" x14ac:dyDescent="0.15">
      <c r="D4065" s="188"/>
      <c r="E4065" s="188"/>
      <c r="F4065" s="188"/>
      <c r="G4065" s="188"/>
    </row>
    <row r="4066" spans="4:7" s="3" customFormat="1" ht="10.5" x14ac:dyDescent="0.15">
      <c r="D4066" s="188"/>
      <c r="E4066" s="188"/>
      <c r="F4066" s="188"/>
      <c r="G4066" s="188"/>
    </row>
    <row r="4067" spans="4:7" s="3" customFormat="1" ht="10.5" x14ac:dyDescent="0.15">
      <c r="D4067" s="188"/>
      <c r="E4067" s="188"/>
      <c r="F4067" s="188"/>
      <c r="G4067" s="188"/>
    </row>
    <row r="4068" spans="4:7" s="3" customFormat="1" ht="10.5" x14ac:dyDescent="0.15">
      <c r="D4068" s="188"/>
      <c r="E4068" s="188"/>
      <c r="F4068" s="188"/>
      <c r="G4068" s="188"/>
    </row>
    <row r="4069" spans="4:7" s="3" customFormat="1" ht="10.5" x14ac:dyDescent="0.15">
      <c r="D4069" s="188"/>
      <c r="E4069" s="188"/>
      <c r="F4069" s="188"/>
      <c r="G4069" s="188"/>
    </row>
    <row r="4070" spans="4:7" s="3" customFormat="1" ht="10.5" x14ac:dyDescent="0.15">
      <c r="D4070" s="188"/>
      <c r="E4070" s="188"/>
      <c r="F4070" s="188"/>
      <c r="G4070" s="188"/>
    </row>
    <row r="4071" spans="4:7" s="3" customFormat="1" ht="10.5" x14ac:dyDescent="0.15">
      <c r="D4071" s="188"/>
      <c r="E4071" s="188"/>
      <c r="F4071" s="188"/>
      <c r="G4071" s="188"/>
    </row>
    <row r="4072" spans="4:7" s="3" customFormat="1" ht="10.5" x14ac:dyDescent="0.15">
      <c r="D4072" s="188"/>
      <c r="E4072" s="188"/>
      <c r="F4072" s="188"/>
      <c r="G4072" s="188"/>
    </row>
    <row r="4073" spans="4:7" s="3" customFormat="1" ht="10.5" x14ac:dyDescent="0.15">
      <c r="D4073" s="188"/>
      <c r="E4073" s="188"/>
      <c r="F4073" s="188"/>
      <c r="G4073" s="188"/>
    </row>
    <row r="4074" spans="4:7" s="3" customFormat="1" ht="10.5" x14ac:dyDescent="0.15">
      <c r="D4074" s="188"/>
      <c r="E4074" s="188"/>
      <c r="F4074" s="188"/>
      <c r="G4074" s="188"/>
    </row>
    <row r="4075" spans="4:7" s="3" customFormat="1" ht="10.5" x14ac:dyDescent="0.15">
      <c r="D4075" s="188"/>
      <c r="E4075" s="188"/>
      <c r="F4075" s="188"/>
      <c r="G4075" s="188"/>
    </row>
    <row r="4076" spans="4:7" s="3" customFormat="1" ht="10.5" x14ac:dyDescent="0.15">
      <c r="D4076" s="188"/>
      <c r="E4076" s="188"/>
      <c r="F4076" s="188"/>
      <c r="G4076" s="188"/>
    </row>
    <row r="4077" spans="4:7" s="3" customFormat="1" ht="10.5" x14ac:dyDescent="0.15">
      <c r="D4077" s="188"/>
      <c r="E4077" s="188"/>
      <c r="F4077" s="188"/>
      <c r="G4077" s="188"/>
    </row>
    <row r="4078" spans="4:7" s="3" customFormat="1" ht="10.5" x14ac:dyDescent="0.15">
      <c r="D4078" s="188"/>
      <c r="E4078" s="188"/>
      <c r="F4078" s="188"/>
      <c r="G4078" s="188"/>
    </row>
    <row r="4079" spans="4:7" s="3" customFormat="1" ht="10.5" x14ac:dyDescent="0.15">
      <c r="D4079" s="188"/>
      <c r="E4079" s="188"/>
      <c r="F4079" s="188"/>
      <c r="G4079" s="188"/>
    </row>
    <row r="4080" spans="4:7" s="3" customFormat="1" ht="10.5" x14ac:dyDescent="0.15">
      <c r="D4080" s="188"/>
      <c r="E4080" s="188"/>
      <c r="F4080" s="188"/>
      <c r="G4080" s="188"/>
    </row>
    <row r="4081" spans="4:7" s="3" customFormat="1" ht="10.5" x14ac:dyDescent="0.15">
      <c r="D4081" s="188"/>
      <c r="E4081" s="188"/>
      <c r="F4081" s="188"/>
      <c r="G4081" s="188"/>
    </row>
    <row r="4082" spans="4:7" s="3" customFormat="1" ht="10.5" x14ac:dyDescent="0.15">
      <c r="D4082" s="188"/>
      <c r="E4082" s="188"/>
      <c r="F4082" s="188"/>
      <c r="G4082" s="188"/>
    </row>
    <row r="4083" spans="4:7" s="3" customFormat="1" ht="10.5" x14ac:dyDescent="0.15">
      <c r="D4083" s="188"/>
      <c r="E4083" s="188"/>
      <c r="F4083" s="188"/>
      <c r="G4083" s="188"/>
    </row>
    <row r="4084" spans="4:7" s="3" customFormat="1" ht="10.5" x14ac:dyDescent="0.15">
      <c r="D4084" s="188"/>
      <c r="E4084" s="188"/>
      <c r="F4084" s="188"/>
      <c r="G4084" s="188"/>
    </row>
    <row r="4085" spans="4:7" s="3" customFormat="1" ht="10.5" x14ac:dyDescent="0.15">
      <c r="D4085" s="188"/>
      <c r="E4085" s="188"/>
      <c r="F4085" s="188"/>
      <c r="G4085" s="188"/>
    </row>
    <row r="4086" spans="4:7" s="3" customFormat="1" ht="10.5" x14ac:dyDescent="0.15">
      <c r="D4086" s="188"/>
      <c r="E4086" s="188"/>
      <c r="F4086" s="188"/>
      <c r="G4086" s="188"/>
    </row>
    <row r="4087" spans="4:7" s="3" customFormat="1" ht="10.5" x14ac:dyDescent="0.15">
      <c r="D4087" s="188"/>
      <c r="E4087" s="188"/>
      <c r="F4087" s="188"/>
      <c r="G4087" s="188"/>
    </row>
    <row r="4088" spans="4:7" s="3" customFormat="1" ht="10.5" x14ac:dyDescent="0.15">
      <c r="D4088" s="188"/>
      <c r="E4088" s="188"/>
      <c r="F4088" s="188"/>
      <c r="G4088" s="188"/>
    </row>
    <row r="4089" spans="4:7" s="3" customFormat="1" ht="10.5" x14ac:dyDescent="0.15">
      <c r="D4089" s="188"/>
      <c r="E4089" s="188"/>
      <c r="F4089" s="188"/>
      <c r="G4089" s="188"/>
    </row>
    <row r="4090" spans="4:7" s="3" customFormat="1" ht="10.5" x14ac:dyDescent="0.15">
      <c r="D4090" s="188"/>
      <c r="E4090" s="188"/>
      <c r="F4090" s="188"/>
      <c r="G4090" s="188"/>
    </row>
    <row r="4091" spans="4:7" s="3" customFormat="1" ht="10.5" x14ac:dyDescent="0.15">
      <c r="D4091" s="188"/>
      <c r="E4091" s="188"/>
      <c r="F4091" s="188"/>
      <c r="G4091" s="188"/>
    </row>
    <row r="4092" spans="4:7" s="3" customFormat="1" ht="10.5" x14ac:dyDescent="0.15">
      <c r="D4092" s="188"/>
      <c r="E4092" s="188"/>
      <c r="F4092" s="188"/>
      <c r="G4092" s="188"/>
    </row>
    <row r="4093" spans="4:7" s="3" customFormat="1" ht="10.5" x14ac:dyDescent="0.15">
      <c r="D4093" s="188"/>
      <c r="E4093" s="188"/>
      <c r="F4093" s="188"/>
      <c r="G4093" s="188"/>
    </row>
    <row r="4094" spans="4:7" s="3" customFormat="1" ht="10.5" x14ac:dyDescent="0.15">
      <c r="D4094" s="188"/>
      <c r="E4094" s="188"/>
      <c r="F4094" s="188"/>
      <c r="G4094" s="188"/>
    </row>
    <row r="4095" spans="4:7" s="3" customFormat="1" ht="10.5" x14ac:dyDescent="0.15">
      <c r="D4095" s="188"/>
      <c r="E4095" s="188"/>
      <c r="F4095" s="188"/>
      <c r="G4095" s="188"/>
    </row>
    <row r="4096" spans="4:7" s="3" customFormat="1" ht="10.5" x14ac:dyDescent="0.15">
      <c r="D4096" s="188"/>
      <c r="E4096" s="188"/>
      <c r="F4096" s="188"/>
      <c r="G4096" s="188"/>
    </row>
    <row r="4097" spans="4:7" s="3" customFormat="1" ht="10.5" x14ac:dyDescent="0.15">
      <c r="D4097" s="188"/>
      <c r="E4097" s="188"/>
      <c r="F4097" s="188"/>
      <c r="G4097" s="188"/>
    </row>
    <row r="4098" spans="4:7" s="3" customFormat="1" ht="10.5" x14ac:dyDescent="0.15">
      <c r="D4098" s="188"/>
      <c r="E4098" s="188"/>
      <c r="F4098" s="188"/>
      <c r="G4098" s="188"/>
    </row>
    <row r="4099" spans="4:7" s="3" customFormat="1" ht="10.5" x14ac:dyDescent="0.15">
      <c r="D4099" s="188"/>
      <c r="E4099" s="188"/>
      <c r="F4099" s="188"/>
      <c r="G4099" s="188"/>
    </row>
    <row r="4100" spans="4:7" s="3" customFormat="1" ht="10.5" x14ac:dyDescent="0.15">
      <c r="D4100" s="188"/>
      <c r="E4100" s="188"/>
      <c r="F4100" s="188"/>
      <c r="G4100" s="188"/>
    </row>
    <row r="4101" spans="4:7" s="3" customFormat="1" ht="10.5" x14ac:dyDescent="0.15">
      <c r="D4101" s="188"/>
      <c r="E4101" s="188"/>
      <c r="F4101" s="188"/>
      <c r="G4101" s="188"/>
    </row>
    <row r="4102" spans="4:7" s="3" customFormat="1" ht="10.5" x14ac:dyDescent="0.15">
      <c r="D4102" s="188"/>
      <c r="E4102" s="188"/>
      <c r="F4102" s="188"/>
      <c r="G4102" s="188"/>
    </row>
    <row r="4103" spans="4:7" s="3" customFormat="1" ht="10.5" x14ac:dyDescent="0.15">
      <c r="D4103" s="188"/>
      <c r="E4103" s="188"/>
      <c r="F4103" s="188"/>
      <c r="G4103" s="188"/>
    </row>
    <row r="4104" spans="4:7" s="3" customFormat="1" ht="10.5" x14ac:dyDescent="0.15">
      <c r="D4104" s="188"/>
      <c r="E4104" s="188"/>
      <c r="F4104" s="188"/>
      <c r="G4104" s="188"/>
    </row>
    <row r="4105" spans="4:7" s="3" customFormat="1" ht="10.5" x14ac:dyDescent="0.15">
      <c r="D4105" s="188"/>
      <c r="E4105" s="188"/>
      <c r="F4105" s="188"/>
      <c r="G4105" s="188"/>
    </row>
    <row r="4106" spans="4:7" s="3" customFormat="1" ht="10.5" x14ac:dyDescent="0.15">
      <c r="D4106" s="188"/>
      <c r="E4106" s="188"/>
      <c r="F4106" s="188"/>
      <c r="G4106" s="188"/>
    </row>
    <row r="4107" spans="4:7" s="3" customFormat="1" ht="10.5" x14ac:dyDescent="0.15">
      <c r="D4107" s="188"/>
      <c r="E4107" s="188"/>
      <c r="F4107" s="188"/>
      <c r="G4107" s="188"/>
    </row>
    <row r="4108" spans="4:7" s="3" customFormat="1" ht="10.5" x14ac:dyDescent="0.15">
      <c r="D4108" s="188"/>
      <c r="E4108" s="188"/>
      <c r="F4108" s="188"/>
      <c r="G4108" s="188"/>
    </row>
    <row r="4109" spans="4:7" s="3" customFormat="1" ht="10.5" x14ac:dyDescent="0.15">
      <c r="D4109" s="188"/>
      <c r="E4109" s="188"/>
      <c r="F4109" s="188"/>
      <c r="G4109" s="188"/>
    </row>
    <row r="4110" spans="4:7" s="3" customFormat="1" ht="10.5" x14ac:dyDescent="0.15">
      <c r="D4110" s="188"/>
      <c r="E4110" s="188"/>
      <c r="F4110" s="188"/>
      <c r="G4110" s="188"/>
    </row>
    <row r="4111" spans="4:7" s="3" customFormat="1" ht="10.5" x14ac:dyDescent="0.15">
      <c r="D4111" s="188"/>
      <c r="E4111" s="188"/>
      <c r="F4111" s="188"/>
      <c r="G4111" s="188"/>
    </row>
    <row r="4112" spans="4:7" s="3" customFormat="1" ht="10.5" x14ac:dyDescent="0.15">
      <c r="D4112" s="188"/>
      <c r="E4112" s="188"/>
      <c r="F4112" s="188"/>
      <c r="G4112" s="188"/>
    </row>
    <row r="4113" spans="4:7" s="3" customFormat="1" ht="10.5" x14ac:dyDescent="0.15">
      <c r="D4113" s="188"/>
      <c r="E4113" s="188"/>
      <c r="F4113" s="188"/>
      <c r="G4113" s="188"/>
    </row>
    <row r="4114" spans="4:7" s="3" customFormat="1" ht="10.5" x14ac:dyDescent="0.15">
      <c r="D4114" s="188"/>
      <c r="E4114" s="188"/>
      <c r="F4114" s="188"/>
      <c r="G4114" s="188"/>
    </row>
    <row r="4115" spans="4:7" s="3" customFormat="1" ht="10.5" x14ac:dyDescent="0.15">
      <c r="D4115" s="188"/>
      <c r="E4115" s="188"/>
      <c r="F4115" s="188"/>
      <c r="G4115" s="188"/>
    </row>
    <row r="4116" spans="4:7" s="3" customFormat="1" ht="10.5" x14ac:dyDescent="0.15">
      <c r="D4116" s="188"/>
      <c r="E4116" s="188"/>
      <c r="F4116" s="188"/>
      <c r="G4116" s="188"/>
    </row>
    <row r="4117" spans="4:7" s="3" customFormat="1" ht="10.5" x14ac:dyDescent="0.15">
      <c r="D4117" s="188"/>
      <c r="E4117" s="188"/>
      <c r="F4117" s="188"/>
      <c r="G4117" s="188"/>
    </row>
    <row r="4118" spans="4:7" s="3" customFormat="1" ht="10.5" x14ac:dyDescent="0.15">
      <c r="D4118" s="188"/>
      <c r="E4118" s="188"/>
      <c r="F4118" s="188"/>
      <c r="G4118" s="188"/>
    </row>
    <row r="4119" spans="4:7" s="3" customFormat="1" ht="10.5" x14ac:dyDescent="0.15">
      <c r="D4119" s="188"/>
      <c r="E4119" s="188"/>
      <c r="F4119" s="188"/>
      <c r="G4119" s="188"/>
    </row>
    <row r="4120" spans="4:7" s="3" customFormat="1" ht="10.5" x14ac:dyDescent="0.15">
      <c r="D4120" s="188"/>
      <c r="E4120" s="188"/>
      <c r="F4120" s="188"/>
      <c r="G4120" s="188"/>
    </row>
    <row r="4121" spans="4:7" s="3" customFormat="1" ht="10.5" x14ac:dyDescent="0.15">
      <c r="D4121" s="188"/>
      <c r="E4121" s="188"/>
      <c r="F4121" s="188"/>
      <c r="G4121" s="188"/>
    </row>
    <row r="4122" spans="4:7" s="3" customFormat="1" ht="10.5" x14ac:dyDescent="0.15">
      <c r="D4122" s="188"/>
      <c r="E4122" s="188"/>
      <c r="F4122" s="188"/>
      <c r="G4122" s="188"/>
    </row>
    <row r="4123" spans="4:7" s="3" customFormat="1" ht="10.5" x14ac:dyDescent="0.15">
      <c r="D4123" s="188"/>
      <c r="E4123" s="188"/>
      <c r="F4123" s="188"/>
      <c r="G4123" s="188"/>
    </row>
    <row r="4124" spans="4:7" s="3" customFormat="1" ht="10.5" x14ac:dyDescent="0.15">
      <c r="D4124" s="188"/>
      <c r="E4124" s="188"/>
      <c r="F4124" s="188"/>
      <c r="G4124" s="188"/>
    </row>
    <row r="4125" spans="4:7" s="3" customFormat="1" ht="10.5" x14ac:dyDescent="0.15">
      <c r="D4125" s="188"/>
      <c r="E4125" s="188"/>
      <c r="F4125" s="188"/>
      <c r="G4125" s="188"/>
    </row>
    <row r="4126" spans="4:7" s="3" customFormat="1" ht="10.5" x14ac:dyDescent="0.15">
      <c r="D4126" s="188"/>
      <c r="E4126" s="188"/>
      <c r="F4126" s="188"/>
      <c r="G4126" s="188"/>
    </row>
    <row r="4127" spans="4:7" s="3" customFormat="1" ht="10.5" x14ac:dyDescent="0.15">
      <c r="D4127" s="188"/>
      <c r="E4127" s="188"/>
      <c r="F4127" s="188"/>
      <c r="G4127" s="188"/>
    </row>
    <row r="4128" spans="4:7" s="3" customFormat="1" ht="10.5" x14ac:dyDescent="0.15">
      <c r="D4128" s="188"/>
      <c r="E4128" s="188"/>
      <c r="F4128" s="188"/>
      <c r="G4128" s="188"/>
    </row>
    <row r="4129" spans="4:7" s="3" customFormat="1" ht="10.5" x14ac:dyDescent="0.15">
      <c r="D4129" s="188"/>
      <c r="E4129" s="188"/>
      <c r="F4129" s="188"/>
      <c r="G4129" s="188"/>
    </row>
    <row r="4130" spans="4:7" s="3" customFormat="1" ht="10.5" x14ac:dyDescent="0.15">
      <c r="D4130" s="188"/>
      <c r="E4130" s="188"/>
      <c r="F4130" s="188"/>
      <c r="G4130" s="188"/>
    </row>
    <row r="4131" spans="4:7" s="3" customFormat="1" ht="10.5" x14ac:dyDescent="0.15">
      <c r="D4131" s="188"/>
      <c r="E4131" s="188"/>
      <c r="F4131" s="188"/>
      <c r="G4131" s="188"/>
    </row>
    <row r="4132" spans="4:7" s="3" customFormat="1" ht="10.5" x14ac:dyDescent="0.15">
      <c r="D4132" s="188"/>
      <c r="E4132" s="188"/>
      <c r="F4132" s="188"/>
      <c r="G4132" s="188"/>
    </row>
    <row r="4133" spans="4:7" s="3" customFormat="1" ht="10.5" x14ac:dyDescent="0.15">
      <c r="D4133" s="188"/>
      <c r="E4133" s="188"/>
      <c r="F4133" s="188"/>
      <c r="G4133" s="188"/>
    </row>
    <row r="4134" spans="4:7" s="3" customFormat="1" ht="10.5" x14ac:dyDescent="0.15">
      <c r="D4134" s="188"/>
      <c r="E4134" s="188"/>
      <c r="F4134" s="188"/>
      <c r="G4134" s="188"/>
    </row>
    <row r="4135" spans="4:7" s="3" customFormat="1" ht="10.5" x14ac:dyDescent="0.15">
      <c r="D4135" s="188"/>
      <c r="E4135" s="188"/>
      <c r="F4135" s="188"/>
      <c r="G4135" s="188"/>
    </row>
    <row r="4136" spans="4:7" s="3" customFormat="1" ht="10.5" x14ac:dyDescent="0.15">
      <c r="D4136" s="188"/>
      <c r="E4136" s="188"/>
      <c r="F4136" s="188"/>
      <c r="G4136" s="188"/>
    </row>
    <row r="4137" spans="4:7" s="3" customFormat="1" ht="10.5" x14ac:dyDescent="0.15">
      <c r="D4137" s="188"/>
      <c r="E4137" s="188"/>
      <c r="F4137" s="188"/>
      <c r="G4137" s="188"/>
    </row>
    <row r="4138" spans="4:7" s="3" customFormat="1" ht="10.5" x14ac:dyDescent="0.15">
      <c r="D4138" s="188"/>
      <c r="E4138" s="188"/>
      <c r="F4138" s="188"/>
      <c r="G4138" s="188"/>
    </row>
    <row r="4139" spans="4:7" s="3" customFormat="1" ht="10.5" x14ac:dyDescent="0.15">
      <c r="D4139" s="188"/>
      <c r="E4139" s="188"/>
      <c r="F4139" s="188"/>
      <c r="G4139" s="188"/>
    </row>
    <row r="4140" spans="4:7" s="3" customFormat="1" ht="10.5" x14ac:dyDescent="0.15">
      <c r="D4140" s="188"/>
      <c r="E4140" s="188"/>
      <c r="F4140" s="188"/>
      <c r="G4140" s="188"/>
    </row>
    <row r="4141" spans="4:7" s="3" customFormat="1" ht="10.5" x14ac:dyDescent="0.15">
      <c r="D4141" s="188"/>
      <c r="E4141" s="188"/>
      <c r="F4141" s="188"/>
      <c r="G4141" s="188"/>
    </row>
    <row r="4142" spans="4:7" s="3" customFormat="1" ht="10.5" x14ac:dyDescent="0.15">
      <c r="D4142" s="188"/>
      <c r="E4142" s="188"/>
      <c r="F4142" s="188"/>
      <c r="G4142" s="188"/>
    </row>
    <row r="4143" spans="4:7" s="3" customFormat="1" ht="10.5" x14ac:dyDescent="0.15">
      <c r="D4143" s="188"/>
      <c r="E4143" s="188"/>
      <c r="F4143" s="188"/>
      <c r="G4143" s="188"/>
    </row>
    <row r="4144" spans="4:7" s="3" customFormat="1" ht="10.5" x14ac:dyDescent="0.15">
      <c r="D4144" s="188"/>
      <c r="E4144" s="188"/>
      <c r="F4144" s="188"/>
      <c r="G4144" s="188"/>
    </row>
    <row r="4145" spans="4:7" s="3" customFormat="1" ht="10.5" x14ac:dyDescent="0.15">
      <c r="D4145" s="188"/>
      <c r="E4145" s="188"/>
      <c r="F4145" s="188"/>
      <c r="G4145" s="188"/>
    </row>
    <row r="4146" spans="4:7" s="3" customFormat="1" ht="10.5" x14ac:dyDescent="0.15">
      <c r="D4146" s="188"/>
      <c r="E4146" s="188"/>
      <c r="F4146" s="188"/>
      <c r="G4146" s="188"/>
    </row>
    <row r="4147" spans="4:7" s="3" customFormat="1" ht="10.5" x14ac:dyDescent="0.15">
      <c r="D4147" s="188"/>
      <c r="E4147" s="188"/>
      <c r="F4147" s="188"/>
      <c r="G4147" s="188"/>
    </row>
    <row r="4148" spans="4:7" s="3" customFormat="1" ht="10.5" x14ac:dyDescent="0.15">
      <c r="D4148" s="188"/>
      <c r="E4148" s="188"/>
      <c r="F4148" s="188"/>
      <c r="G4148" s="188"/>
    </row>
    <row r="4149" spans="4:7" s="3" customFormat="1" ht="10.5" x14ac:dyDescent="0.15">
      <c r="D4149" s="188"/>
      <c r="E4149" s="188"/>
      <c r="F4149" s="188"/>
      <c r="G4149" s="188"/>
    </row>
    <row r="4150" spans="4:7" s="3" customFormat="1" ht="10.5" x14ac:dyDescent="0.15">
      <c r="D4150" s="188"/>
      <c r="E4150" s="188"/>
      <c r="F4150" s="188"/>
      <c r="G4150" s="188"/>
    </row>
    <row r="4151" spans="4:7" s="3" customFormat="1" ht="10.5" x14ac:dyDescent="0.15">
      <c r="D4151" s="188"/>
      <c r="E4151" s="188"/>
      <c r="F4151" s="188"/>
      <c r="G4151" s="188"/>
    </row>
    <row r="4152" spans="4:7" s="3" customFormat="1" ht="10.5" x14ac:dyDescent="0.15">
      <c r="D4152" s="188"/>
      <c r="E4152" s="188"/>
      <c r="F4152" s="188"/>
      <c r="G4152" s="188"/>
    </row>
    <row r="4153" spans="4:7" s="3" customFormat="1" ht="10.5" x14ac:dyDescent="0.15">
      <c r="D4153" s="188"/>
      <c r="E4153" s="188"/>
      <c r="F4153" s="188"/>
      <c r="G4153" s="188"/>
    </row>
    <row r="4154" spans="4:7" s="3" customFormat="1" ht="10.5" x14ac:dyDescent="0.15">
      <c r="D4154" s="188"/>
      <c r="E4154" s="188"/>
      <c r="F4154" s="188"/>
      <c r="G4154" s="188"/>
    </row>
    <row r="4155" spans="4:7" s="3" customFormat="1" ht="10.5" x14ac:dyDescent="0.15">
      <c r="D4155" s="188"/>
      <c r="E4155" s="188"/>
      <c r="F4155" s="188"/>
      <c r="G4155" s="188"/>
    </row>
    <row r="4156" spans="4:7" s="3" customFormat="1" ht="10.5" x14ac:dyDescent="0.15">
      <c r="D4156" s="188"/>
      <c r="E4156" s="188"/>
      <c r="F4156" s="188"/>
      <c r="G4156" s="188"/>
    </row>
    <row r="4157" spans="4:7" s="3" customFormat="1" ht="10.5" x14ac:dyDescent="0.15">
      <c r="D4157" s="188"/>
      <c r="E4157" s="188"/>
      <c r="F4157" s="188"/>
      <c r="G4157" s="188"/>
    </row>
    <row r="4158" spans="4:7" s="3" customFormat="1" ht="10.5" x14ac:dyDescent="0.15">
      <c r="D4158" s="188"/>
      <c r="E4158" s="188"/>
      <c r="F4158" s="188"/>
      <c r="G4158" s="188"/>
    </row>
    <row r="4159" spans="4:7" s="3" customFormat="1" ht="10.5" x14ac:dyDescent="0.15">
      <c r="D4159" s="188"/>
      <c r="E4159" s="188"/>
      <c r="F4159" s="188"/>
      <c r="G4159" s="188"/>
    </row>
    <row r="4160" spans="4:7" s="3" customFormat="1" ht="10.5" x14ac:dyDescent="0.15">
      <c r="D4160" s="188"/>
      <c r="E4160" s="188"/>
      <c r="F4160" s="188"/>
      <c r="G4160" s="188"/>
    </row>
    <row r="4161" spans="4:7" s="3" customFormat="1" ht="10.5" x14ac:dyDescent="0.15">
      <c r="D4161" s="188"/>
      <c r="E4161" s="188"/>
      <c r="F4161" s="188"/>
      <c r="G4161" s="188"/>
    </row>
    <row r="4162" spans="4:7" s="3" customFormat="1" ht="10.5" x14ac:dyDescent="0.15">
      <c r="D4162" s="188"/>
      <c r="E4162" s="188"/>
      <c r="F4162" s="188"/>
      <c r="G4162" s="188"/>
    </row>
    <row r="4163" spans="4:7" s="3" customFormat="1" ht="10.5" x14ac:dyDescent="0.15">
      <c r="D4163" s="188"/>
      <c r="E4163" s="188"/>
      <c r="F4163" s="188"/>
      <c r="G4163" s="188"/>
    </row>
    <row r="4164" spans="4:7" s="3" customFormat="1" ht="10.5" x14ac:dyDescent="0.15">
      <c r="D4164" s="188"/>
      <c r="E4164" s="188"/>
      <c r="F4164" s="188"/>
      <c r="G4164" s="188"/>
    </row>
    <row r="4165" spans="4:7" s="3" customFormat="1" ht="10.5" x14ac:dyDescent="0.15">
      <c r="D4165" s="188"/>
      <c r="E4165" s="188"/>
      <c r="F4165" s="188"/>
      <c r="G4165" s="188"/>
    </row>
    <row r="4166" spans="4:7" s="3" customFormat="1" ht="10.5" x14ac:dyDescent="0.15">
      <c r="D4166" s="188"/>
      <c r="E4166" s="188"/>
      <c r="F4166" s="188"/>
      <c r="G4166" s="188"/>
    </row>
    <row r="4167" spans="4:7" s="3" customFormat="1" ht="10.5" x14ac:dyDescent="0.15">
      <c r="D4167" s="188"/>
      <c r="E4167" s="188"/>
      <c r="F4167" s="188"/>
      <c r="G4167" s="188"/>
    </row>
    <row r="4168" spans="4:7" s="3" customFormat="1" ht="10.5" x14ac:dyDescent="0.15">
      <c r="D4168" s="188"/>
      <c r="E4168" s="188"/>
      <c r="F4168" s="188"/>
      <c r="G4168" s="188"/>
    </row>
    <row r="4169" spans="4:7" s="3" customFormat="1" ht="10.5" x14ac:dyDescent="0.15">
      <c r="D4169" s="188"/>
      <c r="E4169" s="188"/>
      <c r="F4169" s="188"/>
      <c r="G4169" s="188"/>
    </row>
    <row r="4170" spans="4:7" s="3" customFormat="1" ht="10.5" x14ac:dyDescent="0.15">
      <c r="D4170" s="188"/>
      <c r="E4170" s="188"/>
      <c r="F4170" s="188"/>
      <c r="G4170" s="188"/>
    </row>
    <row r="4171" spans="4:7" s="3" customFormat="1" ht="10.5" x14ac:dyDescent="0.15">
      <c r="D4171" s="188"/>
      <c r="E4171" s="188"/>
      <c r="F4171" s="188"/>
      <c r="G4171" s="188"/>
    </row>
    <row r="4172" spans="4:7" s="3" customFormat="1" ht="10.5" x14ac:dyDescent="0.15">
      <c r="D4172" s="188"/>
      <c r="E4172" s="188"/>
      <c r="F4172" s="188"/>
      <c r="G4172" s="188"/>
    </row>
    <row r="4173" spans="4:7" s="3" customFormat="1" ht="10.5" x14ac:dyDescent="0.15">
      <c r="D4173" s="188"/>
      <c r="E4173" s="188"/>
      <c r="F4173" s="188"/>
      <c r="G4173" s="188"/>
    </row>
    <row r="4174" spans="4:7" s="3" customFormat="1" ht="10.5" x14ac:dyDescent="0.15">
      <c r="D4174" s="188"/>
      <c r="E4174" s="188"/>
      <c r="F4174" s="188"/>
      <c r="G4174" s="188"/>
    </row>
    <row r="4175" spans="4:7" s="3" customFormat="1" ht="10.5" x14ac:dyDescent="0.15">
      <c r="D4175" s="188"/>
      <c r="E4175" s="188"/>
      <c r="F4175" s="188"/>
      <c r="G4175" s="188"/>
    </row>
    <row r="4176" spans="4:7" s="3" customFormat="1" ht="10.5" x14ac:dyDescent="0.15">
      <c r="D4176" s="188"/>
      <c r="E4176" s="188"/>
      <c r="F4176" s="188"/>
      <c r="G4176" s="188"/>
    </row>
    <row r="4177" spans="4:7" s="3" customFormat="1" ht="10.5" x14ac:dyDescent="0.15">
      <c r="D4177" s="188"/>
      <c r="E4177" s="188"/>
      <c r="F4177" s="188"/>
      <c r="G4177" s="188"/>
    </row>
    <row r="4178" spans="4:7" s="3" customFormat="1" ht="10.5" x14ac:dyDescent="0.15">
      <c r="D4178" s="188"/>
      <c r="E4178" s="188"/>
      <c r="F4178" s="188"/>
      <c r="G4178" s="188"/>
    </row>
    <row r="4179" spans="4:7" s="3" customFormat="1" ht="10.5" x14ac:dyDescent="0.15">
      <c r="D4179" s="188"/>
      <c r="E4179" s="188"/>
      <c r="F4179" s="188"/>
      <c r="G4179" s="188"/>
    </row>
    <row r="4180" spans="4:7" s="3" customFormat="1" ht="10.5" x14ac:dyDescent="0.15">
      <c r="D4180" s="188"/>
      <c r="E4180" s="188"/>
      <c r="F4180" s="188"/>
      <c r="G4180" s="188"/>
    </row>
    <row r="4181" spans="4:7" s="3" customFormat="1" ht="10.5" x14ac:dyDescent="0.15">
      <c r="D4181" s="188"/>
      <c r="E4181" s="188"/>
      <c r="F4181" s="188"/>
      <c r="G4181" s="188"/>
    </row>
    <row r="4182" spans="4:7" s="3" customFormat="1" ht="10.5" x14ac:dyDescent="0.15">
      <c r="D4182" s="188"/>
      <c r="E4182" s="188"/>
      <c r="F4182" s="188"/>
      <c r="G4182" s="188"/>
    </row>
    <row r="4183" spans="4:7" s="3" customFormat="1" ht="10.5" x14ac:dyDescent="0.15">
      <c r="D4183" s="188"/>
      <c r="E4183" s="188"/>
      <c r="F4183" s="188"/>
      <c r="G4183" s="188"/>
    </row>
    <row r="4184" spans="4:7" s="3" customFormat="1" ht="10.5" x14ac:dyDescent="0.15">
      <c r="D4184" s="188"/>
      <c r="E4184" s="188"/>
      <c r="F4184" s="188"/>
      <c r="G4184" s="188"/>
    </row>
    <row r="4185" spans="4:7" s="3" customFormat="1" ht="10.5" x14ac:dyDescent="0.15">
      <c r="D4185" s="188"/>
      <c r="E4185" s="188"/>
      <c r="F4185" s="188"/>
      <c r="G4185" s="188"/>
    </row>
    <row r="4186" spans="4:7" s="3" customFormat="1" ht="10.5" x14ac:dyDescent="0.15">
      <c r="D4186" s="188"/>
      <c r="E4186" s="188"/>
      <c r="F4186" s="188"/>
      <c r="G4186" s="188"/>
    </row>
    <row r="4187" spans="4:7" s="3" customFormat="1" ht="10.5" x14ac:dyDescent="0.15">
      <c r="D4187" s="188"/>
      <c r="E4187" s="188"/>
      <c r="F4187" s="188"/>
      <c r="G4187" s="188"/>
    </row>
    <row r="4188" spans="4:7" s="3" customFormat="1" ht="10.5" x14ac:dyDescent="0.15">
      <c r="D4188" s="188"/>
      <c r="E4188" s="188"/>
      <c r="F4188" s="188"/>
      <c r="G4188" s="188"/>
    </row>
    <row r="4189" spans="4:7" s="3" customFormat="1" ht="10.5" x14ac:dyDescent="0.15">
      <c r="D4189" s="188"/>
      <c r="E4189" s="188"/>
      <c r="F4189" s="188"/>
      <c r="G4189" s="188"/>
    </row>
    <row r="4190" spans="4:7" s="3" customFormat="1" ht="10.5" x14ac:dyDescent="0.15">
      <c r="D4190" s="188"/>
      <c r="E4190" s="188"/>
      <c r="F4190" s="188"/>
      <c r="G4190" s="188"/>
    </row>
    <row r="4191" spans="4:7" s="3" customFormat="1" ht="10.5" x14ac:dyDescent="0.15">
      <c r="D4191" s="188"/>
      <c r="E4191" s="188"/>
      <c r="F4191" s="188"/>
      <c r="G4191" s="188"/>
    </row>
    <row r="4192" spans="4:7" s="3" customFormat="1" ht="10.5" x14ac:dyDescent="0.15">
      <c r="D4192" s="188"/>
      <c r="E4192" s="188"/>
      <c r="F4192" s="188"/>
      <c r="G4192" s="188"/>
    </row>
    <row r="4193" spans="4:7" s="3" customFormat="1" ht="10.5" x14ac:dyDescent="0.15">
      <c r="D4193" s="188"/>
      <c r="E4193" s="188"/>
      <c r="F4193" s="188"/>
      <c r="G4193" s="188"/>
    </row>
    <row r="4194" spans="4:7" s="3" customFormat="1" ht="10.5" x14ac:dyDescent="0.15">
      <c r="D4194" s="188"/>
      <c r="E4194" s="188"/>
      <c r="F4194" s="188"/>
      <c r="G4194" s="188"/>
    </row>
    <row r="4195" spans="4:7" s="3" customFormat="1" ht="10.5" x14ac:dyDescent="0.15">
      <c r="D4195" s="188"/>
      <c r="E4195" s="188"/>
      <c r="F4195" s="188"/>
      <c r="G4195" s="188"/>
    </row>
    <row r="4196" spans="4:7" s="3" customFormat="1" ht="10.5" x14ac:dyDescent="0.15">
      <c r="D4196" s="188"/>
      <c r="E4196" s="188"/>
      <c r="F4196" s="188"/>
      <c r="G4196" s="188"/>
    </row>
    <row r="4197" spans="4:7" s="3" customFormat="1" ht="10.5" x14ac:dyDescent="0.15">
      <c r="D4197" s="188"/>
      <c r="E4197" s="188"/>
      <c r="F4197" s="188"/>
      <c r="G4197" s="188"/>
    </row>
    <row r="4198" spans="4:7" s="3" customFormat="1" ht="10.5" x14ac:dyDescent="0.15">
      <c r="D4198" s="188"/>
      <c r="E4198" s="188"/>
      <c r="F4198" s="188"/>
      <c r="G4198" s="188"/>
    </row>
    <row r="4199" spans="4:7" s="3" customFormat="1" ht="10.5" x14ac:dyDescent="0.15">
      <c r="D4199" s="188"/>
      <c r="E4199" s="188"/>
      <c r="F4199" s="188"/>
      <c r="G4199" s="188"/>
    </row>
    <row r="4200" spans="4:7" s="3" customFormat="1" ht="10.5" x14ac:dyDescent="0.15">
      <c r="D4200" s="188"/>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2">
    <dataValidation type="whole" allowBlank="1" showInputMessage="1" showErrorMessage="1" sqref="B1:B1048576 IX1:IX1048576 ST1:ST1048576 ACP1:ACP1048576 AML1:AML1048576 AWH1:AWH1048576 BGD1:BGD1048576 BPZ1:BPZ1048576 BZV1:BZV1048576 CJR1:CJR1048576 CTN1:CTN1048576 DDJ1:DDJ1048576 DNF1:DNF1048576 DXB1:DXB1048576 EGX1:EGX1048576 EQT1:EQT1048576 FAP1:FAP1048576 FKL1:FKL1048576 FUH1:FUH1048576 GED1:GED1048576 GNZ1:GNZ1048576 GXV1:GXV1048576 HHR1:HHR1048576 HRN1:HRN1048576 IBJ1:IBJ1048576 ILF1:ILF1048576 IVB1:IVB1048576 JEX1:JEX1048576 JOT1:JOT1048576 JYP1:JYP1048576 KIL1:KIL1048576 KSH1:KSH1048576 LCD1:LCD1048576 LLZ1:LLZ1048576 LVV1:LVV1048576 MFR1:MFR1048576 MPN1:MPN1048576 MZJ1:MZJ1048576 NJF1:NJF1048576 NTB1:NTB1048576 OCX1:OCX1048576 OMT1:OMT1048576 OWP1:OWP1048576 PGL1:PGL1048576 PQH1:PQH1048576 QAD1:QAD1048576 QJZ1:QJZ1048576 QTV1:QTV1048576 RDR1:RDR1048576 RNN1:RNN1048576 RXJ1:RXJ1048576 SHF1:SHF1048576 SRB1:SRB1048576 TAX1:TAX1048576 TKT1:TKT1048576 TUP1:TUP1048576 UEL1:UEL1048576 UOH1:UOH1048576 UYD1:UYD1048576 VHZ1:VHZ1048576 VRV1:VRV1048576 WBR1:WBR1048576 WLN1:WLN1048576 WVJ1:WVJ1048576">
      <formula1>0</formula1>
      <formula2>1000000000</formula2>
    </dataValidation>
    <dataValidation type="whole" allowBlank="1" showInputMessage="1" showErrorMessage="1" errorTitle="Error" error="Por favor ingrese números enteros" sqref="A1:A1048576 WVK1:XFD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C1:IW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zoomScale="73" zoomScaleNormal="73" workbookViewId="0">
      <selection activeCell="B9" sqref="B9:B10"/>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",[10]NOMBRE!B2," - ","( ",[10]NOMBRE!C2,[10]NOMBRE!D2,[10]NOMBRE!E2,[10]NOMBRE!F2,[10]NOMBRE!G2," )")</f>
        <v>COMUNA: Linares - ( 07401 )</v>
      </c>
    </row>
    <row r="3" spans="1:150" x14ac:dyDescent="0.2">
      <c r="A3" s="1" t="str">
        <f>CONCATENATE("ESTABLECIMIENTO/ESTRATEGIA: ",[10]NOMBRE!B3," - ","( ",[10]NOMBRE!C3,[10]NOMBRE!D3,[10]NOMBRE!E3,[10]NOMBRE!F3,[10]NOMBRE!G3,[10]NOMBRE!H3," )")</f>
        <v>ESTABLECIMIENTO/ESTRATEGIA: Hospital Presidente Carlos Ibáñez del Campo - ( 116108 )</v>
      </c>
      <c r="E3" s="5"/>
      <c r="F3" s="5"/>
      <c r="G3" s="5"/>
      <c r="H3" s="5"/>
      <c r="I3" s="5"/>
      <c r="J3" s="5"/>
      <c r="K3" s="5"/>
    </row>
    <row r="4" spans="1:150" x14ac:dyDescent="0.2">
      <c r="A4" s="1" t="str">
        <f>CONCATENATE("MES: ",[10]NOMBRE!B6," - ","( ",[10]NOMBRE!C6,[10]NOMBRE!D6," )")</f>
        <v>MES: SEPTIEMBRE - ( 09 )</v>
      </c>
      <c r="E4" s="6"/>
      <c r="F4" s="6"/>
      <c r="G4" s="6"/>
      <c r="H4" s="6"/>
      <c r="I4" s="6"/>
      <c r="J4" s="6"/>
      <c r="K4" s="6"/>
    </row>
    <row r="5" spans="1:150" x14ac:dyDescent="0.2">
      <c r="A5" s="1" t="str">
        <f>CONCATENATE("AÑO: ",[10]NOMBRE!B7)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43</v>
      </c>
      <c r="D83" s="52">
        <f>SUM(D84:D173)</f>
        <v>0</v>
      </c>
      <c r="E83" s="52">
        <f>SUM(E84:E173)</f>
        <v>43</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5</v>
      </c>
      <c r="D85" s="31"/>
      <c r="E85" s="31">
        <v>5</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4</v>
      </c>
      <c r="D109" s="31"/>
      <c r="E109" s="31">
        <v>4</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7</v>
      </c>
      <c r="D111" s="31"/>
      <c r="E111" s="31">
        <v>7</v>
      </c>
      <c r="F111" s="32"/>
      <c r="G111" s="32"/>
      <c r="H111" s="33"/>
      <c r="I111" s="34"/>
      <c r="J111" s="32"/>
      <c r="K111" s="35"/>
    </row>
    <row r="112" spans="1:11" x14ac:dyDescent="0.2">
      <c r="A112" s="29" t="s">
        <v>201</v>
      </c>
      <c r="B112" s="30" t="s">
        <v>202</v>
      </c>
      <c r="C112" s="57">
        <f t="shared" si="1"/>
        <v>7</v>
      </c>
      <c r="D112" s="31"/>
      <c r="E112" s="31">
        <v>7</v>
      </c>
      <c r="F112" s="32"/>
      <c r="G112" s="32"/>
      <c r="H112" s="33"/>
      <c r="I112" s="34"/>
      <c r="J112" s="32"/>
      <c r="K112" s="35"/>
    </row>
    <row r="113" spans="1:11" x14ac:dyDescent="0.2">
      <c r="A113" s="29" t="s">
        <v>203</v>
      </c>
      <c r="B113" s="30" t="s">
        <v>204</v>
      </c>
      <c r="C113" s="57">
        <f t="shared" si="1"/>
        <v>7</v>
      </c>
      <c r="D113" s="31"/>
      <c r="E113" s="31">
        <v>7</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4</v>
      </c>
      <c r="D162" s="31"/>
      <c r="E162" s="31">
        <v>4</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9</v>
      </c>
      <c r="D167" s="31"/>
      <c r="E167" s="31">
        <v>9</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9</v>
      </c>
      <c r="D174" s="52">
        <f>SUM(D175:D242)</f>
        <v>0</v>
      </c>
      <c r="E174" s="52">
        <f>SUM(E175:E242)</f>
        <v>9</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0</v>
      </c>
      <c r="D192" s="31"/>
      <c r="E192" s="31"/>
      <c r="F192" s="32"/>
      <c r="G192" s="32"/>
      <c r="H192" s="33"/>
      <c r="I192" s="34"/>
      <c r="J192" s="32"/>
      <c r="K192" s="35"/>
    </row>
    <row r="193" spans="1:11" x14ac:dyDescent="0.2">
      <c r="A193" s="29" t="s">
        <v>362</v>
      </c>
      <c r="B193" s="30" t="s">
        <v>363</v>
      </c>
      <c r="C193" s="57">
        <f t="shared" si="2"/>
        <v>0</v>
      </c>
      <c r="D193" s="31"/>
      <c r="E193" s="31"/>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4</v>
      </c>
      <c r="D231" s="31"/>
      <c r="E231" s="31">
        <v>4</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4</v>
      </c>
      <c r="D237" s="31"/>
      <c r="E237" s="31">
        <v>4</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1</v>
      </c>
      <c r="D241" s="31"/>
      <c r="E241" s="31">
        <v>1</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54</v>
      </c>
      <c r="D243" s="52">
        <f>SUM(D244:D288)</f>
        <v>0</v>
      </c>
      <c r="E243" s="52">
        <f>SUM(E244:E288)</f>
        <v>54</v>
      </c>
      <c r="F243" s="53"/>
      <c r="G243" s="53"/>
      <c r="H243" s="54"/>
      <c r="I243" s="55"/>
      <c r="J243" s="53"/>
      <c r="K243" s="56"/>
    </row>
    <row r="244" spans="1:11" x14ac:dyDescent="0.2">
      <c r="A244" s="29" t="s">
        <v>463</v>
      </c>
      <c r="B244" s="30" t="s">
        <v>464</v>
      </c>
      <c r="C244" s="57">
        <f t="shared" si="3"/>
        <v>3</v>
      </c>
      <c r="D244" s="31"/>
      <c r="E244" s="31">
        <v>3</v>
      </c>
      <c r="F244" s="32"/>
      <c r="G244" s="32"/>
      <c r="H244" s="33"/>
      <c r="I244" s="34"/>
      <c r="J244" s="32"/>
      <c r="K244" s="35"/>
    </row>
    <row r="245" spans="1:11" x14ac:dyDescent="0.2">
      <c r="A245" s="29" t="s">
        <v>465</v>
      </c>
      <c r="B245" s="30" t="s">
        <v>466</v>
      </c>
      <c r="C245" s="57">
        <f t="shared" si="3"/>
        <v>1</v>
      </c>
      <c r="D245" s="31"/>
      <c r="E245" s="31">
        <v>1</v>
      </c>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13</v>
      </c>
      <c r="D249" s="31"/>
      <c r="E249" s="31">
        <v>13</v>
      </c>
      <c r="F249" s="32"/>
      <c r="G249" s="32"/>
      <c r="H249" s="33"/>
      <c r="I249" s="34"/>
      <c r="J249" s="32"/>
      <c r="K249" s="35"/>
    </row>
    <row r="250" spans="1:11" x14ac:dyDescent="0.2">
      <c r="A250" s="29" t="s">
        <v>475</v>
      </c>
      <c r="B250" s="30" t="s">
        <v>476</v>
      </c>
      <c r="C250" s="57">
        <f t="shared" si="3"/>
        <v>2</v>
      </c>
      <c r="D250" s="31"/>
      <c r="E250" s="31">
        <v>2</v>
      </c>
      <c r="F250" s="32"/>
      <c r="G250" s="32"/>
      <c r="H250" s="33"/>
      <c r="I250" s="34"/>
      <c r="J250" s="32"/>
      <c r="K250" s="35"/>
    </row>
    <row r="251" spans="1:11" x14ac:dyDescent="0.2">
      <c r="A251" s="29" t="s">
        <v>477</v>
      </c>
      <c r="B251" s="30" t="s">
        <v>478</v>
      </c>
      <c r="C251" s="57">
        <f t="shared" si="3"/>
        <v>3</v>
      </c>
      <c r="D251" s="31"/>
      <c r="E251" s="31">
        <v>3</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1</v>
      </c>
      <c r="D260" s="31"/>
      <c r="E260" s="31">
        <v>1</v>
      </c>
      <c r="F260" s="32"/>
      <c r="G260" s="32"/>
      <c r="H260" s="33"/>
      <c r="I260" s="34"/>
      <c r="J260" s="32"/>
      <c r="K260" s="35"/>
    </row>
    <row r="261" spans="1:11" x14ac:dyDescent="0.2">
      <c r="A261" s="29" t="s">
        <v>497</v>
      </c>
      <c r="B261" s="30" t="s">
        <v>498</v>
      </c>
      <c r="C261" s="57">
        <f t="shared" si="3"/>
        <v>1</v>
      </c>
      <c r="D261" s="31"/>
      <c r="E261" s="31">
        <v>1</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3</v>
      </c>
      <c r="D264" s="31"/>
      <c r="E264" s="31">
        <v>3</v>
      </c>
      <c r="F264" s="32"/>
      <c r="G264" s="32"/>
      <c r="H264" s="33"/>
      <c r="I264" s="34"/>
      <c r="J264" s="32"/>
      <c r="K264" s="35"/>
    </row>
    <row r="265" spans="1:11" x14ac:dyDescent="0.2">
      <c r="A265" s="29" t="s">
        <v>505</v>
      </c>
      <c r="B265" s="30" t="s">
        <v>506</v>
      </c>
      <c r="C265" s="57">
        <f t="shared" si="3"/>
        <v>2</v>
      </c>
      <c r="D265" s="31"/>
      <c r="E265" s="31">
        <v>2</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5</v>
      </c>
      <c r="D269" s="31"/>
      <c r="E269" s="31">
        <v>5</v>
      </c>
      <c r="F269" s="32"/>
      <c r="G269" s="32"/>
      <c r="H269" s="33"/>
      <c r="I269" s="34"/>
      <c r="J269" s="32"/>
      <c r="K269" s="35"/>
    </row>
    <row r="270" spans="1:11" x14ac:dyDescent="0.2">
      <c r="A270" s="29" t="s">
        <v>515</v>
      </c>
      <c r="B270" s="30" t="s">
        <v>516</v>
      </c>
      <c r="C270" s="57">
        <f t="shared" ref="C270:C333" si="4">+D270+E270</f>
        <v>2</v>
      </c>
      <c r="D270" s="31"/>
      <c r="E270" s="31">
        <v>2</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0</v>
      </c>
      <c r="D272" s="31"/>
      <c r="E272" s="31"/>
      <c r="F272" s="32"/>
      <c r="G272" s="32"/>
      <c r="H272" s="33"/>
      <c r="I272" s="34"/>
      <c r="J272" s="32"/>
      <c r="K272" s="35"/>
    </row>
    <row r="273" spans="1:11" x14ac:dyDescent="0.2">
      <c r="A273" s="29" t="s">
        <v>521</v>
      </c>
      <c r="B273" s="30" t="s">
        <v>522</v>
      </c>
      <c r="C273" s="57">
        <f t="shared" si="4"/>
        <v>10</v>
      </c>
      <c r="D273" s="31"/>
      <c r="E273" s="31">
        <v>10</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5</v>
      </c>
      <c r="D276" s="31"/>
      <c r="E276" s="31">
        <v>5</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2</v>
      </c>
      <c r="D280" s="31"/>
      <c r="E280" s="31">
        <v>2</v>
      </c>
      <c r="F280" s="32"/>
      <c r="G280" s="32"/>
      <c r="H280" s="33"/>
      <c r="I280" s="34"/>
      <c r="J280" s="32"/>
      <c r="K280" s="35"/>
    </row>
    <row r="281" spans="1:11" x14ac:dyDescent="0.2">
      <c r="A281" s="29" t="s">
        <v>535</v>
      </c>
      <c r="B281" s="30" t="s">
        <v>536</v>
      </c>
      <c r="C281" s="57">
        <f t="shared" si="4"/>
        <v>1</v>
      </c>
      <c r="D281" s="31"/>
      <c r="E281" s="31">
        <v>1</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76</v>
      </c>
      <c r="D295" s="52">
        <f>SUM(D296:D360)</f>
        <v>0</v>
      </c>
      <c r="E295" s="52">
        <f>SUM(E296:E360)</f>
        <v>76</v>
      </c>
      <c r="F295" s="53"/>
      <c r="G295" s="53"/>
      <c r="H295" s="54"/>
      <c r="I295" s="55"/>
      <c r="J295" s="53"/>
      <c r="K295" s="56"/>
    </row>
    <row r="296" spans="1:11" x14ac:dyDescent="0.2">
      <c r="A296" s="29" t="s">
        <v>562</v>
      </c>
      <c r="B296" s="30" t="s">
        <v>563</v>
      </c>
      <c r="C296" s="57">
        <f t="shared" si="4"/>
        <v>1</v>
      </c>
      <c r="D296" s="31"/>
      <c r="E296" s="31">
        <v>1</v>
      </c>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4</v>
      </c>
      <c r="D298" s="31"/>
      <c r="E298" s="31">
        <v>4</v>
      </c>
      <c r="F298" s="32"/>
      <c r="G298" s="32"/>
      <c r="H298" s="33"/>
      <c r="I298" s="34"/>
      <c r="J298" s="32"/>
      <c r="K298" s="35"/>
    </row>
    <row r="299" spans="1:11" ht="23.25" x14ac:dyDescent="0.2">
      <c r="A299" s="29" t="s">
        <v>568</v>
      </c>
      <c r="B299" s="30" t="s">
        <v>569</v>
      </c>
      <c r="C299" s="57">
        <f t="shared" si="4"/>
        <v>8</v>
      </c>
      <c r="D299" s="31"/>
      <c r="E299" s="31">
        <v>8</v>
      </c>
      <c r="F299" s="32"/>
      <c r="G299" s="32"/>
      <c r="H299" s="33"/>
      <c r="I299" s="34"/>
      <c r="J299" s="32"/>
      <c r="K299" s="35"/>
    </row>
    <row r="300" spans="1:11" ht="22.5" x14ac:dyDescent="0.2">
      <c r="A300" s="29" t="s">
        <v>570</v>
      </c>
      <c r="B300" s="62" t="s">
        <v>571</v>
      </c>
      <c r="C300" s="57">
        <f t="shared" si="4"/>
        <v>16</v>
      </c>
      <c r="D300" s="31"/>
      <c r="E300" s="31">
        <v>16</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9</v>
      </c>
      <c r="D302" s="31"/>
      <c r="E302" s="31">
        <v>9</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6</v>
      </c>
      <c r="D304" s="31"/>
      <c r="E304" s="31">
        <v>6</v>
      </c>
      <c r="F304" s="32"/>
      <c r="G304" s="32"/>
      <c r="H304" s="33"/>
      <c r="I304" s="34"/>
      <c r="J304" s="32"/>
      <c r="K304" s="35"/>
    </row>
    <row r="305" spans="1:11" x14ac:dyDescent="0.2">
      <c r="A305" s="29" t="s">
        <v>580</v>
      </c>
      <c r="B305" s="30" t="s">
        <v>581</v>
      </c>
      <c r="C305" s="57">
        <f t="shared" si="4"/>
        <v>7</v>
      </c>
      <c r="D305" s="31"/>
      <c r="E305" s="31">
        <v>7</v>
      </c>
      <c r="F305" s="32"/>
      <c r="G305" s="32"/>
      <c r="H305" s="33"/>
      <c r="I305" s="34"/>
      <c r="J305" s="32"/>
      <c r="K305" s="35"/>
    </row>
    <row r="306" spans="1:11" x14ac:dyDescent="0.2">
      <c r="A306" s="29" t="s">
        <v>582</v>
      </c>
      <c r="B306" s="30" t="s">
        <v>583</v>
      </c>
      <c r="C306" s="57">
        <f t="shared" si="4"/>
        <v>8</v>
      </c>
      <c r="D306" s="31"/>
      <c r="E306" s="31">
        <v>8</v>
      </c>
      <c r="F306" s="32"/>
      <c r="G306" s="32"/>
      <c r="H306" s="33"/>
      <c r="I306" s="34"/>
      <c r="J306" s="32"/>
      <c r="K306" s="35"/>
    </row>
    <row r="307" spans="1:11" x14ac:dyDescent="0.2">
      <c r="A307" s="29" t="s">
        <v>584</v>
      </c>
      <c r="B307" s="30" t="s">
        <v>585</v>
      </c>
      <c r="C307" s="57">
        <f t="shared" si="4"/>
        <v>2</v>
      </c>
      <c r="D307" s="31"/>
      <c r="E307" s="31">
        <v>2</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4</v>
      </c>
      <c r="D309" s="31"/>
      <c r="E309" s="31">
        <v>4</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5</v>
      </c>
      <c r="D324" s="31"/>
      <c r="E324" s="31">
        <v>5</v>
      </c>
      <c r="F324" s="32"/>
      <c r="G324" s="32"/>
      <c r="H324" s="33"/>
      <c r="I324" s="34"/>
      <c r="J324" s="32"/>
      <c r="K324" s="35"/>
    </row>
    <row r="325" spans="1:11" x14ac:dyDescent="0.2">
      <c r="A325" s="29" t="s">
        <v>620</v>
      </c>
      <c r="B325" s="30" t="s">
        <v>621</v>
      </c>
      <c r="C325" s="57">
        <f t="shared" si="4"/>
        <v>2</v>
      </c>
      <c r="D325" s="31"/>
      <c r="E325" s="31">
        <v>2</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4</v>
      </c>
      <c r="D331" s="31"/>
      <c r="E331" s="31">
        <v>4</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3</v>
      </c>
      <c r="D362" s="52">
        <f>SUM(D363:D404)</f>
        <v>0</v>
      </c>
      <c r="E362" s="52">
        <f>SUM(E363:E404)</f>
        <v>3</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1</v>
      </c>
      <c r="D399" s="31"/>
      <c r="E399" s="31">
        <v>1</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2</v>
      </c>
      <c r="D403" s="31"/>
      <c r="E403" s="31">
        <v>2</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6</v>
      </c>
      <c r="D428" s="52">
        <f>SUM(D429:D445)</f>
        <v>0</v>
      </c>
      <c r="E428" s="52">
        <f>SUM(E429:E445)</f>
        <v>6</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2</v>
      </c>
      <c r="D430" s="31"/>
      <c r="E430" s="31">
        <v>2</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4</v>
      </c>
      <c r="D438" s="31"/>
      <c r="E438" s="31">
        <v>4</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H4" sqref="H4"/>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",[11]NOMBRE!B2," - ","( ",[11]NOMBRE!C2,[11]NOMBRE!D2,[11]NOMBRE!E2,[11]NOMBRE!F2,[11]NOMBRE!G2," )")</f>
        <v>COMUNA: Linares - ( 07401 )</v>
      </c>
    </row>
    <row r="3" spans="1:150" x14ac:dyDescent="0.2">
      <c r="A3" s="1" t="str">
        <f>CONCATENATE("ESTABLECIMIENTO/ESTRATEGIA: ",[11]NOMBRE!B3," - ","( ",[11]NOMBRE!C3,[11]NOMBRE!D3,[11]NOMBRE!E3,[11]NOMBRE!F3,[11]NOMBRE!G3,[11]NOMBRE!H3," )")</f>
        <v>ESTABLECIMIENTO/ESTRATEGIA: Hospital Presidente Carlos Ibáñez del Campo - ( 116108 )</v>
      </c>
      <c r="E3" s="5"/>
      <c r="F3" s="5"/>
      <c r="G3" s="5"/>
      <c r="H3" s="5"/>
      <c r="I3" s="5"/>
      <c r="J3" s="5"/>
      <c r="K3" s="5"/>
    </row>
    <row r="4" spans="1:150" x14ac:dyDescent="0.2">
      <c r="A4" s="1" t="str">
        <f>CONCATENATE("MES: ",[11]NOMBRE!B6," - ","( ",[11]NOMBRE!C6,[11]NOMBRE!D6," )")</f>
        <v>MES: OCTUBRE - ( 10 )</v>
      </c>
      <c r="E4" s="6"/>
      <c r="F4" s="6"/>
      <c r="G4" s="6"/>
      <c r="H4" s="6"/>
      <c r="I4" s="6"/>
      <c r="J4" s="6"/>
      <c r="K4" s="6"/>
    </row>
    <row r="5" spans="1:150" x14ac:dyDescent="0.2">
      <c r="A5" s="1" t="str">
        <f>CONCATENATE("AÑO: ",[11]NOMBRE!B7)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45</v>
      </c>
      <c r="D83" s="52">
        <f>SUM(D84:D173)</f>
        <v>0</v>
      </c>
      <c r="E83" s="52">
        <f>SUM(E84:E173)</f>
        <v>45</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1</v>
      </c>
      <c r="D85" s="31"/>
      <c r="E85" s="31">
        <v>1</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3</v>
      </c>
      <c r="D109" s="31"/>
      <c r="E109" s="31">
        <v>3</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10</v>
      </c>
      <c r="D111" s="31"/>
      <c r="E111" s="31">
        <v>10</v>
      </c>
      <c r="F111" s="32"/>
      <c r="G111" s="32"/>
      <c r="H111" s="33"/>
      <c r="I111" s="34"/>
      <c r="J111" s="32"/>
      <c r="K111" s="35"/>
    </row>
    <row r="112" spans="1:11" x14ac:dyDescent="0.2">
      <c r="A112" s="29" t="s">
        <v>201</v>
      </c>
      <c r="B112" s="30" t="s">
        <v>202</v>
      </c>
      <c r="C112" s="57">
        <f t="shared" si="1"/>
        <v>10</v>
      </c>
      <c r="D112" s="31"/>
      <c r="E112" s="31">
        <v>10</v>
      </c>
      <c r="F112" s="32"/>
      <c r="G112" s="32"/>
      <c r="H112" s="33"/>
      <c r="I112" s="34"/>
      <c r="J112" s="32"/>
      <c r="K112" s="35"/>
    </row>
    <row r="113" spans="1:11" x14ac:dyDescent="0.2">
      <c r="A113" s="29" t="s">
        <v>203</v>
      </c>
      <c r="B113" s="30" t="s">
        <v>204</v>
      </c>
      <c r="C113" s="57">
        <f t="shared" si="1"/>
        <v>10</v>
      </c>
      <c r="D113" s="31"/>
      <c r="E113" s="31">
        <v>10</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0</v>
      </c>
      <c r="D162" s="31"/>
      <c r="E162" s="31"/>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11</v>
      </c>
      <c r="D167" s="31"/>
      <c r="E167" s="31">
        <v>11</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13</v>
      </c>
      <c r="D174" s="52">
        <f>SUM(D175:D242)</f>
        <v>0</v>
      </c>
      <c r="E174" s="52">
        <f>SUM(E175:E242)</f>
        <v>13</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2</v>
      </c>
      <c r="D190" s="31"/>
      <c r="E190" s="31">
        <v>2</v>
      </c>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1</v>
      </c>
      <c r="D192" s="31"/>
      <c r="E192" s="31">
        <v>1</v>
      </c>
      <c r="F192" s="32"/>
      <c r="G192" s="32"/>
      <c r="H192" s="33"/>
      <c r="I192" s="34"/>
      <c r="J192" s="32"/>
      <c r="K192" s="35"/>
    </row>
    <row r="193" spans="1:11" x14ac:dyDescent="0.2">
      <c r="A193" s="29" t="s">
        <v>362</v>
      </c>
      <c r="B193" s="30" t="s">
        <v>363</v>
      </c>
      <c r="C193" s="57">
        <f t="shared" si="2"/>
        <v>1</v>
      </c>
      <c r="D193" s="31"/>
      <c r="E193" s="31">
        <v>1</v>
      </c>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4</v>
      </c>
      <c r="D231" s="31"/>
      <c r="E231" s="31">
        <v>4</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3</v>
      </c>
      <c r="D237" s="31"/>
      <c r="E237" s="31">
        <v>3</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2</v>
      </c>
      <c r="D241" s="31"/>
      <c r="E241" s="31">
        <v>2</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57</v>
      </c>
      <c r="D243" s="52">
        <f>SUM(D244:D288)</f>
        <v>0</v>
      </c>
      <c r="E243" s="52">
        <f>SUM(E244:E288)</f>
        <v>57</v>
      </c>
      <c r="F243" s="53"/>
      <c r="G243" s="53"/>
      <c r="H243" s="54"/>
      <c r="I243" s="55"/>
      <c r="J243" s="53"/>
      <c r="K243" s="56"/>
    </row>
    <row r="244" spans="1:11" x14ac:dyDescent="0.2">
      <c r="A244" s="29" t="s">
        <v>463</v>
      </c>
      <c r="B244" s="30" t="s">
        <v>464</v>
      </c>
      <c r="C244" s="57">
        <f t="shared" si="3"/>
        <v>1</v>
      </c>
      <c r="D244" s="31"/>
      <c r="E244" s="31">
        <v>1</v>
      </c>
      <c r="F244" s="32"/>
      <c r="G244" s="32"/>
      <c r="H244" s="33"/>
      <c r="I244" s="34"/>
      <c r="J244" s="32"/>
      <c r="K244" s="35"/>
    </row>
    <row r="245" spans="1:11" x14ac:dyDescent="0.2">
      <c r="A245" s="29" t="s">
        <v>465</v>
      </c>
      <c r="B245" s="30" t="s">
        <v>466</v>
      </c>
      <c r="C245" s="57">
        <f t="shared" si="3"/>
        <v>0</v>
      </c>
      <c r="D245" s="31"/>
      <c r="E245" s="31"/>
      <c r="F245" s="32"/>
      <c r="G245" s="32"/>
      <c r="H245" s="33"/>
      <c r="I245" s="34"/>
      <c r="J245" s="32"/>
      <c r="K245" s="35"/>
    </row>
    <row r="246" spans="1:11" x14ac:dyDescent="0.2">
      <c r="A246" s="29" t="s">
        <v>467</v>
      </c>
      <c r="B246" s="30" t="s">
        <v>468</v>
      </c>
      <c r="C246" s="57">
        <f t="shared" si="3"/>
        <v>2</v>
      </c>
      <c r="D246" s="31"/>
      <c r="E246" s="31">
        <v>2</v>
      </c>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6</v>
      </c>
      <c r="D249" s="31"/>
      <c r="E249" s="31">
        <v>6</v>
      </c>
      <c r="F249" s="32"/>
      <c r="G249" s="32"/>
      <c r="H249" s="33"/>
      <c r="I249" s="34"/>
      <c r="J249" s="32"/>
      <c r="K249" s="35"/>
    </row>
    <row r="250" spans="1:11" x14ac:dyDescent="0.2">
      <c r="A250" s="29" t="s">
        <v>475</v>
      </c>
      <c r="B250" s="30" t="s">
        <v>476</v>
      </c>
      <c r="C250" s="57">
        <f t="shared" si="3"/>
        <v>3</v>
      </c>
      <c r="D250" s="31"/>
      <c r="E250" s="31">
        <v>3</v>
      </c>
      <c r="F250" s="32"/>
      <c r="G250" s="32"/>
      <c r="H250" s="33"/>
      <c r="I250" s="34"/>
      <c r="J250" s="32"/>
      <c r="K250" s="35"/>
    </row>
    <row r="251" spans="1:11" x14ac:dyDescent="0.2">
      <c r="A251" s="29" t="s">
        <v>477</v>
      </c>
      <c r="B251" s="30" t="s">
        <v>478</v>
      </c>
      <c r="C251" s="57">
        <f t="shared" si="3"/>
        <v>2</v>
      </c>
      <c r="D251" s="31"/>
      <c r="E251" s="31">
        <v>2</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4</v>
      </c>
      <c r="D260" s="31"/>
      <c r="E260" s="31">
        <v>4</v>
      </c>
      <c r="F260" s="32"/>
      <c r="G260" s="32"/>
      <c r="H260" s="33"/>
      <c r="I260" s="34"/>
      <c r="J260" s="32"/>
      <c r="K260" s="35"/>
    </row>
    <row r="261" spans="1:11" x14ac:dyDescent="0.2">
      <c r="A261" s="29" t="s">
        <v>497</v>
      </c>
      <c r="B261" s="30" t="s">
        <v>498</v>
      </c>
      <c r="C261" s="57">
        <f t="shared" si="3"/>
        <v>3</v>
      </c>
      <c r="D261" s="31"/>
      <c r="E261" s="31">
        <v>3</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4</v>
      </c>
      <c r="D264" s="31"/>
      <c r="E264" s="31">
        <v>4</v>
      </c>
      <c r="F264" s="32"/>
      <c r="G264" s="32"/>
      <c r="H264" s="33"/>
      <c r="I264" s="34"/>
      <c r="J264" s="32"/>
      <c r="K264" s="35"/>
    </row>
    <row r="265" spans="1:11" x14ac:dyDescent="0.2">
      <c r="A265" s="29" t="s">
        <v>505</v>
      </c>
      <c r="B265" s="30" t="s">
        <v>506</v>
      </c>
      <c r="C265" s="57">
        <f t="shared" si="3"/>
        <v>0</v>
      </c>
      <c r="D265" s="31"/>
      <c r="E265" s="31"/>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1</v>
      </c>
      <c r="D269" s="31"/>
      <c r="E269" s="31">
        <v>1</v>
      </c>
      <c r="F269" s="32"/>
      <c r="G269" s="32"/>
      <c r="H269" s="33"/>
      <c r="I269" s="34"/>
      <c r="J269" s="32"/>
      <c r="K269" s="35"/>
    </row>
    <row r="270" spans="1:11" x14ac:dyDescent="0.2">
      <c r="A270" s="29" t="s">
        <v>515</v>
      </c>
      <c r="B270" s="30" t="s">
        <v>516</v>
      </c>
      <c r="C270" s="57">
        <f t="shared" ref="C270:C333" si="4">+D270+E270</f>
        <v>2</v>
      </c>
      <c r="D270" s="31"/>
      <c r="E270" s="31">
        <v>2</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2</v>
      </c>
      <c r="D272" s="31"/>
      <c r="E272" s="31">
        <v>2</v>
      </c>
      <c r="F272" s="32"/>
      <c r="G272" s="32"/>
      <c r="H272" s="33"/>
      <c r="I272" s="34"/>
      <c r="J272" s="32"/>
      <c r="K272" s="35"/>
    </row>
    <row r="273" spans="1:11" x14ac:dyDescent="0.2">
      <c r="A273" s="29" t="s">
        <v>521</v>
      </c>
      <c r="B273" s="30" t="s">
        <v>522</v>
      </c>
      <c r="C273" s="57">
        <f t="shared" si="4"/>
        <v>21</v>
      </c>
      <c r="D273" s="31"/>
      <c r="E273" s="31">
        <v>21</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5</v>
      </c>
      <c r="D276" s="31"/>
      <c r="E276" s="31">
        <v>5</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0</v>
      </c>
      <c r="D280" s="31"/>
      <c r="E280" s="31"/>
      <c r="F280" s="32"/>
      <c r="G280" s="32"/>
      <c r="H280" s="33"/>
      <c r="I280" s="34"/>
      <c r="J280" s="32"/>
      <c r="K280" s="35"/>
    </row>
    <row r="281" spans="1:11" x14ac:dyDescent="0.2">
      <c r="A281" s="29" t="s">
        <v>535</v>
      </c>
      <c r="B281" s="30" t="s">
        <v>536</v>
      </c>
      <c r="C281" s="57">
        <f t="shared" si="4"/>
        <v>1</v>
      </c>
      <c r="D281" s="31"/>
      <c r="E281" s="31">
        <v>1</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95</v>
      </c>
      <c r="D295" s="52">
        <f>SUM(D296:D360)</f>
        <v>0</v>
      </c>
      <c r="E295" s="52">
        <f>SUM(E296:E360)</f>
        <v>95</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6</v>
      </c>
      <c r="D298" s="31"/>
      <c r="E298" s="31">
        <v>6</v>
      </c>
      <c r="F298" s="32"/>
      <c r="G298" s="32"/>
      <c r="H298" s="33"/>
      <c r="I298" s="34"/>
      <c r="J298" s="32"/>
      <c r="K298" s="35"/>
    </row>
    <row r="299" spans="1:11" ht="23.25" x14ac:dyDescent="0.2">
      <c r="A299" s="29" t="s">
        <v>568</v>
      </c>
      <c r="B299" s="30" t="s">
        <v>569</v>
      </c>
      <c r="C299" s="57">
        <f t="shared" si="4"/>
        <v>6</v>
      </c>
      <c r="D299" s="31"/>
      <c r="E299" s="31">
        <v>6</v>
      </c>
      <c r="F299" s="32"/>
      <c r="G299" s="32"/>
      <c r="H299" s="33"/>
      <c r="I299" s="34"/>
      <c r="J299" s="32"/>
      <c r="K299" s="35"/>
    </row>
    <row r="300" spans="1:11" ht="22.5" x14ac:dyDescent="0.2">
      <c r="A300" s="29" t="s">
        <v>570</v>
      </c>
      <c r="B300" s="62" t="s">
        <v>571</v>
      </c>
      <c r="C300" s="57">
        <f t="shared" si="4"/>
        <v>21</v>
      </c>
      <c r="D300" s="31"/>
      <c r="E300" s="31">
        <v>21</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16</v>
      </c>
      <c r="D302" s="31"/>
      <c r="E302" s="31">
        <v>16</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8</v>
      </c>
      <c r="D304" s="31"/>
      <c r="E304" s="31">
        <v>8</v>
      </c>
      <c r="F304" s="32"/>
      <c r="G304" s="32"/>
      <c r="H304" s="33"/>
      <c r="I304" s="34"/>
      <c r="J304" s="32"/>
      <c r="K304" s="35"/>
    </row>
    <row r="305" spans="1:11" x14ac:dyDescent="0.2">
      <c r="A305" s="29" t="s">
        <v>580</v>
      </c>
      <c r="B305" s="30" t="s">
        <v>581</v>
      </c>
      <c r="C305" s="57">
        <f t="shared" si="4"/>
        <v>14</v>
      </c>
      <c r="D305" s="31"/>
      <c r="E305" s="31">
        <v>14</v>
      </c>
      <c r="F305" s="32"/>
      <c r="G305" s="32"/>
      <c r="H305" s="33"/>
      <c r="I305" s="34"/>
      <c r="J305" s="32"/>
      <c r="K305" s="35"/>
    </row>
    <row r="306" spans="1:11" x14ac:dyDescent="0.2">
      <c r="A306" s="29" t="s">
        <v>582</v>
      </c>
      <c r="B306" s="30" t="s">
        <v>583</v>
      </c>
      <c r="C306" s="57">
        <f t="shared" si="4"/>
        <v>9</v>
      </c>
      <c r="D306" s="31"/>
      <c r="E306" s="31">
        <v>9</v>
      </c>
      <c r="F306" s="32"/>
      <c r="G306" s="32"/>
      <c r="H306" s="33"/>
      <c r="I306" s="34"/>
      <c r="J306" s="32"/>
      <c r="K306" s="35"/>
    </row>
    <row r="307" spans="1:11" x14ac:dyDescent="0.2">
      <c r="A307" s="29" t="s">
        <v>584</v>
      </c>
      <c r="B307" s="30" t="s">
        <v>585</v>
      </c>
      <c r="C307" s="57">
        <f t="shared" si="4"/>
        <v>0</v>
      </c>
      <c r="D307" s="31"/>
      <c r="E307" s="31"/>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4</v>
      </c>
      <c r="D309" s="31"/>
      <c r="E309" s="31">
        <v>4</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4</v>
      </c>
      <c r="D324" s="31"/>
      <c r="E324" s="31">
        <v>4</v>
      </c>
      <c r="F324" s="32"/>
      <c r="G324" s="32"/>
      <c r="H324" s="33"/>
      <c r="I324" s="34"/>
      <c r="J324" s="32"/>
      <c r="K324" s="35"/>
    </row>
    <row r="325" spans="1:11" x14ac:dyDescent="0.2">
      <c r="A325" s="29" t="s">
        <v>620</v>
      </c>
      <c r="B325" s="30" t="s">
        <v>621</v>
      </c>
      <c r="C325" s="57">
        <f t="shared" si="4"/>
        <v>3</v>
      </c>
      <c r="D325" s="31"/>
      <c r="E325" s="31">
        <v>3</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4</v>
      </c>
      <c r="D331" s="31"/>
      <c r="E331" s="31">
        <v>4</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5</v>
      </c>
      <c r="D362" s="52">
        <f>SUM(D363:D404)</f>
        <v>0</v>
      </c>
      <c r="E362" s="52">
        <f>SUM(E363:E404)</f>
        <v>5</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5</v>
      </c>
      <c r="D399" s="31"/>
      <c r="E399" s="31">
        <v>5</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0</v>
      </c>
      <c r="D403" s="31"/>
      <c r="E403" s="31"/>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14</v>
      </c>
      <c r="D428" s="52">
        <f>SUM(D429:D445)</f>
        <v>0</v>
      </c>
      <c r="E428" s="52">
        <f>SUM(E429:E445)</f>
        <v>14</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8</v>
      </c>
      <c r="D430" s="31"/>
      <c r="E430" s="31">
        <v>8</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6</v>
      </c>
      <c r="D438" s="31"/>
      <c r="E438" s="31">
        <v>6</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2</v>
      </c>
      <c r="D500" s="52">
        <f>SUM(D501:D533)</f>
        <v>0</v>
      </c>
      <c r="E500" s="52">
        <f>SUM(E501:E533)</f>
        <v>2</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1</v>
      </c>
      <c r="D504" s="31"/>
      <c r="E504" s="31">
        <v>1</v>
      </c>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1</v>
      </c>
      <c r="D508" s="31"/>
      <c r="E508" s="31">
        <v>1</v>
      </c>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A8" sqref="A8:H8"/>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",[12]NOMBRE!B2," - ","( ",[12]NOMBRE!C2,[12]NOMBRE!D2,[12]NOMBRE!E2,[12]NOMBRE!F2,[12]NOMBRE!G2," )")</f>
        <v>COMUNA: Linares - ( 07401 )</v>
      </c>
    </row>
    <row r="3" spans="1:150" x14ac:dyDescent="0.2">
      <c r="A3" s="1" t="str">
        <f>CONCATENATE("ESTABLECIMIENTO/ESTRATEGIA: ",[12]NOMBRE!B3," - ","( ",[12]NOMBRE!C3,[12]NOMBRE!D3,[12]NOMBRE!E3,[12]NOMBRE!F3,[12]NOMBRE!G3,[12]NOMBRE!H3," )")</f>
        <v>ESTABLECIMIENTO/ESTRATEGIA: Hospital Presidente Carlos Ibáñez del Campo - ( 116108 )</v>
      </c>
      <c r="E3" s="5"/>
      <c r="F3" s="5"/>
      <c r="G3" s="5"/>
      <c r="H3" s="5"/>
      <c r="I3" s="5"/>
      <c r="J3" s="5"/>
      <c r="K3" s="5"/>
    </row>
    <row r="4" spans="1:150" x14ac:dyDescent="0.2">
      <c r="A4" s="1" t="str">
        <f>CONCATENATE("MES: ",[12]NOMBRE!B6," - ","( ",[12]NOMBRE!C6,[12]NOMBRE!D6," )")</f>
        <v>MES: NOVIEMBRE - ( 11 )</v>
      </c>
      <c r="E4" s="6"/>
      <c r="F4" s="6"/>
      <c r="G4" s="6"/>
      <c r="H4" s="6"/>
      <c r="I4" s="6"/>
      <c r="J4" s="6"/>
      <c r="K4" s="6"/>
    </row>
    <row r="5" spans="1:150" x14ac:dyDescent="0.2">
      <c r="A5" s="1" t="str">
        <f>CONCATENATE("AÑO: ",[12]NOMBRE!B7)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28</v>
      </c>
      <c r="D83" s="52">
        <f>SUM(D84:D173)</f>
        <v>0</v>
      </c>
      <c r="E83" s="52">
        <f>SUM(E84:E173)</f>
        <v>28</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3</v>
      </c>
      <c r="D85" s="31"/>
      <c r="E85" s="31">
        <v>3</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2</v>
      </c>
      <c r="D109" s="31"/>
      <c r="E109" s="31">
        <v>2</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5</v>
      </c>
      <c r="D111" s="31"/>
      <c r="E111" s="31">
        <v>5</v>
      </c>
      <c r="F111" s="32"/>
      <c r="G111" s="32"/>
      <c r="H111" s="33"/>
      <c r="I111" s="34"/>
      <c r="J111" s="32"/>
      <c r="K111" s="35"/>
    </row>
    <row r="112" spans="1:11" x14ac:dyDescent="0.2">
      <c r="A112" s="29" t="s">
        <v>201</v>
      </c>
      <c r="B112" s="30" t="s">
        <v>202</v>
      </c>
      <c r="C112" s="57">
        <f t="shared" si="1"/>
        <v>5</v>
      </c>
      <c r="D112" s="31"/>
      <c r="E112" s="31">
        <v>5</v>
      </c>
      <c r="F112" s="32"/>
      <c r="G112" s="32"/>
      <c r="H112" s="33"/>
      <c r="I112" s="34"/>
      <c r="J112" s="32"/>
      <c r="K112" s="35"/>
    </row>
    <row r="113" spans="1:11" x14ac:dyDescent="0.2">
      <c r="A113" s="29" t="s">
        <v>203</v>
      </c>
      <c r="B113" s="30" t="s">
        <v>204</v>
      </c>
      <c r="C113" s="57">
        <f t="shared" si="1"/>
        <v>5</v>
      </c>
      <c r="D113" s="31"/>
      <c r="E113" s="31">
        <v>5</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1</v>
      </c>
      <c r="D162" s="31"/>
      <c r="E162" s="31">
        <v>1</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7</v>
      </c>
      <c r="D167" s="31"/>
      <c r="E167" s="31">
        <v>7</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9</v>
      </c>
      <c r="D174" s="52">
        <f>SUM(D175:D242)</f>
        <v>0</v>
      </c>
      <c r="E174" s="52">
        <f>SUM(E175:E242)</f>
        <v>9</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1</v>
      </c>
      <c r="D192" s="31"/>
      <c r="E192" s="31">
        <v>1</v>
      </c>
      <c r="F192" s="32"/>
      <c r="G192" s="32"/>
      <c r="H192" s="33"/>
      <c r="I192" s="34"/>
      <c r="J192" s="32"/>
      <c r="K192" s="35"/>
    </row>
    <row r="193" spans="1:11" x14ac:dyDescent="0.2">
      <c r="A193" s="29" t="s">
        <v>362</v>
      </c>
      <c r="B193" s="30" t="s">
        <v>363</v>
      </c>
      <c r="C193" s="57">
        <f t="shared" si="2"/>
        <v>1</v>
      </c>
      <c r="D193" s="31"/>
      <c r="E193" s="31">
        <v>1</v>
      </c>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2</v>
      </c>
      <c r="D231" s="31"/>
      <c r="E231" s="31">
        <v>2</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3</v>
      </c>
      <c r="D237" s="31"/>
      <c r="E237" s="31">
        <v>3</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2</v>
      </c>
      <c r="D241" s="31"/>
      <c r="E241" s="31">
        <v>2</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31</v>
      </c>
      <c r="D243" s="52">
        <f>SUM(D244:D288)</f>
        <v>0</v>
      </c>
      <c r="E243" s="52">
        <f>SUM(E244:E288)</f>
        <v>31</v>
      </c>
      <c r="F243" s="53"/>
      <c r="G243" s="53"/>
      <c r="H243" s="54"/>
      <c r="I243" s="55"/>
      <c r="J243" s="53"/>
      <c r="K243" s="56"/>
    </row>
    <row r="244" spans="1:11" x14ac:dyDescent="0.2">
      <c r="A244" s="29" t="s">
        <v>463</v>
      </c>
      <c r="B244" s="30" t="s">
        <v>464</v>
      </c>
      <c r="C244" s="57">
        <f t="shared" si="3"/>
        <v>0</v>
      </c>
      <c r="D244" s="31"/>
      <c r="E244" s="31"/>
      <c r="F244" s="32"/>
      <c r="G244" s="32"/>
      <c r="H244" s="33"/>
      <c r="I244" s="34"/>
      <c r="J244" s="32"/>
      <c r="K244" s="35"/>
    </row>
    <row r="245" spans="1:11" x14ac:dyDescent="0.2">
      <c r="A245" s="29" t="s">
        <v>465</v>
      </c>
      <c r="B245" s="30" t="s">
        <v>466</v>
      </c>
      <c r="C245" s="57">
        <f t="shared" si="3"/>
        <v>0</v>
      </c>
      <c r="D245" s="31"/>
      <c r="E245" s="31"/>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6</v>
      </c>
      <c r="D249" s="31"/>
      <c r="E249" s="31">
        <v>6</v>
      </c>
      <c r="F249" s="32"/>
      <c r="G249" s="32"/>
      <c r="H249" s="33"/>
      <c r="I249" s="34"/>
      <c r="J249" s="32"/>
      <c r="K249" s="35"/>
    </row>
    <row r="250" spans="1:11" x14ac:dyDescent="0.2">
      <c r="A250" s="29" t="s">
        <v>475</v>
      </c>
      <c r="B250" s="30" t="s">
        <v>476</v>
      </c>
      <c r="C250" s="57">
        <f t="shared" si="3"/>
        <v>0</v>
      </c>
      <c r="D250" s="31"/>
      <c r="E250" s="31"/>
      <c r="F250" s="32"/>
      <c r="G250" s="32"/>
      <c r="H250" s="33"/>
      <c r="I250" s="34"/>
      <c r="J250" s="32"/>
      <c r="K250" s="35"/>
    </row>
    <row r="251" spans="1:11" x14ac:dyDescent="0.2">
      <c r="A251" s="29" t="s">
        <v>477</v>
      </c>
      <c r="B251" s="30" t="s">
        <v>478</v>
      </c>
      <c r="C251" s="57">
        <f t="shared" si="3"/>
        <v>0</v>
      </c>
      <c r="D251" s="31"/>
      <c r="E251" s="31"/>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1</v>
      </c>
      <c r="D260" s="31"/>
      <c r="E260" s="31">
        <v>1</v>
      </c>
      <c r="F260" s="32"/>
      <c r="G260" s="32"/>
      <c r="H260" s="33"/>
      <c r="I260" s="34"/>
      <c r="J260" s="32"/>
      <c r="K260" s="35"/>
    </row>
    <row r="261" spans="1:11" x14ac:dyDescent="0.2">
      <c r="A261" s="29" t="s">
        <v>497</v>
      </c>
      <c r="B261" s="30" t="s">
        <v>498</v>
      </c>
      <c r="C261" s="57">
        <f t="shared" si="3"/>
        <v>0</v>
      </c>
      <c r="D261" s="31"/>
      <c r="E261" s="31"/>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1</v>
      </c>
      <c r="D264" s="31"/>
      <c r="E264" s="31">
        <v>1</v>
      </c>
      <c r="F264" s="32"/>
      <c r="G264" s="32"/>
      <c r="H264" s="33"/>
      <c r="I264" s="34"/>
      <c r="J264" s="32"/>
      <c r="K264" s="35"/>
    </row>
    <row r="265" spans="1:11" x14ac:dyDescent="0.2">
      <c r="A265" s="29" t="s">
        <v>505</v>
      </c>
      <c r="B265" s="30" t="s">
        <v>506</v>
      </c>
      <c r="C265" s="57">
        <f t="shared" si="3"/>
        <v>0</v>
      </c>
      <c r="D265" s="31"/>
      <c r="E265" s="31"/>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3</v>
      </c>
      <c r="D269" s="31"/>
      <c r="E269" s="31">
        <v>3</v>
      </c>
      <c r="F269" s="32"/>
      <c r="G269" s="32"/>
      <c r="H269" s="33"/>
      <c r="I269" s="34"/>
      <c r="J269" s="32"/>
      <c r="K269" s="35"/>
    </row>
    <row r="270" spans="1:11" x14ac:dyDescent="0.2">
      <c r="A270" s="29" t="s">
        <v>515</v>
      </c>
      <c r="B270" s="30" t="s">
        <v>516</v>
      </c>
      <c r="C270" s="57">
        <f t="shared" ref="C270:C333" si="4">+D270+E270</f>
        <v>1</v>
      </c>
      <c r="D270" s="31"/>
      <c r="E270" s="31">
        <v>1</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3</v>
      </c>
      <c r="D272" s="31"/>
      <c r="E272" s="31">
        <v>3</v>
      </c>
      <c r="F272" s="32"/>
      <c r="G272" s="32"/>
      <c r="H272" s="33"/>
      <c r="I272" s="34"/>
      <c r="J272" s="32"/>
      <c r="K272" s="35"/>
    </row>
    <row r="273" spans="1:11" x14ac:dyDescent="0.2">
      <c r="A273" s="29" t="s">
        <v>521</v>
      </c>
      <c r="B273" s="30" t="s">
        <v>522</v>
      </c>
      <c r="C273" s="57">
        <f t="shared" si="4"/>
        <v>14</v>
      </c>
      <c r="D273" s="31"/>
      <c r="E273" s="31">
        <v>14</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1</v>
      </c>
      <c r="D276" s="31"/>
      <c r="E276" s="31">
        <v>1</v>
      </c>
      <c r="F276" s="32"/>
      <c r="G276" s="32"/>
      <c r="H276" s="33"/>
      <c r="I276" s="34"/>
      <c r="J276" s="32"/>
      <c r="K276" s="35"/>
    </row>
    <row r="277" spans="1:11" x14ac:dyDescent="0.2">
      <c r="A277" s="29" t="s">
        <v>529</v>
      </c>
      <c r="B277" s="30" t="s">
        <v>530</v>
      </c>
      <c r="C277" s="57">
        <f t="shared" si="4"/>
        <v>1</v>
      </c>
      <c r="D277" s="31"/>
      <c r="E277" s="31">
        <v>1</v>
      </c>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0</v>
      </c>
      <c r="D280" s="31"/>
      <c r="E280" s="31"/>
      <c r="F280" s="32"/>
      <c r="G280" s="32"/>
      <c r="H280" s="33"/>
      <c r="I280" s="34"/>
      <c r="J280" s="32"/>
      <c r="K280" s="35"/>
    </row>
    <row r="281" spans="1:11" x14ac:dyDescent="0.2">
      <c r="A281" s="29" t="s">
        <v>535</v>
      </c>
      <c r="B281" s="30" t="s">
        <v>536</v>
      </c>
      <c r="C281" s="57">
        <f t="shared" si="4"/>
        <v>0</v>
      </c>
      <c r="D281" s="31"/>
      <c r="E281" s="31"/>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56</v>
      </c>
      <c r="D295" s="52">
        <f>SUM(D296:D360)</f>
        <v>0</v>
      </c>
      <c r="E295" s="52">
        <f>SUM(E296:E360)</f>
        <v>56</v>
      </c>
      <c r="F295" s="53"/>
      <c r="G295" s="53"/>
      <c r="H295" s="54"/>
      <c r="I295" s="55"/>
      <c r="J295" s="53"/>
      <c r="K295" s="56"/>
    </row>
    <row r="296" spans="1:11" x14ac:dyDescent="0.2">
      <c r="A296" s="29" t="s">
        <v>562</v>
      </c>
      <c r="B296" s="30" t="s">
        <v>563</v>
      </c>
      <c r="C296" s="57">
        <f t="shared" si="4"/>
        <v>2</v>
      </c>
      <c r="D296" s="31"/>
      <c r="E296" s="31">
        <v>2</v>
      </c>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3</v>
      </c>
      <c r="D298" s="31"/>
      <c r="E298" s="31">
        <v>3</v>
      </c>
      <c r="F298" s="32"/>
      <c r="G298" s="32"/>
      <c r="H298" s="33"/>
      <c r="I298" s="34"/>
      <c r="J298" s="32"/>
      <c r="K298" s="35"/>
    </row>
    <row r="299" spans="1:11" ht="23.25" x14ac:dyDescent="0.2">
      <c r="A299" s="29" t="s">
        <v>568</v>
      </c>
      <c r="B299" s="30" t="s">
        <v>569</v>
      </c>
      <c r="C299" s="57">
        <f t="shared" si="4"/>
        <v>2</v>
      </c>
      <c r="D299" s="31"/>
      <c r="E299" s="31">
        <v>2</v>
      </c>
      <c r="F299" s="32"/>
      <c r="G299" s="32"/>
      <c r="H299" s="33"/>
      <c r="I299" s="34"/>
      <c r="J299" s="32"/>
      <c r="K299" s="35"/>
    </row>
    <row r="300" spans="1:11" ht="22.5" x14ac:dyDescent="0.2">
      <c r="A300" s="29" t="s">
        <v>570</v>
      </c>
      <c r="B300" s="62" t="s">
        <v>571</v>
      </c>
      <c r="C300" s="57">
        <f t="shared" si="4"/>
        <v>11</v>
      </c>
      <c r="D300" s="31"/>
      <c r="E300" s="31">
        <v>11</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11</v>
      </c>
      <c r="D302" s="31"/>
      <c r="E302" s="31">
        <v>11</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4</v>
      </c>
      <c r="D304" s="31"/>
      <c r="E304" s="31">
        <v>4</v>
      </c>
      <c r="F304" s="32"/>
      <c r="G304" s="32"/>
      <c r="H304" s="33"/>
      <c r="I304" s="34"/>
      <c r="J304" s="32"/>
      <c r="K304" s="35"/>
    </row>
    <row r="305" spans="1:11" x14ac:dyDescent="0.2">
      <c r="A305" s="29" t="s">
        <v>580</v>
      </c>
      <c r="B305" s="30" t="s">
        <v>581</v>
      </c>
      <c r="C305" s="57">
        <f t="shared" si="4"/>
        <v>6</v>
      </c>
      <c r="D305" s="31"/>
      <c r="E305" s="31">
        <v>6</v>
      </c>
      <c r="F305" s="32"/>
      <c r="G305" s="32"/>
      <c r="H305" s="33"/>
      <c r="I305" s="34"/>
      <c r="J305" s="32"/>
      <c r="K305" s="35"/>
    </row>
    <row r="306" spans="1:11" x14ac:dyDescent="0.2">
      <c r="A306" s="29" t="s">
        <v>582</v>
      </c>
      <c r="B306" s="30" t="s">
        <v>583</v>
      </c>
      <c r="C306" s="57">
        <f t="shared" si="4"/>
        <v>4</v>
      </c>
      <c r="D306" s="31"/>
      <c r="E306" s="31">
        <v>4</v>
      </c>
      <c r="F306" s="32"/>
      <c r="G306" s="32"/>
      <c r="H306" s="33"/>
      <c r="I306" s="34"/>
      <c r="J306" s="32"/>
      <c r="K306" s="35"/>
    </row>
    <row r="307" spans="1:11" x14ac:dyDescent="0.2">
      <c r="A307" s="29" t="s">
        <v>584</v>
      </c>
      <c r="B307" s="30" t="s">
        <v>585</v>
      </c>
      <c r="C307" s="57">
        <f t="shared" si="4"/>
        <v>1</v>
      </c>
      <c r="D307" s="31"/>
      <c r="E307" s="31">
        <v>1</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2</v>
      </c>
      <c r="D309" s="31"/>
      <c r="E309" s="31">
        <v>2</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5</v>
      </c>
      <c r="D324" s="31"/>
      <c r="E324" s="31">
        <v>5</v>
      </c>
      <c r="F324" s="32"/>
      <c r="G324" s="32"/>
      <c r="H324" s="33"/>
      <c r="I324" s="34"/>
      <c r="J324" s="32"/>
      <c r="K324" s="35"/>
    </row>
    <row r="325" spans="1:11" x14ac:dyDescent="0.2">
      <c r="A325" s="29" t="s">
        <v>620</v>
      </c>
      <c r="B325" s="30" t="s">
        <v>621</v>
      </c>
      <c r="C325" s="57">
        <f t="shared" si="4"/>
        <v>3</v>
      </c>
      <c r="D325" s="31"/>
      <c r="E325" s="31">
        <v>3</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2</v>
      </c>
      <c r="D331" s="31"/>
      <c r="E331" s="31">
        <v>2</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1</v>
      </c>
      <c r="D362" s="52">
        <f>SUM(D363:D404)</f>
        <v>0</v>
      </c>
      <c r="E362" s="52">
        <f>SUM(E363:E404)</f>
        <v>1</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0</v>
      </c>
      <c r="D399" s="31"/>
      <c r="E399" s="31"/>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1</v>
      </c>
      <c r="D403" s="31"/>
      <c r="E403" s="31">
        <v>1</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10</v>
      </c>
      <c r="D428" s="52">
        <f>SUM(D429:D445)</f>
        <v>0</v>
      </c>
      <c r="E428" s="52">
        <f>SUM(E429:E445)</f>
        <v>10</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6</v>
      </c>
      <c r="D430" s="31"/>
      <c r="E430" s="31">
        <v>6</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4</v>
      </c>
      <c r="D438" s="31"/>
      <c r="E438" s="31">
        <v>4</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D6" sqref="D6"/>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",[13]NOMBRE!B2," - ","( ",[13]NOMBRE!C2,[13]NOMBRE!D2,[13]NOMBRE!E2,[13]NOMBRE!F2,[13]NOMBRE!G2," )")</f>
        <v>COMUNA: Linares - ( 07401 )</v>
      </c>
    </row>
    <row r="3" spans="1:150" x14ac:dyDescent="0.2">
      <c r="A3" s="1" t="str">
        <f>CONCATENATE("ESTABLECIMIENTO/ESTRATEGIA: ",[13]NOMBRE!B3," - ","( ",[13]NOMBRE!C3,[13]NOMBRE!D3,[13]NOMBRE!E3,[13]NOMBRE!F3,[13]NOMBRE!G3,[13]NOMBRE!H3," )")</f>
        <v>ESTABLECIMIENTO/ESTRATEGIA: Hospital Presidente Carlos Ibáñez del Campo - ( 116108 )</v>
      </c>
      <c r="E3" s="5"/>
      <c r="F3" s="5"/>
      <c r="G3" s="5"/>
      <c r="H3" s="5"/>
      <c r="I3" s="5"/>
      <c r="J3" s="5"/>
      <c r="K3" s="5"/>
    </row>
    <row r="4" spans="1:150" x14ac:dyDescent="0.2">
      <c r="A4" s="1" t="str">
        <f>CONCATENATE("MES: ",[13]NOMBRE!B6," - ","( ",[13]NOMBRE!C6,[13]NOMBRE!D6," )")</f>
        <v>MES: DICIEMBRE - ( 12 )</v>
      </c>
      <c r="E4" s="6"/>
      <c r="F4" s="6"/>
      <c r="G4" s="6"/>
      <c r="H4" s="6"/>
      <c r="I4" s="6"/>
      <c r="J4" s="6"/>
      <c r="K4" s="6"/>
    </row>
    <row r="5" spans="1:150" x14ac:dyDescent="0.2">
      <c r="A5" s="1" t="str">
        <f>CONCATENATE("AÑO: ",[13]NOMBRE!B7)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25</v>
      </c>
      <c r="D83" s="52">
        <f>SUM(D84:D173)</f>
        <v>0</v>
      </c>
      <c r="E83" s="52">
        <f>SUM(E84:E173)</f>
        <v>25</v>
      </c>
      <c r="F83" s="53"/>
      <c r="G83" s="53"/>
      <c r="H83" s="54"/>
      <c r="I83" s="55"/>
      <c r="J83" s="53"/>
      <c r="K83" s="56"/>
    </row>
    <row r="84" spans="1:11" x14ac:dyDescent="0.2">
      <c r="A84" s="29" t="s">
        <v>145</v>
      </c>
      <c r="B84" s="30" t="s">
        <v>146</v>
      </c>
      <c r="C84" s="57">
        <f t="shared" si="1"/>
        <v>2</v>
      </c>
      <c r="D84" s="31"/>
      <c r="E84" s="31">
        <v>2</v>
      </c>
      <c r="F84" s="32"/>
      <c r="G84" s="32"/>
      <c r="H84" s="33"/>
      <c r="I84" s="34"/>
      <c r="J84" s="32"/>
      <c r="K84" s="35"/>
    </row>
    <row r="85" spans="1:11" x14ac:dyDescent="0.2">
      <c r="A85" s="29" t="s">
        <v>147</v>
      </c>
      <c r="B85" s="30" t="s">
        <v>148</v>
      </c>
      <c r="C85" s="57">
        <f t="shared" si="1"/>
        <v>0</v>
      </c>
      <c r="D85" s="31"/>
      <c r="E85" s="31"/>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0</v>
      </c>
      <c r="D109" s="31"/>
      <c r="E109" s="31"/>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6</v>
      </c>
      <c r="D111" s="31"/>
      <c r="E111" s="31">
        <v>6</v>
      </c>
      <c r="F111" s="32"/>
      <c r="G111" s="32"/>
      <c r="H111" s="33"/>
      <c r="I111" s="34"/>
      <c r="J111" s="32"/>
      <c r="K111" s="35"/>
    </row>
    <row r="112" spans="1:11" x14ac:dyDescent="0.2">
      <c r="A112" s="29" t="s">
        <v>201</v>
      </c>
      <c r="B112" s="30" t="s">
        <v>202</v>
      </c>
      <c r="C112" s="57">
        <f t="shared" si="1"/>
        <v>6</v>
      </c>
      <c r="D112" s="31"/>
      <c r="E112" s="31">
        <v>6</v>
      </c>
      <c r="F112" s="32"/>
      <c r="G112" s="32"/>
      <c r="H112" s="33"/>
      <c r="I112" s="34"/>
      <c r="J112" s="32"/>
      <c r="K112" s="35"/>
    </row>
    <row r="113" spans="1:11" x14ac:dyDescent="0.2">
      <c r="A113" s="29" t="s">
        <v>203</v>
      </c>
      <c r="B113" s="30" t="s">
        <v>204</v>
      </c>
      <c r="C113" s="57">
        <f t="shared" si="1"/>
        <v>6</v>
      </c>
      <c r="D113" s="31"/>
      <c r="E113" s="31">
        <v>6</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0</v>
      </c>
      <c r="D162" s="31"/>
      <c r="E162" s="31"/>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5</v>
      </c>
      <c r="D167" s="31"/>
      <c r="E167" s="31">
        <v>5</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9</v>
      </c>
      <c r="D174" s="52">
        <f>SUM(D175:D242)</f>
        <v>0</v>
      </c>
      <c r="E174" s="52">
        <f>SUM(E175:E242)</f>
        <v>9</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0</v>
      </c>
      <c r="D192" s="31"/>
      <c r="E192" s="31"/>
      <c r="F192" s="32"/>
      <c r="G192" s="32"/>
      <c r="H192" s="33"/>
      <c r="I192" s="34"/>
      <c r="J192" s="32"/>
      <c r="K192" s="35"/>
    </row>
    <row r="193" spans="1:11" x14ac:dyDescent="0.2">
      <c r="A193" s="29" t="s">
        <v>362</v>
      </c>
      <c r="B193" s="30" t="s">
        <v>363</v>
      </c>
      <c r="C193" s="57">
        <f t="shared" si="2"/>
        <v>1</v>
      </c>
      <c r="D193" s="31"/>
      <c r="E193" s="31">
        <v>1</v>
      </c>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1</v>
      </c>
      <c r="D231" s="31"/>
      <c r="E231" s="31">
        <v>1</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3</v>
      </c>
      <c r="D237" s="31"/>
      <c r="E237" s="31">
        <v>3</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4</v>
      </c>
      <c r="D241" s="31"/>
      <c r="E241" s="31">
        <v>4</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99</v>
      </c>
      <c r="D243" s="52">
        <f>SUM(D244:D288)</f>
        <v>0</v>
      </c>
      <c r="E243" s="52">
        <f>SUM(E244:E288)</f>
        <v>99</v>
      </c>
      <c r="F243" s="53"/>
      <c r="G243" s="53"/>
      <c r="H243" s="54"/>
      <c r="I243" s="55"/>
      <c r="J243" s="53"/>
      <c r="K243" s="56"/>
    </row>
    <row r="244" spans="1:11" x14ac:dyDescent="0.2">
      <c r="A244" s="29" t="s">
        <v>463</v>
      </c>
      <c r="B244" s="30" t="s">
        <v>464</v>
      </c>
      <c r="C244" s="57">
        <f t="shared" si="3"/>
        <v>1</v>
      </c>
      <c r="D244" s="31"/>
      <c r="E244" s="31">
        <v>1</v>
      </c>
      <c r="F244" s="32"/>
      <c r="G244" s="32"/>
      <c r="H244" s="33"/>
      <c r="I244" s="34"/>
      <c r="J244" s="32"/>
      <c r="K244" s="35"/>
    </row>
    <row r="245" spans="1:11" x14ac:dyDescent="0.2">
      <c r="A245" s="29" t="s">
        <v>465</v>
      </c>
      <c r="B245" s="30" t="s">
        <v>466</v>
      </c>
      <c r="C245" s="57">
        <f t="shared" si="3"/>
        <v>0</v>
      </c>
      <c r="D245" s="31"/>
      <c r="E245" s="31"/>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7</v>
      </c>
      <c r="D249" s="31"/>
      <c r="E249" s="31">
        <v>7</v>
      </c>
      <c r="F249" s="32"/>
      <c r="G249" s="32"/>
      <c r="H249" s="33"/>
      <c r="I249" s="34"/>
      <c r="J249" s="32"/>
      <c r="K249" s="35"/>
    </row>
    <row r="250" spans="1:11" x14ac:dyDescent="0.2">
      <c r="A250" s="29" t="s">
        <v>475</v>
      </c>
      <c r="B250" s="30" t="s">
        <v>476</v>
      </c>
      <c r="C250" s="57">
        <f t="shared" si="3"/>
        <v>4</v>
      </c>
      <c r="D250" s="31"/>
      <c r="E250" s="31">
        <v>4</v>
      </c>
      <c r="F250" s="32"/>
      <c r="G250" s="32"/>
      <c r="H250" s="33"/>
      <c r="I250" s="34"/>
      <c r="J250" s="32"/>
      <c r="K250" s="35"/>
    </row>
    <row r="251" spans="1:11" x14ac:dyDescent="0.2">
      <c r="A251" s="29" t="s">
        <v>477</v>
      </c>
      <c r="B251" s="30" t="s">
        <v>478</v>
      </c>
      <c r="C251" s="57">
        <f t="shared" si="3"/>
        <v>7</v>
      </c>
      <c r="D251" s="31"/>
      <c r="E251" s="31">
        <v>7</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6</v>
      </c>
      <c r="D260" s="31"/>
      <c r="E260" s="31">
        <v>6</v>
      </c>
      <c r="F260" s="32"/>
      <c r="G260" s="32"/>
      <c r="H260" s="33"/>
      <c r="I260" s="34"/>
      <c r="J260" s="32"/>
      <c r="K260" s="35"/>
    </row>
    <row r="261" spans="1:11" x14ac:dyDescent="0.2">
      <c r="A261" s="29" t="s">
        <v>497</v>
      </c>
      <c r="B261" s="30" t="s">
        <v>498</v>
      </c>
      <c r="C261" s="57">
        <f t="shared" si="3"/>
        <v>4</v>
      </c>
      <c r="D261" s="31"/>
      <c r="E261" s="31">
        <v>4</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3</v>
      </c>
      <c r="D264" s="31"/>
      <c r="E264" s="31">
        <v>3</v>
      </c>
      <c r="F264" s="32"/>
      <c r="G264" s="32"/>
      <c r="H264" s="33"/>
      <c r="I264" s="34"/>
      <c r="J264" s="32"/>
      <c r="K264" s="35"/>
    </row>
    <row r="265" spans="1:11" x14ac:dyDescent="0.2">
      <c r="A265" s="29" t="s">
        <v>505</v>
      </c>
      <c r="B265" s="30" t="s">
        <v>506</v>
      </c>
      <c r="C265" s="57">
        <f t="shared" si="3"/>
        <v>1</v>
      </c>
      <c r="D265" s="31"/>
      <c r="E265" s="31">
        <v>1</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2</v>
      </c>
      <c r="D268" s="31"/>
      <c r="E268" s="31">
        <v>2</v>
      </c>
      <c r="F268" s="32"/>
      <c r="G268" s="32"/>
      <c r="H268" s="33"/>
      <c r="I268" s="34"/>
      <c r="J268" s="32"/>
      <c r="K268" s="35"/>
    </row>
    <row r="269" spans="1:11" x14ac:dyDescent="0.2">
      <c r="A269" s="29" t="s">
        <v>513</v>
      </c>
      <c r="B269" s="30" t="s">
        <v>514</v>
      </c>
      <c r="C269" s="57">
        <f t="shared" si="3"/>
        <v>8</v>
      </c>
      <c r="D269" s="31"/>
      <c r="E269" s="31">
        <v>8</v>
      </c>
      <c r="F269" s="32"/>
      <c r="G269" s="32"/>
      <c r="H269" s="33"/>
      <c r="I269" s="34"/>
      <c r="J269" s="32"/>
      <c r="K269" s="35"/>
    </row>
    <row r="270" spans="1:11" x14ac:dyDescent="0.2">
      <c r="A270" s="29" t="s">
        <v>515</v>
      </c>
      <c r="B270" s="30" t="s">
        <v>516</v>
      </c>
      <c r="C270" s="57">
        <f t="shared" ref="C270:C333" si="4">+D270+E270</f>
        <v>4</v>
      </c>
      <c r="D270" s="31"/>
      <c r="E270" s="31">
        <v>4</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3</v>
      </c>
      <c r="D272" s="31"/>
      <c r="E272" s="31">
        <v>3</v>
      </c>
      <c r="F272" s="32"/>
      <c r="G272" s="32"/>
      <c r="H272" s="33"/>
      <c r="I272" s="34"/>
      <c r="J272" s="32"/>
      <c r="K272" s="35"/>
    </row>
    <row r="273" spans="1:11" x14ac:dyDescent="0.2">
      <c r="A273" s="29" t="s">
        <v>521</v>
      </c>
      <c r="B273" s="30" t="s">
        <v>522</v>
      </c>
      <c r="C273" s="57">
        <f t="shared" si="4"/>
        <v>38</v>
      </c>
      <c r="D273" s="31"/>
      <c r="E273" s="31">
        <v>38</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4</v>
      </c>
      <c r="D276" s="31"/>
      <c r="E276" s="31">
        <v>4</v>
      </c>
      <c r="F276" s="32"/>
      <c r="G276" s="32"/>
      <c r="H276" s="33"/>
      <c r="I276" s="34"/>
      <c r="J276" s="32"/>
      <c r="K276" s="35"/>
    </row>
    <row r="277" spans="1:11" x14ac:dyDescent="0.2">
      <c r="A277" s="29" t="s">
        <v>529</v>
      </c>
      <c r="B277" s="30" t="s">
        <v>530</v>
      </c>
      <c r="C277" s="57">
        <f t="shared" si="4"/>
        <v>1</v>
      </c>
      <c r="D277" s="31"/>
      <c r="E277" s="31">
        <v>1</v>
      </c>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2</v>
      </c>
      <c r="D280" s="31"/>
      <c r="E280" s="31">
        <v>2</v>
      </c>
      <c r="F280" s="32"/>
      <c r="G280" s="32"/>
      <c r="H280" s="33"/>
      <c r="I280" s="34"/>
      <c r="J280" s="32"/>
      <c r="K280" s="35"/>
    </row>
    <row r="281" spans="1:11" x14ac:dyDescent="0.2">
      <c r="A281" s="29" t="s">
        <v>535</v>
      </c>
      <c r="B281" s="30" t="s">
        <v>536</v>
      </c>
      <c r="C281" s="57">
        <f t="shared" si="4"/>
        <v>4</v>
      </c>
      <c r="D281" s="31"/>
      <c r="E281" s="31">
        <v>4</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141</v>
      </c>
      <c r="D295" s="52">
        <f>SUM(D296:D360)</f>
        <v>0</v>
      </c>
      <c r="E295" s="52">
        <f>SUM(E296:E360)</f>
        <v>141</v>
      </c>
      <c r="F295" s="53"/>
      <c r="G295" s="53"/>
      <c r="H295" s="54"/>
      <c r="I295" s="55"/>
      <c r="J295" s="53"/>
      <c r="K295" s="56"/>
    </row>
    <row r="296" spans="1:11" x14ac:dyDescent="0.2">
      <c r="A296" s="29" t="s">
        <v>562</v>
      </c>
      <c r="B296" s="30" t="s">
        <v>563</v>
      </c>
      <c r="C296" s="57">
        <f t="shared" si="4"/>
        <v>1</v>
      </c>
      <c r="D296" s="31"/>
      <c r="E296" s="31">
        <v>1</v>
      </c>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3</v>
      </c>
      <c r="D298" s="31"/>
      <c r="E298" s="31">
        <v>3</v>
      </c>
      <c r="F298" s="32"/>
      <c r="G298" s="32"/>
      <c r="H298" s="33"/>
      <c r="I298" s="34"/>
      <c r="J298" s="32"/>
      <c r="K298" s="35"/>
    </row>
    <row r="299" spans="1:11" ht="23.25" x14ac:dyDescent="0.2">
      <c r="A299" s="29" t="s">
        <v>568</v>
      </c>
      <c r="B299" s="30" t="s">
        <v>569</v>
      </c>
      <c r="C299" s="57">
        <f t="shared" si="4"/>
        <v>11</v>
      </c>
      <c r="D299" s="31"/>
      <c r="E299" s="31">
        <v>11</v>
      </c>
      <c r="F299" s="32"/>
      <c r="G299" s="32"/>
      <c r="H299" s="33"/>
      <c r="I299" s="34"/>
      <c r="J299" s="32"/>
      <c r="K299" s="35"/>
    </row>
    <row r="300" spans="1:11" ht="22.5" x14ac:dyDescent="0.2">
      <c r="A300" s="29" t="s">
        <v>570</v>
      </c>
      <c r="B300" s="62" t="s">
        <v>571</v>
      </c>
      <c r="C300" s="57">
        <f t="shared" si="4"/>
        <v>26</v>
      </c>
      <c r="D300" s="31"/>
      <c r="E300" s="31">
        <v>26</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38</v>
      </c>
      <c r="D302" s="31"/>
      <c r="E302" s="31">
        <v>38</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6</v>
      </c>
      <c r="D304" s="31"/>
      <c r="E304" s="31">
        <v>6</v>
      </c>
      <c r="F304" s="32"/>
      <c r="G304" s="32"/>
      <c r="H304" s="33"/>
      <c r="I304" s="34"/>
      <c r="J304" s="32"/>
      <c r="K304" s="35"/>
    </row>
    <row r="305" spans="1:11" x14ac:dyDescent="0.2">
      <c r="A305" s="29" t="s">
        <v>580</v>
      </c>
      <c r="B305" s="30" t="s">
        <v>581</v>
      </c>
      <c r="C305" s="57">
        <f t="shared" si="4"/>
        <v>15</v>
      </c>
      <c r="D305" s="31"/>
      <c r="E305" s="31">
        <v>15</v>
      </c>
      <c r="F305" s="32"/>
      <c r="G305" s="32"/>
      <c r="H305" s="33"/>
      <c r="I305" s="34"/>
      <c r="J305" s="32"/>
      <c r="K305" s="35"/>
    </row>
    <row r="306" spans="1:11" x14ac:dyDescent="0.2">
      <c r="A306" s="29" t="s">
        <v>582</v>
      </c>
      <c r="B306" s="30" t="s">
        <v>583</v>
      </c>
      <c r="C306" s="57">
        <f t="shared" si="4"/>
        <v>5</v>
      </c>
      <c r="D306" s="31"/>
      <c r="E306" s="31">
        <v>5</v>
      </c>
      <c r="F306" s="32"/>
      <c r="G306" s="32"/>
      <c r="H306" s="33"/>
      <c r="I306" s="34"/>
      <c r="J306" s="32"/>
      <c r="K306" s="35"/>
    </row>
    <row r="307" spans="1:11" x14ac:dyDescent="0.2">
      <c r="A307" s="29" t="s">
        <v>584</v>
      </c>
      <c r="B307" s="30" t="s">
        <v>585</v>
      </c>
      <c r="C307" s="57">
        <f t="shared" si="4"/>
        <v>2</v>
      </c>
      <c r="D307" s="31"/>
      <c r="E307" s="31">
        <v>2</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9</v>
      </c>
      <c r="D309" s="31"/>
      <c r="E309" s="31">
        <v>9</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10</v>
      </c>
      <c r="D324" s="31"/>
      <c r="E324" s="31">
        <v>10</v>
      </c>
      <c r="F324" s="32"/>
      <c r="G324" s="32"/>
      <c r="H324" s="33"/>
      <c r="I324" s="34"/>
      <c r="J324" s="32"/>
      <c r="K324" s="35"/>
    </row>
    <row r="325" spans="1:11" x14ac:dyDescent="0.2">
      <c r="A325" s="29" t="s">
        <v>620</v>
      </c>
      <c r="B325" s="30" t="s">
        <v>621</v>
      </c>
      <c r="C325" s="57">
        <f t="shared" si="4"/>
        <v>5</v>
      </c>
      <c r="D325" s="31"/>
      <c r="E325" s="31">
        <v>5</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10</v>
      </c>
      <c r="D331" s="31"/>
      <c r="E331" s="31">
        <v>10</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8</v>
      </c>
      <c r="D362" s="52">
        <f>SUM(D363:D404)</f>
        <v>0</v>
      </c>
      <c r="E362" s="52">
        <f>SUM(E363:E404)</f>
        <v>8</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1</v>
      </c>
      <c r="D398" s="31"/>
      <c r="E398" s="31">
        <v>1</v>
      </c>
      <c r="F398" s="32"/>
      <c r="G398" s="32"/>
      <c r="H398" s="33"/>
      <c r="I398" s="34"/>
      <c r="J398" s="32"/>
      <c r="K398" s="35"/>
    </row>
    <row r="399" spans="1:11" x14ac:dyDescent="0.2">
      <c r="A399" s="29" t="s">
        <v>766</v>
      </c>
      <c r="B399" s="30" t="s">
        <v>767</v>
      </c>
      <c r="C399" s="57">
        <f t="shared" si="6"/>
        <v>0</v>
      </c>
      <c r="D399" s="31"/>
      <c r="E399" s="31"/>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7</v>
      </c>
      <c r="D403" s="31"/>
      <c r="E403" s="31">
        <v>7</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10</v>
      </c>
      <c r="D428" s="52">
        <f>SUM(D429:D445)</f>
        <v>0</v>
      </c>
      <c r="E428" s="52">
        <f>SUM(E429:E445)</f>
        <v>10</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3</v>
      </c>
      <c r="D430" s="31"/>
      <c r="E430" s="31">
        <v>3</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7</v>
      </c>
      <c r="D438" s="31"/>
      <c r="E438" s="31">
        <v>7</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1</v>
      </c>
      <c r="D500" s="52">
        <f>SUM(D501:D533)</f>
        <v>0</v>
      </c>
      <c r="E500" s="52">
        <f>SUM(E501:E533)</f>
        <v>1</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1</v>
      </c>
      <c r="D512" s="31"/>
      <c r="E512" s="31">
        <v>1</v>
      </c>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200"/>
  <sheetViews>
    <sheetView workbookViewId="0">
      <selection activeCell="B20" sqref="B20"/>
    </sheetView>
  </sheetViews>
  <sheetFormatPr baseColWidth="10" defaultRowHeight="12.75" x14ac:dyDescent="0.2"/>
  <cols>
    <col min="1" max="1" width="12.7109375" style="187" customWidth="1"/>
    <col min="2" max="2" width="89.85546875" style="2" customWidth="1"/>
    <col min="3" max="3" width="16.140625" style="2" customWidth="1"/>
    <col min="4"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5" width="3.140625" style="3" customWidth="1"/>
    <col min="26" max="27" width="3.140625" style="3" hidden="1" customWidth="1"/>
    <col min="28" max="55" width="3.140625" style="3" customWidth="1"/>
    <col min="56" max="256" width="11.42578125" style="3"/>
    <col min="257" max="257" width="12.7109375" style="3" customWidth="1"/>
    <col min="258" max="258" width="89.85546875" style="3" customWidth="1"/>
    <col min="259" max="259" width="16.140625" style="3" customWidth="1"/>
    <col min="260"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81" width="3.140625" style="3" customWidth="1"/>
    <col min="282" max="283" width="0" style="3" hidden="1" customWidth="1"/>
    <col min="284" max="311" width="3.140625" style="3" customWidth="1"/>
    <col min="312" max="512" width="11.42578125" style="3"/>
    <col min="513" max="513" width="12.7109375" style="3" customWidth="1"/>
    <col min="514" max="514" width="89.85546875" style="3" customWidth="1"/>
    <col min="515" max="515" width="16.140625" style="3" customWidth="1"/>
    <col min="516"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7" width="3.140625" style="3" customWidth="1"/>
    <col min="538" max="539" width="0" style="3" hidden="1" customWidth="1"/>
    <col min="540" max="567" width="3.140625" style="3" customWidth="1"/>
    <col min="568" max="768" width="11.42578125" style="3"/>
    <col min="769" max="769" width="12.7109375" style="3" customWidth="1"/>
    <col min="770" max="770" width="89.85546875" style="3" customWidth="1"/>
    <col min="771" max="771" width="16.140625" style="3" customWidth="1"/>
    <col min="772"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93" width="3.140625" style="3" customWidth="1"/>
    <col min="794" max="795" width="0" style="3" hidden="1" customWidth="1"/>
    <col min="796" max="823" width="3.140625" style="3" customWidth="1"/>
    <col min="824" max="1024" width="11.42578125" style="3"/>
    <col min="1025" max="1025" width="12.7109375" style="3" customWidth="1"/>
    <col min="1026" max="1026" width="89.85546875" style="3" customWidth="1"/>
    <col min="1027" max="1027" width="16.140625" style="3" customWidth="1"/>
    <col min="1028"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9" width="3.140625" style="3" customWidth="1"/>
    <col min="1050" max="1051" width="0" style="3" hidden="1" customWidth="1"/>
    <col min="1052" max="1079" width="3.140625" style="3" customWidth="1"/>
    <col min="1080" max="1280" width="11.42578125" style="3"/>
    <col min="1281" max="1281" width="12.7109375" style="3" customWidth="1"/>
    <col min="1282" max="1282" width="89.85546875" style="3" customWidth="1"/>
    <col min="1283" max="1283" width="16.140625" style="3" customWidth="1"/>
    <col min="1284"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5" width="3.140625" style="3" customWidth="1"/>
    <col min="1306" max="1307" width="0" style="3" hidden="1" customWidth="1"/>
    <col min="1308" max="1335" width="3.140625" style="3" customWidth="1"/>
    <col min="1336" max="1536" width="11.42578125" style="3"/>
    <col min="1537" max="1537" width="12.7109375" style="3" customWidth="1"/>
    <col min="1538" max="1538" width="89.85546875" style="3" customWidth="1"/>
    <col min="1539" max="1539" width="16.140625" style="3" customWidth="1"/>
    <col min="1540"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61" width="3.140625" style="3" customWidth="1"/>
    <col min="1562" max="1563" width="0" style="3" hidden="1" customWidth="1"/>
    <col min="1564" max="1591" width="3.140625" style="3" customWidth="1"/>
    <col min="1592" max="1792" width="11.42578125" style="3"/>
    <col min="1793" max="1793" width="12.7109375" style="3" customWidth="1"/>
    <col min="1794" max="1794" width="89.85546875" style="3" customWidth="1"/>
    <col min="1795" max="1795" width="16.140625" style="3" customWidth="1"/>
    <col min="1796"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7" width="3.140625" style="3" customWidth="1"/>
    <col min="1818" max="1819" width="0" style="3" hidden="1" customWidth="1"/>
    <col min="1820" max="1847" width="3.140625" style="3" customWidth="1"/>
    <col min="1848" max="2048" width="11.42578125" style="3"/>
    <col min="2049" max="2049" width="12.7109375" style="3" customWidth="1"/>
    <col min="2050" max="2050" width="89.85546875" style="3" customWidth="1"/>
    <col min="2051" max="2051" width="16.140625" style="3" customWidth="1"/>
    <col min="2052"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73" width="3.140625" style="3" customWidth="1"/>
    <col min="2074" max="2075" width="0" style="3" hidden="1" customWidth="1"/>
    <col min="2076" max="2103" width="3.140625" style="3" customWidth="1"/>
    <col min="2104" max="2304" width="11.42578125" style="3"/>
    <col min="2305" max="2305" width="12.7109375" style="3" customWidth="1"/>
    <col min="2306" max="2306" width="89.85546875" style="3" customWidth="1"/>
    <col min="2307" max="2307" width="16.140625" style="3" customWidth="1"/>
    <col min="2308"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9" width="3.140625" style="3" customWidth="1"/>
    <col min="2330" max="2331" width="0" style="3" hidden="1" customWidth="1"/>
    <col min="2332" max="2359" width="3.140625" style="3" customWidth="1"/>
    <col min="2360" max="2560" width="11.42578125" style="3"/>
    <col min="2561" max="2561" width="12.7109375" style="3" customWidth="1"/>
    <col min="2562" max="2562" width="89.85546875" style="3" customWidth="1"/>
    <col min="2563" max="2563" width="16.140625" style="3" customWidth="1"/>
    <col min="2564"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5" width="3.140625" style="3" customWidth="1"/>
    <col min="2586" max="2587" width="0" style="3" hidden="1" customWidth="1"/>
    <col min="2588" max="2615" width="3.140625" style="3" customWidth="1"/>
    <col min="2616" max="2816" width="11.42578125" style="3"/>
    <col min="2817" max="2817" width="12.7109375" style="3" customWidth="1"/>
    <col min="2818" max="2818" width="89.85546875" style="3" customWidth="1"/>
    <col min="2819" max="2819" width="16.140625" style="3" customWidth="1"/>
    <col min="2820"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41" width="3.140625" style="3" customWidth="1"/>
    <col min="2842" max="2843" width="0" style="3" hidden="1" customWidth="1"/>
    <col min="2844" max="2871" width="3.140625" style="3" customWidth="1"/>
    <col min="2872" max="3072" width="11.42578125" style="3"/>
    <col min="3073" max="3073" width="12.7109375" style="3" customWidth="1"/>
    <col min="3074" max="3074" width="89.85546875" style="3" customWidth="1"/>
    <col min="3075" max="3075" width="16.140625" style="3" customWidth="1"/>
    <col min="3076"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7" width="3.140625" style="3" customWidth="1"/>
    <col min="3098" max="3099" width="0" style="3" hidden="1" customWidth="1"/>
    <col min="3100" max="3127" width="3.140625" style="3" customWidth="1"/>
    <col min="3128" max="3328" width="11.42578125" style="3"/>
    <col min="3329" max="3329" width="12.7109375" style="3" customWidth="1"/>
    <col min="3330" max="3330" width="89.85546875" style="3" customWidth="1"/>
    <col min="3331" max="3331" width="16.140625" style="3" customWidth="1"/>
    <col min="3332"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53" width="3.140625" style="3" customWidth="1"/>
    <col min="3354" max="3355" width="0" style="3" hidden="1" customWidth="1"/>
    <col min="3356" max="3383" width="3.140625" style="3" customWidth="1"/>
    <col min="3384" max="3584" width="11.42578125" style="3"/>
    <col min="3585" max="3585" width="12.7109375" style="3" customWidth="1"/>
    <col min="3586" max="3586" width="89.85546875" style="3" customWidth="1"/>
    <col min="3587" max="3587" width="16.140625" style="3" customWidth="1"/>
    <col min="3588"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9" width="3.140625" style="3" customWidth="1"/>
    <col min="3610" max="3611" width="0" style="3" hidden="1" customWidth="1"/>
    <col min="3612" max="3639" width="3.140625" style="3" customWidth="1"/>
    <col min="3640" max="3840" width="11.42578125" style="3"/>
    <col min="3841" max="3841" width="12.7109375" style="3" customWidth="1"/>
    <col min="3842" max="3842" width="89.85546875" style="3" customWidth="1"/>
    <col min="3843" max="3843" width="16.140625" style="3" customWidth="1"/>
    <col min="3844"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5" width="3.140625" style="3" customWidth="1"/>
    <col min="3866" max="3867" width="0" style="3" hidden="1" customWidth="1"/>
    <col min="3868" max="3895" width="3.140625" style="3" customWidth="1"/>
    <col min="3896" max="4096" width="11.42578125" style="3"/>
    <col min="4097" max="4097" width="12.7109375" style="3" customWidth="1"/>
    <col min="4098" max="4098" width="89.85546875" style="3" customWidth="1"/>
    <col min="4099" max="4099" width="16.140625" style="3" customWidth="1"/>
    <col min="4100"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21" width="3.140625" style="3" customWidth="1"/>
    <col min="4122" max="4123" width="0" style="3" hidden="1" customWidth="1"/>
    <col min="4124" max="4151" width="3.140625" style="3" customWidth="1"/>
    <col min="4152" max="4352" width="11.42578125" style="3"/>
    <col min="4353" max="4353" width="12.7109375" style="3" customWidth="1"/>
    <col min="4354" max="4354" width="89.85546875" style="3" customWidth="1"/>
    <col min="4355" max="4355" width="16.140625" style="3" customWidth="1"/>
    <col min="4356"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7" width="3.140625" style="3" customWidth="1"/>
    <col min="4378" max="4379" width="0" style="3" hidden="1" customWidth="1"/>
    <col min="4380" max="4407" width="3.140625" style="3" customWidth="1"/>
    <col min="4408" max="4608" width="11.42578125" style="3"/>
    <col min="4609" max="4609" width="12.7109375" style="3" customWidth="1"/>
    <col min="4610" max="4610" width="89.85546875" style="3" customWidth="1"/>
    <col min="4611" max="4611" width="16.140625" style="3" customWidth="1"/>
    <col min="4612"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33" width="3.140625" style="3" customWidth="1"/>
    <col min="4634" max="4635" width="0" style="3" hidden="1" customWidth="1"/>
    <col min="4636" max="4663" width="3.140625" style="3" customWidth="1"/>
    <col min="4664" max="4864" width="11.42578125" style="3"/>
    <col min="4865" max="4865" width="12.7109375" style="3" customWidth="1"/>
    <col min="4866" max="4866" width="89.85546875" style="3" customWidth="1"/>
    <col min="4867" max="4867" width="16.140625" style="3" customWidth="1"/>
    <col min="4868"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9" width="3.140625" style="3" customWidth="1"/>
    <col min="4890" max="4891" width="0" style="3" hidden="1" customWidth="1"/>
    <col min="4892" max="4919" width="3.140625" style="3" customWidth="1"/>
    <col min="4920" max="5120" width="11.42578125" style="3"/>
    <col min="5121" max="5121" width="12.7109375" style="3" customWidth="1"/>
    <col min="5122" max="5122" width="89.85546875" style="3" customWidth="1"/>
    <col min="5123" max="5123" width="16.140625" style="3" customWidth="1"/>
    <col min="5124"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5" width="3.140625" style="3" customWidth="1"/>
    <col min="5146" max="5147" width="0" style="3" hidden="1" customWidth="1"/>
    <col min="5148" max="5175" width="3.140625" style="3" customWidth="1"/>
    <col min="5176" max="5376" width="11.42578125" style="3"/>
    <col min="5377" max="5377" width="12.7109375" style="3" customWidth="1"/>
    <col min="5378" max="5378" width="89.85546875" style="3" customWidth="1"/>
    <col min="5379" max="5379" width="16.140625" style="3" customWidth="1"/>
    <col min="5380"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401" width="3.140625" style="3" customWidth="1"/>
    <col min="5402" max="5403" width="0" style="3" hidden="1" customWidth="1"/>
    <col min="5404" max="5431" width="3.140625" style="3" customWidth="1"/>
    <col min="5432" max="5632" width="11.42578125" style="3"/>
    <col min="5633" max="5633" width="12.7109375" style="3" customWidth="1"/>
    <col min="5634" max="5634" width="89.85546875" style="3" customWidth="1"/>
    <col min="5635" max="5635" width="16.140625" style="3" customWidth="1"/>
    <col min="5636"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7" width="3.140625" style="3" customWidth="1"/>
    <col min="5658" max="5659" width="0" style="3" hidden="1" customWidth="1"/>
    <col min="5660" max="5687" width="3.140625" style="3" customWidth="1"/>
    <col min="5688" max="5888" width="11.42578125" style="3"/>
    <col min="5889" max="5889" width="12.7109375" style="3" customWidth="1"/>
    <col min="5890" max="5890" width="89.85546875" style="3" customWidth="1"/>
    <col min="5891" max="5891" width="16.140625" style="3" customWidth="1"/>
    <col min="5892"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13" width="3.140625" style="3" customWidth="1"/>
    <col min="5914" max="5915" width="0" style="3" hidden="1" customWidth="1"/>
    <col min="5916" max="5943" width="3.140625" style="3" customWidth="1"/>
    <col min="5944" max="6144" width="11.42578125" style="3"/>
    <col min="6145" max="6145" width="12.7109375" style="3" customWidth="1"/>
    <col min="6146" max="6146" width="89.85546875" style="3" customWidth="1"/>
    <col min="6147" max="6147" width="16.140625" style="3" customWidth="1"/>
    <col min="6148"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9" width="3.140625" style="3" customWidth="1"/>
    <col min="6170" max="6171" width="0" style="3" hidden="1" customWidth="1"/>
    <col min="6172" max="6199" width="3.140625" style="3" customWidth="1"/>
    <col min="6200" max="6400" width="11.42578125" style="3"/>
    <col min="6401" max="6401" width="12.7109375" style="3" customWidth="1"/>
    <col min="6402" max="6402" width="89.85546875" style="3" customWidth="1"/>
    <col min="6403" max="6403" width="16.140625" style="3" customWidth="1"/>
    <col min="6404"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5" width="3.140625" style="3" customWidth="1"/>
    <col min="6426" max="6427" width="0" style="3" hidden="1" customWidth="1"/>
    <col min="6428" max="6455" width="3.140625" style="3" customWidth="1"/>
    <col min="6456" max="6656" width="11.42578125" style="3"/>
    <col min="6657" max="6657" width="12.7109375" style="3" customWidth="1"/>
    <col min="6658" max="6658" width="89.85546875" style="3" customWidth="1"/>
    <col min="6659" max="6659" width="16.140625" style="3" customWidth="1"/>
    <col min="6660"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81" width="3.140625" style="3" customWidth="1"/>
    <col min="6682" max="6683" width="0" style="3" hidden="1" customWidth="1"/>
    <col min="6684" max="6711" width="3.140625" style="3" customWidth="1"/>
    <col min="6712" max="6912" width="11.42578125" style="3"/>
    <col min="6913" max="6913" width="12.7109375" style="3" customWidth="1"/>
    <col min="6914" max="6914" width="89.85546875" style="3" customWidth="1"/>
    <col min="6915" max="6915" width="16.140625" style="3" customWidth="1"/>
    <col min="6916"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7" width="3.140625" style="3" customWidth="1"/>
    <col min="6938" max="6939" width="0" style="3" hidden="1" customWidth="1"/>
    <col min="6940" max="6967" width="3.140625" style="3" customWidth="1"/>
    <col min="6968" max="7168" width="11.42578125" style="3"/>
    <col min="7169" max="7169" width="12.7109375" style="3" customWidth="1"/>
    <col min="7170" max="7170" width="89.85546875" style="3" customWidth="1"/>
    <col min="7171" max="7171" width="16.140625" style="3" customWidth="1"/>
    <col min="7172"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93" width="3.140625" style="3" customWidth="1"/>
    <col min="7194" max="7195" width="0" style="3" hidden="1" customWidth="1"/>
    <col min="7196" max="7223" width="3.140625" style="3" customWidth="1"/>
    <col min="7224" max="7424" width="11.42578125" style="3"/>
    <col min="7425" max="7425" width="12.7109375" style="3" customWidth="1"/>
    <col min="7426" max="7426" width="89.85546875" style="3" customWidth="1"/>
    <col min="7427" max="7427" width="16.140625" style="3" customWidth="1"/>
    <col min="7428"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9" width="3.140625" style="3" customWidth="1"/>
    <col min="7450" max="7451" width="0" style="3" hidden="1" customWidth="1"/>
    <col min="7452" max="7479" width="3.140625" style="3" customWidth="1"/>
    <col min="7480" max="7680" width="11.42578125" style="3"/>
    <col min="7681" max="7681" width="12.7109375" style="3" customWidth="1"/>
    <col min="7682" max="7682" width="89.85546875" style="3" customWidth="1"/>
    <col min="7683" max="7683" width="16.140625" style="3" customWidth="1"/>
    <col min="7684"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5" width="3.140625" style="3" customWidth="1"/>
    <col min="7706" max="7707" width="0" style="3" hidden="1" customWidth="1"/>
    <col min="7708" max="7735" width="3.140625" style="3" customWidth="1"/>
    <col min="7736" max="7936" width="11.42578125" style="3"/>
    <col min="7937" max="7937" width="12.7109375" style="3" customWidth="1"/>
    <col min="7938" max="7938" width="89.85546875" style="3" customWidth="1"/>
    <col min="7939" max="7939" width="16.140625" style="3" customWidth="1"/>
    <col min="7940"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61" width="3.140625" style="3" customWidth="1"/>
    <col min="7962" max="7963" width="0" style="3" hidden="1" customWidth="1"/>
    <col min="7964" max="7991" width="3.140625" style="3" customWidth="1"/>
    <col min="7992" max="8192" width="11.42578125" style="3"/>
    <col min="8193" max="8193" width="12.7109375" style="3" customWidth="1"/>
    <col min="8194" max="8194" width="89.85546875" style="3" customWidth="1"/>
    <col min="8195" max="8195" width="16.140625" style="3" customWidth="1"/>
    <col min="8196"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7" width="3.140625" style="3" customWidth="1"/>
    <col min="8218" max="8219" width="0" style="3" hidden="1" customWidth="1"/>
    <col min="8220" max="8247" width="3.140625" style="3" customWidth="1"/>
    <col min="8248" max="8448" width="11.42578125" style="3"/>
    <col min="8449" max="8449" width="12.7109375" style="3" customWidth="1"/>
    <col min="8450" max="8450" width="89.85546875" style="3" customWidth="1"/>
    <col min="8451" max="8451" width="16.140625" style="3" customWidth="1"/>
    <col min="8452"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73" width="3.140625" style="3" customWidth="1"/>
    <col min="8474" max="8475" width="0" style="3" hidden="1" customWidth="1"/>
    <col min="8476" max="8503" width="3.140625" style="3" customWidth="1"/>
    <col min="8504" max="8704" width="11.42578125" style="3"/>
    <col min="8705" max="8705" width="12.7109375" style="3" customWidth="1"/>
    <col min="8706" max="8706" width="89.85546875" style="3" customWidth="1"/>
    <col min="8707" max="8707" width="16.140625" style="3" customWidth="1"/>
    <col min="8708"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9" width="3.140625" style="3" customWidth="1"/>
    <col min="8730" max="8731" width="0" style="3" hidden="1" customWidth="1"/>
    <col min="8732" max="8759" width="3.140625" style="3" customWidth="1"/>
    <col min="8760" max="8960" width="11.42578125" style="3"/>
    <col min="8961" max="8961" width="12.7109375" style="3" customWidth="1"/>
    <col min="8962" max="8962" width="89.85546875" style="3" customWidth="1"/>
    <col min="8963" max="8963" width="16.140625" style="3" customWidth="1"/>
    <col min="8964"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5" width="3.140625" style="3" customWidth="1"/>
    <col min="8986" max="8987" width="0" style="3" hidden="1" customWidth="1"/>
    <col min="8988" max="9015" width="3.140625" style="3" customWidth="1"/>
    <col min="9016" max="9216" width="11.42578125" style="3"/>
    <col min="9217" max="9217" width="12.7109375" style="3" customWidth="1"/>
    <col min="9218" max="9218" width="89.85546875" style="3" customWidth="1"/>
    <col min="9219" max="9219" width="16.140625" style="3" customWidth="1"/>
    <col min="9220"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41" width="3.140625" style="3" customWidth="1"/>
    <col min="9242" max="9243" width="0" style="3" hidden="1" customWidth="1"/>
    <col min="9244" max="9271" width="3.140625" style="3" customWidth="1"/>
    <col min="9272" max="9472" width="11.42578125" style="3"/>
    <col min="9473" max="9473" width="12.7109375" style="3" customWidth="1"/>
    <col min="9474" max="9474" width="89.85546875" style="3" customWidth="1"/>
    <col min="9475" max="9475" width="16.140625" style="3" customWidth="1"/>
    <col min="9476"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7" width="3.140625" style="3" customWidth="1"/>
    <col min="9498" max="9499" width="0" style="3" hidden="1" customWidth="1"/>
    <col min="9500" max="9527" width="3.140625" style="3" customWidth="1"/>
    <col min="9528" max="9728" width="11.42578125" style="3"/>
    <col min="9729" max="9729" width="12.7109375" style="3" customWidth="1"/>
    <col min="9730" max="9730" width="89.85546875" style="3" customWidth="1"/>
    <col min="9731" max="9731" width="16.140625" style="3" customWidth="1"/>
    <col min="9732"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53" width="3.140625" style="3" customWidth="1"/>
    <col min="9754" max="9755" width="0" style="3" hidden="1" customWidth="1"/>
    <col min="9756" max="9783" width="3.140625" style="3" customWidth="1"/>
    <col min="9784" max="9984" width="11.42578125" style="3"/>
    <col min="9985" max="9985" width="12.7109375" style="3" customWidth="1"/>
    <col min="9986" max="9986" width="89.85546875" style="3" customWidth="1"/>
    <col min="9987" max="9987" width="16.140625" style="3" customWidth="1"/>
    <col min="9988"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9" width="3.140625" style="3" customWidth="1"/>
    <col min="10010" max="10011" width="0" style="3" hidden="1" customWidth="1"/>
    <col min="10012" max="10039" width="3.140625" style="3" customWidth="1"/>
    <col min="10040" max="10240" width="11.42578125" style="3"/>
    <col min="10241" max="10241" width="12.7109375" style="3" customWidth="1"/>
    <col min="10242" max="10242" width="89.85546875" style="3" customWidth="1"/>
    <col min="10243" max="10243" width="16.140625" style="3" customWidth="1"/>
    <col min="10244"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5" width="3.140625" style="3" customWidth="1"/>
    <col min="10266" max="10267" width="0" style="3" hidden="1" customWidth="1"/>
    <col min="10268" max="10295" width="3.140625" style="3" customWidth="1"/>
    <col min="10296" max="10496" width="11.42578125" style="3"/>
    <col min="10497" max="10497" width="12.7109375" style="3" customWidth="1"/>
    <col min="10498" max="10498" width="89.85546875" style="3" customWidth="1"/>
    <col min="10499" max="10499" width="16.140625" style="3" customWidth="1"/>
    <col min="10500"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21" width="3.140625" style="3" customWidth="1"/>
    <col min="10522" max="10523" width="0" style="3" hidden="1" customWidth="1"/>
    <col min="10524" max="10551" width="3.140625" style="3" customWidth="1"/>
    <col min="10552" max="10752" width="11.42578125" style="3"/>
    <col min="10753" max="10753" width="12.7109375" style="3" customWidth="1"/>
    <col min="10754" max="10754" width="89.85546875" style="3" customWidth="1"/>
    <col min="10755" max="10755" width="16.140625" style="3" customWidth="1"/>
    <col min="10756"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7" width="3.140625" style="3" customWidth="1"/>
    <col min="10778" max="10779" width="0" style="3" hidden="1" customWidth="1"/>
    <col min="10780" max="10807" width="3.140625" style="3" customWidth="1"/>
    <col min="10808" max="11008" width="11.42578125" style="3"/>
    <col min="11009" max="11009" width="12.7109375" style="3" customWidth="1"/>
    <col min="11010" max="11010" width="89.85546875" style="3" customWidth="1"/>
    <col min="11011" max="11011" width="16.140625" style="3" customWidth="1"/>
    <col min="11012"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33" width="3.140625" style="3" customWidth="1"/>
    <col min="11034" max="11035" width="0" style="3" hidden="1" customWidth="1"/>
    <col min="11036" max="11063" width="3.140625" style="3" customWidth="1"/>
    <col min="11064" max="11264" width="11.42578125" style="3"/>
    <col min="11265" max="11265" width="12.7109375" style="3" customWidth="1"/>
    <col min="11266" max="11266" width="89.85546875" style="3" customWidth="1"/>
    <col min="11267" max="11267" width="16.140625" style="3" customWidth="1"/>
    <col min="11268"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9" width="3.140625" style="3" customWidth="1"/>
    <col min="11290" max="11291" width="0" style="3" hidden="1" customWidth="1"/>
    <col min="11292" max="11319" width="3.140625" style="3" customWidth="1"/>
    <col min="11320" max="11520" width="11.42578125" style="3"/>
    <col min="11521" max="11521" width="12.7109375" style="3" customWidth="1"/>
    <col min="11522" max="11522" width="89.85546875" style="3" customWidth="1"/>
    <col min="11523" max="11523" width="16.140625" style="3" customWidth="1"/>
    <col min="11524"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5" width="3.140625" style="3" customWidth="1"/>
    <col min="11546" max="11547" width="0" style="3" hidden="1" customWidth="1"/>
    <col min="11548" max="11575" width="3.140625" style="3" customWidth="1"/>
    <col min="11576" max="11776" width="11.42578125" style="3"/>
    <col min="11777" max="11777" width="12.7109375" style="3" customWidth="1"/>
    <col min="11778" max="11778" width="89.85546875" style="3" customWidth="1"/>
    <col min="11779" max="11779" width="16.140625" style="3" customWidth="1"/>
    <col min="11780"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801" width="3.140625" style="3" customWidth="1"/>
    <col min="11802" max="11803" width="0" style="3" hidden="1" customWidth="1"/>
    <col min="11804" max="11831" width="3.140625" style="3" customWidth="1"/>
    <col min="11832" max="12032" width="11.42578125" style="3"/>
    <col min="12033" max="12033" width="12.7109375" style="3" customWidth="1"/>
    <col min="12034" max="12034" width="89.85546875" style="3" customWidth="1"/>
    <col min="12035" max="12035" width="16.140625" style="3" customWidth="1"/>
    <col min="12036"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7" width="3.140625" style="3" customWidth="1"/>
    <col min="12058" max="12059" width="0" style="3" hidden="1" customWidth="1"/>
    <col min="12060" max="12087" width="3.140625" style="3" customWidth="1"/>
    <col min="12088" max="12288" width="11.42578125" style="3"/>
    <col min="12289" max="12289" width="12.7109375" style="3" customWidth="1"/>
    <col min="12290" max="12290" width="89.85546875" style="3" customWidth="1"/>
    <col min="12291" max="12291" width="16.140625" style="3" customWidth="1"/>
    <col min="12292"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13" width="3.140625" style="3" customWidth="1"/>
    <col min="12314" max="12315" width="0" style="3" hidden="1" customWidth="1"/>
    <col min="12316" max="12343" width="3.140625" style="3" customWidth="1"/>
    <col min="12344" max="12544" width="11.42578125" style="3"/>
    <col min="12545" max="12545" width="12.7109375" style="3" customWidth="1"/>
    <col min="12546" max="12546" width="89.85546875" style="3" customWidth="1"/>
    <col min="12547" max="12547" width="16.140625" style="3" customWidth="1"/>
    <col min="12548"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9" width="3.140625" style="3" customWidth="1"/>
    <col min="12570" max="12571" width="0" style="3" hidden="1" customWidth="1"/>
    <col min="12572" max="12599" width="3.140625" style="3" customWidth="1"/>
    <col min="12600" max="12800" width="11.42578125" style="3"/>
    <col min="12801" max="12801" width="12.7109375" style="3" customWidth="1"/>
    <col min="12802" max="12802" width="89.85546875" style="3" customWidth="1"/>
    <col min="12803" max="12803" width="16.140625" style="3" customWidth="1"/>
    <col min="12804"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5" width="3.140625" style="3" customWidth="1"/>
    <col min="12826" max="12827" width="0" style="3" hidden="1" customWidth="1"/>
    <col min="12828" max="12855" width="3.140625" style="3" customWidth="1"/>
    <col min="12856" max="13056" width="11.42578125" style="3"/>
    <col min="13057" max="13057" width="12.7109375" style="3" customWidth="1"/>
    <col min="13058" max="13058" width="89.85546875" style="3" customWidth="1"/>
    <col min="13059" max="13059" width="16.140625" style="3" customWidth="1"/>
    <col min="13060"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81" width="3.140625" style="3" customWidth="1"/>
    <col min="13082" max="13083" width="0" style="3" hidden="1" customWidth="1"/>
    <col min="13084" max="13111" width="3.140625" style="3" customWidth="1"/>
    <col min="13112" max="13312" width="11.42578125" style="3"/>
    <col min="13313" max="13313" width="12.7109375" style="3" customWidth="1"/>
    <col min="13314" max="13314" width="89.85546875" style="3" customWidth="1"/>
    <col min="13315" max="13315" width="16.140625" style="3" customWidth="1"/>
    <col min="13316"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7" width="3.140625" style="3" customWidth="1"/>
    <col min="13338" max="13339" width="0" style="3" hidden="1" customWidth="1"/>
    <col min="13340" max="13367" width="3.140625" style="3" customWidth="1"/>
    <col min="13368" max="13568" width="11.42578125" style="3"/>
    <col min="13569" max="13569" width="12.7109375" style="3" customWidth="1"/>
    <col min="13570" max="13570" width="89.85546875" style="3" customWidth="1"/>
    <col min="13571" max="13571" width="16.140625" style="3" customWidth="1"/>
    <col min="13572"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93" width="3.140625" style="3" customWidth="1"/>
    <col min="13594" max="13595" width="0" style="3" hidden="1" customWidth="1"/>
    <col min="13596" max="13623" width="3.140625" style="3" customWidth="1"/>
    <col min="13624" max="13824" width="11.42578125" style="3"/>
    <col min="13825" max="13825" width="12.7109375" style="3" customWidth="1"/>
    <col min="13826" max="13826" width="89.85546875" style="3" customWidth="1"/>
    <col min="13827" max="13827" width="16.140625" style="3" customWidth="1"/>
    <col min="13828"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9" width="3.140625" style="3" customWidth="1"/>
    <col min="13850" max="13851" width="0" style="3" hidden="1" customWidth="1"/>
    <col min="13852" max="13879" width="3.140625" style="3" customWidth="1"/>
    <col min="13880" max="14080" width="11.42578125" style="3"/>
    <col min="14081" max="14081" width="12.7109375" style="3" customWidth="1"/>
    <col min="14082" max="14082" width="89.85546875" style="3" customWidth="1"/>
    <col min="14083" max="14083" width="16.140625" style="3" customWidth="1"/>
    <col min="14084"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5" width="3.140625" style="3" customWidth="1"/>
    <col min="14106" max="14107" width="0" style="3" hidden="1" customWidth="1"/>
    <col min="14108" max="14135" width="3.140625" style="3" customWidth="1"/>
    <col min="14136" max="14336" width="11.42578125" style="3"/>
    <col min="14337" max="14337" width="12.7109375" style="3" customWidth="1"/>
    <col min="14338" max="14338" width="89.85546875" style="3" customWidth="1"/>
    <col min="14339" max="14339" width="16.140625" style="3" customWidth="1"/>
    <col min="14340"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61" width="3.140625" style="3" customWidth="1"/>
    <col min="14362" max="14363" width="0" style="3" hidden="1" customWidth="1"/>
    <col min="14364" max="14391" width="3.140625" style="3" customWidth="1"/>
    <col min="14392" max="14592" width="11.42578125" style="3"/>
    <col min="14593" max="14593" width="12.7109375" style="3" customWidth="1"/>
    <col min="14594" max="14594" width="89.85546875" style="3" customWidth="1"/>
    <col min="14595" max="14595" width="16.140625" style="3" customWidth="1"/>
    <col min="14596"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7" width="3.140625" style="3" customWidth="1"/>
    <col min="14618" max="14619" width="0" style="3" hidden="1" customWidth="1"/>
    <col min="14620" max="14647" width="3.140625" style="3" customWidth="1"/>
    <col min="14648" max="14848" width="11.42578125" style="3"/>
    <col min="14849" max="14849" width="12.7109375" style="3" customWidth="1"/>
    <col min="14850" max="14850" width="89.85546875" style="3" customWidth="1"/>
    <col min="14851" max="14851" width="16.140625" style="3" customWidth="1"/>
    <col min="14852"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73" width="3.140625" style="3" customWidth="1"/>
    <col min="14874" max="14875" width="0" style="3" hidden="1" customWidth="1"/>
    <col min="14876" max="14903" width="3.140625" style="3" customWidth="1"/>
    <col min="14904" max="15104" width="11.42578125" style="3"/>
    <col min="15105" max="15105" width="12.7109375" style="3" customWidth="1"/>
    <col min="15106" max="15106" width="89.85546875" style="3" customWidth="1"/>
    <col min="15107" max="15107" width="16.140625" style="3" customWidth="1"/>
    <col min="15108"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9" width="3.140625" style="3" customWidth="1"/>
    <col min="15130" max="15131" width="0" style="3" hidden="1" customWidth="1"/>
    <col min="15132" max="15159" width="3.140625" style="3" customWidth="1"/>
    <col min="15160" max="15360" width="11.42578125" style="3"/>
    <col min="15361" max="15361" width="12.7109375" style="3" customWidth="1"/>
    <col min="15362" max="15362" width="89.85546875" style="3" customWidth="1"/>
    <col min="15363" max="15363" width="16.140625" style="3" customWidth="1"/>
    <col min="15364"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5" width="3.140625" style="3" customWidth="1"/>
    <col min="15386" max="15387" width="0" style="3" hidden="1" customWidth="1"/>
    <col min="15388" max="15415" width="3.140625" style="3" customWidth="1"/>
    <col min="15416" max="15616" width="11.42578125" style="3"/>
    <col min="15617" max="15617" width="12.7109375" style="3" customWidth="1"/>
    <col min="15618" max="15618" width="89.85546875" style="3" customWidth="1"/>
    <col min="15619" max="15619" width="16.140625" style="3" customWidth="1"/>
    <col min="15620"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41" width="3.140625" style="3" customWidth="1"/>
    <col min="15642" max="15643" width="0" style="3" hidden="1" customWidth="1"/>
    <col min="15644" max="15671" width="3.140625" style="3" customWidth="1"/>
    <col min="15672" max="15872" width="11.42578125" style="3"/>
    <col min="15873" max="15873" width="12.7109375" style="3" customWidth="1"/>
    <col min="15874" max="15874" width="89.85546875" style="3" customWidth="1"/>
    <col min="15875" max="15875" width="16.140625" style="3" customWidth="1"/>
    <col min="15876"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7" width="3.140625" style="3" customWidth="1"/>
    <col min="15898" max="15899" width="0" style="3" hidden="1" customWidth="1"/>
    <col min="15900" max="15927" width="3.140625" style="3" customWidth="1"/>
    <col min="15928" max="16128" width="11.42578125" style="3"/>
    <col min="16129" max="16129" width="12.7109375" style="3" customWidth="1"/>
    <col min="16130" max="16130" width="89.85546875" style="3" customWidth="1"/>
    <col min="16131" max="16131" width="16.140625" style="3" customWidth="1"/>
    <col min="16132"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53" width="3.140625" style="3" customWidth="1"/>
    <col min="16154" max="16155" width="0" style="3" hidden="1" customWidth="1"/>
    <col min="16156" max="16183" width="3.140625" style="3" customWidth="1"/>
    <col min="16184" max="16384" width="11.42578125" style="3"/>
  </cols>
  <sheetData>
    <row r="1" spans="1:150" x14ac:dyDescent="0.2">
      <c r="A1" s="1" t="s">
        <v>0</v>
      </c>
    </row>
    <row r="2" spans="1:150" x14ac:dyDescent="0.2">
      <c r="A2" s="1" t="str">
        <f>CONCATENATE("COMUNA: ",[2]NOMBRE!B2," - ","( ",[2]NOMBRE!C2,[2]NOMBRE!D2,[2]NOMBRE!E2,[2]NOMBRE!F2,[2]NOMBRE!G2," )")</f>
        <v>COMUNA: Linares - ( 07401 )</v>
      </c>
    </row>
    <row r="3" spans="1:150" x14ac:dyDescent="0.2">
      <c r="A3" s="1" t="str">
        <f>CONCATENATE("ESTABLECIMIENTO/ESTRATEGIA: ",[2]NOMBRE!B3," - ","( ",[2]NOMBRE!C3,[2]NOMBRE!D3,[2]NOMBRE!E3,[2]NOMBRE!F3,[2]NOMBRE!G3,[2]NOMBRE!H3," )")</f>
        <v>ESTABLECIMIENTO/ESTRATEGIA: Hospital Presidente Carlos Ibáñez del Campo - ( 116108 )</v>
      </c>
      <c r="D3" s="5"/>
      <c r="E3" s="5"/>
      <c r="F3" s="5"/>
      <c r="G3" s="5"/>
      <c r="H3" s="5"/>
      <c r="I3" s="5"/>
      <c r="J3" s="5"/>
      <c r="K3" s="5"/>
    </row>
    <row r="4" spans="1:150" x14ac:dyDescent="0.2">
      <c r="A4" s="1" t="str">
        <f>CONCATENATE("MES: ",[2]NOMBRE!B6," - ","( ",[2]NOMBRE!C6,[2]NOMBRE!D6," )")</f>
        <v>MES: ENERO - ( 01 )</v>
      </c>
      <c r="D4" s="6"/>
      <c r="E4" s="6"/>
      <c r="F4" s="6"/>
      <c r="G4" s="6"/>
      <c r="H4" s="6"/>
      <c r="I4" s="6"/>
      <c r="J4" s="6"/>
      <c r="K4" s="6"/>
    </row>
    <row r="5" spans="1:150" x14ac:dyDescent="0.2">
      <c r="A5" s="1" t="str">
        <f>CONCATENATE("AÑO: ",[2]NOMBRE!B7)</f>
        <v>AÑO: 2016</v>
      </c>
    </row>
    <row r="6" spans="1:150" x14ac:dyDescent="0.2">
      <c r="A6" s="1"/>
    </row>
    <row r="7" spans="1:150" x14ac:dyDescent="0.2">
      <c r="A7" s="1"/>
    </row>
    <row r="8" spans="1:150" s="8" customFormat="1" ht="36.75" customHeight="1" x14ac:dyDescent="0.2">
      <c r="A8" s="271" t="s">
        <v>1</v>
      </c>
      <c r="B8" s="271"/>
      <c r="C8" s="271"/>
      <c r="D8" s="271"/>
      <c r="E8" s="271"/>
      <c r="F8" s="271"/>
      <c r="G8" s="271"/>
      <c r="H8" s="271"/>
      <c r="I8" s="7"/>
      <c r="J8" s="4"/>
      <c r="K8" s="4"/>
      <c r="L8" s="4"/>
      <c r="M8" s="4"/>
    </row>
    <row r="9" spans="1:150" ht="34.5" customHeight="1" x14ac:dyDescent="0.2">
      <c r="A9" s="267"/>
      <c r="B9" s="269"/>
      <c r="C9" s="258"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68"/>
      <c r="B10" s="270"/>
      <c r="C10" s="259"/>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189"/>
      <c r="D11" s="17"/>
      <c r="E11" s="17"/>
      <c r="F11" s="18"/>
      <c r="G11" s="19"/>
      <c r="H11" s="20"/>
      <c r="I11" s="21"/>
      <c r="J11" s="19"/>
      <c r="K11" s="19"/>
    </row>
    <row r="12" spans="1:150" x14ac:dyDescent="0.2">
      <c r="A12" s="22"/>
      <c r="B12" s="23" t="s">
        <v>11</v>
      </c>
      <c r="C12" s="23"/>
      <c r="D12" s="24">
        <f>SUM(D13:D25)</f>
        <v>0</v>
      </c>
      <c r="E12" s="24">
        <f>SUM(E13:E25)</f>
        <v>0</v>
      </c>
      <c r="F12" s="25"/>
      <c r="G12" s="25"/>
      <c r="H12" s="26"/>
      <c r="I12" s="27"/>
      <c r="J12" s="25"/>
      <c r="K12" s="28"/>
    </row>
    <row r="13" spans="1:150" x14ac:dyDescent="0.2">
      <c r="A13" s="29" t="s">
        <v>12</v>
      </c>
      <c r="B13" s="30" t="s">
        <v>13</v>
      </c>
      <c r="C13" s="190">
        <f>+D13+E13</f>
        <v>0</v>
      </c>
      <c r="D13" s="31"/>
      <c r="E13" s="31"/>
      <c r="F13" s="32"/>
      <c r="G13" s="32"/>
      <c r="H13" s="33"/>
      <c r="I13" s="34"/>
      <c r="J13" s="32"/>
      <c r="K13" s="35"/>
    </row>
    <row r="14" spans="1:150" x14ac:dyDescent="0.2">
      <c r="A14" s="29" t="s">
        <v>14</v>
      </c>
      <c r="B14" s="30" t="s">
        <v>15</v>
      </c>
      <c r="C14" s="190">
        <f t="shared" ref="C14:C77" si="0">+D14+E14</f>
        <v>0</v>
      </c>
      <c r="D14" s="31"/>
      <c r="E14" s="31"/>
      <c r="F14" s="32"/>
      <c r="G14" s="32"/>
      <c r="H14" s="33"/>
      <c r="I14" s="34"/>
      <c r="J14" s="32"/>
      <c r="K14" s="35"/>
    </row>
    <row r="15" spans="1:150" x14ac:dyDescent="0.2">
      <c r="A15" s="29" t="s">
        <v>16</v>
      </c>
      <c r="B15" s="30" t="s">
        <v>17</v>
      </c>
      <c r="C15" s="190">
        <f t="shared" si="0"/>
        <v>0</v>
      </c>
      <c r="D15" s="31"/>
      <c r="E15" s="31"/>
      <c r="F15" s="32"/>
      <c r="G15" s="32"/>
      <c r="H15" s="33"/>
      <c r="I15" s="34"/>
      <c r="J15" s="32"/>
      <c r="K15" s="35"/>
    </row>
    <row r="16" spans="1:150" x14ac:dyDescent="0.2">
      <c r="A16" s="29" t="s">
        <v>18</v>
      </c>
      <c r="B16" s="30" t="s">
        <v>19</v>
      </c>
      <c r="C16" s="190">
        <f t="shared" si="0"/>
        <v>0</v>
      </c>
      <c r="D16" s="31"/>
      <c r="E16" s="31"/>
      <c r="F16" s="32"/>
      <c r="G16" s="32"/>
      <c r="H16" s="33"/>
      <c r="I16" s="34"/>
      <c r="J16" s="32"/>
      <c r="K16" s="35"/>
    </row>
    <row r="17" spans="1:11" x14ac:dyDescent="0.2">
      <c r="A17" s="29" t="s">
        <v>20</v>
      </c>
      <c r="B17" s="30" t="s">
        <v>21</v>
      </c>
      <c r="C17" s="190">
        <f t="shared" si="0"/>
        <v>0</v>
      </c>
      <c r="D17" s="31"/>
      <c r="E17" s="31"/>
      <c r="F17" s="32"/>
      <c r="G17" s="32"/>
      <c r="H17" s="33"/>
      <c r="I17" s="34"/>
      <c r="J17" s="32"/>
      <c r="K17" s="35"/>
    </row>
    <row r="18" spans="1:11" x14ac:dyDescent="0.2">
      <c r="A18" s="29" t="s">
        <v>22</v>
      </c>
      <c r="B18" s="30" t="s">
        <v>23</v>
      </c>
      <c r="C18" s="190">
        <f t="shared" si="0"/>
        <v>0</v>
      </c>
      <c r="D18" s="31"/>
      <c r="E18" s="31"/>
      <c r="F18" s="32"/>
      <c r="G18" s="32"/>
      <c r="H18" s="33"/>
      <c r="I18" s="34"/>
      <c r="J18" s="32"/>
      <c r="K18" s="35"/>
    </row>
    <row r="19" spans="1:11" x14ac:dyDescent="0.2">
      <c r="A19" s="29" t="s">
        <v>24</v>
      </c>
      <c r="B19" s="30" t="s">
        <v>25</v>
      </c>
      <c r="C19" s="190">
        <f t="shared" si="0"/>
        <v>0</v>
      </c>
      <c r="D19" s="31"/>
      <c r="E19" s="31"/>
      <c r="F19" s="32"/>
      <c r="G19" s="32"/>
      <c r="H19" s="33"/>
      <c r="I19" s="34"/>
      <c r="J19" s="32"/>
      <c r="K19" s="35"/>
    </row>
    <row r="20" spans="1:11" ht="23.25" x14ac:dyDescent="0.2">
      <c r="A20" s="29" t="s">
        <v>26</v>
      </c>
      <c r="B20" s="30" t="s">
        <v>27</v>
      </c>
      <c r="C20" s="190">
        <f t="shared" si="0"/>
        <v>0</v>
      </c>
      <c r="D20" s="31"/>
      <c r="E20" s="31"/>
      <c r="F20" s="32"/>
      <c r="G20" s="32"/>
      <c r="H20" s="33"/>
      <c r="I20" s="34"/>
      <c r="J20" s="32"/>
      <c r="K20" s="35"/>
    </row>
    <row r="21" spans="1:11" ht="23.25" x14ac:dyDescent="0.2">
      <c r="A21" s="29" t="s">
        <v>28</v>
      </c>
      <c r="B21" s="30" t="s">
        <v>29</v>
      </c>
      <c r="C21" s="190">
        <f t="shared" si="0"/>
        <v>0</v>
      </c>
      <c r="D21" s="31"/>
      <c r="E21" s="31"/>
      <c r="F21" s="32"/>
      <c r="G21" s="32"/>
      <c r="H21" s="33"/>
      <c r="I21" s="34"/>
      <c r="J21" s="32"/>
      <c r="K21" s="35"/>
    </row>
    <row r="22" spans="1:11" ht="23.25" x14ac:dyDescent="0.2">
      <c r="A22" s="29" t="s">
        <v>30</v>
      </c>
      <c r="B22" s="30" t="s">
        <v>31</v>
      </c>
      <c r="C22" s="190">
        <f t="shared" si="0"/>
        <v>0</v>
      </c>
      <c r="D22" s="31"/>
      <c r="E22" s="31"/>
      <c r="F22" s="32"/>
      <c r="G22" s="32"/>
      <c r="H22" s="33"/>
      <c r="I22" s="34"/>
      <c r="J22" s="32"/>
      <c r="K22" s="35"/>
    </row>
    <row r="23" spans="1:11" ht="23.25" x14ac:dyDescent="0.2">
      <c r="A23" s="29" t="s">
        <v>32</v>
      </c>
      <c r="B23" s="30" t="s">
        <v>33</v>
      </c>
      <c r="C23" s="190">
        <f t="shared" si="0"/>
        <v>0</v>
      </c>
      <c r="D23" s="31"/>
      <c r="E23" s="31"/>
      <c r="F23" s="32"/>
      <c r="G23" s="32"/>
      <c r="H23" s="33"/>
      <c r="I23" s="34"/>
      <c r="J23" s="32"/>
      <c r="K23" s="35"/>
    </row>
    <row r="24" spans="1:11" ht="23.25" x14ac:dyDescent="0.2">
      <c r="A24" s="29" t="s">
        <v>34</v>
      </c>
      <c r="B24" s="30" t="s">
        <v>35</v>
      </c>
      <c r="C24" s="190">
        <f t="shared" si="0"/>
        <v>0</v>
      </c>
      <c r="D24" s="31"/>
      <c r="E24" s="31"/>
      <c r="F24" s="32"/>
      <c r="G24" s="32"/>
      <c r="H24" s="33"/>
      <c r="I24" s="34"/>
      <c r="J24" s="32"/>
      <c r="K24" s="35"/>
    </row>
    <row r="25" spans="1:11" ht="23.25" x14ac:dyDescent="0.2">
      <c r="A25" s="29" t="s">
        <v>36</v>
      </c>
      <c r="B25" s="36" t="s">
        <v>37</v>
      </c>
      <c r="C25" s="191">
        <f t="shared" si="0"/>
        <v>0</v>
      </c>
      <c r="D25" s="31"/>
      <c r="E25" s="87"/>
      <c r="F25" s="37"/>
      <c r="G25" s="37"/>
      <c r="H25" s="38"/>
      <c r="I25" s="39"/>
      <c r="J25" s="37"/>
      <c r="K25" s="40"/>
    </row>
    <row r="26" spans="1:11" x14ac:dyDescent="0.2">
      <c r="A26" s="29"/>
      <c r="B26" s="41" t="s">
        <v>38</v>
      </c>
      <c r="C26" s="192">
        <f t="shared" si="0"/>
        <v>0</v>
      </c>
      <c r="D26" s="42">
        <f>SUM(D27:D32)</f>
        <v>0</v>
      </c>
      <c r="E26" s="42">
        <f>SUM(E27:E32)</f>
        <v>0</v>
      </c>
      <c r="F26" s="43"/>
      <c r="G26" s="43"/>
      <c r="H26" s="44"/>
      <c r="I26" s="45"/>
      <c r="J26" s="43"/>
      <c r="K26" s="46"/>
    </row>
    <row r="27" spans="1:11" x14ac:dyDescent="0.2">
      <c r="A27" s="29" t="s">
        <v>39</v>
      </c>
      <c r="B27" s="30" t="s">
        <v>40</v>
      </c>
      <c r="C27" s="190">
        <f t="shared" si="0"/>
        <v>0</v>
      </c>
      <c r="D27" s="31"/>
      <c r="E27" s="31"/>
      <c r="F27" s="32"/>
      <c r="G27" s="32"/>
      <c r="H27" s="33"/>
      <c r="I27" s="34"/>
      <c r="J27" s="32"/>
      <c r="K27" s="35"/>
    </row>
    <row r="28" spans="1:11" x14ac:dyDescent="0.2">
      <c r="A28" s="29" t="s">
        <v>41</v>
      </c>
      <c r="B28" s="30" t="s">
        <v>42</v>
      </c>
      <c r="C28" s="190">
        <f t="shared" si="0"/>
        <v>0</v>
      </c>
      <c r="D28" s="31"/>
      <c r="E28" s="31"/>
      <c r="F28" s="32"/>
      <c r="G28" s="32"/>
      <c r="H28" s="33"/>
      <c r="I28" s="34"/>
      <c r="J28" s="32"/>
      <c r="K28" s="35"/>
    </row>
    <row r="29" spans="1:11" x14ac:dyDescent="0.2">
      <c r="A29" s="29" t="s">
        <v>43</v>
      </c>
      <c r="B29" s="30" t="s">
        <v>44</v>
      </c>
      <c r="C29" s="190">
        <f t="shared" si="0"/>
        <v>0</v>
      </c>
      <c r="D29" s="31"/>
      <c r="E29" s="31"/>
      <c r="F29" s="32"/>
      <c r="G29" s="32"/>
      <c r="H29" s="33"/>
      <c r="I29" s="34"/>
      <c r="J29" s="32"/>
      <c r="K29" s="35"/>
    </row>
    <row r="30" spans="1:11" x14ac:dyDescent="0.2">
      <c r="A30" s="29" t="s">
        <v>45</v>
      </c>
      <c r="B30" s="30" t="s">
        <v>46</v>
      </c>
      <c r="C30" s="190">
        <f t="shared" si="0"/>
        <v>0</v>
      </c>
      <c r="D30" s="31"/>
      <c r="E30" s="31"/>
      <c r="F30" s="32"/>
      <c r="G30" s="32"/>
      <c r="H30" s="33"/>
      <c r="I30" s="34"/>
      <c r="J30" s="32"/>
      <c r="K30" s="35"/>
    </row>
    <row r="31" spans="1:11" x14ac:dyDescent="0.2">
      <c r="A31" s="29" t="s">
        <v>47</v>
      </c>
      <c r="B31" s="30" t="s">
        <v>48</v>
      </c>
      <c r="C31" s="190">
        <f t="shared" si="0"/>
        <v>0</v>
      </c>
      <c r="D31" s="31"/>
      <c r="E31" s="31"/>
      <c r="F31" s="32"/>
      <c r="G31" s="32"/>
      <c r="H31" s="33"/>
      <c r="I31" s="34"/>
      <c r="J31" s="32"/>
      <c r="K31" s="35"/>
    </row>
    <row r="32" spans="1:11" x14ac:dyDescent="0.2">
      <c r="A32" s="29" t="s">
        <v>49</v>
      </c>
      <c r="B32" s="36" t="s">
        <v>50</v>
      </c>
      <c r="C32" s="191">
        <f t="shared" si="0"/>
        <v>0</v>
      </c>
      <c r="D32" s="31"/>
      <c r="E32" s="87"/>
      <c r="F32" s="37"/>
      <c r="G32" s="37"/>
      <c r="H32" s="38"/>
      <c r="I32" s="39"/>
      <c r="J32" s="37"/>
      <c r="K32" s="40"/>
    </row>
    <row r="33" spans="1:13" x14ac:dyDescent="0.2">
      <c r="A33" s="29"/>
      <c r="B33" s="41" t="s">
        <v>51</v>
      </c>
      <c r="C33" s="192">
        <f t="shared" si="0"/>
        <v>0</v>
      </c>
      <c r="D33" s="42">
        <f>SUM(D34:D37)</f>
        <v>0</v>
      </c>
      <c r="E33" s="42">
        <f>SUM(E34:E37)</f>
        <v>0</v>
      </c>
      <c r="F33" s="43"/>
      <c r="G33" s="43"/>
      <c r="H33" s="44"/>
      <c r="I33" s="45"/>
      <c r="J33" s="43"/>
      <c r="K33" s="46"/>
    </row>
    <row r="34" spans="1:13" x14ac:dyDescent="0.2">
      <c r="A34" s="29" t="s">
        <v>52</v>
      </c>
      <c r="B34" s="30" t="s">
        <v>53</v>
      </c>
      <c r="C34" s="190">
        <f t="shared" si="0"/>
        <v>0</v>
      </c>
      <c r="D34" s="31"/>
      <c r="E34" s="31"/>
      <c r="F34" s="32"/>
      <c r="G34" s="32"/>
      <c r="H34" s="33"/>
      <c r="I34" s="34"/>
      <c r="J34" s="32"/>
      <c r="K34" s="35"/>
    </row>
    <row r="35" spans="1:13" x14ac:dyDescent="0.2">
      <c r="A35" s="29" t="s">
        <v>54</v>
      </c>
      <c r="B35" s="30" t="s">
        <v>55</v>
      </c>
      <c r="C35" s="190">
        <f t="shared" si="0"/>
        <v>0</v>
      </c>
      <c r="D35" s="31"/>
      <c r="E35" s="31"/>
      <c r="F35" s="32"/>
      <c r="G35" s="32"/>
      <c r="H35" s="33"/>
      <c r="I35" s="34"/>
      <c r="J35" s="32"/>
      <c r="K35" s="35"/>
    </row>
    <row r="36" spans="1:13" x14ac:dyDescent="0.2">
      <c r="A36" s="29" t="s">
        <v>56</v>
      </c>
      <c r="B36" s="30" t="s">
        <v>57</v>
      </c>
      <c r="C36" s="190">
        <f t="shared" si="0"/>
        <v>0</v>
      </c>
      <c r="D36" s="31"/>
      <c r="E36" s="31"/>
      <c r="F36" s="32"/>
      <c r="G36" s="32"/>
      <c r="H36" s="33"/>
      <c r="I36" s="34"/>
      <c r="J36" s="32"/>
      <c r="K36" s="35"/>
    </row>
    <row r="37" spans="1:13" x14ac:dyDescent="0.2">
      <c r="A37" s="29" t="s">
        <v>58</v>
      </c>
      <c r="B37" s="36" t="s">
        <v>59</v>
      </c>
      <c r="C37" s="191">
        <f t="shared" si="0"/>
        <v>0</v>
      </c>
      <c r="D37" s="31"/>
      <c r="E37" s="87"/>
      <c r="F37" s="37"/>
      <c r="G37" s="37"/>
      <c r="H37" s="38"/>
      <c r="I37" s="39"/>
      <c r="J37" s="37"/>
      <c r="K37" s="40"/>
    </row>
    <row r="38" spans="1:13" x14ac:dyDescent="0.2">
      <c r="A38" s="29"/>
      <c r="B38" s="41" t="s">
        <v>60</v>
      </c>
      <c r="C38" s="192">
        <f t="shared" si="0"/>
        <v>0</v>
      </c>
      <c r="D38" s="42">
        <f>SUM(D39:D41)</f>
        <v>0</v>
      </c>
      <c r="E38" s="42">
        <f>SUM(E39:E41)</f>
        <v>0</v>
      </c>
      <c r="F38" s="43"/>
      <c r="G38" s="43"/>
      <c r="H38" s="44"/>
      <c r="I38" s="45"/>
      <c r="J38" s="43"/>
      <c r="K38" s="46"/>
    </row>
    <row r="39" spans="1:13" x14ac:dyDescent="0.2">
      <c r="A39" s="29" t="s">
        <v>61</v>
      </c>
      <c r="B39" s="30" t="s">
        <v>62</v>
      </c>
      <c r="C39" s="190">
        <f t="shared" si="0"/>
        <v>0</v>
      </c>
      <c r="D39" s="31"/>
      <c r="E39" s="31"/>
      <c r="F39" s="32"/>
      <c r="G39" s="32"/>
      <c r="H39" s="33"/>
      <c r="I39" s="34"/>
      <c r="J39" s="32"/>
      <c r="K39" s="35"/>
    </row>
    <row r="40" spans="1:13" x14ac:dyDescent="0.2">
      <c r="A40" s="29" t="s">
        <v>63</v>
      </c>
      <c r="B40" s="30" t="s">
        <v>64</v>
      </c>
      <c r="C40" s="190">
        <f t="shared" si="0"/>
        <v>0</v>
      </c>
      <c r="D40" s="31"/>
      <c r="E40" s="31"/>
      <c r="F40" s="32"/>
      <c r="G40" s="32"/>
      <c r="H40" s="33"/>
      <c r="I40" s="34"/>
      <c r="J40" s="32"/>
      <c r="K40" s="35"/>
    </row>
    <row r="41" spans="1:13" x14ac:dyDescent="0.2">
      <c r="A41" s="29" t="s">
        <v>65</v>
      </c>
      <c r="B41" s="36" t="s">
        <v>66</v>
      </c>
      <c r="C41" s="191">
        <f t="shared" si="0"/>
        <v>0</v>
      </c>
      <c r="D41" s="31"/>
      <c r="E41" s="87"/>
      <c r="F41" s="37"/>
      <c r="G41" s="37"/>
      <c r="H41" s="38"/>
      <c r="I41" s="39"/>
      <c r="J41" s="37"/>
      <c r="K41" s="40"/>
    </row>
    <row r="42" spans="1:13" s="47" customFormat="1" x14ac:dyDescent="0.2">
      <c r="A42" s="29"/>
      <c r="B42" s="41" t="s">
        <v>67</v>
      </c>
      <c r="C42" s="192">
        <f t="shared" si="0"/>
        <v>0</v>
      </c>
      <c r="D42" s="42">
        <f>SUM(D43:D45)</f>
        <v>0</v>
      </c>
      <c r="E42" s="42">
        <f>SUM(E43:E45)</f>
        <v>0</v>
      </c>
      <c r="F42" s="43"/>
      <c r="G42" s="43"/>
      <c r="H42" s="44"/>
      <c r="I42" s="45"/>
      <c r="J42" s="43"/>
      <c r="K42" s="46"/>
      <c r="L42" s="4"/>
      <c r="M42" s="4"/>
    </row>
    <row r="43" spans="1:13" x14ac:dyDescent="0.2">
      <c r="A43" s="29" t="s">
        <v>68</v>
      </c>
      <c r="B43" s="30" t="s">
        <v>69</v>
      </c>
      <c r="C43" s="190">
        <f t="shared" si="0"/>
        <v>0</v>
      </c>
      <c r="D43" s="31"/>
      <c r="E43" s="31"/>
      <c r="F43" s="32"/>
      <c r="G43" s="32"/>
      <c r="H43" s="33"/>
      <c r="I43" s="34"/>
      <c r="J43" s="32"/>
      <c r="K43" s="35"/>
    </row>
    <row r="44" spans="1:13" x14ac:dyDescent="0.2">
      <c r="A44" s="29" t="s">
        <v>70</v>
      </c>
      <c r="B44" s="30" t="s">
        <v>71</v>
      </c>
      <c r="C44" s="190">
        <f t="shared" si="0"/>
        <v>0</v>
      </c>
      <c r="D44" s="31"/>
      <c r="E44" s="31"/>
      <c r="F44" s="32"/>
      <c r="G44" s="32"/>
      <c r="H44" s="33"/>
      <c r="I44" s="34"/>
      <c r="J44" s="32"/>
      <c r="K44" s="35"/>
    </row>
    <row r="45" spans="1:13" x14ac:dyDescent="0.2">
      <c r="A45" s="29" t="s">
        <v>72</v>
      </c>
      <c r="B45" s="36" t="s">
        <v>73</v>
      </c>
      <c r="C45" s="193">
        <f t="shared" si="0"/>
        <v>0</v>
      </c>
      <c r="D45" s="48"/>
      <c r="E45" s="48"/>
      <c r="F45" s="37"/>
      <c r="G45" s="37"/>
      <c r="H45" s="38"/>
      <c r="I45" s="39"/>
      <c r="J45" s="37"/>
      <c r="K45" s="40"/>
    </row>
    <row r="46" spans="1:13" x14ac:dyDescent="0.2">
      <c r="A46" s="29"/>
      <c r="B46" s="41" t="s">
        <v>74</v>
      </c>
      <c r="C46" s="192">
        <f t="shared" si="0"/>
        <v>0</v>
      </c>
      <c r="D46" s="42">
        <f>SUM(D47:D51)</f>
        <v>0</v>
      </c>
      <c r="E46" s="42">
        <f>SUM(E47:E51)</f>
        <v>0</v>
      </c>
      <c r="F46" s="43"/>
      <c r="G46" s="43"/>
      <c r="H46" s="44"/>
      <c r="I46" s="45"/>
      <c r="J46" s="43"/>
      <c r="K46" s="46"/>
    </row>
    <row r="47" spans="1:13" x14ac:dyDescent="0.2">
      <c r="A47" s="29" t="s">
        <v>75</v>
      </c>
      <c r="B47" s="30" t="s">
        <v>76</v>
      </c>
      <c r="C47" s="190">
        <f t="shared" si="0"/>
        <v>0</v>
      </c>
      <c r="D47" s="31"/>
      <c r="E47" s="31"/>
      <c r="F47" s="32"/>
      <c r="G47" s="32"/>
      <c r="H47" s="33"/>
      <c r="I47" s="34"/>
      <c r="J47" s="32"/>
      <c r="K47" s="35"/>
    </row>
    <row r="48" spans="1:13" x14ac:dyDescent="0.2">
      <c r="A48" s="29" t="s">
        <v>77</v>
      </c>
      <c r="B48" s="30" t="s">
        <v>78</v>
      </c>
      <c r="C48" s="190">
        <f t="shared" si="0"/>
        <v>0</v>
      </c>
      <c r="D48" s="31"/>
      <c r="E48" s="31"/>
      <c r="F48" s="32"/>
      <c r="G48" s="32"/>
      <c r="H48" s="33"/>
      <c r="I48" s="34"/>
      <c r="J48" s="32"/>
      <c r="K48" s="35"/>
    </row>
    <row r="49" spans="1:11" x14ac:dyDescent="0.2">
      <c r="A49" s="29" t="s">
        <v>79</v>
      </c>
      <c r="B49" s="30" t="s">
        <v>80</v>
      </c>
      <c r="C49" s="190">
        <f t="shared" si="0"/>
        <v>0</v>
      </c>
      <c r="D49" s="31"/>
      <c r="E49" s="31"/>
      <c r="F49" s="32"/>
      <c r="G49" s="32"/>
      <c r="H49" s="33"/>
      <c r="I49" s="34"/>
      <c r="J49" s="32"/>
      <c r="K49" s="35"/>
    </row>
    <row r="50" spans="1:11" x14ac:dyDescent="0.2">
      <c r="A50" s="29" t="s">
        <v>81</v>
      </c>
      <c r="B50" s="30" t="s">
        <v>82</v>
      </c>
      <c r="C50" s="190">
        <f t="shared" si="0"/>
        <v>0</v>
      </c>
      <c r="D50" s="31"/>
      <c r="E50" s="31"/>
      <c r="F50" s="32"/>
      <c r="G50" s="32"/>
      <c r="H50" s="33"/>
      <c r="I50" s="34"/>
      <c r="J50" s="32"/>
      <c r="K50" s="35"/>
    </row>
    <row r="51" spans="1:11" x14ac:dyDescent="0.2">
      <c r="A51" s="29" t="s">
        <v>83</v>
      </c>
      <c r="B51" s="36" t="s">
        <v>84</v>
      </c>
      <c r="C51" s="193">
        <f t="shared" si="0"/>
        <v>0</v>
      </c>
      <c r="D51" s="48"/>
      <c r="E51" s="48"/>
      <c r="F51" s="37"/>
      <c r="G51" s="37"/>
      <c r="H51" s="38"/>
      <c r="I51" s="39"/>
      <c r="J51" s="37"/>
      <c r="K51" s="40"/>
    </row>
    <row r="52" spans="1:11" x14ac:dyDescent="0.2">
      <c r="A52" s="29"/>
      <c r="B52" s="41" t="s">
        <v>85</v>
      </c>
      <c r="C52" s="192">
        <f t="shared" si="0"/>
        <v>0</v>
      </c>
      <c r="D52" s="42">
        <f>SUM(D53:D57)</f>
        <v>0</v>
      </c>
      <c r="E52" s="42">
        <f>SUM(E53:E57)</f>
        <v>0</v>
      </c>
      <c r="F52" s="43"/>
      <c r="G52" s="43"/>
      <c r="H52" s="44"/>
      <c r="I52" s="45"/>
      <c r="J52" s="43"/>
      <c r="K52" s="46"/>
    </row>
    <row r="53" spans="1:11" x14ac:dyDescent="0.2">
      <c r="A53" s="29" t="s">
        <v>86</v>
      </c>
      <c r="B53" s="30" t="s">
        <v>87</v>
      </c>
      <c r="C53" s="190">
        <f t="shared" si="0"/>
        <v>0</v>
      </c>
      <c r="D53" s="31"/>
      <c r="E53" s="31"/>
      <c r="F53" s="32"/>
      <c r="G53" s="32"/>
      <c r="H53" s="33"/>
      <c r="I53" s="34"/>
      <c r="J53" s="32"/>
      <c r="K53" s="35"/>
    </row>
    <row r="54" spans="1:11" x14ac:dyDescent="0.2">
      <c r="A54" s="29" t="s">
        <v>88</v>
      </c>
      <c r="B54" s="30" t="s">
        <v>89</v>
      </c>
      <c r="C54" s="190">
        <f t="shared" si="0"/>
        <v>0</v>
      </c>
      <c r="D54" s="31"/>
      <c r="E54" s="31"/>
      <c r="F54" s="32"/>
      <c r="G54" s="32"/>
      <c r="H54" s="33"/>
      <c r="I54" s="34"/>
      <c r="J54" s="32"/>
      <c r="K54" s="35"/>
    </row>
    <row r="55" spans="1:11" x14ac:dyDescent="0.2">
      <c r="A55" s="29" t="s">
        <v>90</v>
      </c>
      <c r="B55" s="30" t="s">
        <v>91</v>
      </c>
      <c r="C55" s="190">
        <f t="shared" si="0"/>
        <v>0</v>
      </c>
      <c r="D55" s="31"/>
      <c r="E55" s="31"/>
      <c r="F55" s="32"/>
      <c r="G55" s="32"/>
      <c r="H55" s="33"/>
      <c r="I55" s="34"/>
      <c r="J55" s="32"/>
      <c r="K55" s="35"/>
    </row>
    <row r="56" spans="1:11" x14ac:dyDescent="0.2">
      <c r="A56" s="29" t="s">
        <v>92</v>
      </c>
      <c r="B56" s="30" t="s">
        <v>93</v>
      </c>
      <c r="C56" s="190">
        <f t="shared" si="0"/>
        <v>0</v>
      </c>
      <c r="D56" s="31"/>
      <c r="E56" s="31"/>
      <c r="F56" s="32"/>
      <c r="G56" s="32"/>
      <c r="H56" s="33"/>
      <c r="I56" s="34"/>
      <c r="J56" s="32"/>
      <c r="K56" s="35"/>
    </row>
    <row r="57" spans="1:11" x14ac:dyDescent="0.2">
      <c r="A57" s="29" t="s">
        <v>94</v>
      </c>
      <c r="B57" s="36" t="s">
        <v>95</v>
      </c>
      <c r="C57" s="193">
        <f t="shared" si="0"/>
        <v>0</v>
      </c>
      <c r="D57" s="48"/>
      <c r="E57" s="48"/>
      <c r="F57" s="37"/>
      <c r="G57" s="37"/>
      <c r="H57" s="38"/>
      <c r="I57" s="39"/>
      <c r="J57" s="37"/>
      <c r="K57" s="40"/>
    </row>
    <row r="58" spans="1:11" x14ac:dyDescent="0.2">
      <c r="A58" s="29"/>
      <c r="B58" s="49" t="s">
        <v>96</v>
      </c>
      <c r="C58" s="194">
        <f t="shared" si="0"/>
        <v>0</v>
      </c>
      <c r="D58" s="42">
        <f>SUM(D59:D81)</f>
        <v>0</v>
      </c>
      <c r="E58" s="42">
        <f>SUM(E59:E81)</f>
        <v>0</v>
      </c>
      <c r="F58" s="43"/>
      <c r="G58" s="43"/>
      <c r="H58" s="44"/>
      <c r="I58" s="45"/>
      <c r="J58" s="43"/>
      <c r="K58" s="46"/>
    </row>
    <row r="59" spans="1:11" ht="23.25" x14ac:dyDescent="0.2">
      <c r="A59" s="50" t="s">
        <v>97</v>
      </c>
      <c r="B59" s="30" t="s">
        <v>98</v>
      </c>
      <c r="C59" s="190">
        <f t="shared" si="0"/>
        <v>0</v>
      </c>
      <c r="D59" s="31"/>
      <c r="E59" s="31"/>
      <c r="F59" s="32"/>
      <c r="G59" s="32"/>
      <c r="H59" s="33"/>
      <c r="I59" s="34"/>
      <c r="J59" s="32"/>
      <c r="K59" s="35"/>
    </row>
    <row r="60" spans="1:11" ht="23.25" x14ac:dyDescent="0.2">
      <c r="A60" s="29" t="s">
        <v>99</v>
      </c>
      <c r="B60" s="30" t="s">
        <v>100</v>
      </c>
      <c r="C60" s="190">
        <f t="shared" si="0"/>
        <v>0</v>
      </c>
      <c r="D60" s="31"/>
      <c r="E60" s="31"/>
      <c r="F60" s="32"/>
      <c r="G60" s="32"/>
      <c r="H60" s="33"/>
      <c r="I60" s="34"/>
      <c r="J60" s="32"/>
      <c r="K60" s="35"/>
    </row>
    <row r="61" spans="1:11" ht="23.25" x14ac:dyDescent="0.2">
      <c r="A61" s="29" t="s">
        <v>101</v>
      </c>
      <c r="B61" s="30" t="s">
        <v>102</v>
      </c>
      <c r="C61" s="190">
        <f t="shared" si="0"/>
        <v>0</v>
      </c>
      <c r="D61" s="31"/>
      <c r="E61" s="31"/>
      <c r="F61" s="32"/>
      <c r="G61" s="32"/>
      <c r="H61" s="33"/>
      <c r="I61" s="34"/>
      <c r="J61" s="32"/>
      <c r="K61" s="35"/>
    </row>
    <row r="62" spans="1:11" x14ac:dyDescent="0.2">
      <c r="A62" s="29" t="s">
        <v>103</v>
      </c>
      <c r="B62" s="30" t="s">
        <v>104</v>
      </c>
      <c r="C62" s="190">
        <f t="shared" si="0"/>
        <v>0</v>
      </c>
      <c r="D62" s="31"/>
      <c r="E62" s="31"/>
      <c r="F62" s="32"/>
      <c r="G62" s="32"/>
      <c r="H62" s="33"/>
      <c r="I62" s="34"/>
      <c r="J62" s="32"/>
      <c r="K62" s="35"/>
    </row>
    <row r="63" spans="1:11" x14ac:dyDescent="0.2">
      <c r="A63" s="29" t="s">
        <v>105</v>
      </c>
      <c r="B63" s="30" t="s">
        <v>106</v>
      </c>
      <c r="C63" s="190">
        <f t="shared" si="0"/>
        <v>0</v>
      </c>
      <c r="D63" s="31"/>
      <c r="E63" s="31"/>
      <c r="F63" s="32"/>
      <c r="G63" s="32"/>
      <c r="H63" s="33"/>
      <c r="I63" s="34"/>
      <c r="J63" s="32"/>
      <c r="K63" s="35"/>
    </row>
    <row r="64" spans="1:11" x14ac:dyDescent="0.2">
      <c r="A64" s="29" t="s">
        <v>107</v>
      </c>
      <c r="B64" s="30" t="s">
        <v>108</v>
      </c>
      <c r="C64" s="190">
        <f t="shared" si="0"/>
        <v>0</v>
      </c>
      <c r="D64" s="31"/>
      <c r="E64" s="31"/>
      <c r="F64" s="32"/>
      <c r="G64" s="32"/>
      <c r="H64" s="33"/>
      <c r="I64" s="34"/>
      <c r="J64" s="32"/>
      <c r="K64" s="35"/>
    </row>
    <row r="65" spans="1:11" x14ac:dyDescent="0.2">
      <c r="A65" s="29" t="s">
        <v>109</v>
      </c>
      <c r="B65" s="30" t="s">
        <v>110</v>
      </c>
      <c r="C65" s="190">
        <f t="shared" si="0"/>
        <v>0</v>
      </c>
      <c r="D65" s="31"/>
      <c r="E65" s="31"/>
      <c r="F65" s="32"/>
      <c r="G65" s="32"/>
      <c r="H65" s="33"/>
      <c r="I65" s="34"/>
      <c r="J65" s="32"/>
      <c r="K65" s="35"/>
    </row>
    <row r="66" spans="1:11" x14ac:dyDescent="0.2">
      <c r="A66" s="29" t="s">
        <v>111</v>
      </c>
      <c r="B66" s="30" t="s">
        <v>112</v>
      </c>
      <c r="C66" s="190">
        <f t="shared" si="0"/>
        <v>0</v>
      </c>
      <c r="D66" s="31"/>
      <c r="E66" s="31"/>
      <c r="F66" s="32"/>
      <c r="G66" s="32"/>
      <c r="H66" s="33"/>
      <c r="I66" s="34"/>
      <c r="J66" s="32"/>
      <c r="K66" s="35"/>
    </row>
    <row r="67" spans="1:11" x14ac:dyDescent="0.2">
      <c r="A67" s="29" t="s">
        <v>113</v>
      </c>
      <c r="B67" s="30" t="s">
        <v>114</v>
      </c>
      <c r="C67" s="190">
        <f t="shared" si="0"/>
        <v>0</v>
      </c>
      <c r="D67" s="31"/>
      <c r="E67" s="31"/>
      <c r="F67" s="32"/>
      <c r="G67" s="32"/>
      <c r="H67" s="33"/>
      <c r="I67" s="34"/>
      <c r="J67" s="32"/>
      <c r="K67" s="35"/>
    </row>
    <row r="68" spans="1:11" x14ac:dyDescent="0.2">
      <c r="A68" s="29" t="s">
        <v>115</v>
      </c>
      <c r="B68" s="30" t="s">
        <v>116</v>
      </c>
      <c r="C68" s="190">
        <f t="shared" si="0"/>
        <v>0</v>
      </c>
      <c r="D68" s="31"/>
      <c r="E68" s="31"/>
      <c r="F68" s="32"/>
      <c r="G68" s="32"/>
      <c r="H68" s="33"/>
      <c r="I68" s="34"/>
      <c r="J68" s="32"/>
      <c r="K68" s="35"/>
    </row>
    <row r="69" spans="1:11" x14ac:dyDescent="0.2">
      <c r="A69" s="29" t="s">
        <v>117</v>
      </c>
      <c r="B69" s="30" t="s">
        <v>118</v>
      </c>
      <c r="C69" s="190">
        <f t="shared" si="0"/>
        <v>0</v>
      </c>
      <c r="D69" s="31"/>
      <c r="E69" s="31"/>
      <c r="F69" s="32"/>
      <c r="G69" s="32"/>
      <c r="H69" s="33"/>
      <c r="I69" s="34"/>
      <c r="J69" s="32"/>
      <c r="K69" s="35"/>
    </row>
    <row r="70" spans="1:11" x14ac:dyDescent="0.2">
      <c r="A70" s="29" t="s">
        <v>119</v>
      </c>
      <c r="B70" s="30" t="s">
        <v>120</v>
      </c>
      <c r="C70" s="190">
        <f t="shared" si="0"/>
        <v>0</v>
      </c>
      <c r="D70" s="31"/>
      <c r="E70" s="31"/>
      <c r="F70" s="32"/>
      <c r="G70" s="32"/>
      <c r="H70" s="33"/>
      <c r="I70" s="34"/>
      <c r="J70" s="32"/>
      <c r="K70" s="35"/>
    </row>
    <row r="71" spans="1:11" x14ac:dyDescent="0.2">
      <c r="A71" s="29" t="s">
        <v>121</v>
      </c>
      <c r="B71" s="30" t="s">
        <v>122</v>
      </c>
      <c r="C71" s="190">
        <f t="shared" si="0"/>
        <v>0</v>
      </c>
      <c r="D71" s="31"/>
      <c r="E71" s="31"/>
      <c r="F71" s="32"/>
      <c r="G71" s="32"/>
      <c r="H71" s="33"/>
      <c r="I71" s="34"/>
      <c r="J71" s="32"/>
      <c r="K71" s="35"/>
    </row>
    <row r="72" spans="1:11" x14ac:dyDescent="0.2">
      <c r="A72" s="29" t="s">
        <v>123</v>
      </c>
      <c r="B72" s="30" t="s">
        <v>124</v>
      </c>
      <c r="C72" s="190">
        <f t="shared" si="0"/>
        <v>0</v>
      </c>
      <c r="D72" s="31"/>
      <c r="E72" s="31"/>
      <c r="F72" s="32"/>
      <c r="G72" s="32"/>
      <c r="H72" s="33"/>
      <c r="I72" s="34"/>
      <c r="J72" s="32"/>
      <c r="K72" s="35"/>
    </row>
    <row r="73" spans="1:11" x14ac:dyDescent="0.2">
      <c r="A73" s="29" t="s">
        <v>125</v>
      </c>
      <c r="B73" s="30" t="s">
        <v>126</v>
      </c>
      <c r="C73" s="190">
        <f t="shared" si="0"/>
        <v>0</v>
      </c>
      <c r="D73" s="31"/>
      <c r="E73" s="31"/>
      <c r="F73" s="32"/>
      <c r="G73" s="32"/>
      <c r="H73" s="33"/>
      <c r="I73" s="34"/>
      <c r="J73" s="32"/>
      <c r="K73" s="35"/>
    </row>
    <row r="74" spans="1:11" x14ac:dyDescent="0.2">
      <c r="A74" s="29" t="s">
        <v>127</v>
      </c>
      <c r="B74" s="30" t="s">
        <v>128</v>
      </c>
      <c r="C74" s="190">
        <f t="shared" si="0"/>
        <v>0</v>
      </c>
      <c r="D74" s="31"/>
      <c r="E74" s="31"/>
      <c r="F74" s="32"/>
      <c r="G74" s="32"/>
      <c r="H74" s="33"/>
      <c r="I74" s="34"/>
      <c r="J74" s="32"/>
      <c r="K74" s="35"/>
    </row>
    <row r="75" spans="1:11" x14ac:dyDescent="0.2">
      <c r="A75" s="29" t="s">
        <v>129</v>
      </c>
      <c r="B75" s="30" t="s">
        <v>130</v>
      </c>
      <c r="C75" s="190">
        <f t="shared" si="0"/>
        <v>0</v>
      </c>
      <c r="D75" s="31"/>
      <c r="E75" s="31"/>
      <c r="F75" s="32"/>
      <c r="G75" s="32"/>
      <c r="H75" s="33"/>
      <c r="I75" s="34"/>
      <c r="J75" s="32"/>
      <c r="K75" s="35"/>
    </row>
    <row r="76" spans="1:11" x14ac:dyDescent="0.2">
      <c r="A76" s="29" t="s">
        <v>131</v>
      </c>
      <c r="B76" s="30" t="s">
        <v>132</v>
      </c>
      <c r="C76" s="190">
        <f t="shared" si="0"/>
        <v>0</v>
      </c>
      <c r="D76" s="31"/>
      <c r="E76" s="31"/>
      <c r="F76" s="32"/>
      <c r="G76" s="32"/>
      <c r="H76" s="33"/>
      <c r="I76" s="34"/>
      <c r="J76" s="32"/>
      <c r="K76" s="35"/>
    </row>
    <row r="77" spans="1:11" x14ac:dyDescent="0.2">
      <c r="A77" s="29" t="s">
        <v>133</v>
      </c>
      <c r="B77" s="30" t="s">
        <v>134</v>
      </c>
      <c r="C77" s="190">
        <f t="shared" si="0"/>
        <v>0</v>
      </c>
      <c r="D77" s="31"/>
      <c r="E77" s="31"/>
      <c r="F77" s="32"/>
      <c r="G77" s="32"/>
      <c r="H77" s="33"/>
      <c r="I77" s="34"/>
      <c r="J77" s="32"/>
      <c r="K77" s="35"/>
    </row>
    <row r="78" spans="1:11" x14ac:dyDescent="0.2">
      <c r="A78" s="29" t="s">
        <v>135</v>
      </c>
      <c r="B78" s="30" t="s">
        <v>136</v>
      </c>
      <c r="C78" s="190">
        <f t="shared" ref="C78:C141" si="1">+D78+E78</f>
        <v>0</v>
      </c>
      <c r="D78" s="31"/>
      <c r="E78" s="31"/>
      <c r="F78" s="32"/>
      <c r="G78" s="32"/>
      <c r="H78" s="33"/>
      <c r="I78" s="34"/>
      <c r="J78" s="32"/>
      <c r="K78" s="35"/>
    </row>
    <row r="79" spans="1:11" x14ac:dyDescent="0.2">
      <c r="A79" s="29" t="s">
        <v>137</v>
      </c>
      <c r="B79" s="30" t="s">
        <v>138</v>
      </c>
      <c r="C79" s="190">
        <f t="shared" si="1"/>
        <v>0</v>
      </c>
      <c r="D79" s="31"/>
      <c r="E79" s="31"/>
      <c r="F79" s="32"/>
      <c r="G79" s="32"/>
      <c r="H79" s="33"/>
      <c r="I79" s="34"/>
      <c r="J79" s="32"/>
      <c r="K79" s="35"/>
    </row>
    <row r="80" spans="1:11" x14ac:dyDescent="0.2">
      <c r="A80" s="29" t="s">
        <v>139</v>
      </c>
      <c r="B80" s="30" t="s">
        <v>140</v>
      </c>
      <c r="C80" s="190">
        <f t="shared" si="1"/>
        <v>0</v>
      </c>
      <c r="D80" s="31"/>
      <c r="E80" s="31"/>
      <c r="F80" s="32"/>
      <c r="G80" s="32"/>
      <c r="H80" s="33"/>
      <c r="I80" s="34"/>
      <c r="J80" s="32"/>
      <c r="K80" s="35"/>
    </row>
    <row r="81" spans="1:11" x14ac:dyDescent="0.2">
      <c r="A81" s="29" t="s">
        <v>141</v>
      </c>
      <c r="B81" s="36" t="s">
        <v>142</v>
      </c>
      <c r="C81" s="193">
        <f t="shared" si="1"/>
        <v>0</v>
      </c>
      <c r="D81" s="48"/>
      <c r="E81" s="48"/>
      <c r="F81" s="37"/>
      <c r="G81" s="37"/>
      <c r="H81" s="38"/>
      <c r="I81" s="39"/>
      <c r="J81" s="37"/>
      <c r="K81" s="40"/>
    </row>
    <row r="82" spans="1:11" x14ac:dyDescent="0.2">
      <c r="A82" s="29"/>
      <c r="B82" s="49" t="s">
        <v>143</v>
      </c>
      <c r="C82" s="195">
        <f t="shared" si="1"/>
        <v>0</v>
      </c>
      <c r="D82" s="24"/>
      <c r="E82" s="24"/>
      <c r="F82" s="25"/>
      <c r="G82" s="25"/>
      <c r="H82" s="26"/>
      <c r="I82" s="27"/>
      <c r="J82" s="25"/>
      <c r="K82" s="28"/>
    </row>
    <row r="83" spans="1:11" x14ac:dyDescent="0.2">
      <c r="A83" s="29"/>
      <c r="B83" s="51" t="s">
        <v>144</v>
      </c>
      <c r="C83" s="196">
        <f t="shared" si="1"/>
        <v>57</v>
      </c>
      <c r="D83" s="52">
        <f>SUM(D84:D173)</f>
        <v>0</v>
      </c>
      <c r="E83" s="52">
        <f>SUM(E84:E173)</f>
        <v>57</v>
      </c>
      <c r="F83" s="53"/>
      <c r="G83" s="53"/>
      <c r="H83" s="54"/>
      <c r="I83" s="55"/>
      <c r="J83" s="53"/>
      <c r="K83" s="56"/>
    </row>
    <row r="84" spans="1:11" x14ac:dyDescent="0.2">
      <c r="A84" s="29" t="s">
        <v>145</v>
      </c>
      <c r="B84" s="30" t="s">
        <v>146</v>
      </c>
      <c r="C84" s="190">
        <f t="shared" si="1"/>
        <v>0</v>
      </c>
      <c r="D84" s="31"/>
      <c r="E84" s="31"/>
      <c r="F84" s="32"/>
      <c r="G84" s="32"/>
      <c r="H84" s="33"/>
      <c r="I84" s="34"/>
      <c r="J84" s="32"/>
      <c r="K84" s="35"/>
    </row>
    <row r="85" spans="1:11" x14ac:dyDescent="0.2">
      <c r="A85" s="29" t="s">
        <v>147</v>
      </c>
      <c r="B85" s="30" t="s">
        <v>148</v>
      </c>
      <c r="C85" s="190">
        <f t="shared" si="1"/>
        <v>2</v>
      </c>
      <c r="D85" s="31"/>
      <c r="E85" s="31">
        <v>2</v>
      </c>
      <c r="F85" s="32"/>
      <c r="G85" s="32"/>
      <c r="H85" s="33"/>
      <c r="I85" s="34"/>
      <c r="J85" s="32"/>
      <c r="K85" s="35"/>
    </row>
    <row r="86" spans="1:11" x14ac:dyDescent="0.2">
      <c r="A86" s="29" t="s">
        <v>149</v>
      </c>
      <c r="B86" s="30" t="s">
        <v>150</v>
      </c>
      <c r="C86" s="190">
        <f t="shared" si="1"/>
        <v>0</v>
      </c>
      <c r="D86" s="31"/>
      <c r="E86" s="31"/>
      <c r="F86" s="32"/>
      <c r="G86" s="32"/>
      <c r="H86" s="33"/>
      <c r="I86" s="34"/>
      <c r="J86" s="32"/>
      <c r="K86" s="35"/>
    </row>
    <row r="87" spans="1:11" x14ac:dyDescent="0.2">
      <c r="A87" s="29" t="s">
        <v>151</v>
      </c>
      <c r="B87" s="30" t="s">
        <v>152</v>
      </c>
      <c r="C87" s="190">
        <f t="shared" si="1"/>
        <v>0</v>
      </c>
      <c r="D87" s="31"/>
      <c r="E87" s="31"/>
      <c r="F87" s="32"/>
      <c r="G87" s="32"/>
      <c r="H87" s="33"/>
      <c r="I87" s="34"/>
      <c r="J87" s="32"/>
      <c r="K87" s="35"/>
    </row>
    <row r="88" spans="1:11" x14ac:dyDescent="0.2">
      <c r="A88" s="29" t="s">
        <v>153</v>
      </c>
      <c r="B88" s="30" t="s">
        <v>154</v>
      </c>
      <c r="C88" s="190">
        <f t="shared" si="1"/>
        <v>0</v>
      </c>
      <c r="D88" s="31"/>
      <c r="E88" s="31"/>
      <c r="F88" s="32"/>
      <c r="G88" s="32"/>
      <c r="H88" s="33"/>
      <c r="I88" s="34"/>
      <c r="J88" s="32"/>
      <c r="K88" s="35"/>
    </row>
    <row r="89" spans="1:11" x14ac:dyDescent="0.2">
      <c r="A89" s="29" t="s">
        <v>155</v>
      </c>
      <c r="B89" s="30" t="s">
        <v>156</v>
      </c>
      <c r="C89" s="190">
        <f t="shared" si="1"/>
        <v>0</v>
      </c>
      <c r="D89" s="31"/>
      <c r="E89" s="31"/>
      <c r="F89" s="32"/>
      <c r="G89" s="32"/>
      <c r="H89" s="33"/>
      <c r="I89" s="34"/>
      <c r="J89" s="32"/>
      <c r="K89" s="35"/>
    </row>
    <row r="90" spans="1:11" x14ac:dyDescent="0.2">
      <c r="A90" s="29" t="s">
        <v>157</v>
      </c>
      <c r="B90" s="30" t="s">
        <v>158</v>
      </c>
      <c r="C90" s="190">
        <f t="shared" si="1"/>
        <v>0</v>
      </c>
      <c r="D90" s="31"/>
      <c r="E90" s="31"/>
      <c r="F90" s="32"/>
      <c r="G90" s="32"/>
      <c r="H90" s="33"/>
      <c r="I90" s="34"/>
      <c r="J90" s="32"/>
      <c r="K90" s="35"/>
    </row>
    <row r="91" spans="1:11" x14ac:dyDescent="0.2">
      <c r="A91" s="29" t="s">
        <v>159</v>
      </c>
      <c r="B91" s="30" t="s">
        <v>160</v>
      </c>
      <c r="C91" s="190">
        <f t="shared" si="1"/>
        <v>0</v>
      </c>
      <c r="D91" s="31"/>
      <c r="E91" s="31"/>
      <c r="F91" s="32"/>
      <c r="G91" s="32"/>
      <c r="H91" s="33"/>
      <c r="I91" s="34"/>
      <c r="J91" s="32"/>
      <c r="K91" s="35"/>
    </row>
    <row r="92" spans="1:11" x14ac:dyDescent="0.2">
      <c r="A92" s="29" t="s">
        <v>161</v>
      </c>
      <c r="B92" s="30" t="s">
        <v>162</v>
      </c>
      <c r="C92" s="190">
        <f t="shared" si="1"/>
        <v>0</v>
      </c>
      <c r="D92" s="31"/>
      <c r="E92" s="31"/>
      <c r="F92" s="32"/>
      <c r="G92" s="32"/>
      <c r="H92" s="33"/>
      <c r="I92" s="34"/>
      <c r="J92" s="32"/>
      <c r="K92" s="35"/>
    </row>
    <row r="93" spans="1:11" x14ac:dyDescent="0.2">
      <c r="A93" s="29" t="s">
        <v>163</v>
      </c>
      <c r="B93" s="30" t="s">
        <v>164</v>
      </c>
      <c r="C93" s="190">
        <f t="shared" si="1"/>
        <v>0</v>
      </c>
      <c r="D93" s="31"/>
      <c r="E93" s="31"/>
      <c r="F93" s="32"/>
      <c r="G93" s="32"/>
      <c r="H93" s="33"/>
      <c r="I93" s="34"/>
      <c r="J93" s="32"/>
      <c r="K93" s="35"/>
    </row>
    <row r="94" spans="1:11" x14ac:dyDescent="0.2">
      <c r="A94" s="29" t="s">
        <v>165</v>
      </c>
      <c r="B94" s="30" t="s">
        <v>166</v>
      </c>
      <c r="C94" s="190">
        <f t="shared" si="1"/>
        <v>0</v>
      </c>
      <c r="D94" s="31"/>
      <c r="E94" s="31"/>
      <c r="F94" s="32"/>
      <c r="G94" s="32"/>
      <c r="H94" s="33"/>
      <c r="I94" s="34"/>
      <c r="J94" s="32"/>
      <c r="K94" s="35"/>
    </row>
    <row r="95" spans="1:11" x14ac:dyDescent="0.2">
      <c r="A95" s="29" t="s">
        <v>167</v>
      </c>
      <c r="B95" s="30" t="s">
        <v>168</v>
      </c>
      <c r="C95" s="190">
        <f t="shared" si="1"/>
        <v>0</v>
      </c>
      <c r="D95" s="31"/>
      <c r="E95" s="31"/>
      <c r="F95" s="32"/>
      <c r="G95" s="32"/>
      <c r="H95" s="33"/>
      <c r="I95" s="34"/>
      <c r="J95" s="32"/>
      <c r="K95" s="35"/>
    </row>
    <row r="96" spans="1:11" x14ac:dyDescent="0.2">
      <c r="A96" s="29" t="s">
        <v>169</v>
      </c>
      <c r="B96" s="30" t="s">
        <v>170</v>
      </c>
      <c r="C96" s="190">
        <f t="shared" si="1"/>
        <v>0</v>
      </c>
      <c r="D96" s="31"/>
      <c r="E96" s="31"/>
      <c r="F96" s="32"/>
      <c r="G96" s="32"/>
      <c r="H96" s="33"/>
      <c r="I96" s="34"/>
      <c r="J96" s="32"/>
      <c r="K96" s="35"/>
    </row>
    <row r="97" spans="1:11" x14ac:dyDescent="0.2">
      <c r="A97" s="29" t="s">
        <v>171</v>
      </c>
      <c r="B97" s="30" t="s">
        <v>172</v>
      </c>
      <c r="C97" s="190">
        <f t="shared" si="1"/>
        <v>0</v>
      </c>
      <c r="D97" s="31"/>
      <c r="E97" s="31"/>
      <c r="F97" s="32"/>
      <c r="G97" s="32"/>
      <c r="H97" s="33"/>
      <c r="I97" s="34"/>
      <c r="J97" s="32"/>
      <c r="K97" s="35"/>
    </row>
    <row r="98" spans="1:11" x14ac:dyDescent="0.2">
      <c r="A98" s="29" t="s">
        <v>173</v>
      </c>
      <c r="B98" s="30" t="s">
        <v>174</v>
      </c>
      <c r="C98" s="190">
        <f t="shared" si="1"/>
        <v>0</v>
      </c>
      <c r="D98" s="31"/>
      <c r="E98" s="31"/>
      <c r="F98" s="32"/>
      <c r="G98" s="32"/>
      <c r="H98" s="33"/>
      <c r="I98" s="34"/>
      <c r="J98" s="32"/>
      <c r="K98" s="35"/>
    </row>
    <row r="99" spans="1:11" x14ac:dyDescent="0.2">
      <c r="A99" s="29" t="s">
        <v>175</v>
      </c>
      <c r="B99" s="30" t="s">
        <v>176</v>
      </c>
      <c r="C99" s="190">
        <f t="shared" si="1"/>
        <v>0</v>
      </c>
      <c r="D99" s="31"/>
      <c r="E99" s="31"/>
      <c r="F99" s="32"/>
      <c r="G99" s="32"/>
      <c r="H99" s="33"/>
      <c r="I99" s="34"/>
      <c r="J99" s="32"/>
      <c r="K99" s="35"/>
    </row>
    <row r="100" spans="1:11" x14ac:dyDescent="0.2">
      <c r="A100" s="29" t="s">
        <v>177</v>
      </c>
      <c r="B100" s="30" t="s">
        <v>178</v>
      </c>
      <c r="C100" s="190">
        <f t="shared" si="1"/>
        <v>0</v>
      </c>
      <c r="D100" s="31"/>
      <c r="E100" s="31"/>
      <c r="F100" s="32"/>
      <c r="G100" s="32"/>
      <c r="H100" s="33"/>
      <c r="I100" s="34"/>
      <c r="J100" s="32"/>
      <c r="K100" s="35"/>
    </row>
    <row r="101" spans="1:11" x14ac:dyDescent="0.2">
      <c r="A101" s="29" t="s">
        <v>179</v>
      </c>
      <c r="B101" s="30" t="s">
        <v>180</v>
      </c>
      <c r="C101" s="190">
        <f t="shared" si="1"/>
        <v>0</v>
      </c>
      <c r="D101" s="31"/>
      <c r="E101" s="31"/>
      <c r="F101" s="32"/>
      <c r="G101" s="32"/>
      <c r="H101" s="33"/>
      <c r="I101" s="34"/>
      <c r="J101" s="32"/>
      <c r="K101" s="35"/>
    </row>
    <row r="102" spans="1:11" x14ac:dyDescent="0.2">
      <c r="A102" s="29" t="s">
        <v>181</v>
      </c>
      <c r="B102" s="30" t="s">
        <v>182</v>
      </c>
      <c r="C102" s="190">
        <f t="shared" si="1"/>
        <v>0</v>
      </c>
      <c r="D102" s="31"/>
      <c r="E102" s="31"/>
      <c r="F102" s="32"/>
      <c r="G102" s="32"/>
      <c r="H102" s="33"/>
      <c r="I102" s="34"/>
      <c r="J102" s="32"/>
      <c r="K102" s="35"/>
    </row>
    <row r="103" spans="1:11" x14ac:dyDescent="0.2">
      <c r="A103" s="29" t="s">
        <v>183</v>
      </c>
      <c r="B103" s="30" t="s">
        <v>184</v>
      </c>
      <c r="C103" s="190">
        <f t="shared" si="1"/>
        <v>0</v>
      </c>
      <c r="D103" s="31"/>
      <c r="E103" s="31"/>
      <c r="F103" s="32"/>
      <c r="G103" s="32"/>
      <c r="H103" s="33"/>
      <c r="I103" s="34"/>
      <c r="J103" s="32"/>
      <c r="K103" s="35"/>
    </row>
    <row r="104" spans="1:11" x14ac:dyDescent="0.2">
      <c r="A104" s="29" t="s">
        <v>185</v>
      </c>
      <c r="B104" s="30" t="s">
        <v>186</v>
      </c>
      <c r="C104" s="190">
        <f t="shared" si="1"/>
        <v>0</v>
      </c>
      <c r="D104" s="31"/>
      <c r="E104" s="31"/>
      <c r="F104" s="32"/>
      <c r="G104" s="32"/>
      <c r="H104" s="33"/>
      <c r="I104" s="34"/>
      <c r="J104" s="32"/>
      <c r="K104" s="35"/>
    </row>
    <row r="105" spans="1:11" x14ac:dyDescent="0.2">
      <c r="A105" s="29" t="s">
        <v>187</v>
      </c>
      <c r="B105" s="30" t="s">
        <v>188</v>
      </c>
      <c r="C105" s="190">
        <f t="shared" si="1"/>
        <v>0</v>
      </c>
      <c r="D105" s="31"/>
      <c r="E105" s="31"/>
      <c r="F105" s="32"/>
      <c r="G105" s="32"/>
      <c r="H105" s="33"/>
      <c r="I105" s="34"/>
      <c r="J105" s="32"/>
      <c r="K105" s="35"/>
    </row>
    <row r="106" spans="1:11" x14ac:dyDescent="0.2">
      <c r="A106" s="29" t="s">
        <v>189</v>
      </c>
      <c r="B106" s="30" t="s">
        <v>190</v>
      </c>
      <c r="C106" s="190">
        <f t="shared" si="1"/>
        <v>0</v>
      </c>
      <c r="D106" s="31"/>
      <c r="E106" s="31"/>
      <c r="F106" s="32"/>
      <c r="G106" s="32"/>
      <c r="H106" s="33"/>
      <c r="I106" s="34"/>
      <c r="J106" s="32"/>
      <c r="K106" s="35"/>
    </row>
    <row r="107" spans="1:11" x14ac:dyDescent="0.2">
      <c r="A107" s="29" t="s">
        <v>191</v>
      </c>
      <c r="B107" s="30" t="s">
        <v>192</v>
      </c>
      <c r="C107" s="190">
        <f t="shared" si="1"/>
        <v>0</v>
      </c>
      <c r="D107" s="31"/>
      <c r="E107" s="31"/>
      <c r="F107" s="32"/>
      <c r="G107" s="32"/>
      <c r="H107" s="33"/>
      <c r="I107" s="34"/>
      <c r="J107" s="32"/>
      <c r="K107" s="35"/>
    </row>
    <row r="108" spans="1:11" x14ac:dyDescent="0.2">
      <c r="A108" s="29" t="s">
        <v>193</v>
      </c>
      <c r="B108" s="30" t="s">
        <v>194</v>
      </c>
      <c r="C108" s="190">
        <f t="shared" si="1"/>
        <v>0</v>
      </c>
      <c r="D108" s="31"/>
      <c r="E108" s="31"/>
      <c r="F108" s="32"/>
      <c r="G108" s="32"/>
      <c r="H108" s="33"/>
      <c r="I108" s="34"/>
      <c r="J108" s="32"/>
      <c r="K108" s="35"/>
    </row>
    <row r="109" spans="1:11" x14ac:dyDescent="0.2">
      <c r="A109" s="29" t="s">
        <v>195</v>
      </c>
      <c r="B109" s="30" t="s">
        <v>196</v>
      </c>
      <c r="C109" s="190">
        <f t="shared" si="1"/>
        <v>5</v>
      </c>
      <c r="D109" s="31"/>
      <c r="E109" s="31">
        <v>5</v>
      </c>
      <c r="F109" s="32"/>
      <c r="G109" s="32"/>
      <c r="H109" s="33"/>
      <c r="I109" s="34"/>
      <c r="J109" s="32"/>
      <c r="K109" s="35"/>
    </row>
    <row r="110" spans="1:11" x14ac:dyDescent="0.2">
      <c r="A110" s="29" t="s">
        <v>197</v>
      </c>
      <c r="B110" s="30" t="s">
        <v>198</v>
      </c>
      <c r="C110" s="190">
        <f t="shared" si="1"/>
        <v>0</v>
      </c>
      <c r="D110" s="31"/>
      <c r="E110" s="31"/>
      <c r="F110" s="32"/>
      <c r="G110" s="32"/>
      <c r="H110" s="33"/>
      <c r="I110" s="34"/>
      <c r="J110" s="32"/>
      <c r="K110" s="35"/>
    </row>
    <row r="111" spans="1:11" x14ac:dyDescent="0.2">
      <c r="A111" s="29" t="s">
        <v>199</v>
      </c>
      <c r="B111" s="30" t="s">
        <v>200</v>
      </c>
      <c r="C111" s="190">
        <f t="shared" si="1"/>
        <v>13</v>
      </c>
      <c r="D111" s="31"/>
      <c r="E111" s="31">
        <v>13</v>
      </c>
      <c r="F111" s="32"/>
      <c r="G111" s="32"/>
      <c r="H111" s="33"/>
      <c r="I111" s="34"/>
      <c r="J111" s="32"/>
      <c r="K111" s="35"/>
    </row>
    <row r="112" spans="1:11" x14ac:dyDescent="0.2">
      <c r="A112" s="29" t="s">
        <v>201</v>
      </c>
      <c r="B112" s="30" t="s">
        <v>202</v>
      </c>
      <c r="C112" s="190">
        <f t="shared" si="1"/>
        <v>13</v>
      </c>
      <c r="D112" s="31"/>
      <c r="E112" s="31">
        <v>13</v>
      </c>
      <c r="F112" s="32"/>
      <c r="G112" s="32"/>
      <c r="H112" s="33"/>
      <c r="I112" s="34"/>
      <c r="J112" s="32"/>
      <c r="K112" s="35"/>
    </row>
    <row r="113" spans="1:11" x14ac:dyDescent="0.2">
      <c r="A113" s="29" t="s">
        <v>203</v>
      </c>
      <c r="B113" s="30" t="s">
        <v>204</v>
      </c>
      <c r="C113" s="190">
        <f t="shared" si="1"/>
        <v>13</v>
      </c>
      <c r="D113" s="31"/>
      <c r="E113" s="31">
        <v>13</v>
      </c>
      <c r="F113" s="32"/>
      <c r="G113" s="32"/>
      <c r="H113" s="33"/>
      <c r="I113" s="34"/>
      <c r="J113" s="32"/>
      <c r="K113" s="35"/>
    </row>
    <row r="114" spans="1:11" x14ac:dyDescent="0.2">
      <c r="A114" s="29" t="s">
        <v>205</v>
      </c>
      <c r="B114" s="30" t="s">
        <v>206</v>
      </c>
      <c r="C114" s="190">
        <f t="shared" si="1"/>
        <v>0</v>
      </c>
      <c r="D114" s="31"/>
      <c r="E114" s="31"/>
      <c r="F114" s="32"/>
      <c r="G114" s="32"/>
      <c r="H114" s="33"/>
      <c r="I114" s="34"/>
      <c r="J114" s="32"/>
      <c r="K114" s="35"/>
    </row>
    <row r="115" spans="1:11" x14ac:dyDescent="0.2">
      <c r="A115" s="29" t="s">
        <v>207</v>
      </c>
      <c r="B115" s="30" t="s">
        <v>208</v>
      </c>
      <c r="C115" s="190">
        <f t="shared" si="1"/>
        <v>0</v>
      </c>
      <c r="D115" s="31"/>
      <c r="E115" s="31"/>
      <c r="F115" s="32"/>
      <c r="G115" s="32"/>
      <c r="H115" s="33"/>
      <c r="I115" s="34"/>
      <c r="J115" s="32"/>
      <c r="K115" s="35"/>
    </row>
    <row r="116" spans="1:11" ht="23.25" x14ac:dyDescent="0.2">
      <c r="A116" s="29" t="s">
        <v>209</v>
      </c>
      <c r="B116" s="30" t="s">
        <v>210</v>
      </c>
      <c r="C116" s="190">
        <f t="shared" si="1"/>
        <v>0</v>
      </c>
      <c r="D116" s="31"/>
      <c r="E116" s="31"/>
      <c r="F116" s="32"/>
      <c r="G116" s="32"/>
      <c r="H116" s="33"/>
      <c r="I116" s="34"/>
      <c r="J116" s="32"/>
      <c r="K116" s="35"/>
    </row>
    <row r="117" spans="1:11" x14ac:dyDescent="0.2">
      <c r="A117" s="29" t="s">
        <v>211</v>
      </c>
      <c r="B117" s="30" t="s">
        <v>212</v>
      </c>
      <c r="C117" s="190">
        <f t="shared" si="1"/>
        <v>0</v>
      </c>
      <c r="D117" s="31"/>
      <c r="E117" s="31"/>
      <c r="F117" s="32"/>
      <c r="G117" s="32"/>
      <c r="H117" s="33"/>
      <c r="I117" s="34"/>
      <c r="J117" s="32"/>
      <c r="K117" s="35"/>
    </row>
    <row r="118" spans="1:11" x14ac:dyDescent="0.2">
      <c r="A118" s="29" t="s">
        <v>213</v>
      </c>
      <c r="B118" s="30" t="s">
        <v>214</v>
      </c>
      <c r="C118" s="190">
        <f t="shared" si="1"/>
        <v>0</v>
      </c>
      <c r="D118" s="31"/>
      <c r="E118" s="31"/>
      <c r="F118" s="32"/>
      <c r="G118" s="32"/>
      <c r="H118" s="33"/>
      <c r="I118" s="34"/>
      <c r="J118" s="32"/>
      <c r="K118" s="35"/>
    </row>
    <row r="119" spans="1:11" x14ac:dyDescent="0.2">
      <c r="A119" s="29" t="s">
        <v>215</v>
      </c>
      <c r="B119" s="30" t="s">
        <v>216</v>
      </c>
      <c r="C119" s="190">
        <f t="shared" si="1"/>
        <v>0</v>
      </c>
      <c r="D119" s="31"/>
      <c r="E119" s="31"/>
      <c r="F119" s="32"/>
      <c r="G119" s="32"/>
      <c r="H119" s="33"/>
      <c r="I119" s="34"/>
      <c r="J119" s="32"/>
      <c r="K119" s="35"/>
    </row>
    <row r="120" spans="1:11" x14ac:dyDescent="0.2">
      <c r="A120" s="29" t="s">
        <v>217</v>
      </c>
      <c r="B120" s="30" t="s">
        <v>218</v>
      </c>
      <c r="C120" s="190">
        <f t="shared" si="1"/>
        <v>0</v>
      </c>
      <c r="D120" s="31"/>
      <c r="E120" s="31"/>
      <c r="F120" s="32"/>
      <c r="G120" s="32"/>
      <c r="H120" s="33"/>
      <c r="I120" s="34"/>
      <c r="J120" s="32"/>
      <c r="K120" s="35"/>
    </row>
    <row r="121" spans="1:11" x14ac:dyDescent="0.2">
      <c r="A121" s="29" t="s">
        <v>219</v>
      </c>
      <c r="B121" s="30" t="s">
        <v>220</v>
      </c>
      <c r="C121" s="190">
        <f t="shared" si="1"/>
        <v>0</v>
      </c>
      <c r="D121" s="31"/>
      <c r="E121" s="31"/>
      <c r="F121" s="32"/>
      <c r="G121" s="32"/>
      <c r="H121" s="33"/>
      <c r="I121" s="34"/>
      <c r="J121" s="32"/>
      <c r="K121" s="35"/>
    </row>
    <row r="122" spans="1:11" x14ac:dyDescent="0.2">
      <c r="A122" s="29" t="s">
        <v>221</v>
      </c>
      <c r="B122" s="30" t="s">
        <v>222</v>
      </c>
      <c r="C122" s="190">
        <f t="shared" si="1"/>
        <v>0</v>
      </c>
      <c r="D122" s="31"/>
      <c r="E122" s="31"/>
      <c r="F122" s="32"/>
      <c r="G122" s="32"/>
      <c r="H122" s="33"/>
      <c r="I122" s="34"/>
      <c r="J122" s="32"/>
      <c r="K122" s="35"/>
    </row>
    <row r="123" spans="1:11" x14ac:dyDescent="0.2">
      <c r="A123" s="29" t="s">
        <v>223</v>
      </c>
      <c r="B123" s="30" t="s">
        <v>224</v>
      </c>
      <c r="C123" s="190">
        <f t="shared" si="1"/>
        <v>0</v>
      </c>
      <c r="D123" s="31"/>
      <c r="E123" s="31"/>
      <c r="F123" s="32"/>
      <c r="G123" s="32"/>
      <c r="H123" s="33"/>
      <c r="I123" s="34"/>
      <c r="J123" s="32"/>
      <c r="K123" s="35"/>
    </row>
    <row r="124" spans="1:11" x14ac:dyDescent="0.2">
      <c r="A124" s="29" t="s">
        <v>225</v>
      </c>
      <c r="B124" s="30" t="s">
        <v>226</v>
      </c>
      <c r="C124" s="190">
        <f t="shared" si="1"/>
        <v>0</v>
      </c>
      <c r="D124" s="31"/>
      <c r="E124" s="31"/>
      <c r="F124" s="32"/>
      <c r="G124" s="32"/>
      <c r="H124" s="33"/>
      <c r="I124" s="34"/>
      <c r="J124" s="32"/>
      <c r="K124" s="35"/>
    </row>
    <row r="125" spans="1:11" x14ac:dyDescent="0.2">
      <c r="A125" s="29" t="s">
        <v>227</v>
      </c>
      <c r="B125" s="30" t="s">
        <v>228</v>
      </c>
      <c r="C125" s="190">
        <f t="shared" si="1"/>
        <v>0</v>
      </c>
      <c r="D125" s="31"/>
      <c r="E125" s="31"/>
      <c r="F125" s="32"/>
      <c r="G125" s="32"/>
      <c r="H125" s="33"/>
      <c r="I125" s="34"/>
      <c r="J125" s="32"/>
      <c r="K125" s="35"/>
    </row>
    <row r="126" spans="1:11" x14ac:dyDescent="0.2">
      <c r="A126" s="29" t="s">
        <v>229</v>
      </c>
      <c r="B126" s="30" t="s">
        <v>230</v>
      </c>
      <c r="C126" s="190">
        <f t="shared" si="1"/>
        <v>0</v>
      </c>
      <c r="D126" s="31"/>
      <c r="E126" s="31"/>
      <c r="F126" s="32"/>
      <c r="G126" s="32"/>
      <c r="H126" s="33"/>
      <c r="I126" s="34"/>
      <c r="J126" s="32"/>
      <c r="K126" s="35"/>
    </row>
    <row r="127" spans="1:11" x14ac:dyDescent="0.2">
      <c r="A127" s="29" t="s">
        <v>231</v>
      </c>
      <c r="B127" s="30" t="s">
        <v>232</v>
      </c>
      <c r="C127" s="190">
        <f t="shared" si="1"/>
        <v>0</v>
      </c>
      <c r="D127" s="31"/>
      <c r="E127" s="31"/>
      <c r="F127" s="32"/>
      <c r="G127" s="32"/>
      <c r="H127" s="33"/>
      <c r="I127" s="34"/>
      <c r="J127" s="32"/>
      <c r="K127" s="35"/>
    </row>
    <row r="128" spans="1:11" ht="23.25" x14ac:dyDescent="0.2">
      <c r="A128" s="29" t="s">
        <v>233</v>
      </c>
      <c r="B128" s="30" t="s">
        <v>234</v>
      </c>
      <c r="C128" s="190">
        <f t="shared" si="1"/>
        <v>0</v>
      </c>
      <c r="D128" s="31"/>
      <c r="E128" s="31"/>
      <c r="F128" s="32"/>
      <c r="G128" s="32"/>
      <c r="H128" s="33"/>
      <c r="I128" s="34"/>
      <c r="J128" s="32"/>
      <c r="K128" s="35"/>
    </row>
    <row r="129" spans="1:11" x14ac:dyDescent="0.2">
      <c r="A129" s="29" t="s">
        <v>235</v>
      </c>
      <c r="B129" s="30" t="s">
        <v>236</v>
      </c>
      <c r="C129" s="190">
        <f t="shared" si="1"/>
        <v>0</v>
      </c>
      <c r="D129" s="31"/>
      <c r="E129" s="31"/>
      <c r="F129" s="32"/>
      <c r="G129" s="32"/>
      <c r="H129" s="33"/>
      <c r="I129" s="34"/>
      <c r="J129" s="32"/>
      <c r="K129" s="35"/>
    </row>
    <row r="130" spans="1:11" x14ac:dyDescent="0.2">
      <c r="A130" s="29" t="s">
        <v>237</v>
      </c>
      <c r="B130" s="30" t="s">
        <v>238</v>
      </c>
      <c r="C130" s="190">
        <f t="shared" si="1"/>
        <v>0</v>
      </c>
      <c r="D130" s="31"/>
      <c r="E130" s="31"/>
      <c r="F130" s="32"/>
      <c r="G130" s="32"/>
      <c r="H130" s="33"/>
      <c r="I130" s="34"/>
      <c r="J130" s="32"/>
      <c r="K130" s="35"/>
    </row>
    <row r="131" spans="1:11" x14ac:dyDescent="0.2">
      <c r="A131" s="29" t="s">
        <v>239</v>
      </c>
      <c r="B131" s="30" t="s">
        <v>240</v>
      </c>
      <c r="C131" s="190">
        <f t="shared" si="1"/>
        <v>0</v>
      </c>
      <c r="D131" s="31"/>
      <c r="E131" s="31"/>
      <c r="F131" s="32"/>
      <c r="G131" s="32"/>
      <c r="H131" s="33"/>
      <c r="I131" s="34"/>
      <c r="J131" s="32"/>
      <c r="K131" s="35"/>
    </row>
    <row r="132" spans="1:11" x14ac:dyDescent="0.2">
      <c r="A132" s="29" t="s">
        <v>241</v>
      </c>
      <c r="B132" s="30" t="s">
        <v>242</v>
      </c>
      <c r="C132" s="190">
        <f t="shared" si="1"/>
        <v>0</v>
      </c>
      <c r="D132" s="31"/>
      <c r="E132" s="31"/>
      <c r="F132" s="32"/>
      <c r="G132" s="32"/>
      <c r="H132" s="33"/>
      <c r="I132" s="34"/>
      <c r="J132" s="32"/>
      <c r="K132" s="35"/>
    </row>
    <row r="133" spans="1:11" x14ac:dyDescent="0.2">
      <c r="A133" s="29" t="s">
        <v>243</v>
      </c>
      <c r="B133" s="30" t="s">
        <v>244</v>
      </c>
      <c r="C133" s="190">
        <f t="shared" si="1"/>
        <v>0</v>
      </c>
      <c r="D133" s="31"/>
      <c r="E133" s="31"/>
      <c r="F133" s="32"/>
      <c r="G133" s="32"/>
      <c r="H133" s="33"/>
      <c r="I133" s="34"/>
      <c r="J133" s="32"/>
      <c r="K133" s="35"/>
    </row>
    <row r="134" spans="1:11" x14ac:dyDescent="0.2">
      <c r="A134" s="29" t="s">
        <v>245</v>
      </c>
      <c r="B134" s="30" t="s">
        <v>246</v>
      </c>
      <c r="C134" s="190">
        <f t="shared" si="1"/>
        <v>0</v>
      </c>
      <c r="D134" s="31"/>
      <c r="E134" s="31"/>
      <c r="F134" s="32"/>
      <c r="G134" s="32"/>
      <c r="H134" s="33"/>
      <c r="I134" s="34"/>
      <c r="J134" s="32"/>
      <c r="K134" s="35"/>
    </row>
    <row r="135" spans="1:11" x14ac:dyDescent="0.2">
      <c r="A135" s="29" t="s">
        <v>247</v>
      </c>
      <c r="B135" s="30" t="s">
        <v>248</v>
      </c>
      <c r="C135" s="190">
        <f t="shared" si="1"/>
        <v>0</v>
      </c>
      <c r="D135" s="31"/>
      <c r="E135" s="31"/>
      <c r="F135" s="32"/>
      <c r="G135" s="32"/>
      <c r="H135" s="33"/>
      <c r="I135" s="34"/>
      <c r="J135" s="32"/>
      <c r="K135" s="35"/>
    </row>
    <row r="136" spans="1:11" x14ac:dyDescent="0.2">
      <c r="A136" s="29" t="s">
        <v>249</v>
      </c>
      <c r="B136" s="30" t="s">
        <v>250</v>
      </c>
      <c r="C136" s="190">
        <f t="shared" si="1"/>
        <v>0</v>
      </c>
      <c r="D136" s="31"/>
      <c r="E136" s="31"/>
      <c r="F136" s="32"/>
      <c r="G136" s="32"/>
      <c r="H136" s="33"/>
      <c r="I136" s="34"/>
      <c r="J136" s="32"/>
      <c r="K136" s="35"/>
    </row>
    <row r="137" spans="1:11" x14ac:dyDescent="0.2">
      <c r="A137" s="29" t="s">
        <v>251</v>
      </c>
      <c r="B137" s="30" t="s">
        <v>252</v>
      </c>
      <c r="C137" s="190">
        <f t="shared" si="1"/>
        <v>0</v>
      </c>
      <c r="D137" s="31"/>
      <c r="E137" s="31"/>
      <c r="F137" s="32"/>
      <c r="G137" s="32"/>
      <c r="H137" s="33"/>
      <c r="I137" s="34"/>
      <c r="J137" s="32"/>
      <c r="K137" s="35"/>
    </row>
    <row r="138" spans="1:11" x14ac:dyDescent="0.2">
      <c r="A138" s="29" t="s">
        <v>253</v>
      </c>
      <c r="B138" s="30" t="s">
        <v>254</v>
      </c>
      <c r="C138" s="190">
        <f t="shared" si="1"/>
        <v>0</v>
      </c>
      <c r="D138" s="31"/>
      <c r="E138" s="31"/>
      <c r="F138" s="32"/>
      <c r="G138" s="32"/>
      <c r="H138" s="33"/>
      <c r="I138" s="34"/>
      <c r="J138" s="32"/>
      <c r="K138" s="35"/>
    </row>
    <row r="139" spans="1:11" x14ac:dyDescent="0.2">
      <c r="A139" s="29" t="s">
        <v>255</v>
      </c>
      <c r="B139" s="30" t="s">
        <v>256</v>
      </c>
      <c r="C139" s="190">
        <f t="shared" si="1"/>
        <v>0</v>
      </c>
      <c r="D139" s="31"/>
      <c r="E139" s="31"/>
      <c r="F139" s="32"/>
      <c r="G139" s="32"/>
      <c r="H139" s="33"/>
      <c r="I139" s="34"/>
      <c r="J139" s="32"/>
      <c r="K139" s="35"/>
    </row>
    <row r="140" spans="1:11" x14ac:dyDescent="0.2">
      <c r="A140" s="29" t="s">
        <v>257</v>
      </c>
      <c r="B140" s="30" t="s">
        <v>258</v>
      </c>
      <c r="C140" s="190">
        <f t="shared" si="1"/>
        <v>0</v>
      </c>
      <c r="D140" s="31"/>
      <c r="E140" s="31"/>
      <c r="F140" s="32"/>
      <c r="G140" s="32"/>
      <c r="H140" s="33"/>
      <c r="I140" s="34"/>
      <c r="J140" s="32"/>
      <c r="K140" s="35"/>
    </row>
    <row r="141" spans="1:11" x14ac:dyDescent="0.2">
      <c r="A141" s="29" t="s">
        <v>259</v>
      </c>
      <c r="B141" s="30" t="s">
        <v>260</v>
      </c>
      <c r="C141" s="190">
        <f t="shared" si="1"/>
        <v>0</v>
      </c>
      <c r="D141" s="31"/>
      <c r="E141" s="31"/>
      <c r="F141" s="32"/>
      <c r="G141" s="32"/>
      <c r="H141" s="33"/>
      <c r="I141" s="34"/>
      <c r="J141" s="32"/>
      <c r="K141" s="35"/>
    </row>
    <row r="142" spans="1:11" ht="11.25" customHeight="1" x14ac:dyDescent="0.2">
      <c r="A142" s="29" t="s">
        <v>261</v>
      </c>
      <c r="B142" s="30" t="s">
        <v>262</v>
      </c>
      <c r="C142" s="190">
        <f t="shared" ref="C142:C205" si="2">+D142+E142</f>
        <v>0</v>
      </c>
      <c r="D142" s="31"/>
      <c r="E142" s="31"/>
      <c r="F142" s="32"/>
      <c r="G142" s="32"/>
      <c r="H142" s="33"/>
      <c r="I142" s="34"/>
      <c r="J142" s="32"/>
      <c r="K142" s="35"/>
    </row>
    <row r="143" spans="1:11" x14ac:dyDescent="0.2">
      <c r="A143" s="29" t="s">
        <v>263</v>
      </c>
      <c r="B143" s="30" t="s">
        <v>264</v>
      </c>
      <c r="C143" s="190">
        <f t="shared" si="2"/>
        <v>0</v>
      </c>
      <c r="D143" s="31"/>
      <c r="E143" s="31"/>
      <c r="F143" s="32"/>
      <c r="G143" s="32"/>
      <c r="H143" s="33"/>
      <c r="I143" s="34"/>
      <c r="J143" s="32"/>
      <c r="K143" s="35"/>
    </row>
    <row r="144" spans="1:11" x14ac:dyDescent="0.2">
      <c r="A144" s="29" t="s">
        <v>265</v>
      </c>
      <c r="B144" s="30" t="s">
        <v>266</v>
      </c>
      <c r="C144" s="190">
        <f t="shared" si="2"/>
        <v>0</v>
      </c>
      <c r="D144" s="31"/>
      <c r="E144" s="31"/>
      <c r="F144" s="32"/>
      <c r="G144" s="32"/>
      <c r="H144" s="33"/>
      <c r="I144" s="34"/>
      <c r="J144" s="32"/>
      <c r="K144" s="35"/>
    </row>
    <row r="145" spans="1:11" x14ac:dyDescent="0.2">
      <c r="A145" s="29" t="s">
        <v>267</v>
      </c>
      <c r="B145" s="30" t="s">
        <v>268</v>
      </c>
      <c r="C145" s="190">
        <f t="shared" si="2"/>
        <v>0</v>
      </c>
      <c r="D145" s="31"/>
      <c r="E145" s="31"/>
      <c r="F145" s="32"/>
      <c r="G145" s="32"/>
      <c r="H145" s="33"/>
      <c r="I145" s="34"/>
      <c r="J145" s="32"/>
      <c r="K145" s="35"/>
    </row>
    <row r="146" spans="1:11" x14ac:dyDescent="0.2">
      <c r="A146" s="29" t="s">
        <v>269</v>
      </c>
      <c r="B146" s="30" t="s">
        <v>270</v>
      </c>
      <c r="C146" s="190">
        <f t="shared" si="2"/>
        <v>0</v>
      </c>
      <c r="D146" s="31"/>
      <c r="E146" s="31"/>
      <c r="F146" s="32"/>
      <c r="G146" s="32"/>
      <c r="H146" s="33"/>
      <c r="I146" s="34"/>
      <c r="J146" s="32"/>
      <c r="K146" s="35"/>
    </row>
    <row r="147" spans="1:11" x14ac:dyDescent="0.2">
      <c r="A147" s="29" t="s">
        <v>271</v>
      </c>
      <c r="B147" s="30" t="s">
        <v>272</v>
      </c>
      <c r="C147" s="190">
        <f t="shared" si="2"/>
        <v>0</v>
      </c>
      <c r="D147" s="31"/>
      <c r="E147" s="31"/>
      <c r="F147" s="32"/>
      <c r="G147" s="32"/>
      <c r="H147" s="33"/>
      <c r="I147" s="34"/>
      <c r="J147" s="32"/>
      <c r="K147" s="35"/>
    </row>
    <row r="148" spans="1:11" x14ac:dyDescent="0.2">
      <c r="A148" s="29" t="s">
        <v>273</v>
      </c>
      <c r="B148" s="30" t="s">
        <v>274</v>
      </c>
      <c r="C148" s="190">
        <f t="shared" si="2"/>
        <v>0</v>
      </c>
      <c r="D148" s="31"/>
      <c r="E148" s="31"/>
      <c r="F148" s="32"/>
      <c r="G148" s="32"/>
      <c r="H148" s="33"/>
      <c r="I148" s="34"/>
      <c r="J148" s="32"/>
      <c r="K148" s="35"/>
    </row>
    <row r="149" spans="1:11" x14ac:dyDescent="0.2">
      <c r="A149" s="29" t="s">
        <v>275</v>
      </c>
      <c r="B149" s="30" t="s">
        <v>276</v>
      </c>
      <c r="C149" s="190">
        <f t="shared" si="2"/>
        <v>0</v>
      </c>
      <c r="D149" s="31"/>
      <c r="E149" s="31"/>
      <c r="F149" s="32"/>
      <c r="G149" s="32"/>
      <c r="H149" s="33"/>
      <c r="I149" s="34"/>
      <c r="J149" s="32"/>
      <c r="K149" s="35"/>
    </row>
    <row r="150" spans="1:11" x14ac:dyDescent="0.2">
      <c r="A150" s="29" t="s">
        <v>277</v>
      </c>
      <c r="B150" s="30" t="s">
        <v>278</v>
      </c>
      <c r="C150" s="190">
        <f t="shared" si="2"/>
        <v>0</v>
      </c>
      <c r="D150" s="31"/>
      <c r="E150" s="31"/>
      <c r="F150" s="32"/>
      <c r="G150" s="32"/>
      <c r="H150" s="33"/>
      <c r="I150" s="34"/>
      <c r="J150" s="32"/>
      <c r="K150" s="35"/>
    </row>
    <row r="151" spans="1:11" x14ac:dyDescent="0.2">
      <c r="A151" s="29" t="s">
        <v>279</v>
      </c>
      <c r="B151" s="30" t="s">
        <v>280</v>
      </c>
      <c r="C151" s="190">
        <f t="shared" si="2"/>
        <v>0</v>
      </c>
      <c r="D151" s="31"/>
      <c r="E151" s="31"/>
      <c r="F151" s="32"/>
      <c r="G151" s="32"/>
      <c r="H151" s="33"/>
      <c r="I151" s="34"/>
      <c r="J151" s="32"/>
      <c r="K151" s="35"/>
    </row>
    <row r="152" spans="1:11" x14ac:dyDescent="0.2">
      <c r="A152" s="29" t="s">
        <v>281</v>
      </c>
      <c r="B152" s="30" t="s">
        <v>282</v>
      </c>
      <c r="C152" s="190">
        <f t="shared" si="2"/>
        <v>0</v>
      </c>
      <c r="D152" s="31"/>
      <c r="E152" s="31"/>
      <c r="F152" s="32"/>
      <c r="G152" s="32"/>
      <c r="H152" s="33"/>
      <c r="I152" s="34"/>
      <c r="J152" s="32"/>
      <c r="K152" s="35"/>
    </row>
    <row r="153" spans="1:11" x14ac:dyDescent="0.2">
      <c r="A153" s="29" t="s">
        <v>283</v>
      </c>
      <c r="B153" s="30" t="s">
        <v>284</v>
      </c>
      <c r="C153" s="190">
        <f t="shared" si="2"/>
        <v>0</v>
      </c>
      <c r="D153" s="31"/>
      <c r="E153" s="31"/>
      <c r="F153" s="32"/>
      <c r="G153" s="32"/>
      <c r="H153" s="33"/>
      <c r="I153" s="34"/>
      <c r="J153" s="32"/>
      <c r="K153" s="35"/>
    </row>
    <row r="154" spans="1:11" x14ac:dyDescent="0.2">
      <c r="A154" s="29" t="s">
        <v>285</v>
      </c>
      <c r="B154" s="30" t="s">
        <v>286</v>
      </c>
      <c r="C154" s="190">
        <f t="shared" si="2"/>
        <v>0</v>
      </c>
      <c r="D154" s="31"/>
      <c r="E154" s="31"/>
      <c r="F154" s="32"/>
      <c r="G154" s="32"/>
      <c r="H154" s="33"/>
      <c r="I154" s="34"/>
      <c r="J154" s="32"/>
      <c r="K154" s="35"/>
    </row>
    <row r="155" spans="1:11" x14ac:dyDescent="0.2">
      <c r="A155" s="29" t="s">
        <v>287</v>
      </c>
      <c r="B155" s="30" t="s">
        <v>288</v>
      </c>
      <c r="C155" s="190">
        <f t="shared" si="2"/>
        <v>0</v>
      </c>
      <c r="D155" s="31"/>
      <c r="E155" s="31"/>
      <c r="F155" s="32"/>
      <c r="G155" s="32"/>
      <c r="H155" s="33"/>
      <c r="I155" s="34"/>
      <c r="J155" s="32"/>
      <c r="K155" s="35"/>
    </row>
    <row r="156" spans="1:11" x14ac:dyDescent="0.2">
      <c r="A156" s="29" t="s">
        <v>289</v>
      </c>
      <c r="B156" s="30" t="s">
        <v>290</v>
      </c>
      <c r="C156" s="190">
        <f t="shared" si="2"/>
        <v>0</v>
      </c>
      <c r="D156" s="31"/>
      <c r="E156" s="31"/>
      <c r="F156" s="32"/>
      <c r="G156" s="32"/>
      <c r="H156" s="33"/>
      <c r="I156" s="34"/>
      <c r="J156" s="32"/>
      <c r="K156" s="35"/>
    </row>
    <row r="157" spans="1:11" x14ac:dyDescent="0.2">
      <c r="A157" s="29" t="s">
        <v>291</v>
      </c>
      <c r="B157" s="30" t="s">
        <v>292</v>
      </c>
      <c r="C157" s="190">
        <f t="shared" si="2"/>
        <v>0</v>
      </c>
      <c r="D157" s="31"/>
      <c r="E157" s="31"/>
      <c r="F157" s="32"/>
      <c r="G157" s="32"/>
      <c r="H157" s="33"/>
      <c r="I157" s="34"/>
      <c r="J157" s="32"/>
      <c r="K157" s="35"/>
    </row>
    <row r="158" spans="1:11" x14ac:dyDescent="0.2">
      <c r="A158" s="29" t="s">
        <v>293</v>
      </c>
      <c r="B158" s="30" t="s">
        <v>294</v>
      </c>
      <c r="C158" s="190">
        <f t="shared" si="2"/>
        <v>0</v>
      </c>
      <c r="D158" s="31"/>
      <c r="E158" s="31"/>
      <c r="F158" s="32"/>
      <c r="G158" s="32"/>
      <c r="H158" s="33"/>
      <c r="I158" s="34"/>
      <c r="J158" s="32"/>
      <c r="K158" s="35"/>
    </row>
    <row r="159" spans="1:11" x14ac:dyDescent="0.2">
      <c r="A159" s="29" t="s">
        <v>295</v>
      </c>
      <c r="B159" s="30" t="s">
        <v>296</v>
      </c>
      <c r="C159" s="190">
        <f t="shared" si="2"/>
        <v>0</v>
      </c>
      <c r="D159" s="31"/>
      <c r="E159" s="31"/>
      <c r="F159" s="32"/>
      <c r="G159" s="32"/>
      <c r="H159" s="33"/>
      <c r="I159" s="34"/>
      <c r="J159" s="32"/>
      <c r="K159" s="35"/>
    </row>
    <row r="160" spans="1:11" x14ac:dyDescent="0.2">
      <c r="A160" s="29" t="s">
        <v>297</v>
      </c>
      <c r="B160" s="30" t="s">
        <v>298</v>
      </c>
      <c r="C160" s="190">
        <f t="shared" si="2"/>
        <v>0</v>
      </c>
      <c r="D160" s="31"/>
      <c r="E160" s="31"/>
      <c r="F160" s="32"/>
      <c r="G160" s="32"/>
      <c r="H160" s="33"/>
      <c r="I160" s="34"/>
      <c r="J160" s="32"/>
      <c r="K160" s="35"/>
    </row>
    <row r="161" spans="1:11" x14ac:dyDescent="0.2">
      <c r="A161" s="29" t="s">
        <v>299</v>
      </c>
      <c r="B161" s="30" t="s">
        <v>300</v>
      </c>
      <c r="C161" s="190">
        <f t="shared" si="2"/>
        <v>0</v>
      </c>
      <c r="D161" s="31"/>
      <c r="E161" s="31"/>
      <c r="F161" s="32"/>
      <c r="G161" s="32"/>
      <c r="H161" s="33"/>
      <c r="I161" s="34"/>
      <c r="J161" s="32"/>
      <c r="K161" s="35"/>
    </row>
    <row r="162" spans="1:11" x14ac:dyDescent="0.2">
      <c r="A162" s="29" t="s">
        <v>301</v>
      </c>
      <c r="B162" s="30" t="s">
        <v>302</v>
      </c>
      <c r="C162" s="190">
        <f t="shared" si="2"/>
        <v>4</v>
      </c>
      <c r="D162" s="31"/>
      <c r="E162" s="31">
        <v>4</v>
      </c>
      <c r="F162" s="32"/>
      <c r="G162" s="32"/>
      <c r="H162" s="33"/>
      <c r="I162" s="34"/>
      <c r="J162" s="32"/>
      <c r="K162" s="35"/>
    </row>
    <row r="163" spans="1:11" x14ac:dyDescent="0.2">
      <c r="A163" s="29" t="s">
        <v>303</v>
      </c>
      <c r="B163" s="30" t="s">
        <v>304</v>
      </c>
      <c r="C163" s="190">
        <f t="shared" si="2"/>
        <v>0</v>
      </c>
      <c r="D163" s="31"/>
      <c r="E163" s="31"/>
      <c r="F163" s="32"/>
      <c r="G163" s="32"/>
      <c r="H163" s="33"/>
      <c r="I163" s="34"/>
      <c r="J163" s="32"/>
      <c r="K163" s="35"/>
    </row>
    <row r="164" spans="1:11" x14ac:dyDescent="0.2">
      <c r="A164" s="29" t="s">
        <v>305</v>
      </c>
      <c r="B164" s="30" t="s">
        <v>306</v>
      </c>
      <c r="C164" s="190">
        <f t="shared" si="2"/>
        <v>0</v>
      </c>
      <c r="D164" s="31"/>
      <c r="E164" s="31"/>
      <c r="F164" s="32"/>
      <c r="G164" s="32"/>
      <c r="H164" s="33"/>
      <c r="I164" s="34"/>
      <c r="J164" s="32"/>
      <c r="K164" s="35"/>
    </row>
    <row r="165" spans="1:11" x14ac:dyDescent="0.2">
      <c r="A165" s="29" t="s">
        <v>307</v>
      </c>
      <c r="B165" s="30" t="s">
        <v>308</v>
      </c>
      <c r="C165" s="190">
        <f t="shared" si="2"/>
        <v>0</v>
      </c>
      <c r="D165" s="31"/>
      <c r="E165" s="31"/>
      <c r="F165" s="32"/>
      <c r="G165" s="32"/>
      <c r="H165" s="33"/>
      <c r="I165" s="34"/>
      <c r="J165" s="32"/>
      <c r="K165" s="35"/>
    </row>
    <row r="166" spans="1:11" x14ac:dyDescent="0.2">
      <c r="A166" s="29" t="s">
        <v>309</v>
      </c>
      <c r="B166" s="30" t="s">
        <v>310</v>
      </c>
      <c r="C166" s="190">
        <f t="shared" si="2"/>
        <v>0</v>
      </c>
      <c r="D166" s="31"/>
      <c r="E166" s="31"/>
      <c r="F166" s="32"/>
      <c r="G166" s="32"/>
      <c r="H166" s="33"/>
      <c r="I166" s="34"/>
      <c r="J166" s="32"/>
      <c r="K166" s="35"/>
    </row>
    <row r="167" spans="1:11" x14ac:dyDescent="0.2">
      <c r="A167" s="29" t="s">
        <v>311</v>
      </c>
      <c r="B167" s="30" t="s">
        <v>312</v>
      </c>
      <c r="C167" s="190">
        <f t="shared" si="2"/>
        <v>7</v>
      </c>
      <c r="D167" s="31"/>
      <c r="E167" s="31">
        <v>7</v>
      </c>
      <c r="F167" s="32"/>
      <c r="G167" s="32"/>
      <c r="H167" s="33"/>
      <c r="I167" s="34"/>
      <c r="J167" s="32"/>
      <c r="K167" s="35"/>
    </row>
    <row r="168" spans="1:11" x14ac:dyDescent="0.2">
      <c r="A168" s="29" t="s">
        <v>313</v>
      </c>
      <c r="B168" s="30" t="s">
        <v>314</v>
      </c>
      <c r="C168" s="190">
        <f t="shared" si="2"/>
        <v>0</v>
      </c>
      <c r="D168" s="31"/>
      <c r="E168" s="31"/>
      <c r="F168" s="32"/>
      <c r="G168" s="32"/>
      <c r="H168" s="33"/>
      <c r="I168" s="34"/>
      <c r="J168" s="32"/>
      <c r="K168" s="35"/>
    </row>
    <row r="169" spans="1:11" x14ac:dyDescent="0.2">
      <c r="A169" s="29" t="s">
        <v>315</v>
      </c>
      <c r="B169" s="30" t="s">
        <v>316</v>
      </c>
      <c r="C169" s="190">
        <f t="shared" si="2"/>
        <v>0</v>
      </c>
      <c r="D169" s="31"/>
      <c r="E169" s="31"/>
      <c r="F169" s="32"/>
      <c r="G169" s="32"/>
      <c r="H169" s="33"/>
      <c r="I169" s="34"/>
      <c r="J169" s="32"/>
      <c r="K169" s="35"/>
    </row>
    <row r="170" spans="1:11" x14ac:dyDescent="0.2">
      <c r="A170" s="29" t="s">
        <v>317</v>
      </c>
      <c r="B170" s="30" t="s">
        <v>318</v>
      </c>
      <c r="C170" s="190">
        <f t="shared" si="2"/>
        <v>0</v>
      </c>
      <c r="D170" s="31"/>
      <c r="E170" s="31"/>
      <c r="F170" s="32"/>
      <c r="G170" s="32"/>
      <c r="H170" s="33"/>
      <c r="I170" s="34"/>
      <c r="J170" s="32"/>
      <c r="K170" s="35"/>
    </row>
    <row r="171" spans="1:11" x14ac:dyDescent="0.2">
      <c r="A171" s="29" t="s">
        <v>319</v>
      </c>
      <c r="B171" s="30" t="s">
        <v>320</v>
      </c>
      <c r="C171" s="190">
        <f t="shared" si="2"/>
        <v>0</v>
      </c>
      <c r="D171" s="31"/>
      <c r="E171" s="31"/>
      <c r="F171" s="32"/>
      <c r="G171" s="32"/>
      <c r="H171" s="33"/>
      <c r="I171" s="34"/>
      <c r="J171" s="32"/>
      <c r="K171" s="35"/>
    </row>
    <row r="172" spans="1:11" x14ac:dyDescent="0.2">
      <c r="A172" s="29" t="s">
        <v>321</v>
      </c>
      <c r="B172" s="30" t="s">
        <v>322</v>
      </c>
      <c r="C172" s="190">
        <f t="shared" si="2"/>
        <v>0</v>
      </c>
      <c r="D172" s="31"/>
      <c r="E172" s="31"/>
      <c r="F172" s="32"/>
      <c r="G172" s="32"/>
      <c r="H172" s="33"/>
      <c r="I172" s="34"/>
      <c r="J172" s="32"/>
      <c r="K172" s="35"/>
    </row>
    <row r="173" spans="1:11" x14ac:dyDescent="0.2">
      <c r="A173" s="29" t="s">
        <v>323</v>
      </c>
      <c r="B173" s="36" t="s">
        <v>324</v>
      </c>
      <c r="C173" s="191">
        <f t="shared" si="2"/>
        <v>0</v>
      </c>
      <c r="D173" s="31"/>
      <c r="E173" s="31"/>
      <c r="F173" s="32"/>
      <c r="G173" s="32"/>
      <c r="H173" s="33"/>
      <c r="I173" s="34"/>
      <c r="J173" s="32"/>
      <c r="K173" s="35"/>
    </row>
    <row r="174" spans="1:11" x14ac:dyDescent="0.2">
      <c r="A174" s="29"/>
      <c r="B174" s="41" t="s">
        <v>325</v>
      </c>
      <c r="C174" s="197">
        <f t="shared" si="2"/>
        <v>16</v>
      </c>
      <c r="D174" s="52">
        <f>SUM(D175:D242)</f>
        <v>0</v>
      </c>
      <c r="E174" s="52">
        <f>SUM(E175:E242)</f>
        <v>16</v>
      </c>
      <c r="F174" s="53"/>
      <c r="G174" s="53"/>
      <c r="H174" s="54"/>
      <c r="I174" s="55"/>
      <c r="J174" s="53"/>
      <c r="K174" s="56"/>
    </row>
    <row r="175" spans="1:11" x14ac:dyDescent="0.2">
      <c r="A175" s="29" t="s">
        <v>326</v>
      </c>
      <c r="B175" s="30" t="s">
        <v>327</v>
      </c>
      <c r="C175" s="190">
        <f t="shared" si="2"/>
        <v>0</v>
      </c>
      <c r="D175" s="31"/>
      <c r="E175" s="31"/>
      <c r="F175" s="32"/>
      <c r="G175" s="32"/>
      <c r="H175" s="33"/>
      <c r="I175" s="34"/>
      <c r="J175" s="32"/>
      <c r="K175" s="35"/>
    </row>
    <row r="176" spans="1:11" x14ac:dyDescent="0.2">
      <c r="A176" s="29" t="s">
        <v>328</v>
      </c>
      <c r="B176" s="30" t="s">
        <v>329</v>
      </c>
      <c r="C176" s="190">
        <f t="shared" si="2"/>
        <v>0</v>
      </c>
      <c r="D176" s="31"/>
      <c r="E176" s="31"/>
      <c r="F176" s="32"/>
      <c r="G176" s="32"/>
      <c r="H176" s="33"/>
      <c r="I176" s="34"/>
      <c r="J176" s="32"/>
      <c r="K176" s="35"/>
    </row>
    <row r="177" spans="1:11" x14ac:dyDescent="0.2">
      <c r="A177" s="29" t="s">
        <v>330</v>
      </c>
      <c r="B177" s="30" t="s">
        <v>331</v>
      </c>
      <c r="C177" s="190">
        <f t="shared" si="2"/>
        <v>0</v>
      </c>
      <c r="D177" s="31"/>
      <c r="E177" s="31"/>
      <c r="F177" s="32"/>
      <c r="G177" s="32"/>
      <c r="H177" s="33"/>
      <c r="I177" s="34"/>
      <c r="J177" s="32"/>
      <c r="K177" s="35"/>
    </row>
    <row r="178" spans="1:11" x14ac:dyDescent="0.2">
      <c r="A178" s="29" t="s">
        <v>332</v>
      </c>
      <c r="B178" s="30" t="s">
        <v>333</v>
      </c>
      <c r="C178" s="190">
        <f t="shared" si="2"/>
        <v>0</v>
      </c>
      <c r="D178" s="31"/>
      <c r="E178" s="31"/>
      <c r="F178" s="32"/>
      <c r="G178" s="32"/>
      <c r="H178" s="33"/>
      <c r="I178" s="34"/>
      <c r="J178" s="32"/>
      <c r="K178" s="35"/>
    </row>
    <row r="179" spans="1:11" x14ac:dyDescent="0.2">
      <c r="A179" s="29" t="s">
        <v>334</v>
      </c>
      <c r="B179" s="30" t="s">
        <v>335</v>
      </c>
      <c r="C179" s="190">
        <f t="shared" si="2"/>
        <v>0</v>
      </c>
      <c r="D179" s="31"/>
      <c r="E179" s="31"/>
      <c r="F179" s="32"/>
      <c r="G179" s="32"/>
      <c r="H179" s="33"/>
      <c r="I179" s="34"/>
      <c r="J179" s="32"/>
      <c r="K179" s="35"/>
    </row>
    <row r="180" spans="1:11" x14ac:dyDescent="0.2">
      <c r="A180" s="29" t="s">
        <v>336</v>
      </c>
      <c r="B180" s="30" t="s">
        <v>337</v>
      </c>
      <c r="C180" s="190">
        <f t="shared" si="2"/>
        <v>0</v>
      </c>
      <c r="D180" s="31"/>
      <c r="E180" s="31"/>
      <c r="F180" s="32"/>
      <c r="G180" s="32"/>
      <c r="H180" s="33"/>
      <c r="I180" s="34"/>
      <c r="J180" s="32"/>
      <c r="K180" s="35"/>
    </row>
    <row r="181" spans="1:11" x14ac:dyDescent="0.2">
      <c r="A181" s="29" t="s">
        <v>338</v>
      </c>
      <c r="B181" s="30" t="s">
        <v>339</v>
      </c>
      <c r="C181" s="190">
        <f t="shared" si="2"/>
        <v>0</v>
      </c>
      <c r="D181" s="31"/>
      <c r="E181" s="31"/>
      <c r="F181" s="32"/>
      <c r="G181" s="32"/>
      <c r="H181" s="33"/>
      <c r="I181" s="34"/>
      <c r="J181" s="32"/>
      <c r="K181" s="35"/>
    </row>
    <row r="182" spans="1:11" x14ac:dyDescent="0.2">
      <c r="A182" s="29" t="s">
        <v>340</v>
      </c>
      <c r="B182" s="30" t="s">
        <v>341</v>
      </c>
      <c r="C182" s="190">
        <f t="shared" si="2"/>
        <v>0</v>
      </c>
      <c r="D182" s="31"/>
      <c r="E182" s="31"/>
      <c r="F182" s="32"/>
      <c r="G182" s="32"/>
      <c r="H182" s="33"/>
      <c r="I182" s="34"/>
      <c r="J182" s="32"/>
      <c r="K182" s="35"/>
    </row>
    <row r="183" spans="1:11" x14ac:dyDescent="0.2">
      <c r="A183" s="29" t="s">
        <v>342</v>
      </c>
      <c r="B183" s="30" t="s">
        <v>343</v>
      </c>
      <c r="C183" s="190">
        <f t="shared" si="2"/>
        <v>0</v>
      </c>
      <c r="D183" s="31"/>
      <c r="E183" s="31"/>
      <c r="F183" s="32"/>
      <c r="G183" s="32"/>
      <c r="H183" s="33"/>
      <c r="I183" s="34"/>
      <c r="J183" s="32"/>
      <c r="K183" s="35"/>
    </row>
    <row r="184" spans="1:11" x14ac:dyDescent="0.2">
      <c r="A184" s="29" t="s">
        <v>344</v>
      </c>
      <c r="B184" s="30" t="s">
        <v>345</v>
      </c>
      <c r="C184" s="190">
        <f t="shared" si="2"/>
        <v>0</v>
      </c>
      <c r="D184" s="31"/>
      <c r="E184" s="31"/>
      <c r="F184" s="32"/>
      <c r="G184" s="32"/>
      <c r="H184" s="33"/>
      <c r="I184" s="34"/>
      <c r="J184" s="32"/>
      <c r="K184" s="35"/>
    </row>
    <row r="185" spans="1:11" x14ac:dyDescent="0.2">
      <c r="A185" s="29" t="s">
        <v>346</v>
      </c>
      <c r="B185" s="30" t="s">
        <v>347</v>
      </c>
      <c r="C185" s="190">
        <f t="shared" si="2"/>
        <v>0</v>
      </c>
      <c r="D185" s="31"/>
      <c r="E185" s="31"/>
      <c r="F185" s="32"/>
      <c r="G185" s="32"/>
      <c r="H185" s="33"/>
      <c r="I185" s="34"/>
      <c r="J185" s="32"/>
      <c r="K185" s="35"/>
    </row>
    <row r="186" spans="1:11" x14ac:dyDescent="0.2">
      <c r="A186" s="29" t="s">
        <v>348</v>
      </c>
      <c r="B186" s="30" t="s">
        <v>349</v>
      </c>
      <c r="C186" s="190">
        <f t="shared" si="2"/>
        <v>0</v>
      </c>
      <c r="D186" s="31"/>
      <c r="E186" s="31"/>
      <c r="F186" s="32"/>
      <c r="G186" s="32"/>
      <c r="H186" s="33"/>
      <c r="I186" s="34"/>
      <c r="J186" s="32"/>
      <c r="K186" s="35"/>
    </row>
    <row r="187" spans="1:11" x14ac:dyDescent="0.2">
      <c r="A187" s="29" t="s">
        <v>350</v>
      </c>
      <c r="B187" s="30" t="s">
        <v>351</v>
      </c>
      <c r="C187" s="190">
        <f t="shared" si="2"/>
        <v>0</v>
      </c>
      <c r="D187" s="31"/>
      <c r="E187" s="31"/>
      <c r="F187" s="32"/>
      <c r="G187" s="32"/>
      <c r="H187" s="33"/>
      <c r="I187" s="34"/>
      <c r="J187" s="32"/>
      <c r="K187" s="35"/>
    </row>
    <row r="188" spans="1:11" x14ac:dyDescent="0.2">
      <c r="A188" s="29" t="s">
        <v>352</v>
      </c>
      <c r="B188" s="30" t="s">
        <v>353</v>
      </c>
      <c r="C188" s="190">
        <f t="shared" si="2"/>
        <v>0</v>
      </c>
      <c r="D188" s="31"/>
      <c r="E188" s="31"/>
      <c r="F188" s="32"/>
      <c r="G188" s="32"/>
      <c r="H188" s="33"/>
      <c r="I188" s="34"/>
      <c r="J188" s="32"/>
      <c r="K188" s="35"/>
    </row>
    <row r="189" spans="1:11" x14ac:dyDescent="0.2">
      <c r="A189" s="29" t="s">
        <v>354</v>
      </c>
      <c r="B189" s="30" t="s">
        <v>355</v>
      </c>
      <c r="C189" s="190">
        <f t="shared" si="2"/>
        <v>0</v>
      </c>
      <c r="D189" s="31"/>
      <c r="E189" s="31"/>
      <c r="F189" s="32"/>
      <c r="G189" s="32"/>
      <c r="H189" s="33"/>
      <c r="I189" s="34"/>
      <c r="J189" s="32"/>
      <c r="K189" s="35"/>
    </row>
    <row r="190" spans="1:11" x14ac:dyDescent="0.2">
      <c r="A190" s="29" t="s">
        <v>356</v>
      </c>
      <c r="B190" s="30" t="s">
        <v>357</v>
      </c>
      <c r="C190" s="190">
        <f t="shared" si="2"/>
        <v>0</v>
      </c>
      <c r="D190" s="31"/>
      <c r="E190" s="31"/>
      <c r="F190" s="32"/>
      <c r="G190" s="32"/>
      <c r="H190" s="33"/>
      <c r="I190" s="34"/>
      <c r="J190" s="32"/>
      <c r="K190" s="35"/>
    </row>
    <row r="191" spans="1:11" x14ac:dyDescent="0.2">
      <c r="A191" s="29" t="s">
        <v>358</v>
      </c>
      <c r="B191" s="30" t="s">
        <v>359</v>
      </c>
      <c r="C191" s="190">
        <f t="shared" si="2"/>
        <v>0</v>
      </c>
      <c r="D191" s="31"/>
      <c r="E191" s="31"/>
      <c r="F191" s="32"/>
      <c r="G191" s="32"/>
      <c r="H191" s="33"/>
      <c r="I191" s="34"/>
      <c r="J191" s="32"/>
      <c r="K191" s="35"/>
    </row>
    <row r="192" spans="1:11" x14ac:dyDescent="0.2">
      <c r="A192" s="29" t="s">
        <v>360</v>
      </c>
      <c r="B192" s="30" t="s">
        <v>361</v>
      </c>
      <c r="C192" s="190">
        <f t="shared" si="2"/>
        <v>1</v>
      </c>
      <c r="D192" s="31"/>
      <c r="E192" s="31">
        <v>1</v>
      </c>
      <c r="F192" s="32"/>
      <c r="G192" s="32"/>
      <c r="H192" s="33"/>
      <c r="I192" s="34"/>
      <c r="J192" s="32"/>
      <c r="K192" s="35"/>
    </row>
    <row r="193" spans="1:11" x14ac:dyDescent="0.2">
      <c r="A193" s="29" t="s">
        <v>362</v>
      </c>
      <c r="B193" s="30" t="s">
        <v>363</v>
      </c>
      <c r="C193" s="190">
        <f t="shared" si="2"/>
        <v>1</v>
      </c>
      <c r="D193" s="31"/>
      <c r="E193" s="31">
        <v>1</v>
      </c>
      <c r="F193" s="32"/>
      <c r="G193" s="32"/>
      <c r="H193" s="33"/>
      <c r="I193" s="34"/>
      <c r="J193" s="32"/>
      <c r="K193" s="35"/>
    </row>
    <row r="194" spans="1:11" x14ac:dyDescent="0.2">
      <c r="A194" s="29" t="s">
        <v>364</v>
      </c>
      <c r="B194" s="30" t="s">
        <v>365</v>
      </c>
      <c r="C194" s="190">
        <f t="shared" si="2"/>
        <v>0</v>
      </c>
      <c r="D194" s="31"/>
      <c r="E194" s="31"/>
      <c r="F194" s="32"/>
      <c r="G194" s="32"/>
      <c r="H194" s="33"/>
      <c r="I194" s="34"/>
      <c r="J194" s="32"/>
      <c r="K194" s="35"/>
    </row>
    <row r="195" spans="1:11" x14ac:dyDescent="0.2">
      <c r="A195" s="29" t="s">
        <v>366</v>
      </c>
      <c r="B195" s="30" t="s">
        <v>367</v>
      </c>
      <c r="C195" s="190">
        <f t="shared" si="2"/>
        <v>0</v>
      </c>
      <c r="D195" s="31"/>
      <c r="E195" s="31"/>
      <c r="F195" s="32"/>
      <c r="G195" s="32"/>
      <c r="H195" s="33"/>
      <c r="I195" s="34"/>
      <c r="J195" s="32"/>
      <c r="K195" s="35"/>
    </row>
    <row r="196" spans="1:11" x14ac:dyDescent="0.2">
      <c r="A196" s="29" t="s">
        <v>368</v>
      </c>
      <c r="B196" s="30" t="s">
        <v>369</v>
      </c>
      <c r="C196" s="190">
        <f t="shared" si="2"/>
        <v>0</v>
      </c>
      <c r="D196" s="31"/>
      <c r="E196" s="31"/>
      <c r="F196" s="32"/>
      <c r="G196" s="32"/>
      <c r="H196" s="33"/>
      <c r="I196" s="34"/>
      <c r="J196" s="32"/>
      <c r="K196" s="35"/>
    </row>
    <row r="197" spans="1:11" x14ac:dyDescent="0.2">
      <c r="A197" s="29" t="s">
        <v>370</v>
      </c>
      <c r="B197" s="30" t="s">
        <v>371</v>
      </c>
      <c r="C197" s="190">
        <f t="shared" si="2"/>
        <v>0</v>
      </c>
      <c r="D197" s="31"/>
      <c r="E197" s="31"/>
      <c r="F197" s="32"/>
      <c r="G197" s="32"/>
      <c r="H197" s="33"/>
      <c r="I197" s="34"/>
      <c r="J197" s="32"/>
      <c r="K197" s="35"/>
    </row>
    <row r="198" spans="1:11" x14ac:dyDescent="0.2">
      <c r="A198" s="29" t="s">
        <v>372</v>
      </c>
      <c r="B198" s="30" t="s">
        <v>373</v>
      </c>
      <c r="C198" s="190">
        <f t="shared" si="2"/>
        <v>0</v>
      </c>
      <c r="D198" s="31"/>
      <c r="E198" s="31"/>
      <c r="F198" s="32"/>
      <c r="G198" s="32"/>
      <c r="H198" s="33"/>
      <c r="I198" s="34"/>
      <c r="J198" s="32"/>
      <c r="K198" s="35"/>
    </row>
    <row r="199" spans="1:11" x14ac:dyDescent="0.2">
      <c r="A199" s="29" t="s">
        <v>374</v>
      </c>
      <c r="B199" s="30" t="s">
        <v>375</v>
      </c>
      <c r="C199" s="190">
        <f t="shared" si="2"/>
        <v>0</v>
      </c>
      <c r="D199" s="31"/>
      <c r="E199" s="31"/>
      <c r="F199" s="32"/>
      <c r="G199" s="32"/>
      <c r="H199" s="33"/>
      <c r="I199" s="34"/>
      <c r="J199" s="32"/>
      <c r="K199" s="35"/>
    </row>
    <row r="200" spans="1:11" x14ac:dyDescent="0.2">
      <c r="A200" s="29" t="s">
        <v>376</v>
      </c>
      <c r="B200" s="30" t="s">
        <v>377</v>
      </c>
      <c r="C200" s="190">
        <f t="shared" si="2"/>
        <v>0</v>
      </c>
      <c r="D200" s="31"/>
      <c r="E200" s="31"/>
      <c r="F200" s="32"/>
      <c r="G200" s="32"/>
      <c r="H200" s="33"/>
      <c r="I200" s="34"/>
      <c r="J200" s="32"/>
      <c r="K200" s="35"/>
    </row>
    <row r="201" spans="1:11" x14ac:dyDescent="0.2">
      <c r="A201" s="29" t="s">
        <v>378</v>
      </c>
      <c r="B201" s="30" t="s">
        <v>379</v>
      </c>
      <c r="C201" s="190">
        <f t="shared" si="2"/>
        <v>0</v>
      </c>
      <c r="D201" s="31"/>
      <c r="E201" s="31"/>
      <c r="F201" s="32"/>
      <c r="G201" s="32"/>
      <c r="H201" s="33"/>
      <c r="I201" s="34"/>
      <c r="J201" s="32"/>
      <c r="K201" s="35"/>
    </row>
    <row r="202" spans="1:11" x14ac:dyDescent="0.2">
      <c r="A202" s="29" t="s">
        <v>380</v>
      </c>
      <c r="B202" s="30" t="s">
        <v>381</v>
      </c>
      <c r="C202" s="190">
        <f t="shared" si="2"/>
        <v>0</v>
      </c>
      <c r="D202" s="31"/>
      <c r="E202" s="31"/>
      <c r="F202" s="32"/>
      <c r="G202" s="32"/>
      <c r="H202" s="33"/>
      <c r="I202" s="34"/>
      <c r="J202" s="32"/>
      <c r="K202" s="35"/>
    </row>
    <row r="203" spans="1:11" ht="26.25" customHeight="1" x14ac:dyDescent="0.2">
      <c r="A203" s="29" t="s">
        <v>382</v>
      </c>
      <c r="B203" s="30" t="s">
        <v>383</v>
      </c>
      <c r="C203" s="190">
        <f t="shared" si="2"/>
        <v>0</v>
      </c>
      <c r="D203" s="31"/>
      <c r="E203" s="31"/>
      <c r="F203" s="32"/>
      <c r="G203" s="32"/>
      <c r="H203" s="33"/>
      <c r="I203" s="34"/>
      <c r="J203" s="32"/>
      <c r="K203" s="35"/>
    </row>
    <row r="204" spans="1:11" x14ac:dyDescent="0.2">
      <c r="A204" s="29" t="s">
        <v>384</v>
      </c>
      <c r="B204" s="30" t="s">
        <v>385</v>
      </c>
      <c r="C204" s="190">
        <f t="shared" si="2"/>
        <v>0</v>
      </c>
      <c r="D204" s="31"/>
      <c r="E204" s="31"/>
      <c r="F204" s="32"/>
      <c r="G204" s="32"/>
      <c r="H204" s="33"/>
      <c r="I204" s="34"/>
      <c r="J204" s="32"/>
      <c r="K204" s="35"/>
    </row>
    <row r="205" spans="1:11" x14ac:dyDescent="0.2">
      <c r="A205" s="29" t="s">
        <v>386</v>
      </c>
      <c r="B205" s="30" t="s">
        <v>387</v>
      </c>
      <c r="C205" s="190">
        <f t="shared" si="2"/>
        <v>0</v>
      </c>
      <c r="D205" s="31"/>
      <c r="E205" s="31"/>
      <c r="F205" s="32"/>
      <c r="G205" s="32"/>
      <c r="H205" s="33"/>
      <c r="I205" s="34"/>
      <c r="J205" s="32"/>
      <c r="K205" s="35"/>
    </row>
    <row r="206" spans="1:11" x14ac:dyDescent="0.2">
      <c r="A206" s="29" t="s">
        <v>388</v>
      </c>
      <c r="B206" s="30" t="s">
        <v>389</v>
      </c>
      <c r="C206" s="190">
        <f t="shared" ref="C206:C269" si="3">+D206+E206</f>
        <v>0</v>
      </c>
      <c r="D206" s="31"/>
      <c r="E206" s="31"/>
      <c r="F206" s="32"/>
      <c r="G206" s="32"/>
      <c r="H206" s="33"/>
      <c r="I206" s="34"/>
      <c r="J206" s="32"/>
      <c r="K206" s="35"/>
    </row>
    <row r="207" spans="1:11" x14ac:dyDescent="0.2">
      <c r="A207" s="29" t="s">
        <v>390</v>
      </c>
      <c r="B207" s="30" t="s">
        <v>391</v>
      </c>
      <c r="C207" s="190">
        <f t="shared" si="3"/>
        <v>0</v>
      </c>
      <c r="D207" s="31"/>
      <c r="E207" s="31"/>
      <c r="F207" s="32"/>
      <c r="G207" s="32"/>
      <c r="H207" s="33"/>
      <c r="I207" s="34"/>
      <c r="J207" s="32"/>
      <c r="K207" s="35"/>
    </row>
    <row r="208" spans="1:11" x14ac:dyDescent="0.2">
      <c r="A208" s="29" t="s">
        <v>392</v>
      </c>
      <c r="B208" s="30" t="s">
        <v>393</v>
      </c>
      <c r="C208" s="190">
        <f t="shared" si="3"/>
        <v>0</v>
      </c>
      <c r="D208" s="31"/>
      <c r="E208" s="31"/>
      <c r="F208" s="32"/>
      <c r="G208" s="32"/>
      <c r="H208" s="33"/>
      <c r="I208" s="34"/>
      <c r="J208" s="32"/>
      <c r="K208" s="35"/>
    </row>
    <row r="209" spans="1:11" x14ac:dyDescent="0.2">
      <c r="A209" s="29" t="s">
        <v>394</v>
      </c>
      <c r="B209" s="30" t="s">
        <v>395</v>
      </c>
      <c r="C209" s="190">
        <f t="shared" si="3"/>
        <v>0</v>
      </c>
      <c r="D209" s="31"/>
      <c r="E209" s="31"/>
      <c r="F209" s="32"/>
      <c r="G209" s="32"/>
      <c r="H209" s="33"/>
      <c r="I209" s="34"/>
      <c r="J209" s="32"/>
      <c r="K209" s="35"/>
    </row>
    <row r="210" spans="1:11" ht="34.5" x14ac:dyDescent="0.2">
      <c r="A210" s="29" t="s">
        <v>396</v>
      </c>
      <c r="B210" s="57" t="s">
        <v>397</v>
      </c>
      <c r="C210" s="190">
        <f t="shared" si="3"/>
        <v>0</v>
      </c>
      <c r="D210" s="31"/>
      <c r="E210" s="31"/>
      <c r="F210" s="32"/>
      <c r="G210" s="32"/>
      <c r="H210" s="33"/>
      <c r="I210" s="34"/>
      <c r="J210" s="32"/>
      <c r="K210" s="35"/>
    </row>
    <row r="211" spans="1:11" x14ac:dyDescent="0.2">
      <c r="A211" s="29" t="s">
        <v>398</v>
      </c>
      <c r="B211" s="30" t="s">
        <v>399</v>
      </c>
      <c r="C211" s="190">
        <f t="shared" si="3"/>
        <v>0</v>
      </c>
      <c r="D211" s="31"/>
      <c r="E211" s="31"/>
      <c r="F211" s="32"/>
      <c r="G211" s="32"/>
      <c r="H211" s="33"/>
      <c r="I211" s="34"/>
      <c r="J211" s="32"/>
      <c r="K211" s="35"/>
    </row>
    <row r="212" spans="1:11" x14ac:dyDescent="0.2">
      <c r="A212" s="29" t="s">
        <v>400</v>
      </c>
      <c r="B212" s="30" t="s">
        <v>401</v>
      </c>
      <c r="C212" s="190">
        <f t="shared" si="3"/>
        <v>0</v>
      </c>
      <c r="D212" s="31"/>
      <c r="E212" s="31"/>
      <c r="F212" s="32"/>
      <c r="G212" s="32"/>
      <c r="H212" s="33"/>
      <c r="I212" s="34"/>
      <c r="J212" s="32"/>
      <c r="K212" s="35"/>
    </row>
    <row r="213" spans="1:11" x14ac:dyDescent="0.2">
      <c r="A213" s="29" t="s">
        <v>402</v>
      </c>
      <c r="B213" s="30" t="s">
        <v>403</v>
      </c>
      <c r="C213" s="190">
        <f t="shared" si="3"/>
        <v>0</v>
      </c>
      <c r="D213" s="31"/>
      <c r="E213" s="31"/>
      <c r="F213" s="32"/>
      <c r="G213" s="32"/>
      <c r="H213" s="33"/>
      <c r="I213" s="34"/>
      <c r="J213" s="32"/>
      <c r="K213" s="35"/>
    </row>
    <row r="214" spans="1:11" x14ac:dyDescent="0.2">
      <c r="A214" s="29" t="s">
        <v>404</v>
      </c>
      <c r="B214" s="30" t="s">
        <v>405</v>
      </c>
      <c r="C214" s="190">
        <f t="shared" si="3"/>
        <v>0</v>
      </c>
      <c r="D214" s="31"/>
      <c r="E214" s="31"/>
      <c r="F214" s="32"/>
      <c r="G214" s="32"/>
      <c r="H214" s="33"/>
      <c r="I214" s="34"/>
      <c r="J214" s="32"/>
      <c r="K214" s="35"/>
    </row>
    <row r="215" spans="1:11" x14ac:dyDescent="0.2">
      <c r="A215" s="29" t="s">
        <v>406</v>
      </c>
      <c r="B215" s="30" t="s">
        <v>407</v>
      </c>
      <c r="C215" s="190">
        <f t="shared" si="3"/>
        <v>0</v>
      </c>
      <c r="D215" s="31"/>
      <c r="E215" s="31"/>
      <c r="F215" s="32"/>
      <c r="G215" s="32"/>
      <c r="H215" s="33"/>
      <c r="I215" s="34"/>
      <c r="J215" s="32"/>
      <c r="K215" s="35"/>
    </row>
    <row r="216" spans="1:11" x14ac:dyDescent="0.2">
      <c r="A216" s="29" t="s">
        <v>408</v>
      </c>
      <c r="B216" s="30" t="s">
        <v>409</v>
      </c>
      <c r="C216" s="190">
        <f t="shared" si="3"/>
        <v>1</v>
      </c>
      <c r="D216" s="31"/>
      <c r="E216" s="31">
        <v>1</v>
      </c>
      <c r="F216" s="32"/>
      <c r="G216" s="32"/>
      <c r="H216" s="33"/>
      <c r="I216" s="34"/>
      <c r="J216" s="32"/>
      <c r="K216" s="35"/>
    </row>
    <row r="217" spans="1:11" x14ac:dyDescent="0.2">
      <c r="A217" s="29" t="s">
        <v>410</v>
      </c>
      <c r="B217" s="30" t="s">
        <v>411</v>
      </c>
      <c r="C217" s="190">
        <f t="shared" si="3"/>
        <v>0</v>
      </c>
      <c r="D217" s="31"/>
      <c r="E217" s="31"/>
      <c r="F217" s="32"/>
      <c r="G217" s="32"/>
      <c r="H217" s="33"/>
      <c r="I217" s="34"/>
      <c r="J217" s="32"/>
      <c r="K217" s="35"/>
    </row>
    <row r="218" spans="1:11" x14ac:dyDescent="0.2">
      <c r="A218" s="29" t="s">
        <v>412</v>
      </c>
      <c r="B218" s="30" t="s">
        <v>413</v>
      </c>
      <c r="C218" s="190">
        <f t="shared" si="3"/>
        <v>0</v>
      </c>
      <c r="D218" s="31"/>
      <c r="E218" s="31"/>
      <c r="F218" s="32"/>
      <c r="G218" s="32"/>
      <c r="H218" s="33"/>
      <c r="I218" s="34"/>
      <c r="J218" s="32"/>
      <c r="K218" s="35"/>
    </row>
    <row r="219" spans="1:11" ht="23.25" x14ac:dyDescent="0.2">
      <c r="A219" s="29" t="s">
        <v>414</v>
      </c>
      <c r="B219" s="30" t="s">
        <v>415</v>
      </c>
      <c r="C219" s="190">
        <f t="shared" si="3"/>
        <v>0</v>
      </c>
      <c r="D219" s="31"/>
      <c r="E219" s="31"/>
      <c r="F219" s="32"/>
      <c r="G219" s="32"/>
      <c r="H219" s="33"/>
      <c r="I219" s="34"/>
      <c r="J219" s="32"/>
      <c r="K219" s="35"/>
    </row>
    <row r="220" spans="1:11" x14ac:dyDescent="0.2">
      <c r="A220" s="29" t="s">
        <v>416</v>
      </c>
      <c r="B220" s="30" t="s">
        <v>417</v>
      </c>
      <c r="C220" s="190">
        <f t="shared" si="3"/>
        <v>0</v>
      </c>
      <c r="D220" s="31"/>
      <c r="E220" s="31"/>
      <c r="F220" s="32"/>
      <c r="G220" s="32"/>
      <c r="H220" s="33"/>
      <c r="I220" s="34"/>
      <c r="J220" s="32"/>
      <c r="K220" s="35"/>
    </row>
    <row r="221" spans="1:11" ht="23.25" x14ac:dyDescent="0.2">
      <c r="A221" s="29" t="s">
        <v>418</v>
      </c>
      <c r="B221" s="30" t="s">
        <v>419</v>
      </c>
      <c r="C221" s="190">
        <f t="shared" si="3"/>
        <v>0</v>
      </c>
      <c r="D221" s="31"/>
      <c r="E221" s="31"/>
      <c r="F221" s="32"/>
      <c r="G221" s="32"/>
      <c r="H221" s="33"/>
      <c r="I221" s="34"/>
      <c r="J221" s="32"/>
      <c r="K221" s="35"/>
    </row>
    <row r="222" spans="1:11" x14ac:dyDescent="0.2">
      <c r="A222" s="29" t="s">
        <v>420</v>
      </c>
      <c r="B222" s="30" t="s">
        <v>421</v>
      </c>
      <c r="C222" s="190">
        <f t="shared" si="3"/>
        <v>0</v>
      </c>
      <c r="D222" s="31"/>
      <c r="E222" s="31"/>
      <c r="F222" s="32"/>
      <c r="G222" s="32"/>
      <c r="H222" s="33"/>
      <c r="I222" s="34"/>
      <c r="J222" s="32"/>
      <c r="K222" s="35"/>
    </row>
    <row r="223" spans="1:11" ht="23.25" x14ac:dyDescent="0.2">
      <c r="A223" s="29" t="s">
        <v>422</v>
      </c>
      <c r="B223" s="30" t="s">
        <v>423</v>
      </c>
      <c r="C223" s="190">
        <f t="shared" si="3"/>
        <v>0</v>
      </c>
      <c r="D223" s="31"/>
      <c r="E223" s="31"/>
      <c r="F223" s="32"/>
      <c r="G223" s="32"/>
      <c r="H223" s="33"/>
      <c r="I223" s="34"/>
      <c r="J223" s="32"/>
      <c r="K223" s="35"/>
    </row>
    <row r="224" spans="1:11" x14ac:dyDescent="0.2">
      <c r="A224" s="29" t="s">
        <v>424</v>
      </c>
      <c r="B224" s="30" t="s">
        <v>425</v>
      </c>
      <c r="C224" s="190">
        <f t="shared" si="3"/>
        <v>0</v>
      </c>
      <c r="D224" s="31"/>
      <c r="E224" s="31"/>
      <c r="F224" s="32"/>
      <c r="G224" s="32"/>
      <c r="H224" s="33"/>
      <c r="I224" s="34"/>
      <c r="J224" s="32"/>
      <c r="K224" s="35"/>
    </row>
    <row r="225" spans="1:11" ht="23.25" x14ac:dyDescent="0.2">
      <c r="A225" s="29" t="s">
        <v>426</v>
      </c>
      <c r="B225" s="30" t="s">
        <v>427</v>
      </c>
      <c r="C225" s="190">
        <f t="shared" si="3"/>
        <v>0</v>
      </c>
      <c r="D225" s="31"/>
      <c r="E225" s="31"/>
      <c r="F225" s="32"/>
      <c r="G225" s="32"/>
      <c r="H225" s="33"/>
      <c r="I225" s="34"/>
      <c r="J225" s="32"/>
      <c r="K225" s="35"/>
    </row>
    <row r="226" spans="1:11" x14ac:dyDescent="0.2">
      <c r="A226" s="29" t="s">
        <v>428</v>
      </c>
      <c r="B226" s="30" t="s">
        <v>429</v>
      </c>
      <c r="C226" s="190">
        <f t="shared" si="3"/>
        <v>0</v>
      </c>
      <c r="D226" s="31"/>
      <c r="E226" s="31"/>
      <c r="F226" s="32"/>
      <c r="G226" s="32"/>
      <c r="H226" s="33"/>
      <c r="I226" s="34"/>
      <c r="J226" s="32"/>
      <c r="K226" s="35"/>
    </row>
    <row r="227" spans="1:11" x14ac:dyDescent="0.2">
      <c r="A227" s="29" t="s">
        <v>430</v>
      </c>
      <c r="B227" s="30" t="s">
        <v>431</v>
      </c>
      <c r="C227" s="190">
        <f t="shared" si="3"/>
        <v>0</v>
      </c>
      <c r="D227" s="31"/>
      <c r="E227" s="31"/>
      <c r="F227" s="32"/>
      <c r="G227" s="32"/>
      <c r="H227" s="33"/>
      <c r="I227" s="34"/>
      <c r="J227" s="32"/>
      <c r="K227" s="35"/>
    </row>
    <row r="228" spans="1:11" x14ac:dyDescent="0.2">
      <c r="A228" s="29" t="s">
        <v>432</v>
      </c>
      <c r="B228" s="30" t="s">
        <v>433</v>
      </c>
      <c r="C228" s="190">
        <f t="shared" si="3"/>
        <v>0</v>
      </c>
      <c r="D228" s="31"/>
      <c r="E228" s="31"/>
      <c r="F228" s="32"/>
      <c r="G228" s="32"/>
      <c r="H228" s="33"/>
      <c r="I228" s="34"/>
      <c r="J228" s="32"/>
      <c r="K228" s="35"/>
    </row>
    <row r="229" spans="1:11" x14ac:dyDescent="0.2">
      <c r="A229" s="29" t="s">
        <v>434</v>
      </c>
      <c r="B229" s="30" t="s">
        <v>435</v>
      </c>
      <c r="C229" s="190">
        <f t="shared" si="3"/>
        <v>0</v>
      </c>
      <c r="D229" s="31"/>
      <c r="E229" s="31"/>
      <c r="F229" s="32"/>
      <c r="G229" s="32"/>
      <c r="H229" s="33"/>
      <c r="I229" s="34"/>
      <c r="J229" s="32"/>
      <c r="K229" s="35"/>
    </row>
    <row r="230" spans="1:11" x14ac:dyDescent="0.2">
      <c r="A230" s="29" t="s">
        <v>436</v>
      </c>
      <c r="B230" s="30" t="s">
        <v>437</v>
      </c>
      <c r="C230" s="190">
        <f t="shared" si="3"/>
        <v>0</v>
      </c>
      <c r="D230" s="31"/>
      <c r="E230" s="31"/>
      <c r="F230" s="32"/>
      <c r="G230" s="32"/>
      <c r="H230" s="33"/>
      <c r="I230" s="34"/>
      <c r="J230" s="32"/>
      <c r="K230" s="35"/>
    </row>
    <row r="231" spans="1:11" x14ac:dyDescent="0.2">
      <c r="A231" s="29" t="s">
        <v>438</v>
      </c>
      <c r="B231" s="30" t="s">
        <v>439</v>
      </c>
      <c r="C231" s="190">
        <f t="shared" si="3"/>
        <v>5</v>
      </c>
      <c r="D231" s="31"/>
      <c r="E231" s="31">
        <v>5</v>
      </c>
      <c r="F231" s="32"/>
      <c r="G231" s="32"/>
      <c r="H231" s="33"/>
      <c r="I231" s="34"/>
      <c r="J231" s="32"/>
      <c r="K231" s="35"/>
    </row>
    <row r="232" spans="1:11" x14ac:dyDescent="0.2">
      <c r="A232" s="29" t="s">
        <v>440</v>
      </c>
      <c r="B232" s="30" t="s">
        <v>441</v>
      </c>
      <c r="C232" s="190">
        <f t="shared" si="3"/>
        <v>0</v>
      </c>
      <c r="D232" s="31"/>
      <c r="E232" s="31"/>
      <c r="F232" s="32"/>
      <c r="G232" s="32"/>
      <c r="H232" s="33"/>
      <c r="I232" s="34"/>
      <c r="J232" s="32"/>
      <c r="K232" s="35"/>
    </row>
    <row r="233" spans="1:11" x14ac:dyDescent="0.2">
      <c r="A233" s="29" t="s">
        <v>442</v>
      </c>
      <c r="B233" s="30" t="s">
        <v>443</v>
      </c>
      <c r="C233" s="190">
        <f t="shared" si="3"/>
        <v>0</v>
      </c>
      <c r="D233" s="31"/>
      <c r="E233" s="31"/>
      <c r="F233" s="32"/>
      <c r="G233" s="32"/>
      <c r="H233" s="33"/>
      <c r="I233" s="34"/>
      <c r="J233" s="32"/>
      <c r="K233" s="35"/>
    </row>
    <row r="234" spans="1:11" x14ac:dyDescent="0.2">
      <c r="A234" s="29" t="s">
        <v>444</v>
      </c>
      <c r="B234" s="30" t="s">
        <v>445</v>
      </c>
      <c r="C234" s="190">
        <f t="shared" si="3"/>
        <v>0</v>
      </c>
      <c r="D234" s="31"/>
      <c r="E234" s="31"/>
      <c r="F234" s="32"/>
      <c r="G234" s="32"/>
      <c r="H234" s="33"/>
      <c r="I234" s="34"/>
      <c r="J234" s="32"/>
      <c r="K234" s="35"/>
    </row>
    <row r="235" spans="1:11" x14ac:dyDescent="0.2">
      <c r="A235" s="29" t="s">
        <v>446</v>
      </c>
      <c r="B235" s="30" t="s">
        <v>447</v>
      </c>
      <c r="C235" s="190">
        <f t="shared" si="3"/>
        <v>0</v>
      </c>
      <c r="D235" s="31"/>
      <c r="E235" s="31"/>
      <c r="F235" s="32"/>
      <c r="G235" s="32"/>
      <c r="H235" s="33"/>
      <c r="I235" s="34"/>
      <c r="J235" s="32"/>
      <c r="K235" s="35"/>
    </row>
    <row r="236" spans="1:11" x14ac:dyDescent="0.2">
      <c r="A236" s="29" t="s">
        <v>448</v>
      </c>
      <c r="B236" s="30" t="s">
        <v>449</v>
      </c>
      <c r="C236" s="190">
        <f t="shared" si="3"/>
        <v>0</v>
      </c>
      <c r="D236" s="31"/>
      <c r="E236" s="31"/>
      <c r="F236" s="32"/>
      <c r="G236" s="32"/>
      <c r="H236" s="33"/>
      <c r="I236" s="34"/>
      <c r="J236" s="32"/>
      <c r="K236" s="35"/>
    </row>
    <row r="237" spans="1:11" x14ac:dyDescent="0.2">
      <c r="A237" s="29" t="s">
        <v>450</v>
      </c>
      <c r="B237" s="30" t="s">
        <v>451</v>
      </c>
      <c r="C237" s="190">
        <f t="shared" si="3"/>
        <v>7</v>
      </c>
      <c r="D237" s="31"/>
      <c r="E237" s="31">
        <v>7</v>
      </c>
      <c r="F237" s="32"/>
      <c r="G237" s="32"/>
      <c r="H237" s="33"/>
      <c r="I237" s="34"/>
      <c r="J237" s="32"/>
      <c r="K237" s="35"/>
    </row>
    <row r="238" spans="1:11" ht="23.25" x14ac:dyDescent="0.2">
      <c r="A238" s="29" t="s">
        <v>452</v>
      </c>
      <c r="B238" s="30" t="s">
        <v>453</v>
      </c>
      <c r="C238" s="190">
        <f t="shared" si="3"/>
        <v>0</v>
      </c>
      <c r="D238" s="31"/>
      <c r="E238" s="31"/>
      <c r="F238" s="32"/>
      <c r="G238" s="32"/>
      <c r="H238" s="33"/>
      <c r="I238" s="34"/>
      <c r="J238" s="32"/>
      <c r="K238" s="35"/>
    </row>
    <row r="239" spans="1:11" x14ac:dyDescent="0.2">
      <c r="A239" s="29" t="s">
        <v>454</v>
      </c>
      <c r="B239" s="30" t="s">
        <v>455</v>
      </c>
      <c r="C239" s="190">
        <f t="shared" si="3"/>
        <v>0</v>
      </c>
      <c r="D239" s="31"/>
      <c r="E239" s="31"/>
      <c r="F239" s="32"/>
      <c r="G239" s="32"/>
      <c r="H239" s="33"/>
      <c r="I239" s="34"/>
      <c r="J239" s="32"/>
      <c r="K239" s="35"/>
    </row>
    <row r="240" spans="1:11" x14ac:dyDescent="0.2">
      <c r="A240" s="29" t="s">
        <v>456</v>
      </c>
      <c r="B240" s="30" t="s">
        <v>457</v>
      </c>
      <c r="C240" s="190">
        <f t="shared" si="3"/>
        <v>0</v>
      </c>
      <c r="D240" s="31"/>
      <c r="E240" s="31"/>
      <c r="F240" s="32"/>
      <c r="G240" s="32"/>
      <c r="H240" s="33"/>
      <c r="I240" s="34"/>
      <c r="J240" s="32"/>
      <c r="K240" s="35"/>
    </row>
    <row r="241" spans="1:11" x14ac:dyDescent="0.2">
      <c r="A241" s="29" t="s">
        <v>458</v>
      </c>
      <c r="B241" s="30" t="s">
        <v>459</v>
      </c>
      <c r="C241" s="190">
        <f t="shared" si="3"/>
        <v>1</v>
      </c>
      <c r="D241" s="31"/>
      <c r="E241" s="31">
        <v>1</v>
      </c>
      <c r="F241" s="32"/>
      <c r="G241" s="32"/>
      <c r="H241" s="33"/>
      <c r="I241" s="34"/>
      <c r="J241" s="32"/>
      <c r="K241" s="35"/>
    </row>
    <row r="242" spans="1:11" x14ac:dyDescent="0.2">
      <c r="A242" s="29" t="s">
        <v>460</v>
      </c>
      <c r="B242" s="36" t="s">
        <v>461</v>
      </c>
      <c r="C242" s="191">
        <f t="shared" si="3"/>
        <v>0</v>
      </c>
      <c r="D242" s="31"/>
      <c r="E242" s="31"/>
      <c r="F242" s="32"/>
      <c r="G242" s="32"/>
      <c r="H242" s="33"/>
      <c r="I242" s="34"/>
      <c r="J242" s="32"/>
      <c r="K242" s="35"/>
    </row>
    <row r="243" spans="1:11" x14ac:dyDescent="0.2">
      <c r="A243" s="29"/>
      <c r="B243" s="58" t="s">
        <v>462</v>
      </c>
      <c r="C243" s="197">
        <f t="shared" si="3"/>
        <v>49</v>
      </c>
      <c r="D243" s="52">
        <f>SUM(D244:D288)</f>
        <v>0</v>
      </c>
      <c r="E243" s="52">
        <f>SUM(E244:E288)</f>
        <v>49</v>
      </c>
      <c r="F243" s="53"/>
      <c r="G243" s="53"/>
      <c r="H243" s="54"/>
      <c r="I243" s="55"/>
      <c r="J243" s="53"/>
      <c r="K243" s="56"/>
    </row>
    <row r="244" spans="1:11" x14ac:dyDescent="0.2">
      <c r="A244" s="29" t="s">
        <v>463</v>
      </c>
      <c r="B244" s="30" t="s">
        <v>464</v>
      </c>
      <c r="C244" s="190">
        <f t="shared" si="3"/>
        <v>0</v>
      </c>
      <c r="D244" s="31"/>
      <c r="E244" s="31"/>
      <c r="F244" s="32"/>
      <c r="G244" s="32"/>
      <c r="H244" s="33"/>
      <c r="I244" s="34"/>
      <c r="J244" s="32"/>
      <c r="K244" s="35"/>
    </row>
    <row r="245" spans="1:11" x14ac:dyDescent="0.2">
      <c r="A245" s="29" t="s">
        <v>465</v>
      </c>
      <c r="B245" s="30" t="s">
        <v>466</v>
      </c>
      <c r="C245" s="190">
        <f t="shared" si="3"/>
        <v>0</v>
      </c>
      <c r="D245" s="31"/>
      <c r="E245" s="31"/>
      <c r="F245" s="32"/>
      <c r="G245" s="32"/>
      <c r="H245" s="33"/>
      <c r="I245" s="34"/>
      <c r="J245" s="32"/>
      <c r="K245" s="35"/>
    </row>
    <row r="246" spans="1:11" x14ac:dyDescent="0.2">
      <c r="A246" s="29" t="s">
        <v>467</v>
      </c>
      <c r="B246" s="30" t="s">
        <v>468</v>
      </c>
      <c r="C246" s="190">
        <f t="shared" si="3"/>
        <v>0</v>
      </c>
      <c r="D246" s="31"/>
      <c r="E246" s="31"/>
      <c r="F246" s="32"/>
      <c r="G246" s="32"/>
      <c r="H246" s="33"/>
      <c r="I246" s="34"/>
      <c r="J246" s="32"/>
      <c r="K246" s="35"/>
    </row>
    <row r="247" spans="1:11" x14ac:dyDescent="0.2">
      <c r="A247" s="29" t="s">
        <v>469</v>
      </c>
      <c r="B247" s="30" t="s">
        <v>470</v>
      </c>
      <c r="C247" s="190">
        <f t="shared" si="3"/>
        <v>0</v>
      </c>
      <c r="D247" s="31"/>
      <c r="E247" s="31"/>
      <c r="F247" s="32"/>
      <c r="G247" s="32"/>
      <c r="H247" s="33"/>
      <c r="I247" s="34"/>
      <c r="J247" s="32"/>
      <c r="K247" s="35"/>
    </row>
    <row r="248" spans="1:11" x14ac:dyDescent="0.2">
      <c r="A248" s="29" t="s">
        <v>471</v>
      </c>
      <c r="B248" s="30" t="s">
        <v>472</v>
      </c>
      <c r="C248" s="190">
        <f t="shared" si="3"/>
        <v>0</v>
      </c>
      <c r="D248" s="31"/>
      <c r="E248" s="31"/>
      <c r="F248" s="32"/>
      <c r="G248" s="32"/>
      <c r="H248" s="33"/>
      <c r="I248" s="34"/>
      <c r="J248" s="32"/>
      <c r="K248" s="35"/>
    </row>
    <row r="249" spans="1:11" x14ac:dyDescent="0.2">
      <c r="A249" s="29" t="s">
        <v>473</v>
      </c>
      <c r="B249" s="30" t="s">
        <v>474</v>
      </c>
      <c r="C249" s="190">
        <f t="shared" si="3"/>
        <v>2</v>
      </c>
      <c r="D249" s="31"/>
      <c r="E249" s="31">
        <v>2</v>
      </c>
      <c r="F249" s="32"/>
      <c r="G249" s="32"/>
      <c r="H249" s="33"/>
      <c r="I249" s="34"/>
      <c r="J249" s="32"/>
      <c r="K249" s="35"/>
    </row>
    <row r="250" spans="1:11" x14ac:dyDescent="0.2">
      <c r="A250" s="29" t="s">
        <v>475</v>
      </c>
      <c r="B250" s="30" t="s">
        <v>476</v>
      </c>
      <c r="C250" s="190">
        <f t="shared" si="3"/>
        <v>2</v>
      </c>
      <c r="D250" s="31"/>
      <c r="E250" s="31">
        <v>2</v>
      </c>
      <c r="F250" s="32"/>
      <c r="G250" s="32"/>
      <c r="H250" s="33"/>
      <c r="I250" s="34"/>
      <c r="J250" s="32"/>
      <c r="K250" s="35"/>
    </row>
    <row r="251" spans="1:11" x14ac:dyDescent="0.2">
      <c r="A251" s="29" t="s">
        <v>477</v>
      </c>
      <c r="B251" s="30" t="s">
        <v>478</v>
      </c>
      <c r="C251" s="190">
        <f t="shared" si="3"/>
        <v>5</v>
      </c>
      <c r="D251" s="31"/>
      <c r="E251" s="31">
        <v>5</v>
      </c>
      <c r="F251" s="32"/>
      <c r="G251" s="32"/>
      <c r="H251" s="33"/>
      <c r="I251" s="34"/>
      <c r="J251" s="32"/>
      <c r="K251" s="35"/>
    </row>
    <row r="252" spans="1:11" x14ac:dyDescent="0.2">
      <c r="A252" s="29" t="s">
        <v>479</v>
      </c>
      <c r="B252" s="30" t="s">
        <v>480</v>
      </c>
      <c r="C252" s="190">
        <f t="shared" si="3"/>
        <v>0</v>
      </c>
      <c r="D252" s="31"/>
      <c r="E252" s="31"/>
      <c r="F252" s="32"/>
      <c r="G252" s="32"/>
      <c r="H252" s="33"/>
      <c r="I252" s="34"/>
      <c r="J252" s="32"/>
      <c r="K252" s="35"/>
    </row>
    <row r="253" spans="1:11" x14ac:dyDescent="0.2">
      <c r="A253" s="29" t="s">
        <v>481</v>
      </c>
      <c r="B253" s="30" t="s">
        <v>482</v>
      </c>
      <c r="C253" s="190">
        <f t="shared" si="3"/>
        <v>0</v>
      </c>
      <c r="D253" s="31"/>
      <c r="E253" s="31"/>
      <c r="F253" s="32"/>
      <c r="G253" s="32"/>
      <c r="H253" s="33"/>
      <c r="I253" s="34"/>
      <c r="J253" s="32"/>
      <c r="K253" s="35"/>
    </row>
    <row r="254" spans="1:11" x14ac:dyDescent="0.2">
      <c r="A254" s="29" t="s">
        <v>483</v>
      </c>
      <c r="B254" s="30" t="s">
        <v>484</v>
      </c>
      <c r="C254" s="190">
        <f t="shared" si="3"/>
        <v>0</v>
      </c>
      <c r="D254" s="31"/>
      <c r="E254" s="31"/>
      <c r="F254" s="32"/>
      <c r="G254" s="32"/>
      <c r="H254" s="33"/>
      <c r="I254" s="34"/>
      <c r="J254" s="32"/>
      <c r="K254" s="35"/>
    </row>
    <row r="255" spans="1:11" x14ac:dyDescent="0.2">
      <c r="A255" s="29" t="s">
        <v>485</v>
      </c>
      <c r="B255" s="30" t="s">
        <v>486</v>
      </c>
      <c r="C255" s="190">
        <f t="shared" si="3"/>
        <v>0</v>
      </c>
      <c r="D255" s="31"/>
      <c r="E255" s="31"/>
      <c r="F255" s="32"/>
      <c r="G255" s="32"/>
      <c r="H255" s="33"/>
      <c r="I255" s="34"/>
      <c r="J255" s="32"/>
      <c r="K255" s="35"/>
    </row>
    <row r="256" spans="1:11" x14ac:dyDescent="0.2">
      <c r="A256" s="29" t="s">
        <v>487</v>
      </c>
      <c r="B256" s="30" t="s">
        <v>488</v>
      </c>
      <c r="C256" s="190">
        <f t="shared" si="3"/>
        <v>0</v>
      </c>
      <c r="D256" s="31"/>
      <c r="E256" s="31"/>
      <c r="F256" s="32"/>
      <c r="G256" s="32"/>
      <c r="H256" s="33"/>
      <c r="I256" s="34"/>
      <c r="J256" s="32"/>
      <c r="K256" s="35"/>
    </row>
    <row r="257" spans="1:11" ht="23.25" x14ac:dyDescent="0.2">
      <c r="A257" s="29" t="s">
        <v>489</v>
      </c>
      <c r="B257" s="30" t="s">
        <v>490</v>
      </c>
      <c r="C257" s="190">
        <f t="shared" si="3"/>
        <v>0</v>
      </c>
      <c r="D257" s="31"/>
      <c r="E257" s="31"/>
      <c r="F257" s="32"/>
      <c r="G257" s="32"/>
      <c r="H257" s="33"/>
      <c r="I257" s="34"/>
      <c r="J257" s="32"/>
      <c r="K257" s="35"/>
    </row>
    <row r="258" spans="1:11" x14ac:dyDescent="0.2">
      <c r="A258" s="29" t="s">
        <v>491</v>
      </c>
      <c r="B258" s="30" t="s">
        <v>492</v>
      </c>
      <c r="C258" s="190">
        <f t="shared" si="3"/>
        <v>0</v>
      </c>
      <c r="D258" s="31"/>
      <c r="E258" s="31"/>
      <c r="F258" s="32"/>
      <c r="G258" s="32"/>
      <c r="H258" s="33"/>
      <c r="I258" s="34"/>
      <c r="J258" s="32"/>
      <c r="K258" s="35"/>
    </row>
    <row r="259" spans="1:11" x14ac:dyDescent="0.2">
      <c r="A259" s="29" t="s">
        <v>493</v>
      </c>
      <c r="B259" s="30" t="s">
        <v>494</v>
      </c>
      <c r="C259" s="190">
        <f t="shared" si="3"/>
        <v>0</v>
      </c>
      <c r="D259" s="31"/>
      <c r="E259" s="31"/>
      <c r="F259" s="32"/>
      <c r="G259" s="32"/>
      <c r="H259" s="33"/>
      <c r="I259" s="34"/>
      <c r="J259" s="32"/>
      <c r="K259" s="35"/>
    </row>
    <row r="260" spans="1:11" x14ac:dyDescent="0.2">
      <c r="A260" s="29" t="s">
        <v>495</v>
      </c>
      <c r="B260" s="30" t="s">
        <v>496</v>
      </c>
      <c r="C260" s="190">
        <f t="shared" si="3"/>
        <v>1</v>
      </c>
      <c r="D260" s="31"/>
      <c r="E260" s="31">
        <v>1</v>
      </c>
      <c r="F260" s="32"/>
      <c r="G260" s="32"/>
      <c r="H260" s="33"/>
      <c r="I260" s="34"/>
      <c r="J260" s="32"/>
      <c r="K260" s="35"/>
    </row>
    <row r="261" spans="1:11" x14ac:dyDescent="0.2">
      <c r="A261" s="29" t="s">
        <v>497</v>
      </c>
      <c r="B261" s="30" t="s">
        <v>498</v>
      </c>
      <c r="C261" s="190">
        <f t="shared" si="3"/>
        <v>0</v>
      </c>
      <c r="D261" s="31"/>
      <c r="E261" s="31"/>
      <c r="F261" s="32"/>
      <c r="G261" s="32"/>
      <c r="H261" s="33"/>
      <c r="I261" s="34"/>
      <c r="J261" s="32"/>
      <c r="K261" s="35"/>
    </row>
    <row r="262" spans="1:11" x14ac:dyDescent="0.2">
      <c r="A262" s="29" t="s">
        <v>499</v>
      </c>
      <c r="B262" s="30" t="s">
        <v>500</v>
      </c>
      <c r="C262" s="190">
        <f t="shared" si="3"/>
        <v>0</v>
      </c>
      <c r="D262" s="31"/>
      <c r="E262" s="31"/>
      <c r="F262" s="32"/>
      <c r="G262" s="32"/>
      <c r="H262" s="33"/>
      <c r="I262" s="34"/>
      <c r="J262" s="32"/>
      <c r="K262" s="35"/>
    </row>
    <row r="263" spans="1:11" ht="23.25" x14ac:dyDescent="0.2">
      <c r="A263" s="29" t="s">
        <v>501</v>
      </c>
      <c r="B263" s="30" t="s">
        <v>502</v>
      </c>
      <c r="C263" s="190">
        <f t="shared" si="3"/>
        <v>0</v>
      </c>
      <c r="D263" s="31"/>
      <c r="E263" s="31"/>
      <c r="F263" s="32"/>
      <c r="G263" s="32"/>
      <c r="H263" s="33"/>
      <c r="I263" s="34"/>
      <c r="J263" s="32"/>
      <c r="K263" s="35"/>
    </row>
    <row r="264" spans="1:11" x14ac:dyDescent="0.2">
      <c r="A264" s="29" t="s">
        <v>503</v>
      </c>
      <c r="B264" s="30" t="s">
        <v>504</v>
      </c>
      <c r="C264" s="190">
        <f t="shared" si="3"/>
        <v>0</v>
      </c>
      <c r="D264" s="31"/>
      <c r="E264" s="31"/>
      <c r="F264" s="32"/>
      <c r="G264" s="32"/>
      <c r="H264" s="33"/>
      <c r="I264" s="34"/>
      <c r="J264" s="32"/>
      <c r="K264" s="35"/>
    </row>
    <row r="265" spans="1:11" x14ac:dyDescent="0.2">
      <c r="A265" s="29" t="s">
        <v>505</v>
      </c>
      <c r="B265" s="30" t="s">
        <v>506</v>
      </c>
      <c r="C265" s="190">
        <f t="shared" si="3"/>
        <v>0</v>
      </c>
      <c r="D265" s="31"/>
      <c r="E265" s="31"/>
      <c r="F265" s="32"/>
      <c r="G265" s="32"/>
      <c r="H265" s="33"/>
      <c r="I265" s="34"/>
      <c r="J265" s="32"/>
      <c r="K265" s="35"/>
    </row>
    <row r="266" spans="1:11" x14ac:dyDescent="0.2">
      <c r="A266" s="29" t="s">
        <v>507</v>
      </c>
      <c r="B266" s="30" t="s">
        <v>508</v>
      </c>
      <c r="C266" s="190">
        <f t="shared" si="3"/>
        <v>0</v>
      </c>
      <c r="D266" s="31"/>
      <c r="E266" s="31"/>
      <c r="F266" s="32"/>
      <c r="G266" s="32"/>
      <c r="H266" s="33"/>
      <c r="I266" s="34"/>
      <c r="J266" s="32"/>
      <c r="K266" s="35"/>
    </row>
    <row r="267" spans="1:11" x14ac:dyDescent="0.2">
      <c r="A267" s="29" t="s">
        <v>509</v>
      </c>
      <c r="B267" s="30" t="s">
        <v>510</v>
      </c>
      <c r="C267" s="190">
        <f t="shared" si="3"/>
        <v>0</v>
      </c>
      <c r="D267" s="31"/>
      <c r="E267" s="31"/>
      <c r="F267" s="32"/>
      <c r="G267" s="32"/>
      <c r="H267" s="33"/>
      <c r="I267" s="34"/>
      <c r="J267" s="32"/>
      <c r="K267" s="35"/>
    </row>
    <row r="268" spans="1:11" x14ac:dyDescent="0.2">
      <c r="A268" s="29" t="s">
        <v>511</v>
      </c>
      <c r="B268" s="30" t="s">
        <v>512</v>
      </c>
      <c r="C268" s="190">
        <f t="shared" si="3"/>
        <v>1</v>
      </c>
      <c r="D268" s="31"/>
      <c r="E268" s="31">
        <v>1</v>
      </c>
      <c r="F268" s="32"/>
      <c r="G268" s="32"/>
      <c r="H268" s="33"/>
      <c r="I268" s="34"/>
      <c r="J268" s="32"/>
      <c r="K268" s="35"/>
    </row>
    <row r="269" spans="1:11" x14ac:dyDescent="0.2">
      <c r="A269" s="29" t="s">
        <v>513</v>
      </c>
      <c r="B269" s="30" t="s">
        <v>514</v>
      </c>
      <c r="C269" s="190">
        <f t="shared" si="3"/>
        <v>9</v>
      </c>
      <c r="D269" s="31"/>
      <c r="E269" s="31">
        <v>9</v>
      </c>
      <c r="F269" s="32"/>
      <c r="G269" s="32"/>
      <c r="H269" s="33"/>
      <c r="I269" s="34"/>
      <c r="J269" s="32"/>
      <c r="K269" s="35"/>
    </row>
    <row r="270" spans="1:11" x14ac:dyDescent="0.2">
      <c r="A270" s="29" t="s">
        <v>515</v>
      </c>
      <c r="B270" s="30" t="s">
        <v>516</v>
      </c>
      <c r="C270" s="190">
        <f t="shared" ref="C270:C333" si="4">+D270+E270</f>
        <v>3</v>
      </c>
      <c r="D270" s="31"/>
      <c r="E270" s="31">
        <v>3</v>
      </c>
      <c r="F270" s="32"/>
      <c r="G270" s="32"/>
      <c r="H270" s="33"/>
      <c r="I270" s="34"/>
      <c r="J270" s="32"/>
      <c r="K270" s="35"/>
    </row>
    <row r="271" spans="1:11" x14ac:dyDescent="0.2">
      <c r="A271" s="29" t="s">
        <v>517</v>
      </c>
      <c r="B271" s="30" t="s">
        <v>518</v>
      </c>
      <c r="C271" s="190">
        <f t="shared" si="4"/>
        <v>0</v>
      </c>
      <c r="D271" s="31"/>
      <c r="E271" s="31"/>
      <c r="F271" s="32"/>
      <c r="G271" s="32"/>
      <c r="H271" s="33"/>
      <c r="I271" s="34"/>
      <c r="J271" s="32"/>
      <c r="K271" s="35"/>
    </row>
    <row r="272" spans="1:11" x14ac:dyDescent="0.2">
      <c r="A272" s="29" t="s">
        <v>519</v>
      </c>
      <c r="B272" s="30" t="s">
        <v>520</v>
      </c>
      <c r="C272" s="190">
        <f t="shared" si="4"/>
        <v>0</v>
      </c>
      <c r="D272" s="31"/>
      <c r="E272" s="31"/>
      <c r="F272" s="32"/>
      <c r="G272" s="32"/>
      <c r="H272" s="33"/>
      <c r="I272" s="34"/>
      <c r="J272" s="32"/>
      <c r="K272" s="35"/>
    </row>
    <row r="273" spans="1:11" x14ac:dyDescent="0.2">
      <c r="A273" s="29" t="s">
        <v>521</v>
      </c>
      <c r="B273" s="30" t="s">
        <v>522</v>
      </c>
      <c r="C273" s="190">
        <f t="shared" si="4"/>
        <v>16</v>
      </c>
      <c r="D273" s="31"/>
      <c r="E273" s="31">
        <v>16</v>
      </c>
      <c r="F273" s="32"/>
      <c r="G273" s="32"/>
      <c r="H273" s="33"/>
      <c r="I273" s="34"/>
      <c r="J273" s="32"/>
      <c r="K273" s="35"/>
    </row>
    <row r="274" spans="1:11" x14ac:dyDescent="0.2">
      <c r="A274" s="29" t="s">
        <v>523</v>
      </c>
      <c r="B274" s="30" t="s">
        <v>524</v>
      </c>
      <c r="C274" s="190">
        <f t="shared" si="4"/>
        <v>0</v>
      </c>
      <c r="D274" s="31"/>
      <c r="E274" s="31"/>
      <c r="F274" s="32"/>
      <c r="G274" s="32"/>
      <c r="H274" s="33"/>
      <c r="I274" s="34"/>
      <c r="J274" s="32"/>
      <c r="K274" s="35"/>
    </row>
    <row r="275" spans="1:11" x14ac:dyDescent="0.2">
      <c r="A275" s="29" t="s">
        <v>525</v>
      </c>
      <c r="B275" s="30" t="s">
        <v>526</v>
      </c>
      <c r="C275" s="190">
        <f t="shared" si="4"/>
        <v>0</v>
      </c>
      <c r="D275" s="31"/>
      <c r="E275" s="31"/>
      <c r="F275" s="32"/>
      <c r="G275" s="32"/>
      <c r="H275" s="33"/>
      <c r="I275" s="34"/>
      <c r="J275" s="32"/>
      <c r="K275" s="35"/>
    </row>
    <row r="276" spans="1:11" x14ac:dyDescent="0.2">
      <c r="A276" s="29" t="s">
        <v>527</v>
      </c>
      <c r="B276" s="30" t="s">
        <v>528</v>
      </c>
      <c r="C276" s="190">
        <f t="shared" si="4"/>
        <v>9</v>
      </c>
      <c r="D276" s="31"/>
      <c r="E276" s="31">
        <v>9</v>
      </c>
      <c r="F276" s="32"/>
      <c r="G276" s="32"/>
      <c r="H276" s="33"/>
      <c r="I276" s="34"/>
      <c r="J276" s="32"/>
      <c r="K276" s="35"/>
    </row>
    <row r="277" spans="1:11" x14ac:dyDescent="0.2">
      <c r="A277" s="29" t="s">
        <v>529</v>
      </c>
      <c r="B277" s="30" t="s">
        <v>530</v>
      </c>
      <c r="C277" s="190">
        <f t="shared" si="4"/>
        <v>0</v>
      </c>
      <c r="D277" s="31"/>
      <c r="E277" s="31"/>
      <c r="F277" s="32"/>
      <c r="G277" s="32"/>
      <c r="H277" s="33"/>
      <c r="I277" s="34"/>
      <c r="J277" s="32"/>
      <c r="K277" s="35"/>
    </row>
    <row r="278" spans="1:11" x14ac:dyDescent="0.2">
      <c r="A278" s="29" t="s">
        <v>531</v>
      </c>
      <c r="B278" s="30" t="s">
        <v>532</v>
      </c>
      <c r="C278" s="190">
        <f t="shared" si="4"/>
        <v>0</v>
      </c>
      <c r="D278" s="31"/>
      <c r="E278" s="31"/>
      <c r="F278" s="32"/>
      <c r="G278" s="32"/>
      <c r="H278" s="33"/>
      <c r="I278" s="34"/>
      <c r="J278" s="32"/>
      <c r="K278" s="35"/>
    </row>
    <row r="279" spans="1:11" x14ac:dyDescent="0.2">
      <c r="A279" s="29" t="s">
        <v>533</v>
      </c>
      <c r="B279" s="30" t="s">
        <v>470</v>
      </c>
      <c r="C279" s="190">
        <f t="shared" si="4"/>
        <v>0</v>
      </c>
      <c r="D279" s="31"/>
      <c r="E279" s="31"/>
      <c r="F279" s="32"/>
      <c r="G279" s="32"/>
      <c r="H279" s="33"/>
      <c r="I279" s="34"/>
      <c r="J279" s="32"/>
      <c r="K279" s="35"/>
    </row>
    <row r="280" spans="1:11" x14ac:dyDescent="0.2">
      <c r="A280" s="29" t="s">
        <v>534</v>
      </c>
      <c r="B280" s="30" t="s">
        <v>472</v>
      </c>
      <c r="C280" s="190">
        <f t="shared" si="4"/>
        <v>1</v>
      </c>
      <c r="D280" s="31"/>
      <c r="E280" s="31">
        <v>1</v>
      </c>
      <c r="F280" s="32"/>
      <c r="G280" s="32"/>
      <c r="H280" s="33"/>
      <c r="I280" s="34"/>
      <c r="J280" s="32"/>
      <c r="K280" s="35"/>
    </row>
    <row r="281" spans="1:11" x14ac:dyDescent="0.2">
      <c r="A281" s="29" t="s">
        <v>535</v>
      </c>
      <c r="B281" s="30" t="s">
        <v>536</v>
      </c>
      <c r="C281" s="190">
        <f t="shared" si="4"/>
        <v>0</v>
      </c>
      <c r="D281" s="31"/>
      <c r="E281" s="31"/>
      <c r="F281" s="32"/>
      <c r="G281" s="32"/>
      <c r="H281" s="33"/>
      <c r="I281" s="34"/>
      <c r="J281" s="32"/>
      <c r="K281" s="35"/>
    </row>
    <row r="282" spans="1:11" x14ac:dyDescent="0.2">
      <c r="A282" s="29" t="s">
        <v>537</v>
      </c>
      <c r="B282" s="30" t="s">
        <v>482</v>
      </c>
      <c r="C282" s="190">
        <f t="shared" si="4"/>
        <v>0</v>
      </c>
      <c r="D282" s="31"/>
      <c r="E282" s="31"/>
      <c r="F282" s="32"/>
      <c r="G282" s="32"/>
      <c r="H282" s="33"/>
      <c r="I282" s="34"/>
      <c r="J282" s="32"/>
      <c r="K282" s="35"/>
    </row>
    <row r="283" spans="1:11" ht="23.25" x14ac:dyDescent="0.2">
      <c r="A283" s="29" t="s">
        <v>538</v>
      </c>
      <c r="B283" s="30" t="s">
        <v>539</v>
      </c>
      <c r="C283" s="190">
        <f t="shared" si="4"/>
        <v>0</v>
      </c>
      <c r="D283" s="31"/>
      <c r="E283" s="31"/>
      <c r="F283" s="32"/>
      <c r="G283" s="32"/>
      <c r="H283" s="33"/>
      <c r="I283" s="34"/>
      <c r="J283" s="32"/>
      <c r="K283" s="35"/>
    </row>
    <row r="284" spans="1:11" x14ac:dyDescent="0.2">
      <c r="A284" s="29" t="s">
        <v>540</v>
      </c>
      <c r="B284" s="30" t="s">
        <v>541</v>
      </c>
      <c r="C284" s="190">
        <f t="shared" si="4"/>
        <v>0</v>
      </c>
      <c r="D284" s="31"/>
      <c r="E284" s="31"/>
      <c r="F284" s="32"/>
      <c r="G284" s="32"/>
      <c r="H284" s="33"/>
      <c r="I284" s="34"/>
      <c r="J284" s="32"/>
      <c r="K284" s="35"/>
    </row>
    <row r="285" spans="1:11" x14ac:dyDescent="0.2">
      <c r="A285" s="29" t="s">
        <v>542</v>
      </c>
      <c r="B285" s="30" t="s">
        <v>543</v>
      </c>
      <c r="C285" s="190">
        <f t="shared" si="4"/>
        <v>0</v>
      </c>
      <c r="D285" s="31"/>
      <c r="E285" s="31"/>
      <c r="F285" s="32"/>
      <c r="G285" s="32"/>
      <c r="H285" s="33"/>
      <c r="I285" s="34"/>
      <c r="J285" s="32"/>
      <c r="K285" s="35"/>
    </row>
    <row r="286" spans="1:11" x14ac:dyDescent="0.2">
      <c r="A286" s="29" t="s">
        <v>544</v>
      </c>
      <c r="B286" s="30" t="s">
        <v>545</v>
      </c>
      <c r="C286" s="190">
        <f t="shared" si="4"/>
        <v>0</v>
      </c>
      <c r="D286" s="31"/>
      <c r="E286" s="31"/>
      <c r="F286" s="32"/>
      <c r="G286" s="32"/>
      <c r="H286" s="33"/>
      <c r="I286" s="34"/>
      <c r="J286" s="32"/>
      <c r="K286" s="35"/>
    </row>
    <row r="287" spans="1:11" x14ac:dyDescent="0.2">
      <c r="A287" s="29" t="s">
        <v>546</v>
      </c>
      <c r="B287" s="30" t="s">
        <v>547</v>
      </c>
      <c r="C287" s="190">
        <f t="shared" si="4"/>
        <v>0</v>
      </c>
      <c r="D287" s="31"/>
      <c r="E287" s="31"/>
      <c r="F287" s="32"/>
      <c r="G287" s="32"/>
      <c r="H287" s="33"/>
      <c r="I287" s="34"/>
      <c r="J287" s="32"/>
      <c r="K287" s="35"/>
    </row>
    <row r="288" spans="1:11" x14ac:dyDescent="0.2">
      <c r="A288" s="29" t="s">
        <v>548</v>
      </c>
      <c r="B288" s="30" t="s">
        <v>549</v>
      </c>
      <c r="C288" s="190">
        <f t="shared" si="4"/>
        <v>0</v>
      </c>
      <c r="D288" s="31"/>
      <c r="E288" s="31"/>
      <c r="F288" s="32"/>
      <c r="G288" s="32"/>
      <c r="H288" s="33"/>
      <c r="I288" s="34"/>
      <c r="J288" s="32"/>
      <c r="K288" s="35"/>
    </row>
    <row r="289" spans="1:11" x14ac:dyDescent="0.2">
      <c r="A289" s="59"/>
      <c r="B289" s="60" t="s">
        <v>550</v>
      </c>
      <c r="C289" s="198">
        <f t="shared" si="4"/>
        <v>0</v>
      </c>
      <c r="D289" s="52">
        <f>SUM(D290:D294)</f>
        <v>0</v>
      </c>
      <c r="E289" s="52">
        <f>SUM(E290:E294)</f>
        <v>0</v>
      </c>
      <c r="F289" s="53"/>
      <c r="G289" s="53"/>
      <c r="H289" s="54"/>
      <c r="I289" s="55"/>
      <c r="J289" s="53"/>
      <c r="K289" s="56"/>
    </row>
    <row r="290" spans="1:11" ht="23.25" x14ac:dyDescent="0.2">
      <c r="A290" s="29" t="s">
        <v>551</v>
      </c>
      <c r="B290" s="30" t="s">
        <v>552</v>
      </c>
      <c r="C290" s="190">
        <f t="shared" si="4"/>
        <v>0</v>
      </c>
      <c r="D290" s="31"/>
      <c r="E290" s="31"/>
      <c r="F290" s="32"/>
      <c r="G290" s="32"/>
      <c r="H290" s="33"/>
      <c r="I290" s="34"/>
      <c r="J290" s="32"/>
      <c r="K290" s="35"/>
    </row>
    <row r="291" spans="1:11" ht="23.25" x14ac:dyDescent="0.2">
      <c r="A291" s="29" t="s">
        <v>553</v>
      </c>
      <c r="B291" s="30" t="s">
        <v>554</v>
      </c>
      <c r="C291" s="190">
        <f t="shared" si="4"/>
        <v>0</v>
      </c>
      <c r="D291" s="31"/>
      <c r="E291" s="31"/>
      <c r="F291" s="32"/>
      <c r="G291" s="32"/>
      <c r="H291" s="33"/>
      <c r="I291" s="34"/>
      <c r="J291" s="32"/>
      <c r="K291" s="35"/>
    </row>
    <row r="292" spans="1:11" ht="23.25" x14ac:dyDescent="0.2">
      <c r="A292" s="29" t="s">
        <v>555</v>
      </c>
      <c r="B292" s="30" t="s">
        <v>556</v>
      </c>
      <c r="C292" s="190">
        <f t="shared" si="4"/>
        <v>0</v>
      </c>
      <c r="D292" s="31"/>
      <c r="E292" s="31"/>
      <c r="F292" s="32"/>
      <c r="G292" s="32"/>
      <c r="H292" s="33"/>
      <c r="I292" s="34"/>
      <c r="J292" s="32"/>
      <c r="K292" s="35"/>
    </row>
    <row r="293" spans="1:11" ht="23.25" x14ac:dyDescent="0.2">
      <c r="A293" s="29" t="s">
        <v>557</v>
      </c>
      <c r="B293" s="30" t="s">
        <v>558</v>
      </c>
      <c r="C293" s="190">
        <f t="shared" si="4"/>
        <v>0</v>
      </c>
      <c r="D293" s="31"/>
      <c r="E293" s="31"/>
      <c r="F293" s="32"/>
      <c r="G293" s="32"/>
      <c r="H293" s="33"/>
      <c r="I293" s="34"/>
      <c r="J293" s="32"/>
      <c r="K293" s="35"/>
    </row>
    <row r="294" spans="1:11" ht="23.25" x14ac:dyDescent="0.2">
      <c r="A294" s="29" t="s">
        <v>559</v>
      </c>
      <c r="B294" s="36" t="s">
        <v>560</v>
      </c>
      <c r="C294" s="191">
        <f t="shared" si="4"/>
        <v>0</v>
      </c>
      <c r="D294" s="31"/>
      <c r="E294" s="31"/>
      <c r="F294" s="32"/>
      <c r="G294" s="32"/>
      <c r="H294" s="33"/>
      <c r="I294" s="34"/>
      <c r="J294" s="32"/>
      <c r="K294" s="35"/>
    </row>
    <row r="295" spans="1:11" x14ac:dyDescent="0.2">
      <c r="A295" s="59"/>
      <c r="B295" s="61" t="s">
        <v>561</v>
      </c>
      <c r="C295" s="199">
        <f t="shared" si="4"/>
        <v>109</v>
      </c>
      <c r="D295" s="52">
        <f>SUM(D296:D360)</f>
        <v>0</v>
      </c>
      <c r="E295" s="52">
        <f>SUM(E296:E360)</f>
        <v>109</v>
      </c>
      <c r="F295" s="53"/>
      <c r="G295" s="53"/>
      <c r="H295" s="54"/>
      <c r="I295" s="55"/>
      <c r="J295" s="53"/>
      <c r="K295" s="56"/>
    </row>
    <row r="296" spans="1:11" x14ac:dyDescent="0.2">
      <c r="A296" s="29" t="s">
        <v>562</v>
      </c>
      <c r="B296" s="30" t="s">
        <v>563</v>
      </c>
      <c r="C296" s="190">
        <f t="shared" si="4"/>
        <v>1</v>
      </c>
      <c r="D296" s="31"/>
      <c r="E296" s="31">
        <v>1</v>
      </c>
      <c r="F296" s="32"/>
      <c r="G296" s="32"/>
      <c r="H296" s="33"/>
      <c r="I296" s="34"/>
      <c r="J296" s="32"/>
      <c r="K296" s="35"/>
    </row>
    <row r="297" spans="1:11" x14ac:dyDescent="0.2">
      <c r="A297" s="29" t="s">
        <v>564</v>
      </c>
      <c r="B297" s="30" t="s">
        <v>565</v>
      </c>
      <c r="C297" s="190">
        <f t="shared" si="4"/>
        <v>0</v>
      </c>
      <c r="D297" s="31"/>
      <c r="E297" s="31"/>
      <c r="F297" s="32"/>
      <c r="G297" s="32"/>
      <c r="H297" s="33"/>
      <c r="I297" s="34"/>
      <c r="J297" s="32"/>
      <c r="K297" s="35"/>
    </row>
    <row r="298" spans="1:11" x14ac:dyDescent="0.2">
      <c r="A298" s="29" t="s">
        <v>566</v>
      </c>
      <c r="B298" s="30" t="s">
        <v>567</v>
      </c>
      <c r="C298" s="190">
        <f t="shared" si="4"/>
        <v>6</v>
      </c>
      <c r="D298" s="31"/>
      <c r="E298" s="31">
        <v>6</v>
      </c>
      <c r="F298" s="32"/>
      <c r="G298" s="32"/>
      <c r="H298" s="33"/>
      <c r="I298" s="34"/>
      <c r="J298" s="32"/>
      <c r="K298" s="35"/>
    </row>
    <row r="299" spans="1:11" ht="23.25" x14ac:dyDescent="0.2">
      <c r="A299" s="29" t="s">
        <v>568</v>
      </c>
      <c r="B299" s="30" t="s">
        <v>569</v>
      </c>
      <c r="C299" s="190">
        <f t="shared" si="4"/>
        <v>8</v>
      </c>
      <c r="D299" s="31"/>
      <c r="E299" s="31">
        <v>8</v>
      </c>
      <c r="F299" s="32"/>
      <c r="G299" s="32"/>
      <c r="H299" s="33"/>
      <c r="I299" s="34"/>
      <c r="J299" s="32"/>
      <c r="K299" s="35"/>
    </row>
    <row r="300" spans="1:11" ht="22.5" x14ac:dyDescent="0.2">
      <c r="A300" s="29" t="s">
        <v>570</v>
      </c>
      <c r="B300" s="62" t="s">
        <v>571</v>
      </c>
      <c r="C300" s="200">
        <f t="shared" si="4"/>
        <v>23</v>
      </c>
      <c r="D300" s="31"/>
      <c r="E300" s="31">
        <v>23</v>
      </c>
      <c r="F300" s="32"/>
      <c r="G300" s="32"/>
      <c r="H300" s="33"/>
      <c r="I300" s="34"/>
      <c r="J300" s="32"/>
      <c r="K300" s="35"/>
    </row>
    <row r="301" spans="1:11" x14ac:dyDescent="0.2">
      <c r="A301" s="29" t="s">
        <v>572</v>
      </c>
      <c r="B301" s="30" t="s">
        <v>573</v>
      </c>
      <c r="C301" s="190">
        <f t="shared" si="4"/>
        <v>0</v>
      </c>
      <c r="D301" s="31"/>
      <c r="E301" s="31"/>
      <c r="F301" s="32"/>
      <c r="G301" s="32"/>
      <c r="H301" s="33"/>
      <c r="I301" s="34"/>
      <c r="J301" s="32"/>
      <c r="K301" s="35"/>
    </row>
    <row r="302" spans="1:11" ht="23.25" x14ac:dyDescent="0.2">
      <c r="A302" s="29" t="s">
        <v>574</v>
      </c>
      <c r="B302" s="30" t="s">
        <v>575</v>
      </c>
      <c r="C302" s="190">
        <f t="shared" si="4"/>
        <v>14</v>
      </c>
      <c r="D302" s="31"/>
      <c r="E302" s="31">
        <v>14</v>
      </c>
      <c r="F302" s="32"/>
      <c r="G302" s="32"/>
      <c r="H302" s="33"/>
      <c r="I302" s="34"/>
      <c r="J302" s="32"/>
      <c r="K302" s="35"/>
    </row>
    <row r="303" spans="1:11" x14ac:dyDescent="0.2">
      <c r="A303" s="29" t="s">
        <v>576</v>
      </c>
      <c r="B303" s="30" t="s">
        <v>577</v>
      </c>
      <c r="C303" s="190">
        <f t="shared" si="4"/>
        <v>0</v>
      </c>
      <c r="D303" s="31"/>
      <c r="E303" s="31"/>
      <c r="F303" s="32"/>
      <c r="G303" s="32"/>
      <c r="H303" s="33"/>
      <c r="I303" s="34"/>
      <c r="J303" s="32"/>
      <c r="K303" s="35"/>
    </row>
    <row r="304" spans="1:11" x14ac:dyDescent="0.2">
      <c r="A304" s="29" t="s">
        <v>578</v>
      </c>
      <c r="B304" s="30" t="s">
        <v>579</v>
      </c>
      <c r="C304" s="190">
        <f t="shared" si="4"/>
        <v>9</v>
      </c>
      <c r="D304" s="31"/>
      <c r="E304" s="31">
        <v>9</v>
      </c>
      <c r="F304" s="32"/>
      <c r="G304" s="32"/>
      <c r="H304" s="33"/>
      <c r="I304" s="34"/>
      <c r="J304" s="32"/>
      <c r="K304" s="35"/>
    </row>
    <row r="305" spans="1:11" x14ac:dyDescent="0.2">
      <c r="A305" s="29" t="s">
        <v>580</v>
      </c>
      <c r="B305" s="30" t="s">
        <v>581</v>
      </c>
      <c r="C305" s="190">
        <f t="shared" si="4"/>
        <v>8</v>
      </c>
      <c r="D305" s="31"/>
      <c r="E305" s="31">
        <v>8</v>
      </c>
      <c r="F305" s="32"/>
      <c r="G305" s="32"/>
      <c r="H305" s="33"/>
      <c r="I305" s="34"/>
      <c r="J305" s="32"/>
      <c r="K305" s="35"/>
    </row>
    <row r="306" spans="1:11" x14ac:dyDescent="0.2">
      <c r="A306" s="29" t="s">
        <v>582</v>
      </c>
      <c r="B306" s="30" t="s">
        <v>583</v>
      </c>
      <c r="C306" s="190">
        <f t="shared" si="4"/>
        <v>8</v>
      </c>
      <c r="D306" s="31"/>
      <c r="E306" s="31">
        <v>8</v>
      </c>
      <c r="F306" s="32"/>
      <c r="G306" s="32"/>
      <c r="H306" s="33"/>
      <c r="I306" s="34"/>
      <c r="J306" s="32"/>
      <c r="K306" s="35"/>
    </row>
    <row r="307" spans="1:11" x14ac:dyDescent="0.2">
      <c r="A307" s="29" t="s">
        <v>584</v>
      </c>
      <c r="B307" s="30" t="s">
        <v>585</v>
      </c>
      <c r="C307" s="190">
        <f t="shared" si="4"/>
        <v>1</v>
      </c>
      <c r="D307" s="31"/>
      <c r="E307" s="31">
        <v>1</v>
      </c>
      <c r="F307" s="32"/>
      <c r="G307" s="32"/>
      <c r="H307" s="33"/>
      <c r="I307" s="34"/>
      <c r="J307" s="32"/>
      <c r="K307" s="35"/>
    </row>
    <row r="308" spans="1:11" x14ac:dyDescent="0.2">
      <c r="A308" s="29" t="s">
        <v>586</v>
      </c>
      <c r="B308" s="30" t="s">
        <v>587</v>
      </c>
      <c r="C308" s="190">
        <f t="shared" si="4"/>
        <v>0</v>
      </c>
      <c r="D308" s="31"/>
      <c r="E308" s="31"/>
      <c r="F308" s="32"/>
      <c r="G308" s="32"/>
      <c r="H308" s="33"/>
      <c r="I308" s="34"/>
      <c r="J308" s="32"/>
      <c r="K308" s="35"/>
    </row>
    <row r="309" spans="1:11" x14ac:dyDescent="0.2">
      <c r="A309" s="29" t="s">
        <v>588</v>
      </c>
      <c r="B309" s="30" t="s">
        <v>589</v>
      </c>
      <c r="C309" s="190">
        <f t="shared" si="4"/>
        <v>11</v>
      </c>
      <c r="D309" s="31"/>
      <c r="E309" s="31">
        <v>11</v>
      </c>
      <c r="F309" s="32"/>
      <c r="G309" s="32"/>
      <c r="H309" s="33"/>
      <c r="I309" s="34"/>
      <c r="J309" s="32"/>
      <c r="K309" s="35"/>
    </row>
    <row r="310" spans="1:11" x14ac:dyDescent="0.2">
      <c r="A310" s="29" t="s">
        <v>590</v>
      </c>
      <c r="B310" s="30" t="s">
        <v>591</v>
      </c>
      <c r="C310" s="190">
        <f t="shared" si="4"/>
        <v>0</v>
      </c>
      <c r="D310" s="31"/>
      <c r="E310" s="31"/>
      <c r="F310" s="32"/>
      <c r="G310" s="32"/>
      <c r="H310" s="33"/>
      <c r="I310" s="34"/>
      <c r="J310" s="32"/>
      <c r="K310" s="35"/>
    </row>
    <row r="311" spans="1:11" x14ac:dyDescent="0.2">
      <c r="A311" s="29" t="s">
        <v>592</v>
      </c>
      <c r="B311" s="30" t="s">
        <v>593</v>
      </c>
      <c r="C311" s="190">
        <f t="shared" si="4"/>
        <v>0</v>
      </c>
      <c r="D311" s="31"/>
      <c r="E311" s="31"/>
      <c r="F311" s="32"/>
      <c r="G311" s="32"/>
      <c r="H311" s="33"/>
      <c r="I311" s="34"/>
      <c r="J311" s="32"/>
      <c r="K311" s="35"/>
    </row>
    <row r="312" spans="1:11" x14ac:dyDescent="0.2">
      <c r="A312" s="29" t="s">
        <v>594</v>
      </c>
      <c r="B312" s="30" t="s">
        <v>595</v>
      </c>
      <c r="C312" s="190">
        <f t="shared" si="4"/>
        <v>0</v>
      </c>
      <c r="D312" s="31"/>
      <c r="E312" s="31"/>
      <c r="F312" s="32"/>
      <c r="G312" s="32"/>
      <c r="H312" s="33"/>
      <c r="I312" s="34"/>
      <c r="J312" s="32"/>
      <c r="K312" s="35"/>
    </row>
    <row r="313" spans="1:11" x14ac:dyDescent="0.2">
      <c r="A313" s="29" t="s">
        <v>596</v>
      </c>
      <c r="B313" s="30" t="s">
        <v>597</v>
      </c>
      <c r="C313" s="190">
        <f t="shared" si="4"/>
        <v>0</v>
      </c>
      <c r="D313" s="31"/>
      <c r="E313" s="31"/>
      <c r="F313" s="32"/>
      <c r="G313" s="32"/>
      <c r="H313" s="33"/>
      <c r="I313" s="34"/>
      <c r="J313" s="32"/>
      <c r="K313" s="35"/>
    </row>
    <row r="314" spans="1:11" x14ac:dyDescent="0.2">
      <c r="A314" s="29" t="s">
        <v>598</v>
      </c>
      <c r="B314" s="30" t="s">
        <v>599</v>
      </c>
      <c r="C314" s="190">
        <f t="shared" si="4"/>
        <v>0</v>
      </c>
      <c r="D314" s="31"/>
      <c r="E314" s="31"/>
      <c r="F314" s="32"/>
      <c r="G314" s="32"/>
      <c r="H314" s="33"/>
      <c r="I314" s="34"/>
      <c r="J314" s="32"/>
      <c r="K314" s="35"/>
    </row>
    <row r="315" spans="1:11" x14ac:dyDescent="0.2">
      <c r="A315" s="29" t="s">
        <v>600</v>
      </c>
      <c r="B315" s="30" t="s">
        <v>601</v>
      </c>
      <c r="C315" s="190">
        <f t="shared" si="4"/>
        <v>0</v>
      </c>
      <c r="D315" s="31"/>
      <c r="E315" s="31"/>
      <c r="F315" s="32"/>
      <c r="G315" s="32"/>
      <c r="H315" s="33"/>
      <c r="I315" s="34"/>
      <c r="J315" s="32"/>
      <c r="K315" s="35"/>
    </row>
    <row r="316" spans="1:11" x14ac:dyDescent="0.2">
      <c r="A316" s="29" t="s">
        <v>602</v>
      </c>
      <c r="B316" s="30" t="s">
        <v>603</v>
      </c>
      <c r="C316" s="190">
        <f t="shared" si="4"/>
        <v>0</v>
      </c>
      <c r="D316" s="31"/>
      <c r="E316" s="31"/>
      <c r="F316" s="32"/>
      <c r="G316" s="32"/>
      <c r="H316" s="33"/>
      <c r="I316" s="34"/>
      <c r="J316" s="32"/>
      <c r="K316" s="35"/>
    </row>
    <row r="317" spans="1:11" x14ac:dyDescent="0.2">
      <c r="A317" s="29" t="s">
        <v>604</v>
      </c>
      <c r="B317" s="30" t="s">
        <v>605</v>
      </c>
      <c r="C317" s="190">
        <f t="shared" si="4"/>
        <v>0</v>
      </c>
      <c r="D317" s="31"/>
      <c r="E317" s="31"/>
      <c r="F317" s="32"/>
      <c r="G317" s="32"/>
      <c r="H317" s="33"/>
      <c r="I317" s="34"/>
      <c r="J317" s="32"/>
      <c r="K317" s="35"/>
    </row>
    <row r="318" spans="1:11" x14ac:dyDescent="0.2">
      <c r="A318" s="29" t="s">
        <v>606</v>
      </c>
      <c r="B318" s="30" t="s">
        <v>607</v>
      </c>
      <c r="C318" s="190">
        <f t="shared" si="4"/>
        <v>0</v>
      </c>
      <c r="D318" s="31"/>
      <c r="E318" s="31"/>
      <c r="F318" s="32"/>
      <c r="G318" s="32"/>
      <c r="H318" s="33"/>
      <c r="I318" s="34"/>
      <c r="J318" s="32"/>
      <c r="K318" s="35"/>
    </row>
    <row r="319" spans="1:11" x14ac:dyDescent="0.2">
      <c r="A319" s="29" t="s">
        <v>608</v>
      </c>
      <c r="B319" s="30" t="s">
        <v>609</v>
      </c>
      <c r="C319" s="190">
        <f t="shared" si="4"/>
        <v>0</v>
      </c>
      <c r="D319" s="31"/>
      <c r="E319" s="31"/>
      <c r="F319" s="32"/>
      <c r="G319" s="32"/>
      <c r="H319" s="33"/>
      <c r="I319" s="34"/>
      <c r="J319" s="32"/>
      <c r="K319" s="35"/>
    </row>
    <row r="320" spans="1:11" x14ac:dyDescent="0.2">
      <c r="A320" s="29" t="s">
        <v>610</v>
      </c>
      <c r="B320" s="30" t="s">
        <v>611</v>
      </c>
      <c r="C320" s="190">
        <f t="shared" si="4"/>
        <v>0</v>
      </c>
      <c r="D320" s="31"/>
      <c r="E320" s="31"/>
      <c r="F320" s="32"/>
      <c r="G320" s="32"/>
      <c r="H320" s="33"/>
      <c r="I320" s="34"/>
      <c r="J320" s="32"/>
      <c r="K320" s="35"/>
    </row>
    <row r="321" spans="1:11" x14ac:dyDescent="0.2">
      <c r="A321" s="29" t="s">
        <v>612</v>
      </c>
      <c r="B321" s="30" t="s">
        <v>613</v>
      </c>
      <c r="C321" s="190">
        <f t="shared" si="4"/>
        <v>0</v>
      </c>
      <c r="D321" s="31"/>
      <c r="E321" s="31"/>
      <c r="F321" s="32"/>
      <c r="G321" s="32"/>
      <c r="H321" s="33"/>
      <c r="I321" s="34"/>
      <c r="J321" s="32"/>
      <c r="K321" s="35"/>
    </row>
    <row r="322" spans="1:11" x14ac:dyDescent="0.2">
      <c r="A322" s="29" t="s">
        <v>614</v>
      </c>
      <c r="B322" s="30" t="s">
        <v>615</v>
      </c>
      <c r="C322" s="190">
        <f t="shared" si="4"/>
        <v>0</v>
      </c>
      <c r="D322" s="31"/>
      <c r="E322" s="31"/>
      <c r="F322" s="32"/>
      <c r="G322" s="32"/>
      <c r="H322" s="33"/>
      <c r="I322" s="34"/>
      <c r="J322" s="32"/>
      <c r="K322" s="35"/>
    </row>
    <row r="323" spans="1:11" x14ac:dyDescent="0.2">
      <c r="A323" s="29" t="s">
        <v>616</v>
      </c>
      <c r="B323" s="30" t="s">
        <v>617</v>
      </c>
      <c r="C323" s="190">
        <f t="shared" si="4"/>
        <v>0</v>
      </c>
      <c r="D323" s="31"/>
      <c r="E323" s="31"/>
      <c r="F323" s="32"/>
      <c r="G323" s="32"/>
      <c r="H323" s="33"/>
      <c r="I323" s="34"/>
      <c r="J323" s="32"/>
      <c r="K323" s="35"/>
    </row>
    <row r="324" spans="1:11" x14ac:dyDescent="0.2">
      <c r="A324" s="29" t="s">
        <v>618</v>
      </c>
      <c r="B324" s="30" t="s">
        <v>619</v>
      </c>
      <c r="C324" s="190">
        <f t="shared" si="4"/>
        <v>5</v>
      </c>
      <c r="D324" s="31"/>
      <c r="E324" s="31">
        <v>5</v>
      </c>
      <c r="F324" s="32"/>
      <c r="G324" s="32"/>
      <c r="H324" s="33"/>
      <c r="I324" s="34"/>
      <c r="J324" s="32"/>
      <c r="K324" s="35"/>
    </row>
    <row r="325" spans="1:11" x14ac:dyDescent="0.2">
      <c r="A325" s="29" t="s">
        <v>620</v>
      </c>
      <c r="B325" s="30" t="s">
        <v>621</v>
      </c>
      <c r="C325" s="190">
        <f t="shared" si="4"/>
        <v>6</v>
      </c>
      <c r="D325" s="31"/>
      <c r="E325" s="31">
        <v>6</v>
      </c>
      <c r="F325" s="32"/>
      <c r="G325" s="32"/>
      <c r="H325" s="33"/>
      <c r="I325" s="34"/>
      <c r="J325" s="32"/>
      <c r="K325" s="35"/>
    </row>
    <row r="326" spans="1:11" x14ac:dyDescent="0.2">
      <c r="A326" s="29" t="s">
        <v>622</v>
      </c>
      <c r="B326" s="30" t="s">
        <v>623</v>
      </c>
      <c r="C326" s="190">
        <f t="shared" si="4"/>
        <v>0</v>
      </c>
      <c r="D326" s="31"/>
      <c r="E326" s="31"/>
      <c r="F326" s="32"/>
      <c r="G326" s="32"/>
      <c r="H326" s="33"/>
      <c r="I326" s="34"/>
      <c r="J326" s="32"/>
      <c r="K326" s="35"/>
    </row>
    <row r="327" spans="1:11" x14ac:dyDescent="0.2">
      <c r="A327" s="29" t="s">
        <v>624</v>
      </c>
      <c r="B327" s="30" t="s">
        <v>625</v>
      </c>
      <c r="C327" s="190">
        <f t="shared" si="4"/>
        <v>0</v>
      </c>
      <c r="D327" s="31"/>
      <c r="E327" s="31"/>
      <c r="F327" s="32"/>
      <c r="G327" s="32"/>
      <c r="H327" s="33"/>
      <c r="I327" s="34"/>
      <c r="J327" s="32"/>
      <c r="K327" s="35"/>
    </row>
    <row r="328" spans="1:11" x14ac:dyDescent="0.2">
      <c r="A328" s="29" t="s">
        <v>626</v>
      </c>
      <c r="B328" s="30" t="s">
        <v>627</v>
      </c>
      <c r="C328" s="190">
        <f t="shared" si="4"/>
        <v>0</v>
      </c>
      <c r="D328" s="31"/>
      <c r="E328" s="31"/>
      <c r="F328" s="32"/>
      <c r="G328" s="32"/>
      <c r="H328" s="33"/>
      <c r="I328" s="34"/>
      <c r="J328" s="32"/>
      <c r="K328" s="35"/>
    </row>
    <row r="329" spans="1:11" x14ac:dyDescent="0.2">
      <c r="A329" s="29" t="s">
        <v>628</v>
      </c>
      <c r="B329" s="30" t="s">
        <v>629</v>
      </c>
      <c r="C329" s="190">
        <f t="shared" si="4"/>
        <v>0</v>
      </c>
      <c r="D329" s="31"/>
      <c r="E329" s="31"/>
      <c r="F329" s="32"/>
      <c r="G329" s="32"/>
      <c r="H329" s="33"/>
      <c r="I329" s="34"/>
      <c r="J329" s="32"/>
      <c r="K329" s="35"/>
    </row>
    <row r="330" spans="1:11" x14ac:dyDescent="0.2">
      <c r="A330" s="29" t="s">
        <v>630</v>
      </c>
      <c r="B330" s="30" t="s">
        <v>631</v>
      </c>
      <c r="C330" s="190">
        <f t="shared" si="4"/>
        <v>0</v>
      </c>
      <c r="D330" s="31"/>
      <c r="E330" s="31"/>
      <c r="F330" s="32"/>
      <c r="G330" s="32"/>
      <c r="H330" s="33"/>
      <c r="I330" s="34"/>
      <c r="J330" s="32"/>
      <c r="K330" s="35"/>
    </row>
    <row r="331" spans="1:11" x14ac:dyDescent="0.2">
      <c r="A331" s="29" t="s">
        <v>632</v>
      </c>
      <c r="B331" s="30" t="s">
        <v>633</v>
      </c>
      <c r="C331" s="190">
        <f t="shared" si="4"/>
        <v>9</v>
      </c>
      <c r="D331" s="31"/>
      <c r="E331" s="31">
        <v>9</v>
      </c>
      <c r="F331" s="32"/>
      <c r="G331" s="32"/>
      <c r="H331" s="33"/>
      <c r="I331" s="34"/>
      <c r="J331" s="32"/>
      <c r="K331" s="35"/>
    </row>
    <row r="332" spans="1:11" ht="23.25" x14ac:dyDescent="0.2">
      <c r="A332" s="63" t="s">
        <v>634</v>
      </c>
      <c r="B332" s="30" t="s">
        <v>635</v>
      </c>
      <c r="C332" s="190">
        <f t="shared" si="4"/>
        <v>0</v>
      </c>
      <c r="D332" s="31"/>
      <c r="E332" s="31"/>
      <c r="F332" s="32"/>
      <c r="G332" s="32"/>
      <c r="H332" s="33"/>
      <c r="I332" s="34"/>
      <c r="J332" s="32"/>
      <c r="K332" s="35"/>
    </row>
    <row r="333" spans="1:11" x14ac:dyDescent="0.2">
      <c r="A333" s="29" t="s">
        <v>636</v>
      </c>
      <c r="B333" s="30" t="s">
        <v>637</v>
      </c>
      <c r="C333" s="190">
        <f t="shared" si="4"/>
        <v>0</v>
      </c>
      <c r="D333" s="31"/>
      <c r="E333" s="31"/>
      <c r="F333" s="32"/>
      <c r="G333" s="32"/>
      <c r="H333" s="33"/>
      <c r="I333" s="34"/>
      <c r="J333" s="32"/>
      <c r="K333" s="35"/>
    </row>
    <row r="334" spans="1:11" x14ac:dyDescent="0.2">
      <c r="A334" s="29" t="s">
        <v>638</v>
      </c>
      <c r="B334" s="30" t="s">
        <v>639</v>
      </c>
      <c r="C334" s="190">
        <f t="shared" ref="C334:C397" si="5">+D334+E334</f>
        <v>0</v>
      </c>
      <c r="D334" s="31"/>
      <c r="E334" s="31"/>
      <c r="F334" s="32"/>
      <c r="G334" s="32"/>
      <c r="H334" s="33"/>
      <c r="I334" s="34"/>
      <c r="J334" s="32"/>
      <c r="K334" s="35"/>
    </row>
    <row r="335" spans="1:11" x14ac:dyDescent="0.2">
      <c r="A335" s="29" t="s">
        <v>640</v>
      </c>
      <c r="B335" s="30" t="s">
        <v>641</v>
      </c>
      <c r="C335" s="190">
        <f t="shared" si="5"/>
        <v>0</v>
      </c>
      <c r="D335" s="31"/>
      <c r="E335" s="31"/>
      <c r="F335" s="32"/>
      <c r="G335" s="32"/>
      <c r="H335" s="33"/>
      <c r="I335" s="34"/>
      <c r="J335" s="32"/>
      <c r="K335" s="35"/>
    </row>
    <row r="336" spans="1:11" x14ac:dyDescent="0.2">
      <c r="A336" s="29" t="s">
        <v>642</v>
      </c>
      <c r="B336" s="30" t="s">
        <v>643</v>
      </c>
      <c r="C336" s="190">
        <f t="shared" si="5"/>
        <v>0</v>
      </c>
      <c r="D336" s="31"/>
      <c r="E336" s="31"/>
      <c r="F336" s="32"/>
      <c r="G336" s="32"/>
      <c r="H336" s="33"/>
      <c r="I336" s="34"/>
      <c r="J336" s="32"/>
      <c r="K336" s="35"/>
    </row>
    <row r="337" spans="1:11" x14ac:dyDescent="0.2">
      <c r="A337" s="29" t="s">
        <v>644</v>
      </c>
      <c r="B337" s="30" t="s">
        <v>645</v>
      </c>
      <c r="C337" s="190">
        <f t="shared" si="5"/>
        <v>0</v>
      </c>
      <c r="D337" s="31"/>
      <c r="E337" s="31"/>
      <c r="F337" s="32"/>
      <c r="G337" s="32"/>
      <c r="H337" s="33"/>
      <c r="I337" s="34"/>
      <c r="J337" s="32"/>
      <c r="K337" s="35"/>
    </row>
    <row r="338" spans="1:11" x14ac:dyDescent="0.2">
      <c r="A338" s="29" t="s">
        <v>646</v>
      </c>
      <c r="B338" s="30" t="s">
        <v>647</v>
      </c>
      <c r="C338" s="190">
        <f t="shared" si="5"/>
        <v>0</v>
      </c>
      <c r="D338" s="31"/>
      <c r="E338" s="31"/>
      <c r="F338" s="32"/>
      <c r="G338" s="32"/>
      <c r="H338" s="33"/>
      <c r="I338" s="34"/>
      <c r="J338" s="32"/>
      <c r="K338" s="35"/>
    </row>
    <row r="339" spans="1:11" ht="23.25" x14ac:dyDescent="0.2">
      <c r="A339" s="29" t="s">
        <v>648</v>
      </c>
      <c r="B339" s="30" t="s">
        <v>649</v>
      </c>
      <c r="C339" s="190">
        <f t="shared" si="5"/>
        <v>0</v>
      </c>
      <c r="D339" s="31"/>
      <c r="E339" s="31"/>
      <c r="F339" s="32"/>
      <c r="G339" s="32"/>
      <c r="H339" s="33"/>
      <c r="I339" s="34"/>
      <c r="J339" s="32"/>
      <c r="K339" s="35"/>
    </row>
    <row r="340" spans="1:11" x14ac:dyDescent="0.2">
      <c r="A340" s="29" t="s">
        <v>650</v>
      </c>
      <c r="B340" s="30" t="s">
        <v>651</v>
      </c>
      <c r="C340" s="190">
        <f t="shared" si="5"/>
        <v>0</v>
      </c>
      <c r="D340" s="31"/>
      <c r="E340" s="31"/>
      <c r="F340" s="32"/>
      <c r="G340" s="32"/>
      <c r="H340" s="33"/>
      <c r="I340" s="34"/>
      <c r="J340" s="32"/>
      <c r="K340" s="35"/>
    </row>
    <row r="341" spans="1:11" x14ac:dyDescent="0.2">
      <c r="A341" s="29" t="s">
        <v>652</v>
      </c>
      <c r="B341" s="30" t="s">
        <v>653</v>
      </c>
      <c r="C341" s="190">
        <f t="shared" si="5"/>
        <v>0</v>
      </c>
      <c r="D341" s="31"/>
      <c r="E341" s="31"/>
      <c r="F341" s="32"/>
      <c r="G341" s="32"/>
      <c r="H341" s="33"/>
      <c r="I341" s="34"/>
      <c r="J341" s="32"/>
      <c r="K341" s="35"/>
    </row>
    <row r="342" spans="1:11" x14ac:dyDescent="0.2">
      <c r="A342" s="29" t="s">
        <v>654</v>
      </c>
      <c r="B342" s="30" t="s">
        <v>655</v>
      </c>
      <c r="C342" s="190">
        <f t="shared" si="5"/>
        <v>0</v>
      </c>
      <c r="D342" s="31"/>
      <c r="E342" s="31"/>
      <c r="F342" s="32"/>
      <c r="G342" s="32"/>
      <c r="H342" s="33"/>
      <c r="I342" s="34"/>
      <c r="J342" s="32"/>
      <c r="K342" s="35"/>
    </row>
    <row r="343" spans="1:11" x14ac:dyDescent="0.2">
      <c r="A343" s="29" t="s">
        <v>656</v>
      </c>
      <c r="B343" s="30" t="s">
        <v>657</v>
      </c>
      <c r="C343" s="190">
        <f t="shared" si="5"/>
        <v>0</v>
      </c>
      <c r="D343" s="31"/>
      <c r="E343" s="31"/>
      <c r="F343" s="32"/>
      <c r="G343" s="32"/>
      <c r="H343" s="33"/>
      <c r="I343" s="34"/>
      <c r="J343" s="32"/>
      <c r="K343" s="35"/>
    </row>
    <row r="344" spans="1:11" ht="23.25" x14ac:dyDescent="0.2">
      <c r="A344" s="29" t="s">
        <v>658</v>
      </c>
      <c r="B344" s="30" t="s">
        <v>659</v>
      </c>
      <c r="C344" s="190">
        <f t="shared" si="5"/>
        <v>0</v>
      </c>
      <c r="D344" s="31"/>
      <c r="E344" s="31"/>
      <c r="F344" s="32"/>
      <c r="G344" s="32"/>
      <c r="H344" s="33"/>
      <c r="I344" s="34"/>
      <c r="J344" s="32"/>
      <c r="K344" s="35"/>
    </row>
    <row r="345" spans="1:11" x14ac:dyDescent="0.2">
      <c r="A345" s="29" t="s">
        <v>660</v>
      </c>
      <c r="B345" s="30" t="s">
        <v>661</v>
      </c>
      <c r="C345" s="190">
        <f t="shared" si="5"/>
        <v>0</v>
      </c>
      <c r="D345" s="31"/>
      <c r="E345" s="31"/>
      <c r="F345" s="32"/>
      <c r="G345" s="32"/>
      <c r="H345" s="33"/>
      <c r="I345" s="34"/>
      <c r="J345" s="32"/>
      <c r="K345" s="35"/>
    </row>
    <row r="346" spans="1:11" x14ac:dyDescent="0.2">
      <c r="A346" s="29" t="s">
        <v>662</v>
      </c>
      <c r="B346" s="30" t="s">
        <v>663</v>
      </c>
      <c r="C346" s="190">
        <f t="shared" si="5"/>
        <v>0</v>
      </c>
      <c r="D346" s="31"/>
      <c r="E346" s="31"/>
      <c r="F346" s="32"/>
      <c r="G346" s="32"/>
      <c r="H346" s="33"/>
      <c r="I346" s="34"/>
      <c r="J346" s="32"/>
      <c r="K346" s="35"/>
    </row>
    <row r="347" spans="1:11" ht="23.25" x14ac:dyDescent="0.2">
      <c r="A347" s="29" t="s">
        <v>664</v>
      </c>
      <c r="B347" s="30" t="s">
        <v>665</v>
      </c>
      <c r="C347" s="190">
        <f t="shared" si="5"/>
        <v>0</v>
      </c>
      <c r="D347" s="31"/>
      <c r="E347" s="31"/>
      <c r="F347" s="32"/>
      <c r="G347" s="32"/>
      <c r="H347" s="33"/>
      <c r="I347" s="34"/>
      <c r="J347" s="32"/>
      <c r="K347" s="35"/>
    </row>
    <row r="348" spans="1:11" x14ac:dyDescent="0.2">
      <c r="A348" s="29" t="s">
        <v>666</v>
      </c>
      <c r="B348" s="30" t="s">
        <v>667</v>
      </c>
      <c r="C348" s="190">
        <f t="shared" si="5"/>
        <v>0</v>
      </c>
      <c r="D348" s="31"/>
      <c r="E348" s="31"/>
      <c r="F348" s="32"/>
      <c r="G348" s="32"/>
      <c r="H348" s="33"/>
      <c r="I348" s="34"/>
      <c r="J348" s="32"/>
      <c r="K348" s="35"/>
    </row>
    <row r="349" spans="1:11" x14ac:dyDescent="0.2">
      <c r="A349" s="29" t="s">
        <v>668</v>
      </c>
      <c r="B349" s="30" t="s">
        <v>669</v>
      </c>
      <c r="C349" s="190">
        <f t="shared" si="5"/>
        <v>0</v>
      </c>
      <c r="D349" s="31"/>
      <c r="E349" s="31"/>
      <c r="F349" s="32"/>
      <c r="G349" s="32"/>
      <c r="H349" s="33"/>
      <c r="I349" s="34"/>
      <c r="J349" s="32"/>
      <c r="K349" s="35"/>
    </row>
    <row r="350" spans="1:11" x14ac:dyDescent="0.2">
      <c r="A350" s="29" t="s">
        <v>670</v>
      </c>
      <c r="B350" s="30" t="s">
        <v>671</v>
      </c>
      <c r="C350" s="190">
        <f t="shared" si="5"/>
        <v>0</v>
      </c>
      <c r="D350" s="31"/>
      <c r="E350" s="31"/>
      <c r="F350" s="32"/>
      <c r="G350" s="32"/>
      <c r="H350" s="33"/>
      <c r="I350" s="34"/>
      <c r="J350" s="32"/>
      <c r="K350" s="35"/>
    </row>
    <row r="351" spans="1:11" x14ac:dyDescent="0.2">
      <c r="A351" s="29" t="s">
        <v>672</v>
      </c>
      <c r="B351" s="30" t="s">
        <v>673</v>
      </c>
      <c r="C351" s="190">
        <f t="shared" si="5"/>
        <v>0</v>
      </c>
      <c r="D351" s="31"/>
      <c r="E351" s="31"/>
      <c r="F351" s="32"/>
      <c r="G351" s="32"/>
      <c r="H351" s="33"/>
      <c r="I351" s="34"/>
      <c r="J351" s="32"/>
      <c r="K351" s="35"/>
    </row>
    <row r="352" spans="1:11" x14ac:dyDescent="0.2">
      <c r="A352" s="29" t="s">
        <v>674</v>
      </c>
      <c r="B352" s="30" t="s">
        <v>675</v>
      </c>
      <c r="C352" s="190">
        <f t="shared" si="5"/>
        <v>0</v>
      </c>
      <c r="D352" s="31"/>
      <c r="E352" s="31"/>
      <c r="F352" s="32"/>
      <c r="G352" s="32"/>
      <c r="H352" s="33"/>
      <c r="I352" s="34"/>
      <c r="J352" s="32"/>
      <c r="K352" s="35"/>
    </row>
    <row r="353" spans="1:11" x14ac:dyDescent="0.2">
      <c r="A353" s="29" t="s">
        <v>676</v>
      </c>
      <c r="B353" s="30" t="s">
        <v>677</v>
      </c>
      <c r="C353" s="190">
        <f t="shared" si="5"/>
        <v>0</v>
      </c>
      <c r="D353" s="31"/>
      <c r="E353" s="31"/>
      <c r="F353" s="32"/>
      <c r="G353" s="32"/>
      <c r="H353" s="33"/>
      <c r="I353" s="34"/>
      <c r="J353" s="32"/>
      <c r="K353" s="35"/>
    </row>
    <row r="354" spans="1:11" x14ac:dyDescent="0.2">
      <c r="A354" s="29" t="s">
        <v>678</v>
      </c>
      <c r="B354" s="30" t="s">
        <v>679</v>
      </c>
      <c r="C354" s="190">
        <f t="shared" si="5"/>
        <v>0</v>
      </c>
      <c r="D354" s="31"/>
      <c r="E354" s="31"/>
      <c r="F354" s="32"/>
      <c r="G354" s="32"/>
      <c r="H354" s="33"/>
      <c r="I354" s="34"/>
      <c r="J354" s="32"/>
      <c r="K354" s="35"/>
    </row>
    <row r="355" spans="1:11" x14ac:dyDescent="0.2">
      <c r="A355" s="29" t="s">
        <v>680</v>
      </c>
      <c r="B355" s="30" t="s">
        <v>681</v>
      </c>
      <c r="C355" s="190">
        <f t="shared" si="5"/>
        <v>0</v>
      </c>
      <c r="D355" s="31"/>
      <c r="E355" s="31"/>
      <c r="F355" s="32"/>
      <c r="G355" s="32"/>
      <c r="H355" s="33"/>
      <c r="I355" s="34"/>
      <c r="J355" s="32"/>
      <c r="K355" s="35"/>
    </row>
    <row r="356" spans="1:11" x14ac:dyDescent="0.2">
      <c r="A356" s="29" t="s">
        <v>682</v>
      </c>
      <c r="B356" s="30" t="s">
        <v>683</v>
      </c>
      <c r="C356" s="190">
        <f t="shared" si="5"/>
        <v>0</v>
      </c>
      <c r="D356" s="31"/>
      <c r="E356" s="31"/>
      <c r="F356" s="32"/>
      <c r="G356" s="32"/>
      <c r="H356" s="33"/>
      <c r="I356" s="34"/>
      <c r="J356" s="32"/>
      <c r="K356" s="35"/>
    </row>
    <row r="357" spans="1:11" x14ac:dyDescent="0.2">
      <c r="A357" s="29" t="s">
        <v>684</v>
      </c>
      <c r="B357" s="30" t="s">
        <v>685</v>
      </c>
      <c r="C357" s="190">
        <f t="shared" si="5"/>
        <v>0</v>
      </c>
      <c r="D357" s="31"/>
      <c r="E357" s="31"/>
      <c r="F357" s="32"/>
      <c r="G357" s="32"/>
      <c r="H357" s="33"/>
      <c r="I357" s="34"/>
      <c r="J357" s="32"/>
      <c r="K357" s="35"/>
    </row>
    <row r="358" spans="1:11" x14ac:dyDescent="0.2">
      <c r="A358" s="29" t="s">
        <v>686</v>
      </c>
      <c r="B358" s="30" t="s">
        <v>687</v>
      </c>
      <c r="C358" s="190">
        <f t="shared" si="5"/>
        <v>0</v>
      </c>
      <c r="D358" s="31"/>
      <c r="E358" s="31"/>
      <c r="F358" s="32"/>
      <c r="G358" s="32"/>
      <c r="H358" s="33"/>
      <c r="I358" s="34"/>
      <c r="J358" s="32"/>
      <c r="K358" s="35"/>
    </row>
    <row r="359" spans="1:11" x14ac:dyDescent="0.2">
      <c r="A359" s="64" t="s">
        <v>688</v>
      </c>
      <c r="B359" s="65" t="s">
        <v>689</v>
      </c>
      <c r="C359" s="191">
        <f t="shared" si="5"/>
        <v>0</v>
      </c>
      <c r="D359" s="31"/>
      <c r="E359" s="31"/>
      <c r="F359" s="32"/>
      <c r="G359" s="32"/>
      <c r="H359" s="33"/>
      <c r="I359" s="34"/>
      <c r="J359" s="32"/>
      <c r="K359" s="35"/>
    </row>
    <row r="360" spans="1:11" x14ac:dyDescent="0.2">
      <c r="A360" s="63" t="s">
        <v>690</v>
      </c>
      <c r="B360" s="30" t="s">
        <v>691</v>
      </c>
      <c r="C360" s="190">
        <f t="shared" si="5"/>
        <v>0</v>
      </c>
      <c r="D360" s="31"/>
      <c r="E360" s="31"/>
      <c r="F360" s="32"/>
      <c r="G360" s="32"/>
      <c r="H360" s="33"/>
      <c r="I360" s="34"/>
      <c r="J360" s="32"/>
      <c r="K360" s="35"/>
    </row>
    <row r="361" spans="1:11" x14ac:dyDescent="0.2">
      <c r="A361" s="66"/>
      <c r="B361" s="67" t="s">
        <v>692</v>
      </c>
      <c r="C361" s="201">
        <f t="shared" si="5"/>
        <v>0</v>
      </c>
      <c r="D361" s="52"/>
      <c r="E361" s="52"/>
      <c r="F361" s="53"/>
      <c r="G361" s="53"/>
      <c r="H361" s="54"/>
      <c r="I361" s="55"/>
      <c r="J361" s="53"/>
      <c r="K361" s="56"/>
    </row>
    <row r="362" spans="1:11" x14ac:dyDescent="0.2">
      <c r="A362" s="59"/>
      <c r="B362" s="68" t="s">
        <v>693</v>
      </c>
      <c r="C362" s="202">
        <f t="shared" si="5"/>
        <v>2</v>
      </c>
      <c r="D362" s="52">
        <f>SUM(D363:D404)</f>
        <v>0</v>
      </c>
      <c r="E362" s="52">
        <f>SUM(E363:E404)</f>
        <v>2</v>
      </c>
      <c r="F362" s="53"/>
      <c r="G362" s="53"/>
      <c r="H362" s="54"/>
      <c r="I362" s="55"/>
      <c r="J362" s="53"/>
      <c r="K362" s="56"/>
    </row>
    <row r="363" spans="1:11" x14ac:dyDescent="0.2">
      <c r="A363" s="29" t="s">
        <v>694</v>
      </c>
      <c r="B363" s="30" t="s">
        <v>695</v>
      </c>
      <c r="C363" s="190">
        <f t="shared" si="5"/>
        <v>0</v>
      </c>
      <c r="D363" s="31"/>
      <c r="E363" s="31"/>
      <c r="F363" s="32"/>
      <c r="G363" s="32"/>
      <c r="H363" s="33"/>
      <c r="I363" s="34"/>
      <c r="J363" s="32"/>
      <c r="K363" s="35"/>
    </row>
    <row r="364" spans="1:11" x14ac:dyDescent="0.2">
      <c r="A364" s="29" t="s">
        <v>696</v>
      </c>
      <c r="B364" s="30" t="s">
        <v>697</v>
      </c>
      <c r="C364" s="190">
        <f t="shared" si="5"/>
        <v>0</v>
      </c>
      <c r="D364" s="31"/>
      <c r="E364" s="31"/>
      <c r="F364" s="32"/>
      <c r="G364" s="32"/>
      <c r="H364" s="33"/>
      <c r="I364" s="34"/>
      <c r="J364" s="32"/>
      <c r="K364" s="35"/>
    </row>
    <row r="365" spans="1:11" x14ac:dyDescent="0.2">
      <c r="A365" s="29" t="s">
        <v>698</v>
      </c>
      <c r="B365" s="30" t="s">
        <v>699</v>
      </c>
      <c r="C365" s="190">
        <f t="shared" si="5"/>
        <v>0</v>
      </c>
      <c r="D365" s="31"/>
      <c r="E365" s="31"/>
      <c r="F365" s="32"/>
      <c r="G365" s="32"/>
      <c r="H365" s="33"/>
      <c r="I365" s="34"/>
      <c r="J365" s="32"/>
      <c r="K365" s="35"/>
    </row>
    <row r="366" spans="1:11" x14ac:dyDescent="0.2">
      <c r="A366" s="29" t="s">
        <v>700</v>
      </c>
      <c r="B366" s="30" t="s">
        <v>701</v>
      </c>
      <c r="C366" s="190">
        <f t="shared" si="5"/>
        <v>0</v>
      </c>
      <c r="D366" s="31"/>
      <c r="E366" s="31"/>
      <c r="F366" s="32"/>
      <c r="G366" s="32"/>
      <c r="H366" s="33"/>
      <c r="I366" s="34"/>
      <c r="J366" s="32"/>
      <c r="K366" s="35"/>
    </row>
    <row r="367" spans="1:11" x14ac:dyDescent="0.2">
      <c r="A367" s="29" t="s">
        <v>702</v>
      </c>
      <c r="B367" s="30" t="s">
        <v>703</v>
      </c>
      <c r="C367" s="190">
        <f t="shared" si="5"/>
        <v>0</v>
      </c>
      <c r="D367" s="31"/>
      <c r="E367" s="31"/>
      <c r="F367" s="32"/>
      <c r="G367" s="32"/>
      <c r="H367" s="33"/>
      <c r="I367" s="34"/>
      <c r="J367" s="32"/>
      <c r="K367" s="35"/>
    </row>
    <row r="368" spans="1:11" x14ac:dyDescent="0.2">
      <c r="A368" s="29" t="s">
        <v>704</v>
      </c>
      <c r="B368" s="30" t="s">
        <v>705</v>
      </c>
      <c r="C368" s="190">
        <f t="shared" si="5"/>
        <v>0</v>
      </c>
      <c r="D368" s="31"/>
      <c r="E368" s="31"/>
      <c r="F368" s="32"/>
      <c r="G368" s="32"/>
      <c r="H368" s="33"/>
      <c r="I368" s="34"/>
      <c r="J368" s="32"/>
      <c r="K368" s="35"/>
    </row>
    <row r="369" spans="1:11" x14ac:dyDescent="0.2">
      <c r="A369" s="29" t="s">
        <v>706</v>
      </c>
      <c r="B369" s="30" t="s">
        <v>707</v>
      </c>
      <c r="C369" s="190">
        <f t="shared" si="5"/>
        <v>0</v>
      </c>
      <c r="D369" s="31"/>
      <c r="E369" s="31"/>
      <c r="F369" s="32"/>
      <c r="G369" s="32"/>
      <c r="H369" s="33"/>
      <c r="I369" s="34"/>
      <c r="J369" s="32"/>
      <c r="K369" s="35"/>
    </row>
    <row r="370" spans="1:11" x14ac:dyDescent="0.2">
      <c r="A370" s="29" t="s">
        <v>708</v>
      </c>
      <c r="B370" s="30" t="s">
        <v>709</v>
      </c>
      <c r="C370" s="190">
        <f t="shared" si="5"/>
        <v>0</v>
      </c>
      <c r="D370" s="31"/>
      <c r="E370" s="31"/>
      <c r="F370" s="32"/>
      <c r="G370" s="32"/>
      <c r="H370" s="33"/>
      <c r="I370" s="34"/>
      <c r="J370" s="32"/>
      <c r="K370" s="35"/>
    </row>
    <row r="371" spans="1:11" x14ac:dyDescent="0.2">
      <c r="A371" s="29" t="s">
        <v>710</v>
      </c>
      <c r="B371" s="30" t="s">
        <v>711</v>
      </c>
      <c r="C371" s="190">
        <f t="shared" si="5"/>
        <v>0</v>
      </c>
      <c r="D371" s="31"/>
      <c r="E371" s="31"/>
      <c r="F371" s="32"/>
      <c r="G371" s="32"/>
      <c r="H371" s="33"/>
      <c r="I371" s="34"/>
      <c r="J371" s="32"/>
      <c r="K371" s="35"/>
    </row>
    <row r="372" spans="1:11" ht="23.25" x14ac:dyDescent="0.2">
      <c r="A372" s="29" t="s">
        <v>712</v>
      </c>
      <c r="B372" s="30" t="s">
        <v>713</v>
      </c>
      <c r="C372" s="190">
        <f t="shared" si="5"/>
        <v>0</v>
      </c>
      <c r="D372" s="31"/>
      <c r="E372" s="31"/>
      <c r="F372" s="32"/>
      <c r="G372" s="32"/>
      <c r="H372" s="33"/>
      <c r="I372" s="34"/>
      <c r="J372" s="32"/>
      <c r="K372" s="35"/>
    </row>
    <row r="373" spans="1:11" x14ac:dyDescent="0.2">
      <c r="A373" s="29" t="s">
        <v>714</v>
      </c>
      <c r="B373" s="30" t="s">
        <v>715</v>
      </c>
      <c r="C373" s="190">
        <f t="shared" si="5"/>
        <v>0</v>
      </c>
      <c r="D373" s="31"/>
      <c r="E373" s="31"/>
      <c r="F373" s="32"/>
      <c r="G373" s="32"/>
      <c r="H373" s="33"/>
      <c r="I373" s="34"/>
      <c r="J373" s="32"/>
      <c r="K373" s="35"/>
    </row>
    <row r="374" spans="1:11" x14ac:dyDescent="0.2">
      <c r="A374" s="29" t="s">
        <v>716</v>
      </c>
      <c r="B374" s="30" t="s">
        <v>717</v>
      </c>
      <c r="C374" s="190">
        <f t="shared" si="5"/>
        <v>0</v>
      </c>
      <c r="D374" s="31"/>
      <c r="E374" s="31"/>
      <c r="F374" s="32"/>
      <c r="G374" s="32"/>
      <c r="H374" s="33"/>
      <c r="I374" s="34"/>
      <c r="J374" s="32"/>
      <c r="K374" s="35"/>
    </row>
    <row r="375" spans="1:11" x14ac:dyDescent="0.2">
      <c r="A375" s="29" t="s">
        <v>718</v>
      </c>
      <c r="B375" s="30" t="s">
        <v>719</v>
      </c>
      <c r="C375" s="190">
        <f t="shared" si="5"/>
        <v>0</v>
      </c>
      <c r="D375" s="31"/>
      <c r="E375" s="31"/>
      <c r="F375" s="32"/>
      <c r="G375" s="32"/>
      <c r="H375" s="33"/>
      <c r="I375" s="34"/>
      <c r="J375" s="32"/>
      <c r="K375" s="35"/>
    </row>
    <row r="376" spans="1:11" x14ac:dyDescent="0.2">
      <c r="A376" s="29" t="s">
        <v>720</v>
      </c>
      <c r="B376" s="30" t="s">
        <v>721</v>
      </c>
      <c r="C376" s="190">
        <f t="shared" si="5"/>
        <v>0</v>
      </c>
      <c r="D376" s="31"/>
      <c r="E376" s="31"/>
      <c r="F376" s="32"/>
      <c r="G376" s="32"/>
      <c r="H376" s="33"/>
      <c r="I376" s="34"/>
      <c r="J376" s="32"/>
      <c r="K376" s="35"/>
    </row>
    <row r="377" spans="1:11" x14ac:dyDescent="0.2">
      <c r="A377" s="29" t="s">
        <v>722</v>
      </c>
      <c r="B377" s="30" t="s">
        <v>723</v>
      </c>
      <c r="C377" s="190">
        <f t="shared" si="5"/>
        <v>0</v>
      </c>
      <c r="D377" s="31"/>
      <c r="E377" s="31"/>
      <c r="F377" s="32"/>
      <c r="G377" s="32"/>
      <c r="H377" s="33"/>
      <c r="I377" s="34"/>
      <c r="J377" s="32"/>
      <c r="K377" s="35"/>
    </row>
    <row r="378" spans="1:11" x14ac:dyDescent="0.2">
      <c r="A378" s="29" t="s">
        <v>724</v>
      </c>
      <c r="B378" s="30" t="s">
        <v>725</v>
      </c>
      <c r="C378" s="190">
        <f t="shared" si="5"/>
        <v>0</v>
      </c>
      <c r="D378" s="31"/>
      <c r="E378" s="31"/>
      <c r="F378" s="32"/>
      <c r="G378" s="32"/>
      <c r="H378" s="33"/>
      <c r="I378" s="34"/>
      <c r="J378" s="32"/>
      <c r="K378" s="35"/>
    </row>
    <row r="379" spans="1:11" x14ac:dyDescent="0.2">
      <c r="A379" s="29" t="s">
        <v>726</v>
      </c>
      <c r="B379" s="30" t="s">
        <v>727</v>
      </c>
      <c r="C379" s="190">
        <f t="shared" si="5"/>
        <v>0</v>
      </c>
      <c r="D379" s="31"/>
      <c r="E379" s="31"/>
      <c r="F379" s="32"/>
      <c r="G379" s="32"/>
      <c r="H379" s="33"/>
      <c r="I379" s="34"/>
      <c r="J379" s="32"/>
      <c r="K379" s="35"/>
    </row>
    <row r="380" spans="1:11" x14ac:dyDescent="0.2">
      <c r="A380" s="29" t="s">
        <v>728</v>
      </c>
      <c r="B380" s="30" t="s">
        <v>729</v>
      </c>
      <c r="C380" s="190">
        <f t="shared" si="5"/>
        <v>0</v>
      </c>
      <c r="D380" s="31"/>
      <c r="E380" s="31"/>
      <c r="F380" s="32"/>
      <c r="G380" s="32"/>
      <c r="H380" s="33"/>
      <c r="I380" s="34"/>
      <c r="J380" s="32"/>
      <c r="K380" s="35"/>
    </row>
    <row r="381" spans="1:11" x14ac:dyDescent="0.2">
      <c r="A381" s="29" t="s">
        <v>730</v>
      </c>
      <c r="B381" s="30" t="s">
        <v>731</v>
      </c>
      <c r="C381" s="190">
        <f t="shared" si="5"/>
        <v>0</v>
      </c>
      <c r="D381" s="31"/>
      <c r="E381" s="31"/>
      <c r="F381" s="32"/>
      <c r="G381" s="32"/>
      <c r="H381" s="33"/>
      <c r="I381" s="34"/>
      <c r="J381" s="32"/>
      <c r="K381" s="35"/>
    </row>
    <row r="382" spans="1:11" x14ac:dyDescent="0.2">
      <c r="A382" s="29" t="s">
        <v>732</v>
      </c>
      <c r="B382" s="30" t="s">
        <v>733</v>
      </c>
      <c r="C382" s="190">
        <f t="shared" si="5"/>
        <v>0</v>
      </c>
      <c r="D382" s="31"/>
      <c r="E382" s="31"/>
      <c r="F382" s="32"/>
      <c r="G382" s="32"/>
      <c r="H382" s="33"/>
      <c r="I382" s="34"/>
      <c r="J382" s="32"/>
      <c r="K382" s="35"/>
    </row>
    <row r="383" spans="1:11" x14ac:dyDescent="0.2">
      <c r="A383" s="29" t="s">
        <v>734</v>
      </c>
      <c r="B383" s="30" t="s">
        <v>735</v>
      </c>
      <c r="C383" s="190">
        <f t="shared" si="5"/>
        <v>0</v>
      </c>
      <c r="D383" s="31"/>
      <c r="E383" s="31"/>
      <c r="F383" s="32"/>
      <c r="G383" s="32"/>
      <c r="H383" s="33"/>
      <c r="I383" s="34"/>
      <c r="J383" s="32"/>
      <c r="K383" s="35"/>
    </row>
    <row r="384" spans="1:11" x14ac:dyDescent="0.2">
      <c r="A384" s="29" t="s">
        <v>736</v>
      </c>
      <c r="B384" s="30" t="s">
        <v>737</v>
      </c>
      <c r="C384" s="190">
        <f t="shared" si="5"/>
        <v>0</v>
      </c>
      <c r="D384" s="31"/>
      <c r="E384" s="31"/>
      <c r="F384" s="32"/>
      <c r="G384" s="32"/>
      <c r="H384" s="33"/>
      <c r="I384" s="34"/>
      <c r="J384" s="32"/>
      <c r="K384" s="35"/>
    </row>
    <row r="385" spans="1:11" x14ac:dyDescent="0.2">
      <c r="A385" s="29" t="s">
        <v>738</v>
      </c>
      <c r="B385" s="30" t="s">
        <v>739</v>
      </c>
      <c r="C385" s="190">
        <f t="shared" si="5"/>
        <v>0</v>
      </c>
      <c r="D385" s="31"/>
      <c r="E385" s="31"/>
      <c r="F385" s="32"/>
      <c r="G385" s="32"/>
      <c r="H385" s="33"/>
      <c r="I385" s="34"/>
      <c r="J385" s="32"/>
      <c r="K385" s="35"/>
    </row>
    <row r="386" spans="1:11" x14ac:dyDescent="0.2">
      <c r="A386" s="29" t="s">
        <v>740</v>
      </c>
      <c r="B386" s="30" t="s">
        <v>741</v>
      </c>
      <c r="C386" s="190">
        <f t="shared" si="5"/>
        <v>0</v>
      </c>
      <c r="D386" s="31"/>
      <c r="E386" s="31"/>
      <c r="F386" s="32"/>
      <c r="G386" s="32"/>
      <c r="H386" s="33"/>
      <c r="I386" s="34"/>
      <c r="J386" s="32"/>
      <c r="K386" s="35"/>
    </row>
    <row r="387" spans="1:11" x14ac:dyDescent="0.2">
      <c r="A387" s="29" t="s">
        <v>742</v>
      </c>
      <c r="B387" s="30" t="s">
        <v>743</v>
      </c>
      <c r="C387" s="190">
        <f t="shared" si="5"/>
        <v>0</v>
      </c>
      <c r="D387" s="31"/>
      <c r="E387" s="31"/>
      <c r="F387" s="32"/>
      <c r="G387" s="32"/>
      <c r="H387" s="33"/>
      <c r="I387" s="34"/>
      <c r="J387" s="32"/>
      <c r="K387" s="35"/>
    </row>
    <row r="388" spans="1:11" ht="23.25" x14ac:dyDescent="0.2">
      <c r="A388" s="29" t="s">
        <v>744</v>
      </c>
      <c r="B388" s="30" t="s">
        <v>745</v>
      </c>
      <c r="C388" s="190">
        <f t="shared" si="5"/>
        <v>0</v>
      </c>
      <c r="D388" s="31"/>
      <c r="E388" s="31"/>
      <c r="F388" s="32"/>
      <c r="G388" s="32"/>
      <c r="H388" s="33"/>
      <c r="I388" s="34"/>
      <c r="J388" s="32"/>
      <c r="K388" s="35"/>
    </row>
    <row r="389" spans="1:11" ht="23.25" x14ac:dyDescent="0.2">
      <c r="A389" s="29" t="s">
        <v>746</v>
      </c>
      <c r="B389" s="30" t="s">
        <v>747</v>
      </c>
      <c r="C389" s="190">
        <f t="shared" si="5"/>
        <v>0</v>
      </c>
      <c r="D389" s="31"/>
      <c r="E389" s="31"/>
      <c r="F389" s="32"/>
      <c r="G389" s="32"/>
      <c r="H389" s="33"/>
      <c r="I389" s="34"/>
      <c r="J389" s="32"/>
      <c r="K389" s="35"/>
    </row>
    <row r="390" spans="1:11" x14ac:dyDescent="0.2">
      <c r="A390" s="29" t="s">
        <v>748</v>
      </c>
      <c r="B390" s="30" t="s">
        <v>749</v>
      </c>
      <c r="C390" s="190">
        <f t="shared" si="5"/>
        <v>0</v>
      </c>
      <c r="D390" s="31"/>
      <c r="E390" s="31"/>
      <c r="F390" s="32"/>
      <c r="G390" s="32"/>
      <c r="H390" s="33"/>
      <c r="I390" s="34"/>
      <c r="J390" s="32"/>
      <c r="K390" s="35"/>
    </row>
    <row r="391" spans="1:11" x14ac:dyDescent="0.2">
      <c r="A391" s="29" t="s">
        <v>750</v>
      </c>
      <c r="B391" s="30" t="s">
        <v>751</v>
      </c>
      <c r="C391" s="190">
        <f t="shared" si="5"/>
        <v>0</v>
      </c>
      <c r="D391" s="31"/>
      <c r="E391" s="31"/>
      <c r="F391" s="32"/>
      <c r="G391" s="32"/>
      <c r="H391" s="33"/>
      <c r="I391" s="34"/>
      <c r="J391" s="32"/>
      <c r="K391" s="35"/>
    </row>
    <row r="392" spans="1:11" x14ac:dyDescent="0.2">
      <c r="A392" s="29" t="s">
        <v>752</v>
      </c>
      <c r="B392" s="30" t="s">
        <v>753</v>
      </c>
      <c r="C392" s="190">
        <f t="shared" si="5"/>
        <v>0</v>
      </c>
      <c r="D392" s="31"/>
      <c r="E392" s="31"/>
      <c r="F392" s="32"/>
      <c r="G392" s="32"/>
      <c r="H392" s="33"/>
      <c r="I392" s="34"/>
      <c r="J392" s="32"/>
      <c r="K392" s="35"/>
    </row>
    <row r="393" spans="1:11" x14ac:dyDescent="0.2">
      <c r="A393" s="29" t="s">
        <v>754</v>
      </c>
      <c r="B393" s="30" t="s">
        <v>755</v>
      </c>
      <c r="C393" s="190">
        <f t="shared" si="5"/>
        <v>0</v>
      </c>
      <c r="D393" s="31"/>
      <c r="E393" s="31"/>
      <c r="F393" s="32"/>
      <c r="G393" s="32"/>
      <c r="H393" s="33"/>
      <c r="I393" s="34"/>
      <c r="J393" s="32"/>
      <c r="K393" s="35"/>
    </row>
    <row r="394" spans="1:11" x14ac:dyDescent="0.2">
      <c r="A394" s="29" t="s">
        <v>756</v>
      </c>
      <c r="B394" s="30" t="s">
        <v>757</v>
      </c>
      <c r="C394" s="190">
        <f t="shared" si="5"/>
        <v>0</v>
      </c>
      <c r="D394" s="31"/>
      <c r="E394" s="31"/>
      <c r="F394" s="32"/>
      <c r="G394" s="32"/>
      <c r="H394" s="33"/>
      <c r="I394" s="34"/>
      <c r="J394" s="32"/>
      <c r="K394" s="35"/>
    </row>
    <row r="395" spans="1:11" x14ac:dyDescent="0.2">
      <c r="A395" s="29" t="s">
        <v>758</v>
      </c>
      <c r="B395" s="30" t="s">
        <v>759</v>
      </c>
      <c r="C395" s="190">
        <f t="shared" si="5"/>
        <v>0</v>
      </c>
      <c r="D395" s="31"/>
      <c r="E395" s="31"/>
      <c r="F395" s="32"/>
      <c r="G395" s="32"/>
      <c r="H395" s="33"/>
      <c r="I395" s="34"/>
      <c r="J395" s="32"/>
      <c r="K395" s="35"/>
    </row>
    <row r="396" spans="1:11" x14ac:dyDescent="0.2">
      <c r="A396" s="29" t="s">
        <v>760</v>
      </c>
      <c r="B396" s="30" t="s">
        <v>761</v>
      </c>
      <c r="C396" s="190">
        <f t="shared" si="5"/>
        <v>0</v>
      </c>
      <c r="D396" s="31"/>
      <c r="E396" s="31"/>
      <c r="F396" s="32"/>
      <c r="G396" s="32"/>
      <c r="H396" s="33"/>
      <c r="I396" s="34"/>
      <c r="J396" s="32"/>
      <c r="K396" s="35"/>
    </row>
    <row r="397" spans="1:11" ht="23.25" x14ac:dyDescent="0.2">
      <c r="A397" s="29" t="s">
        <v>762</v>
      </c>
      <c r="B397" s="30" t="s">
        <v>763</v>
      </c>
      <c r="C397" s="190">
        <f t="shared" si="5"/>
        <v>0</v>
      </c>
      <c r="D397" s="31"/>
      <c r="E397" s="31"/>
      <c r="F397" s="32"/>
      <c r="G397" s="32"/>
      <c r="H397" s="33"/>
      <c r="I397" s="34"/>
      <c r="J397" s="32"/>
      <c r="K397" s="35"/>
    </row>
    <row r="398" spans="1:11" x14ac:dyDescent="0.2">
      <c r="A398" s="29" t="s">
        <v>764</v>
      </c>
      <c r="B398" s="30" t="s">
        <v>765</v>
      </c>
      <c r="C398" s="190">
        <f t="shared" ref="C398:C461" si="6">+D398+E398</f>
        <v>0</v>
      </c>
      <c r="D398" s="31"/>
      <c r="E398" s="31"/>
      <c r="F398" s="32"/>
      <c r="G398" s="32"/>
      <c r="H398" s="33"/>
      <c r="I398" s="34"/>
      <c r="J398" s="32"/>
      <c r="K398" s="35"/>
    </row>
    <row r="399" spans="1:11" x14ac:dyDescent="0.2">
      <c r="A399" s="29" t="s">
        <v>766</v>
      </c>
      <c r="B399" s="30" t="s">
        <v>767</v>
      </c>
      <c r="C399" s="190">
        <f t="shared" si="6"/>
        <v>0</v>
      </c>
      <c r="D399" s="31"/>
      <c r="E399" s="31"/>
      <c r="F399" s="32"/>
      <c r="G399" s="32"/>
      <c r="H399" s="33"/>
      <c r="I399" s="34"/>
      <c r="J399" s="32"/>
      <c r="K399" s="35"/>
    </row>
    <row r="400" spans="1:11" x14ac:dyDescent="0.2">
      <c r="A400" s="29" t="s">
        <v>768</v>
      </c>
      <c r="B400" s="30" t="s">
        <v>769</v>
      </c>
      <c r="C400" s="190">
        <f t="shared" si="6"/>
        <v>0</v>
      </c>
      <c r="D400" s="31"/>
      <c r="E400" s="31"/>
      <c r="F400" s="32"/>
      <c r="G400" s="32"/>
      <c r="H400" s="33"/>
      <c r="I400" s="34"/>
      <c r="J400" s="32"/>
      <c r="K400" s="35"/>
    </row>
    <row r="401" spans="1:11" x14ac:dyDescent="0.2">
      <c r="A401" s="29" t="s">
        <v>770</v>
      </c>
      <c r="B401" s="30" t="s">
        <v>771</v>
      </c>
      <c r="C401" s="190">
        <f t="shared" si="6"/>
        <v>0</v>
      </c>
      <c r="D401" s="31"/>
      <c r="E401" s="31"/>
      <c r="F401" s="32"/>
      <c r="G401" s="32"/>
      <c r="H401" s="33"/>
      <c r="I401" s="34"/>
      <c r="J401" s="32"/>
      <c r="K401" s="35"/>
    </row>
    <row r="402" spans="1:11" x14ac:dyDescent="0.2">
      <c r="A402" s="29" t="s">
        <v>772</v>
      </c>
      <c r="B402" s="30" t="s">
        <v>773</v>
      </c>
      <c r="C402" s="190">
        <f t="shared" si="6"/>
        <v>0</v>
      </c>
      <c r="D402" s="31"/>
      <c r="E402" s="31"/>
      <c r="F402" s="32"/>
      <c r="G402" s="32"/>
      <c r="H402" s="33"/>
      <c r="I402" s="34"/>
      <c r="J402" s="32"/>
      <c r="K402" s="35"/>
    </row>
    <row r="403" spans="1:11" x14ac:dyDescent="0.2">
      <c r="A403" s="29" t="s">
        <v>774</v>
      </c>
      <c r="B403" s="30" t="s">
        <v>775</v>
      </c>
      <c r="C403" s="190">
        <f t="shared" si="6"/>
        <v>2</v>
      </c>
      <c r="D403" s="31"/>
      <c r="E403" s="31">
        <v>2</v>
      </c>
      <c r="F403" s="32"/>
      <c r="G403" s="32"/>
      <c r="H403" s="33"/>
      <c r="I403" s="34"/>
      <c r="J403" s="32"/>
      <c r="K403" s="35"/>
    </row>
    <row r="404" spans="1:11" x14ac:dyDescent="0.2">
      <c r="A404" s="29" t="s">
        <v>776</v>
      </c>
      <c r="B404" s="36" t="s">
        <v>777</v>
      </c>
      <c r="C404" s="191">
        <f t="shared" si="6"/>
        <v>0</v>
      </c>
      <c r="D404" s="31"/>
      <c r="E404" s="31"/>
      <c r="F404" s="32"/>
      <c r="G404" s="32"/>
      <c r="H404" s="33"/>
      <c r="I404" s="34"/>
      <c r="J404" s="32"/>
      <c r="K404" s="35"/>
    </row>
    <row r="405" spans="1:11" x14ac:dyDescent="0.2">
      <c r="A405" s="59"/>
      <c r="B405" s="60" t="s">
        <v>778</v>
      </c>
      <c r="C405" s="198">
        <f t="shared" si="6"/>
        <v>0</v>
      </c>
      <c r="D405" s="52">
        <f>SUM(D406:D427)</f>
        <v>0</v>
      </c>
      <c r="E405" s="52">
        <f>SUM(E406:E427)</f>
        <v>0</v>
      </c>
      <c r="F405" s="53"/>
      <c r="G405" s="53"/>
      <c r="H405" s="54"/>
      <c r="I405" s="55"/>
      <c r="J405" s="53"/>
      <c r="K405" s="56"/>
    </row>
    <row r="406" spans="1:11" x14ac:dyDescent="0.2">
      <c r="A406" s="29" t="s">
        <v>779</v>
      </c>
      <c r="B406" s="30" t="s">
        <v>780</v>
      </c>
      <c r="C406" s="190">
        <f t="shared" si="6"/>
        <v>0</v>
      </c>
      <c r="D406" s="31"/>
      <c r="E406" s="31"/>
      <c r="F406" s="32"/>
      <c r="G406" s="32"/>
      <c r="H406" s="33"/>
      <c r="I406" s="34"/>
      <c r="J406" s="32"/>
      <c r="K406" s="35"/>
    </row>
    <row r="407" spans="1:11" ht="12.75" customHeight="1" x14ac:dyDescent="0.2">
      <c r="A407" s="29" t="s">
        <v>781</v>
      </c>
      <c r="B407" s="57" t="s">
        <v>782</v>
      </c>
      <c r="C407" s="190">
        <f t="shared" si="6"/>
        <v>0</v>
      </c>
      <c r="D407" s="31"/>
      <c r="E407" s="31"/>
      <c r="F407" s="32"/>
      <c r="G407" s="32"/>
      <c r="H407" s="33"/>
      <c r="I407" s="34"/>
      <c r="J407" s="32"/>
      <c r="K407" s="35"/>
    </row>
    <row r="408" spans="1:11" ht="12.75" customHeight="1" x14ac:dyDescent="0.2">
      <c r="A408" s="29" t="s">
        <v>783</v>
      </c>
      <c r="B408" s="69" t="s">
        <v>784</v>
      </c>
      <c r="C408" s="203">
        <f t="shared" si="6"/>
        <v>0</v>
      </c>
      <c r="D408" s="31"/>
      <c r="E408" s="31"/>
      <c r="F408" s="32"/>
      <c r="G408" s="32"/>
      <c r="H408" s="33"/>
      <c r="I408" s="34"/>
      <c r="J408" s="32"/>
      <c r="K408" s="35"/>
    </row>
    <row r="409" spans="1:11" ht="23.25" x14ac:dyDescent="0.2">
      <c r="A409" s="29" t="s">
        <v>785</v>
      </c>
      <c r="B409" s="30" t="s">
        <v>786</v>
      </c>
      <c r="C409" s="190">
        <f t="shared" si="6"/>
        <v>0</v>
      </c>
      <c r="D409" s="31"/>
      <c r="E409" s="31"/>
      <c r="F409" s="32"/>
      <c r="G409" s="32"/>
      <c r="H409" s="33"/>
      <c r="I409" s="34"/>
      <c r="J409" s="32"/>
      <c r="K409" s="35"/>
    </row>
    <row r="410" spans="1:11" ht="23.25" x14ac:dyDescent="0.2">
      <c r="A410" s="29" t="s">
        <v>787</v>
      </c>
      <c r="B410" s="30" t="s">
        <v>788</v>
      </c>
      <c r="C410" s="190">
        <f t="shared" si="6"/>
        <v>0</v>
      </c>
      <c r="D410" s="31"/>
      <c r="E410" s="31"/>
      <c r="F410" s="32"/>
      <c r="G410" s="32"/>
      <c r="H410" s="33"/>
      <c r="I410" s="34"/>
      <c r="J410" s="32"/>
      <c r="K410" s="35"/>
    </row>
    <row r="411" spans="1:11" ht="23.25" x14ac:dyDescent="0.2">
      <c r="A411" s="29" t="s">
        <v>789</v>
      </c>
      <c r="B411" s="30" t="s">
        <v>790</v>
      </c>
      <c r="C411" s="190">
        <f t="shared" si="6"/>
        <v>0</v>
      </c>
      <c r="D411" s="31"/>
      <c r="E411" s="31"/>
      <c r="F411" s="32"/>
      <c r="G411" s="32"/>
      <c r="H411" s="33"/>
      <c r="I411" s="34"/>
      <c r="J411" s="32"/>
      <c r="K411" s="35"/>
    </row>
    <row r="412" spans="1:11" ht="34.5" x14ac:dyDescent="0.2">
      <c r="A412" s="29" t="s">
        <v>791</v>
      </c>
      <c r="B412" s="30" t="s">
        <v>792</v>
      </c>
      <c r="C412" s="190">
        <f t="shared" si="6"/>
        <v>0</v>
      </c>
      <c r="D412" s="31"/>
      <c r="E412" s="31"/>
      <c r="F412" s="32"/>
      <c r="G412" s="32"/>
      <c r="H412" s="33"/>
      <c r="I412" s="34"/>
      <c r="J412" s="32"/>
      <c r="K412" s="35"/>
    </row>
    <row r="413" spans="1:11" ht="23.25" x14ac:dyDescent="0.2">
      <c r="A413" s="29" t="s">
        <v>793</v>
      </c>
      <c r="B413" s="30" t="s">
        <v>794</v>
      </c>
      <c r="C413" s="190">
        <f t="shared" si="6"/>
        <v>0</v>
      </c>
      <c r="D413" s="31"/>
      <c r="E413" s="31"/>
      <c r="F413" s="32"/>
      <c r="G413" s="32"/>
      <c r="H413" s="33"/>
      <c r="I413" s="34"/>
      <c r="J413" s="32"/>
      <c r="K413" s="35"/>
    </row>
    <row r="414" spans="1:11" x14ac:dyDescent="0.2">
      <c r="A414" s="29" t="s">
        <v>795</v>
      </c>
      <c r="B414" s="30" t="s">
        <v>796</v>
      </c>
      <c r="C414" s="190">
        <f t="shared" si="6"/>
        <v>0</v>
      </c>
      <c r="D414" s="31"/>
      <c r="E414" s="31"/>
      <c r="F414" s="32"/>
      <c r="G414" s="32"/>
      <c r="H414" s="33"/>
      <c r="I414" s="34"/>
      <c r="J414" s="32"/>
      <c r="K414" s="35"/>
    </row>
    <row r="415" spans="1:11" ht="23.25" x14ac:dyDescent="0.2">
      <c r="A415" s="29" t="s">
        <v>797</v>
      </c>
      <c r="B415" s="30" t="s">
        <v>798</v>
      </c>
      <c r="C415" s="190">
        <f t="shared" si="6"/>
        <v>0</v>
      </c>
      <c r="D415" s="31"/>
      <c r="E415" s="31"/>
      <c r="F415" s="32"/>
      <c r="G415" s="32"/>
      <c r="H415" s="33"/>
      <c r="I415" s="34"/>
      <c r="J415" s="32"/>
      <c r="K415" s="35"/>
    </row>
    <row r="416" spans="1:11" ht="23.25" x14ac:dyDescent="0.2">
      <c r="A416" s="29" t="s">
        <v>799</v>
      </c>
      <c r="B416" s="30" t="s">
        <v>800</v>
      </c>
      <c r="C416" s="190">
        <f t="shared" si="6"/>
        <v>0</v>
      </c>
      <c r="D416" s="31"/>
      <c r="E416" s="31"/>
      <c r="F416" s="32"/>
      <c r="G416" s="32"/>
      <c r="H416" s="33"/>
      <c r="I416" s="34"/>
      <c r="J416" s="32"/>
      <c r="K416" s="35"/>
    </row>
    <row r="417" spans="1:11" x14ac:dyDescent="0.2">
      <c r="A417" s="29" t="s">
        <v>801</v>
      </c>
      <c r="B417" s="30" t="s">
        <v>802</v>
      </c>
      <c r="C417" s="190">
        <f t="shared" si="6"/>
        <v>0</v>
      </c>
      <c r="D417" s="31"/>
      <c r="E417" s="31"/>
      <c r="F417" s="32"/>
      <c r="G417" s="32"/>
      <c r="H417" s="33"/>
      <c r="I417" s="34"/>
      <c r="J417" s="32"/>
      <c r="K417" s="35"/>
    </row>
    <row r="418" spans="1:11" x14ac:dyDescent="0.2">
      <c r="A418" s="29" t="s">
        <v>803</v>
      </c>
      <c r="B418" s="30" t="s">
        <v>804</v>
      </c>
      <c r="C418" s="190">
        <f t="shared" si="6"/>
        <v>0</v>
      </c>
      <c r="D418" s="31"/>
      <c r="E418" s="31"/>
      <c r="F418" s="32"/>
      <c r="G418" s="32"/>
      <c r="H418" s="33"/>
      <c r="I418" s="34"/>
      <c r="J418" s="32"/>
      <c r="K418" s="35"/>
    </row>
    <row r="419" spans="1:11" ht="23.25" x14ac:dyDescent="0.2">
      <c r="A419" s="29" t="s">
        <v>805</v>
      </c>
      <c r="B419" s="30" t="s">
        <v>806</v>
      </c>
      <c r="C419" s="190">
        <f t="shared" si="6"/>
        <v>0</v>
      </c>
      <c r="D419" s="31"/>
      <c r="E419" s="31"/>
      <c r="F419" s="32"/>
      <c r="G419" s="32"/>
      <c r="H419" s="33"/>
      <c r="I419" s="34"/>
      <c r="J419" s="32"/>
      <c r="K419" s="35"/>
    </row>
    <row r="420" spans="1:11" ht="23.25" x14ac:dyDescent="0.2">
      <c r="A420" s="29" t="s">
        <v>807</v>
      </c>
      <c r="B420" s="30" t="s">
        <v>808</v>
      </c>
      <c r="C420" s="190">
        <f t="shared" si="6"/>
        <v>0</v>
      </c>
      <c r="D420" s="31"/>
      <c r="E420" s="31"/>
      <c r="F420" s="32"/>
      <c r="G420" s="32"/>
      <c r="H420" s="33"/>
      <c r="I420" s="34"/>
      <c r="J420" s="32"/>
      <c r="K420" s="35"/>
    </row>
    <row r="421" spans="1:11" x14ac:dyDescent="0.2">
      <c r="A421" s="29" t="s">
        <v>809</v>
      </c>
      <c r="B421" s="30" t="s">
        <v>810</v>
      </c>
      <c r="C421" s="190">
        <f t="shared" si="6"/>
        <v>0</v>
      </c>
      <c r="D421" s="31"/>
      <c r="E421" s="31"/>
      <c r="F421" s="32"/>
      <c r="G421" s="32"/>
      <c r="H421" s="33"/>
      <c r="I421" s="34"/>
      <c r="J421" s="32"/>
      <c r="K421" s="35"/>
    </row>
    <row r="422" spans="1:11" x14ac:dyDescent="0.2">
      <c r="A422" s="29" t="s">
        <v>811</v>
      </c>
      <c r="B422" s="30" t="s">
        <v>812</v>
      </c>
      <c r="C422" s="190">
        <f t="shared" si="6"/>
        <v>0</v>
      </c>
      <c r="D422" s="31"/>
      <c r="E422" s="31"/>
      <c r="F422" s="32"/>
      <c r="G422" s="32"/>
      <c r="H422" s="33"/>
      <c r="I422" s="34"/>
      <c r="J422" s="32"/>
      <c r="K422" s="35"/>
    </row>
    <row r="423" spans="1:11" x14ac:dyDescent="0.2">
      <c r="A423" s="29" t="s">
        <v>813</v>
      </c>
      <c r="B423" s="30" t="s">
        <v>814</v>
      </c>
      <c r="C423" s="190">
        <f t="shared" si="6"/>
        <v>0</v>
      </c>
      <c r="D423" s="31"/>
      <c r="E423" s="31"/>
      <c r="F423" s="32"/>
      <c r="G423" s="32"/>
      <c r="H423" s="33"/>
      <c r="I423" s="34"/>
      <c r="J423" s="32"/>
      <c r="K423" s="35"/>
    </row>
    <row r="424" spans="1:11" x14ac:dyDescent="0.2">
      <c r="A424" s="29" t="s">
        <v>815</v>
      </c>
      <c r="B424" s="30" t="s">
        <v>816</v>
      </c>
      <c r="C424" s="190">
        <f t="shared" si="6"/>
        <v>0</v>
      </c>
      <c r="D424" s="31"/>
      <c r="E424" s="31"/>
      <c r="F424" s="32"/>
      <c r="G424" s="32"/>
      <c r="H424" s="33"/>
      <c r="I424" s="34"/>
      <c r="J424" s="32"/>
      <c r="K424" s="35"/>
    </row>
    <row r="425" spans="1:11" x14ac:dyDescent="0.2">
      <c r="A425" s="29" t="s">
        <v>817</v>
      </c>
      <c r="B425" s="30" t="s">
        <v>818</v>
      </c>
      <c r="C425" s="190">
        <f t="shared" si="6"/>
        <v>0</v>
      </c>
      <c r="D425" s="31"/>
      <c r="E425" s="31"/>
      <c r="F425" s="32"/>
      <c r="G425" s="32"/>
      <c r="H425" s="33"/>
      <c r="I425" s="34"/>
      <c r="J425" s="32"/>
      <c r="K425" s="35"/>
    </row>
    <row r="426" spans="1:11" ht="23.25" x14ac:dyDescent="0.2">
      <c r="A426" s="29" t="s">
        <v>819</v>
      </c>
      <c r="B426" s="30" t="s">
        <v>820</v>
      </c>
      <c r="C426" s="190">
        <f t="shared" si="6"/>
        <v>0</v>
      </c>
      <c r="D426" s="31"/>
      <c r="E426" s="31"/>
      <c r="F426" s="32"/>
      <c r="G426" s="32"/>
      <c r="H426" s="33"/>
      <c r="I426" s="34"/>
      <c r="J426" s="32"/>
      <c r="K426" s="35"/>
    </row>
    <row r="427" spans="1:11" x14ac:dyDescent="0.2">
      <c r="A427" s="29" t="s">
        <v>821</v>
      </c>
      <c r="B427" s="30" t="s">
        <v>822</v>
      </c>
      <c r="C427" s="190">
        <f t="shared" si="6"/>
        <v>0</v>
      </c>
      <c r="D427" s="31"/>
      <c r="E427" s="31"/>
      <c r="F427" s="32"/>
      <c r="G427" s="32"/>
      <c r="H427" s="33"/>
      <c r="I427" s="34"/>
      <c r="J427" s="32"/>
      <c r="K427" s="35"/>
    </row>
    <row r="428" spans="1:11" x14ac:dyDescent="0.2">
      <c r="A428" s="59"/>
      <c r="B428" s="60" t="s">
        <v>823</v>
      </c>
      <c r="C428" s="198">
        <f t="shared" si="6"/>
        <v>19</v>
      </c>
      <c r="D428" s="52">
        <f>SUM(D429:D445)</f>
        <v>0</v>
      </c>
      <c r="E428" s="52">
        <f>SUM(E429:E445)</f>
        <v>19</v>
      </c>
      <c r="F428" s="53"/>
      <c r="G428" s="53"/>
      <c r="H428" s="54"/>
      <c r="I428" s="55"/>
      <c r="J428" s="53"/>
      <c r="K428" s="56"/>
    </row>
    <row r="429" spans="1:11" ht="23.25" x14ac:dyDescent="0.2">
      <c r="A429" s="29" t="s">
        <v>824</v>
      </c>
      <c r="B429" s="30" t="s">
        <v>825</v>
      </c>
      <c r="C429" s="190">
        <f t="shared" si="6"/>
        <v>0</v>
      </c>
      <c r="D429" s="31"/>
      <c r="E429" s="31"/>
      <c r="F429" s="32"/>
      <c r="G429" s="32"/>
      <c r="H429" s="33"/>
      <c r="I429" s="34"/>
      <c r="J429" s="32"/>
      <c r="K429" s="35"/>
    </row>
    <row r="430" spans="1:11" ht="34.5" x14ac:dyDescent="0.2">
      <c r="A430" s="29" t="s">
        <v>826</v>
      </c>
      <c r="B430" s="30" t="s">
        <v>827</v>
      </c>
      <c r="C430" s="190">
        <f t="shared" si="6"/>
        <v>7</v>
      </c>
      <c r="D430" s="31"/>
      <c r="E430" s="31">
        <v>7</v>
      </c>
      <c r="F430" s="32"/>
      <c r="G430" s="32"/>
      <c r="H430" s="33"/>
      <c r="I430" s="34"/>
      <c r="J430" s="32"/>
      <c r="K430" s="35"/>
    </row>
    <row r="431" spans="1:11" x14ac:dyDescent="0.2">
      <c r="A431" s="29" t="s">
        <v>828</v>
      </c>
      <c r="B431" s="30" t="s">
        <v>829</v>
      </c>
      <c r="C431" s="190">
        <f t="shared" si="6"/>
        <v>0</v>
      </c>
      <c r="D431" s="31"/>
      <c r="E431" s="31"/>
      <c r="F431" s="32"/>
      <c r="G431" s="32"/>
      <c r="H431" s="33"/>
      <c r="I431" s="34"/>
      <c r="J431" s="32"/>
      <c r="K431" s="35"/>
    </row>
    <row r="432" spans="1:11" ht="23.25" x14ac:dyDescent="0.2">
      <c r="A432" s="29" t="s">
        <v>830</v>
      </c>
      <c r="B432" s="30" t="s">
        <v>831</v>
      </c>
      <c r="C432" s="190">
        <f t="shared" si="6"/>
        <v>0</v>
      </c>
      <c r="D432" s="31"/>
      <c r="E432" s="31"/>
      <c r="F432" s="32"/>
      <c r="G432" s="32"/>
      <c r="H432" s="33"/>
      <c r="I432" s="34"/>
      <c r="J432" s="32"/>
      <c r="K432" s="35"/>
    </row>
    <row r="433" spans="1:11" x14ac:dyDescent="0.2">
      <c r="A433" s="29" t="s">
        <v>832</v>
      </c>
      <c r="B433" s="30" t="s">
        <v>833</v>
      </c>
      <c r="C433" s="190">
        <f t="shared" si="6"/>
        <v>0</v>
      </c>
      <c r="D433" s="31"/>
      <c r="E433" s="31"/>
      <c r="F433" s="32"/>
      <c r="G433" s="32"/>
      <c r="H433" s="33"/>
      <c r="I433" s="34"/>
      <c r="J433" s="32"/>
      <c r="K433" s="35"/>
    </row>
    <row r="434" spans="1:11" x14ac:dyDescent="0.2">
      <c r="A434" s="29" t="s">
        <v>834</v>
      </c>
      <c r="B434" s="30" t="s">
        <v>835</v>
      </c>
      <c r="C434" s="190">
        <f t="shared" si="6"/>
        <v>0</v>
      </c>
      <c r="D434" s="31"/>
      <c r="E434" s="31"/>
      <c r="F434" s="32"/>
      <c r="G434" s="32"/>
      <c r="H434" s="33"/>
      <c r="I434" s="34"/>
      <c r="J434" s="32"/>
      <c r="K434" s="35"/>
    </row>
    <row r="435" spans="1:11" ht="23.25" x14ac:dyDescent="0.2">
      <c r="A435" s="29" t="s">
        <v>836</v>
      </c>
      <c r="B435" s="30" t="s">
        <v>837</v>
      </c>
      <c r="C435" s="190">
        <f t="shared" si="6"/>
        <v>0</v>
      </c>
      <c r="D435" s="31"/>
      <c r="E435" s="31"/>
      <c r="F435" s="32"/>
      <c r="G435" s="32"/>
      <c r="H435" s="33"/>
      <c r="I435" s="34"/>
      <c r="J435" s="32"/>
      <c r="K435" s="35"/>
    </row>
    <row r="436" spans="1:11" x14ac:dyDescent="0.2">
      <c r="A436" s="29" t="s">
        <v>838</v>
      </c>
      <c r="B436" s="30" t="s">
        <v>839</v>
      </c>
      <c r="C436" s="190">
        <f t="shared" si="6"/>
        <v>0</v>
      </c>
      <c r="D436" s="31"/>
      <c r="E436" s="31"/>
      <c r="F436" s="32"/>
      <c r="G436" s="32"/>
      <c r="H436" s="33"/>
      <c r="I436" s="34"/>
      <c r="J436" s="32"/>
      <c r="K436" s="35"/>
    </row>
    <row r="437" spans="1:11" x14ac:dyDescent="0.2">
      <c r="A437" s="29" t="s">
        <v>840</v>
      </c>
      <c r="B437" s="30" t="s">
        <v>841</v>
      </c>
      <c r="C437" s="190">
        <f t="shared" si="6"/>
        <v>0</v>
      </c>
      <c r="D437" s="31"/>
      <c r="E437" s="31"/>
      <c r="F437" s="32"/>
      <c r="G437" s="32"/>
      <c r="H437" s="33"/>
      <c r="I437" s="34"/>
      <c r="J437" s="32"/>
      <c r="K437" s="35"/>
    </row>
    <row r="438" spans="1:11" x14ac:dyDescent="0.2">
      <c r="A438" s="29" t="s">
        <v>842</v>
      </c>
      <c r="B438" s="30" t="s">
        <v>843</v>
      </c>
      <c r="C438" s="190">
        <f t="shared" si="6"/>
        <v>6</v>
      </c>
      <c r="D438" s="31"/>
      <c r="E438" s="31">
        <v>6</v>
      </c>
      <c r="F438" s="32"/>
      <c r="G438" s="32"/>
      <c r="H438" s="33"/>
      <c r="I438" s="34"/>
      <c r="J438" s="32"/>
      <c r="K438" s="35"/>
    </row>
    <row r="439" spans="1:11" x14ac:dyDescent="0.2">
      <c r="A439" s="29" t="s">
        <v>844</v>
      </c>
      <c r="B439" s="30" t="s">
        <v>845</v>
      </c>
      <c r="C439" s="190">
        <f t="shared" si="6"/>
        <v>0</v>
      </c>
      <c r="D439" s="31"/>
      <c r="E439" s="31"/>
      <c r="F439" s="32"/>
      <c r="G439" s="32"/>
      <c r="H439" s="33"/>
      <c r="I439" s="34"/>
      <c r="J439" s="32"/>
      <c r="K439" s="35"/>
    </row>
    <row r="440" spans="1:11" x14ac:dyDescent="0.2">
      <c r="A440" s="29" t="s">
        <v>846</v>
      </c>
      <c r="B440" s="30" t="s">
        <v>847</v>
      </c>
      <c r="C440" s="190">
        <f t="shared" si="6"/>
        <v>2</v>
      </c>
      <c r="D440" s="31"/>
      <c r="E440" s="31">
        <v>2</v>
      </c>
      <c r="F440" s="32"/>
      <c r="G440" s="32"/>
      <c r="H440" s="33"/>
      <c r="I440" s="34"/>
      <c r="J440" s="32"/>
      <c r="K440" s="35"/>
    </row>
    <row r="441" spans="1:11" x14ac:dyDescent="0.2">
      <c r="A441" s="29" t="s">
        <v>848</v>
      </c>
      <c r="B441" s="30" t="s">
        <v>849</v>
      </c>
      <c r="C441" s="190">
        <f t="shared" si="6"/>
        <v>2</v>
      </c>
      <c r="D441" s="31"/>
      <c r="E441" s="31">
        <v>2</v>
      </c>
      <c r="F441" s="32"/>
      <c r="G441" s="32"/>
      <c r="H441" s="33"/>
      <c r="I441" s="34"/>
      <c r="J441" s="32"/>
      <c r="K441" s="35"/>
    </row>
    <row r="442" spans="1:11" x14ac:dyDescent="0.2">
      <c r="A442" s="29" t="s">
        <v>850</v>
      </c>
      <c r="B442" s="30" t="s">
        <v>851</v>
      </c>
      <c r="C442" s="190">
        <f t="shared" si="6"/>
        <v>0</v>
      </c>
      <c r="D442" s="31"/>
      <c r="E442" s="31"/>
      <c r="F442" s="32"/>
      <c r="G442" s="32"/>
      <c r="H442" s="33"/>
      <c r="I442" s="34"/>
      <c r="J442" s="32"/>
      <c r="K442" s="35"/>
    </row>
    <row r="443" spans="1:11" x14ac:dyDescent="0.2">
      <c r="A443" s="29" t="s">
        <v>852</v>
      </c>
      <c r="B443" s="30" t="s">
        <v>853</v>
      </c>
      <c r="C443" s="190">
        <f t="shared" si="6"/>
        <v>0</v>
      </c>
      <c r="D443" s="31"/>
      <c r="E443" s="31"/>
      <c r="F443" s="32"/>
      <c r="G443" s="32"/>
      <c r="H443" s="33"/>
      <c r="I443" s="34"/>
      <c r="J443" s="32"/>
      <c r="K443" s="35"/>
    </row>
    <row r="444" spans="1:11" x14ac:dyDescent="0.2">
      <c r="A444" s="29" t="s">
        <v>854</v>
      </c>
      <c r="B444" s="30" t="s">
        <v>855</v>
      </c>
      <c r="C444" s="190">
        <f t="shared" si="6"/>
        <v>0</v>
      </c>
      <c r="D444" s="31"/>
      <c r="E444" s="31"/>
      <c r="F444" s="32"/>
      <c r="G444" s="32"/>
      <c r="H444" s="33"/>
      <c r="I444" s="34"/>
      <c r="J444" s="32"/>
      <c r="K444" s="35"/>
    </row>
    <row r="445" spans="1:11" x14ac:dyDescent="0.2">
      <c r="A445" s="29" t="s">
        <v>856</v>
      </c>
      <c r="B445" s="36" t="s">
        <v>857</v>
      </c>
      <c r="C445" s="191">
        <f t="shared" si="6"/>
        <v>2</v>
      </c>
      <c r="D445" s="31"/>
      <c r="E445" s="31">
        <v>2</v>
      </c>
      <c r="F445" s="32"/>
      <c r="G445" s="32"/>
      <c r="H445" s="33"/>
      <c r="I445" s="34"/>
      <c r="J445" s="32"/>
      <c r="K445" s="35"/>
    </row>
    <row r="446" spans="1:11" ht="25.5" customHeight="1" x14ac:dyDescent="0.2">
      <c r="A446" s="59"/>
      <c r="B446" s="60" t="s">
        <v>858</v>
      </c>
      <c r="C446" s="198">
        <f t="shared" si="6"/>
        <v>0</v>
      </c>
      <c r="D446" s="52">
        <f>SUM(D447:D455)</f>
        <v>0</v>
      </c>
      <c r="E446" s="52">
        <f>SUM(E447:E455)</f>
        <v>0</v>
      </c>
      <c r="F446" s="53"/>
      <c r="G446" s="53"/>
      <c r="H446" s="54"/>
      <c r="I446" s="55"/>
      <c r="J446" s="53"/>
      <c r="K446" s="56"/>
    </row>
    <row r="447" spans="1:11" x14ac:dyDescent="0.2">
      <c r="A447" s="29" t="s">
        <v>859</v>
      </c>
      <c r="B447" s="30" t="s">
        <v>860</v>
      </c>
      <c r="C447" s="190">
        <f t="shared" si="6"/>
        <v>0</v>
      </c>
      <c r="D447" s="31"/>
      <c r="E447" s="31"/>
      <c r="F447" s="32"/>
      <c r="G447" s="32"/>
      <c r="H447" s="33"/>
      <c r="I447" s="34"/>
      <c r="J447" s="32"/>
      <c r="K447" s="35"/>
    </row>
    <row r="448" spans="1:11" x14ac:dyDescent="0.2">
      <c r="A448" s="29" t="s">
        <v>861</v>
      </c>
      <c r="B448" s="30" t="s">
        <v>862</v>
      </c>
      <c r="C448" s="190">
        <f t="shared" si="6"/>
        <v>0</v>
      </c>
      <c r="D448" s="31"/>
      <c r="E448" s="31"/>
      <c r="F448" s="32"/>
      <c r="G448" s="32"/>
      <c r="H448" s="33"/>
      <c r="I448" s="34"/>
      <c r="J448" s="32"/>
      <c r="K448" s="35"/>
    </row>
    <row r="449" spans="1:11" x14ac:dyDescent="0.2">
      <c r="A449" s="29" t="s">
        <v>863</v>
      </c>
      <c r="B449" s="30" t="s">
        <v>864</v>
      </c>
      <c r="C449" s="190">
        <f t="shared" si="6"/>
        <v>0</v>
      </c>
      <c r="D449" s="31"/>
      <c r="E449" s="31"/>
      <c r="F449" s="32"/>
      <c r="G449" s="32"/>
      <c r="H449" s="33"/>
      <c r="I449" s="34"/>
      <c r="J449" s="32"/>
      <c r="K449" s="35"/>
    </row>
    <row r="450" spans="1:11" x14ac:dyDescent="0.2">
      <c r="A450" s="29" t="s">
        <v>865</v>
      </c>
      <c r="B450" s="30" t="s">
        <v>866</v>
      </c>
      <c r="C450" s="190">
        <f t="shared" si="6"/>
        <v>0</v>
      </c>
      <c r="D450" s="31"/>
      <c r="E450" s="31"/>
      <c r="F450" s="32"/>
      <c r="G450" s="32"/>
      <c r="H450" s="33"/>
      <c r="I450" s="34"/>
      <c r="J450" s="32"/>
      <c r="K450" s="35"/>
    </row>
    <row r="451" spans="1:11" x14ac:dyDescent="0.2">
      <c r="A451" s="29" t="s">
        <v>867</v>
      </c>
      <c r="B451" s="30" t="s">
        <v>868</v>
      </c>
      <c r="C451" s="190">
        <f t="shared" si="6"/>
        <v>0</v>
      </c>
      <c r="D451" s="31"/>
      <c r="E451" s="31"/>
      <c r="F451" s="32"/>
      <c r="G451" s="32"/>
      <c r="H451" s="33"/>
      <c r="I451" s="34"/>
      <c r="J451" s="32"/>
      <c r="K451" s="35"/>
    </row>
    <row r="452" spans="1:11" x14ac:dyDescent="0.2">
      <c r="A452" s="29" t="s">
        <v>869</v>
      </c>
      <c r="B452" s="30" t="s">
        <v>870</v>
      </c>
      <c r="C452" s="190">
        <f t="shared" si="6"/>
        <v>0</v>
      </c>
      <c r="D452" s="31"/>
      <c r="E452" s="31"/>
      <c r="F452" s="32"/>
      <c r="G452" s="32"/>
      <c r="H452" s="33"/>
      <c r="I452" s="34"/>
      <c r="J452" s="32"/>
      <c r="K452" s="35"/>
    </row>
    <row r="453" spans="1:11" x14ac:dyDescent="0.2">
      <c r="A453" s="29" t="s">
        <v>871</v>
      </c>
      <c r="B453" s="30" t="s">
        <v>872</v>
      </c>
      <c r="C453" s="190">
        <f t="shared" si="6"/>
        <v>0</v>
      </c>
      <c r="D453" s="31"/>
      <c r="E453" s="31"/>
      <c r="F453" s="32"/>
      <c r="G453" s="32"/>
      <c r="H453" s="33"/>
      <c r="I453" s="34"/>
      <c r="J453" s="32"/>
      <c r="K453" s="35"/>
    </row>
    <row r="454" spans="1:11" x14ac:dyDescent="0.2">
      <c r="A454" s="64" t="s">
        <v>873</v>
      </c>
      <c r="B454" s="65" t="s">
        <v>874</v>
      </c>
      <c r="C454" s="191">
        <f t="shared" si="6"/>
        <v>0</v>
      </c>
      <c r="D454" s="31"/>
      <c r="E454" s="31"/>
      <c r="F454" s="32"/>
      <c r="G454" s="32"/>
      <c r="H454" s="33"/>
      <c r="I454" s="34"/>
      <c r="J454" s="32"/>
      <c r="K454" s="35"/>
    </row>
    <row r="455" spans="1:11" x14ac:dyDescent="0.2">
      <c r="A455" s="63" t="s">
        <v>875</v>
      </c>
      <c r="B455" s="36" t="s">
        <v>876</v>
      </c>
      <c r="C455" s="191">
        <f t="shared" si="6"/>
        <v>0</v>
      </c>
      <c r="D455" s="31"/>
      <c r="E455" s="31"/>
      <c r="F455" s="32"/>
      <c r="G455" s="32"/>
      <c r="H455" s="33"/>
      <c r="I455" s="34"/>
      <c r="J455" s="32"/>
      <c r="K455" s="35"/>
    </row>
    <row r="456" spans="1:11" ht="26.1" customHeight="1" x14ac:dyDescent="0.2">
      <c r="A456" s="59"/>
      <c r="B456" s="60" t="s">
        <v>877</v>
      </c>
      <c r="C456" s="198">
        <f t="shared" si="6"/>
        <v>0</v>
      </c>
      <c r="D456" s="52">
        <f>SUM(D457:D499)</f>
        <v>0</v>
      </c>
      <c r="E456" s="52">
        <f>SUM(E457:E499)</f>
        <v>0</v>
      </c>
      <c r="F456" s="53"/>
      <c r="G456" s="53"/>
      <c r="H456" s="54"/>
      <c r="I456" s="55"/>
      <c r="J456" s="53"/>
      <c r="K456" s="56"/>
    </row>
    <row r="457" spans="1:11" x14ac:dyDescent="0.2">
      <c r="A457" s="29" t="s">
        <v>878</v>
      </c>
      <c r="B457" s="30" t="s">
        <v>879</v>
      </c>
      <c r="C457" s="190">
        <f t="shared" si="6"/>
        <v>0</v>
      </c>
      <c r="D457" s="31"/>
      <c r="E457" s="31"/>
      <c r="F457" s="32"/>
      <c r="G457" s="32"/>
      <c r="H457" s="33"/>
      <c r="I457" s="34"/>
      <c r="J457" s="32"/>
      <c r="K457" s="35"/>
    </row>
    <row r="458" spans="1:11" x14ac:dyDescent="0.2">
      <c r="A458" s="29" t="s">
        <v>880</v>
      </c>
      <c r="B458" s="30" t="s">
        <v>881</v>
      </c>
      <c r="C458" s="190">
        <f t="shared" si="6"/>
        <v>0</v>
      </c>
      <c r="D458" s="31"/>
      <c r="E458" s="31"/>
      <c r="F458" s="32"/>
      <c r="G458" s="32"/>
      <c r="H458" s="33"/>
      <c r="I458" s="34"/>
      <c r="J458" s="32"/>
      <c r="K458" s="35"/>
    </row>
    <row r="459" spans="1:11" x14ac:dyDescent="0.2">
      <c r="A459" s="29" t="s">
        <v>882</v>
      </c>
      <c r="B459" s="30" t="s">
        <v>883</v>
      </c>
      <c r="C459" s="190">
        <f t="shared" si="6"/>
        <v>0</v>
      </c>
      <c r="D459" s="31"/>
      <c r="E459" s="31"/>
      <c r="F459" s="32"/>
      <c r="G459" s="32"/>
      <c r="H459" s="33"/>
      <c r="I459" s="34"/>
      <c r="J459" s="32"/>
      <c r="K459" s="35"/>
    </row>
    <row r="460" spans="1:11" ht="23.25" x14ac:dyDescent="0.2">
      <c r="A460" s="29" t="s">
        <v>884</v>
      </c>
      <c r="B460" s="30" t="s">
        <v>885</v>
      </c>
      <c r="C460" s="190">
        <f t="shared" si="6"/>
        <v>0</v>
      </c>
      <c r="D460" s="31"/>
      <c r="E460" s="31"/>
      <c r="F460" s="32"/>
      <c r="G460" s="32"/>
      <c r="H460" s="33"/>
      <c r="I460" s="34"/>
      <c r="J460" s="32"/>
      <c r="K460" s="35"/>
    </row>
    <row r="461" spans="1:11" x14ac:dyDescent="0.2">
      <c r="A461" s="29" t="s">
        <v>886</v>
      </c>
      <c r="B461" s="30" t="s">
        <v>887</v>
      </c>
      <c r="C461" s="190">
        <f t="shared" si="6"/>
        <v>0</v>
      </c>
      <c r="D461" s="31"/>
      <c r="E461" s="31"/>
      <c r="F461" s="32"/>
      <c r="G461" s="32"/>
      <c r="H461" s="33"/>
      <c r="I461" s="34"/>
      <c r="J461" s="32"/>
      <c r="K461" s="35"/>
    </row>
    <row r="462" spans="1:11" x14ac:dyDescent="0.2">
      <c r="A462" s="29" t="s">
        <v>888</v>
      </c>
      <c r="B462" s="30" t="s">
        <v>889</v>
      </c>
      <c r="C462" s="190">
        <f t="shared" ref="C462:C525" si="7">+D462+E462</f>
        <v>0</v>
      </c>
      <c r="D462" s="31"/>
      <c r="E462" s="31"/>
      <c r="F462" s="32"/>
      <c r="G462" s="32"/>
      <c r="H462" s="33"/>
      <c r="I462" s="34"/>
      <c r="J462" s="32"/>
      <c r="K462" s="35"/>
    </row>
    <row r="463" spans="1:11" x14ac:dyDescent="0.2">
      <c r="A463" s="29" t="s">
        <v>890</v>
      </c>
      <c r="B463" s="30" t="s">
        <v>891</v>
      </c>
      <c r="C463" s="190">
        <f t="shared" si="7"/>
        <v>0</v>
      </c>
      <c r="D463" s="31"/>
      <c r="E463" s="31"/>
      <c r="F463" s="32"/>
      <c r="G463" s="32"/>
      <c r="H463" s="33"/>
      <c r="I463" s="34"/>
      <c r="J463" s="32"/>
      <c r="K463" s="35"/>
    </row>
    <row r="464" spans="1:11" x14ac:dyDescent="0.2">
      <c r="A464" s="29" t="s">
        <v>892</v>
      </c>
      <c r="B464" s="30" t="s">
        <v>893</v>
      </c>
      <c r="C464" s="190">
        <f t="shared" si="7"/>
        <v>0</v>
      </c>
      <c r="D464" s="31"/>
      <c r="E464" s="31"/>
      <c r="F464" s="32"/>
      <c r="G464" s="32"/>
      <c r="H464" s="33"/>
      <c r="I464" s="34"/>
      <c r="J464" s="32"/>
      <c r="K464" s="35"/>
    </row>
    <row r="465" spans="1:11" x14ac:dyDescent="0.2">
      <c r="A465" s="29" t="s">
        <v>894</v>
      </c>
      <c r="B465" s="30" t="s">
        <v>895</v>
      </c>
      <c r="C465" s="190">
        <f t="shared" si="7"/>
        <v>0</v>
      </c>
      <c r="D465" s="31"/>
      <c r="E465" s="31"/>
      <c r="F465" s="32"/>
      <c r="G465" s="32"/>
      <c r="H465" s="33"/>
      <c r="I465" s="34"/>
      <c r="J465" s="32"/>
      <c r="K465" s="35"/>
    </row>
    <row r="466" spans="1:11" x14ac:dyDescent="0.2">
      <c r="A466" s="29" t="s">
        <v>896</v>
      </c>
      <c r="B466" s="30" t="s">
        <v>897</v>
      </c>
      <c r="C466" s="190">
        <f t="shared" si="7"/>
        <v>0</v>
      </c>
      <c r="D466" s="31"/>
      <c r="E466" s="31"/>
      <c r="F466" s="32"/>
      <c r="G466" s="32"/>
      <c r="H466" s="33"/>
      <c r="I466" s="34"/>
      <c r="J466" s="32"/>
      <c r="K466" s="35"/>
    </row>
    <row r="467" spans="1:11" x14ac:dyDescent="0.2">
      <c r="A467" s="29" t="s">
        <v>898</v>
      </c>
      <c r="B467" s="30" t="s">
        <v>899</v>
      </c>
      <c r="C467" s="190">
        <f t="shared" si="7"/>
        <v>0</v>
      </c>
      <c r="D467" s="31"/>
      <c r="E467" s="31"/>
      <c r="F467" s="32"/>
      <c r="G467" s="32"/>
      <c r="H467" s="33"/>
      <c r="I467" s="34"/>
      <c r="J467" s="32"/>
      <c r="K467" s="35"/>
    </row>
    <row r="468" spans="1:11" x14ac:dyDescent="0.2">
      <c r="A468" s="29" t="s">
        <v>900</v>
      </c>
      <c r="B468" s="30" t="s">
        <v>901</v>
      </c>
      <c r="C468" s="190">
        <f t="shared" si="7"/>
        <v>0</v>
      </c>
      <c r="D468" s="31"/>
      <c r="E468" s="31"/>
      <c r="F468" s="32"/>
      <c r="G468" s="32"/>
      <c r="H468" s="33"/>
      <c r="I468" s="34"/>
      <c r="J468" s="32"/>
      <c r="K468" s="35"/>
    </row>
    <row r="469" spans="1:11" x14ac:dyDescent="0.2">
      <c r="A469" s="29" t="s">
        <v>902</v>
      </c>
      <c r="B469" s="30" t="s">
        <v>903</v>
      </c>
      <c r="C469" s="190">
        <f t="shared" si="7"/>
        <v>0</v>
      </c>
      <c r="D469" s="31"/>
      <c r="E469" s="31"/>
      <c r="F469" s="32"/>
      <c r="G469" s="32"/>
      <c r="H469" s="33"/>
      <c r="I469" s="34"/>
      <c r="J469" s="32"/>
      <c r="K469" s="35"/>
    </row>
    <row r="470" spans="1:11" x14ac:dyDescent="0.2">
      <c r="A470" s="29" t="s">
        <v>904</v>
      </c>
      <c r="B470" s="30" t="s">
        <v>905</v>
      </c>
      <c r="C470" s="190">
        <f t="shared" si="7"/>
        <v>0</v>
      </c>
      <c r="D470" s="31"/>
      <c r="E470" s="31"/>
      <c r="F470" s="32"/>
      <c r="G470" s="32"/>
      <c r="H470" s="33"/>
      <c r="I470" s="34"/>
      <c r="J470" s="32"/>
      <c r="K470" s="35"/>
    </row>
    <row r="471" spans="1:11" x14ac:dyDescent="0.2">
      <c r="A471" s="29" t="s">
        <v>906</v>
      </c>
      <c r="B471" s="30" t="s">
        <v>421</v>
      </c>
      <c r="C471" s="190">
        <f t="shared" si="7"/>
        <v>0</v>
      </c>
      <c r="D471" s="31"/>
      <c r="E471" s="31"/>
      <c r="F471" s="32"/>
      <c r="G471" s="32"/>
      <c r="H471" s="33"/>
      <c r="I471" s="34"/>
      <c r="J471" s="32"/>
      <c r="K471" s="35"/>
    </row>
    <row r="472" spans="1:11" x14ac:dyDescent="0.2">
      <c r="A472" s="29" t="s">
        <v>907</v>
      </c>
      <c r="B472" s="30" t="s">
        <v>908</v>
      </c>
      <c r="C472" s="190">
        <f t="shared" si="7"/>
        <v>0</v>
      </c>
      <c r="D472" s="31"/>
      <c r="E472" s="31"/>
      <c r="F472" s="32"/>
      <c r="G472" s="32"/>
      <c r="H472" s="33"/>
      <c r="I472" s="34"/>
      <c r="J472" s="32"/>
      <c r="K472" s="35"/>
    </row>
    <row r="473" spans="1:11" x14ac:dyDescent="0.2">
      <c r="A473" s="29" t="s">
        <v>909</v>
      </c>
      <c r="B473" s="30" t="s">
        <v>910</v>
      </c>
      <c r="C473" s="190">
        <f t="shared" si="7"/>
        <v>0</v>
      </c>
      <c r="D473" s="31"/>
      <c r="E473" s="31"/>
      <c r="F473" s="32"/>
      <c r="G473" s="32"/>
      <c r="H473" s="33"/>
      <c r="I473" s="34"/>
      <c r="J473" s="32"/>
      <c r="K473" s="35"/>
    </row>
    <row r="474" spans="1:11" x14ac:dyDescent="0.2">
      <c r="A474" s="29" t="s">
        <v>911</v>
      </c>
      <c r="B474" s="30" t="s">
        <v>912</v>
      </c>
      <c r="C474" s="190">
        <f t="shared" si="7"/>
        <v>0</v>
      </c>
      <c r="D474" s="31"/>
      <c r="E474" s="31"/>
      <c r="F474" s="32"/>
      <c r="G474" s="32"/>
      <c r="H474" s="33"/>
      <c r="I474" s="34"/>
      <c r="J474" s="32"/>
      <c r="K474" s="35"/>
    </row>
    <row r="475" spans="1:11" x14ac:dyDescent="0.2">
      <c r="A475" s="29" t="s">
        <v>913</v>
      </c>
      <c r="B475" s="30" t="s">
        <v>914</v>
      </c>
      <c r="C475" s="190">
        <f t="shared" si="7"/>
        <v>0</v>
      </c>
      <c r="D475" s="31"/>
      <c r="E475" s="31"/>
      <c r="F475" s="32"/>
      <c r="G475" s="32"/>
      <c r="H475" s="33"/>
      <c r="I475" s="34"/>
      <c r="J475" s="32"/>
      <c r="K475" s="35"/>
    </row>
    <row r="476" spans="1:11" x14ac:dyDescent="0.2">
      <c r="A476" s="29" t="s">
        <v>915</v>
      </c>
      <c r="B476" s="30" t="s">
        <v>916</v>
      </c>
      <c r="C476" s="190">
        <f t="shared" si="7"/>
        <v>0</v>
      </c>
      <c r="D476" s="31"/>
      <c r="E476" s="31"/>
      <c r="F476" s="32"/>
      <c r="G476" s="32"/>
      <c r="H476" s="33"/>
      <c r="I476" s="34"/>
      <c r="J476" s="32"/>
      <c r="K476" s="35"/>
    </row>
    <row r="477" spans="1:11" x14ac:dyDescent="0.2">
      <c r="A477" s="29" t="s">
        <v>917</v>
      </c>
      <c r="B477" s="30" t="s">
        <v>918</v>
      </c>
      <c r="C477" s="190">
        <f t="shared" si="7"/>
        <v>0</v>
      </c>
      <c r="D477" s="31"/>
      <c r="E477" s="31"/>
      <c r="F477" s="32"/>
      <c r="G477" s="32"/>
      <c r="H477" s="33"/>
      <c r="I477" s="34"/>
      <c r="J477" s="32"/>
      <c r="K477" s="35"/>
    </row>
    <row r="478" spans="1:11" x14ac:dyDescent="0.2">
      <c r="A478" s="29" t="s">
        <v>919</v>
      </c>
      <c r="B478" s="30" t="s">
        <v>920</v>
      </c>
      <c r="C478" s="190">
        <f t="shared" si="7"/>
        <v>0</v>
      </c>
      <c r="D478" s="31"/>
      <c r="E478" s="31"/>
      <c r="F478" s="32"/>
      <c r="G478" s="32"/>
      <c r="H478" s="33"/>
      <c r="I478" s="34"/>
      <c r="J478" s="32"/>
      <c r="K478" s="35"/>
    </row>
    <row r="479" spans="1:11" x14ac:dyDescent="0.2">
      <c r="A479" s="29" t="s">
        <v>921</v>
      </c>
      <c r="B479" s="30" t="s">
        <v>922</v>
      </c>
      <c r="C479" s="190">
        <f t="shared" si="7"/>
        <v>0</v>
      </c>
      <c r="D479" s="31"/>
      <c r="E479" s="31"/>
      <c r="F479" s="32"/>
      <c r="G479" s="32"/>
      <c r="H479" s="33"/>
      <c r="I479" s="34"/>
      <c r="J479" s="32"/>
      <c r="K479" s="35"/>
    </row>
    <row r="480" spans="1:11" x14ac:dyDescent="0.2">
      <c r="A480" s="29" t="s">
        <v>923</v>
      </c>
      <c r="B480" s="30" t="s">
        <v>924</v>
      </c>
      <c r="C480" s="190">
        <f t="shared" si="7"/>
        <v>0</v>
      </c>
      <c r="D480" s="31"/>
      <c r="E480" s="31"/>
      <c r="F480" s="32"/>
      <c r="G480" s="32"/>
      <c r="H480" s="33"/>
      <c r="I480" s="34"/>
      <c r="J480" s="32"/>
      <c r="K480" s="35"/>
    </row>
    <row r="481" spans="1:11" ht="23.25" x14ac:dyDescent="0.2">
      <c r="A481" s="29" t="s">
        <v>925</v>
      </c>
      <c r="B481" s="30" t="s">
        <v>926</v>
      </c>
      <c r="C481" s="190">
        <f t="shared" si="7"/>
        <v>0</v>
      </c>
      <c r="D481" s="31"/>
      <c r="E481" s="31"/>
      <c r="F481" s="32"/>
      <c r="G481" s="32"/>
      <c r="H481" s="33"/>
      <c r="I481" s="34"/>
      <c r="J481" s="32"/>
      <c r="K481" s="35"/>
    </row>
    <row r="482" spans="1:11" x14ac:dyDescent="0.2">
      <c r="A482" s="29" t="s">
        <v>927</v>
      </c>
      <c r="B482" s="30" t="s">
        <v>928</v>
      </c>
      <c r="C482" s="190">
        <f t="shared" si="7"/>
        <v>0</v>
      </c>
      <c r="D482" s="31"/>
      <c r="E482" s="31"/>
      <c r="F482" s="32"/>
      <c r="G482" s="32"/>
      <c r="H482" s="33"/>
      <c r="I482" s="34"/>
      <c r="J482" s="32"/>
      <c r="K482" s="35"/>
    </row>
    <row r="483" spans="1:11" x14ac:dyDescent="0.2">
      <c r="A483" s="29" t="s">
        <v>929</v>
      </c>
      <c r="B483" s="30" t="s">
        <v>930</v>
      </c>
      <c r="C483" s="190">
        <f t="shared" si="7"/>
        <v>0</v>
      </c>
      <c r="D483" s="31"/>
      <c r="E483" s="31"/>
      <c r="F483" s="32"/>
      <c r="G483" s="32"/>
      <c r="H483" s="33"/>
      <c r="I483" s="34"/>
      <c r="J483" s="32"/>
      <c r="K483" s="35"/>
    </row>
    <row r="484" spans="1:11" x14ac:dyDescent="0.2">
      <c r="A484" s="29" t="s">
        <v>931</v>
      </c>
      <c r="B484" s="30" t="s">
        <v>932</v>
      </c>
      <c r="C484" s="190">
        <f t="shared" si="7"/>
        <v>0</v>
      </c>
      <c r="D484" s="31"/>
      <c r="E484" s="31"/>
      <c r="F484" s="32"/>
      <c r="G484" s="32"/>
      <c r="H484" s="33"/>
      <c r="I484" s="34"/>
      <c r="J484" s="32"/>
      <c r="K484" s="35"/>
    </row>
    <row r="485" spans="1:11" x14ac:dyDescent="0.2">
      <c r="A485" s="29" t="s">
        <v>933</v>
      </c>
      <c r="B485" s="30" t="s">
        <v>934</v>
      </c>
      <c r="C485" s="190">
        <f t="shared" si="7"/>
        <v>0</v>
      </c>
      <c r="D485" s="31"/>
      <c r="E485" s="31"/>
      <c r="F485" s="32"/>
      <c r="G485" s="32"/>
      <c r="H485" s="33"/>
      <c r="I485" s="34"/>
      <c r="J485" s="32"/>
      <c r="K485" s="35"/>
    </row>
    <row r="486" spans="1:11" x14ac:dyDescent="0.2">
      <c r="A486" s="29" t="s">
        <v>935</v>
      </c>
      <c r="B486" s="30" t="s">
        <v>936</v>
      </c>
      <c r="C486" s="190">
        <f t="shared" si="7"/>
        <v>0</v>
      </c>
      <c r="D486" s="31"/>
      <c r="E486" s="31"/>
      <c r="F486" s="32"/>
      <c r="G486" s="32"/>
      <c r="H486" s="33"/>
      <c r="I486" s="34"/>
      <c r="J486" s="32"/>
      <c r="K486" s="35"/>
    </row>
    <row r="487" spans="1:11" x14ac:dyDescent="0.2">
      <c r="A487" s="29" t="s">
        <v>937</v>
      </c>
      <c r="B487" s="30" t="s">
        <v>938</v>
      </c>
      <c r="C487" s="190">
        <f t="shared" si="7"/>
        <v>0</v>
      </c>
      <c r="D487" s="31"/>
      <c r="E487" s="31"/>
      <c r="F487" s="32"/>
      <c r="G487" s="32"/>
      <c r="H487" s="33"/>
      <c r="I487" s="34"/>
      <c r="J487" s="32"/>
      <c r="K487" s="35"/>
    </row>
    <row r="488" spans="1:11" x14ac:dyDescent="0.2">
      <c r="A488" s="29" t="s">
        <v>939</v>
      </c>
      <c r="B488" s="30" t="s">
        <v>940</v>
      </c>
      <c r="C488" s="190">
        <f t="shared" si="7"/>
        <v>0</v>
      </c>
      <c r="D488" s="31"/>
      <c r="E488" s="31"/>
      <c r="F488" s="32"/>
      <c r="G488" s="32"/>
      <c r="H488" s="33"/>
      <c r="I488" s="34"/>
      <c r="J488" s="32"/>
      <c r="K488" s="35"/>
    </row>
    <row r="489" spans="1:11" x14ac:dyDescent="0.2">
      <c r="A489" s="29" t="s">
        <v>941</v>
      </c>
      <c r="B489" s="30" t="s">
        <v>942</v>
      </c>
      <c r="C489" s="190">
        <f t="shared" si="7"/>
        <v>0</v>
      </c>
      <c r="D489" s="31"/>
      <c r="E489" s="31"/>
      <c r="F489" s="32"/>
      <c r="G489" s="32"/>
      <c r="H489" s="33"/>
      <c r="I489" s="34"/>
      <c r="J489" s="32"/>
      <c r="K489" s="35"/>
    </row>
    <row r="490" spans="1:11" x14ac:dyDescent="0.2">
      <c r="A490" s="29" t="s">
        <v>943</v>
      </c>
      <c r="B490" s="30" t="s">
        <v>944</v>
      </c>
      <c r="C490" s="190">
        <f t="shared" si="7"/>
        <v>0</v>
      </c>
      <c r="D490" s="31"/>
      <c r="E490" s="31"/>
      <c r="F490" s="32"/>
      <c r="G490" s="32"/>
      <c r="H490" s="33"/>
      <c r="I490" s="34"/>
      <c r="J490" s="32"/>
      <c r="K490" s="35"/>
    </row>
    <row r="491" spans="1:11" x14ac:dyDescent="0.2">
      <c r="A491" s="29" t="s">
        <v>945</v>
      </c>
      <c r="B491" s="30" t="s">
        <v>946</v>
      </c>
      <c r="C491" s="190">
        <f t="shared" si="7"/>
        <v>0</v>
      </c>
      <c r="D491" s="31"/>
      <c r="E491" s="31"/>
      <c r="F491" s="32"/>
      <c r="G491" s="32"/>
      <c r="H491" s="33"/>
      <c r="I491" s="34"/>
      <c r="J491" s="32"/>
      <c r="K491" s="35"/>
    </row>
    <row r="492" spans="1:11" x14ac:dyDescent="0.2">
      <c r="A492" s="29" t="s">
        <v>947</v>
      </c>
      <c r="B492" s="30" t="s">
        <v>948</v>
      </c>
      <c r="C492" s="190">
        <f t="shared" si="7"/>
        <v>0</v>
      </c>
      <c r="D492" s="31"/>
      <c r="E492" s="31"/>
      <c r="F492" s="32"/>
      <c r="G492" s="32"/>
      <c r="H492" s="33"/>
      <c r="I492" s="34"/>
      <c r="J492" s="32"/>
      <c r="K492" s="35"/>
    </row>
    <row r="493" spans="1:11" x14ac:dyDescent="0.2">
      <c r="A493" s="29" t="s">
        <v>949</v>
      </c>
      <c r="B493" s="30" t="s">
        <v>950</v>
      </c>
      <c r="C493" s="190">
        <f t="shared" si="7"/>
        <v>0</v>
      </c>
      <c r="D493" s="31"/>
      <c r="E493" s="31"/>
      <c r="F493" s="32"/>
      <c r="G493" s="32"/>
      <c r="H493" s="33"/>
      <c r="I493" s="34"/>
      <c r="J493" s="32"/>
      <c r="K493" s="35"/>
    </row>
    <row r="494" spans="1:11" ht="23.25" x14ac:dyDescent="0.2">
      <c r="A494" s="29" t="s">
        <v>951</v>
      </c>
      <c r="B494" s="30" t="s">
        <v>952</v>
      </c>
      <c r="C494" s="190">
        <f t="shared" si="7"/>
        <v>0</v>
      </c>
      <c r="D494" s="31"/>
      <c r="E494" s="31"/>
      <c r="F494" s="32"/>
      <c r="G494" s="32"/>
      <c r="H494" s="33"/>
      <c r="I494" s="34"/>
      <c r="J494" s="32"/>
      <c r="K494" s="35"/>
    </row>
    <row r="495" spans="1:11" x14ac:dyDescent="0.2">
      <c r="A495" s="29" t="s">
        <v>953</v>
      </c>
      <c r="B495" s="30" t="s">
        <v>954</v>
      </c>
      <c r="C495" s="190">
        <f t="shared" si="7"/>
        <v>0</v>
      </c>
      <c r="D495" s="31"/>
      <c r="E495" s="31"/>
      <c r="F495" s="32"/>
      <c r="G495" s="32"/>
      <c r="H495" s="33"/>
      <c r="I495" s="34"/>
      <c r="J495" s="32"/>
      <c r="K495" s="35"/>
    </row>
    <row r="496" spans="1:11" x14ac:dyDescent="0.2">
      <c r="A496" s="29" t="s">
        <v>955</v>
      </c>
      <c r="B496" s="30" t="s">
        <v>956</v>
      </c>
      <c r="C496" s="190">
        <f t="shared" si="7"/>
        <v>0</v>
      </c>
      <c r="D496" s="31"/>
      <c r="E496" s="31"/>
      <c r="F496" s="32"/>
      <c r="G496" s="32"/>
      <c r="H496" s="33"/>
      <c r="I496" s="34"/>
      <c r="J496" s="32"/>
      <c r="K496" s="35"/>
    </row>
    <row r="497" spans="1:11" x14ac:dyDescent="0.2">
      <c r="A497" s="29" t="s">
        <v>957</v>
      </c>
      <c r="B497" s="30" t="s">
        <v>958</v>
      </c>
      <c r="C497" s="190">
        <f t="shared" si="7"/>
        <v>0</v>
      </c>
      <c r="D497" s="31"/>
      <c r="E497" s="31"/>
      <c r="F497" s="32"/>
      <c r="G497" s="32"/>
      <c r="H497" s="33"/>
      <c r="I497" s="34"/>
      <c r="J497" s="32"/>
      <c r="K497" s="35"/>
    </row>
    <row r="498" spans="1:11" x14ac:dyDescent="0.2">
      <c r="A498" s="29" t="s">
        <v>959</v>
      </c>
      <c r="B498" s="30" t="s">
        <v>960</v>
      </c>
      <c r="C498" s="190">
        <f t="shared" si="7"/>
        <v>0</v>
      </c>
      <c r="D498" s="31"/>
      <c r="E498" s="31"/>
      <c r="F498" s="32"/>
      <c r="G498" s="32"/>
      <c r="H498" s="33"/>
      <c r="I498" s="34"/>
      <c r="J498" s="32"/>
      <c r="K498" s="35"/>
    </row>
    <row r="499" spans="1:11" ht="23.25" x14ac:dyDescent="0.2">
      <c r="A499" s="29" t="s">
        <v>961</v>
      </c>
      <c r="B499" s="36" t="s">
        <v>962</v>
      </c>
      <c r="C499" s="191">
        <f t="shared" si="7"/>
        <v>0</v>
      </c>
      <c r="D499" s="31"/>
      <c r="E499" s="31"/>
      <c r="F499" s="32"/>
      <c r="G499" s="32"/>
      <c r="H499" s="33"/>
      <c r="I499" s="34"/>
      <c r="J499" s="32"/>
      <c r="K499" s="35"/>
    </row>
    <row r="500" spans="1:11" x14ac:dyDescent="0.2">
      <c r="A500" s="59"/>
      <c r="B500" s="60" t="s">
        <v>963</v>
      </c>
      <c r="C500" s="198">
        <f t="shared" si="7"/>
        <v>0</v>
      </c>
      <c r="D500" s="52">
        <f>SUM(D501:D533)</f>
        <v>0</v>
      </c>
      <c r="E500" s="52">
        <f>SUM(E501:E533)</f>
        <v>0</v>
      </c>
      <c r="F500" s="53"/>
      <c r="G500" s="53"/>
      <c r="H500" s="54"/>
      <c r="I500" s="55"/>
      <c r="J500" s="53"/>
      <c r="K500" s="56"/>
    </row>
    <row r="501" spans="1:11" x14ac:dyDescent="0.2">
      <c r="A501" s="29" t="s">
        <v>964</v>
      </c>
      <c r="B501" s="30" t="s">
        <v>965</v>
      </c>
      <c r="C501" s="190">
        <f t="shared" si="7"/>
        <v>0</v>
      </c>
      <c r="D501" s="31"/>
      <c r="E501" s="31"/>
      <c r="F501" s="32"/>
      <c r="G501" s="32"/>
      <c r="H501" s="33"/>
      <c r="I501" s="34"/>
      <c r="J501" s="32"/>
      <c r="K501" s="35"/>
    </row>
    <row r="502" spans="1:11" x14ac:dyDescent="0.2">
      <c r="A502" s="29" t="s">
        <v>966</v>
      </c>
      <c r="B502" s="30" t="s">
        <v>967</v>
      </c>
      <c r="C502" s="190">
        <f t="shared" si="7"/>
        <v>0</v>
      </c>
      <c r="D502" s="31"/>
      <c r="E502" s="31"/>
      <c r="F502" s="32"/>
      <c r="G502" s="32"/>
      <c r="H502" s="33"/>
      <c r="I502" s="34"/>
      <c r="J502" s="32"/>
      <c r="K502" s="35"/>
    </row>
    <row r="503" spans="1:11" x14ac:dyDescent="0.2">
      <c r="A503" s="29" t="s">
        <v>968</v>
      </c>
      <c r="B503" s="30" t="s">
        <v>969</v>
      </c>
      <c r="C503" s="190">
        <f t="shared" si="7"/>
        <v>0</v>
      </c>
      <c r="D503" s="31"/>
      <c r="E503" s="31"/>
      <c r="F503" s="32"/>
      <c r="G503" s="32"/>
      <c r="H503" s="33"/>
      <c r="I503" s="34"/>
      <c r="J503" s="32"/>
      <c r="K503" s="35"/>
    </row>
    <row r="504" spans="1:11" x14ac:dyDescent="0.2">
      <c r="A504" s="29" t="s">
        <v>970</v>
      </c>
      <c r="B504" s="30" t="s">
        <v>971</v>
      </c>
      <c r="C504" s="190">
        <f t="shared" si="7"/>
        <v>0</v>
      </c>
      <c r="D504" s="31"/>
      <c r="E504" s="31"/>
      <c r="F504" s="32"/>
      <c r="G504" s="32"/>
      <c r="H504" s="33"/>
      <c r="I504" s="34"/>
      <c r="J504" s="32"/>
      <c r="K504" s="35"/>
    </row>
    <row r="505" spans="1:11" x14ac:dyDescent="0.2">
      <c r="A505" s="29" t="s">
        <v>972</v>
      </c>
      <c r="B505" s="30" t="s">
        <v>973</v>
      </c>
      <c r="C505" s="190">
        <f t="shared" si="7"/>
        <v>0</v>
      </c>
      <c r="D505" s="31"/>
      <c r="E505" s="31"/>
      <c r="F505" s="32"/>
      <c r="G505" s="32"/>
      <c r="H505" s="33"/>
      <c r="I505" s="34"/>
      <c r="J505" s="32"/>
      <c r="K505" s="35"/>
    </row>
    <row r="506" spans="1:11" x14ac:dyDescent="0.2">
      <c r="A506" s="29" t="s">
        <v>974</v>
      </c>
      <c r="B506" s="30" t="s">
        <v>975</v>
      </c>
      <c r="C506" s="190">
        <f t="shared" si="7"/>
        <v>0</v>
      </c>
      <c r="D506" s="31"/>
      <c r="E506" s="31"/>
      <c r="F506" s="32"/>
      <c r="G506" s="32"/>
      <c r="H506" s="33"/>
      <c r="I506" s="34"/>
      <c r="J506" s="32"/>
      <c r="K506" s="35"/>
    </row>
    <row r="507" spans="1:11" x14ac:dyDescent="0.2">
      <c r="A507" s="29" t="s">
        <v>976</v>
      </c>
      <c r="B507" s="30" t="s">
        <v>977</v>
      </c>
      <c r="C507" s="190">
        <f t="shared" si="7"/>
        <v>0</v>
      </c>
      <c r="D507" s="31"/>
      <c r="E507" s="31"/>
      <c r="F507" s="32"/>
      <c r="G507" s="32"/>
      <c r="H507" s="33"/>
      <c r="I507" s="34"/>
      <c r="J507" s="32"/>
      <c r="K507" s="35"/>
    </row>
    <row r="508" spans="1:11" x14ac:dyDescent="0.2">
      <c r="A508" s="29" t="s">
        <v>978</v>
      </c>
      <c r="B508" s="30" t="s">
        <v>979</v>
      </c>
      <c r="C508" s="190">
        <f t="shared" si="7"/>
        <v>0</v>
      </c>
      <c r="D508" s="31"/>
      <c r="E508" s="31"/>
      <c r="F508" s="32"/>
      <c r="G508" s="32"/>
      <c r="H508" s="33"/>
      <c r="I508" s="34"/>
      <c r="J508" s="32"/>
      <c r="K508" s="35"/>
    </row>
    <row r="509" spans="1:11" x14ac:dyDescent="0.2">
      <c r="A509" s="29" t="s">
        <v>980</v>
      </c>
      <c r="B509" s="30" t="s">
        <v>981</v>
      </c>
      <c r="C509" s="190">
        <f t="shared" si="7"/>
        <v>0</v>
      </c>
      <c r="D509" s="31"/>
      <c r="E509" s="31"/>
      <c r="F509" s="32"/>
      <c r="G509" s="32"/>
      <c r="H509" s="33"/>
      <c r="I509" s="34"/>
      <c r="J509" s="32"/>
      <c r="K509" s="35"/>
    </row>
    <row r="510" spans="1:11" x14ac:dyDescent="0.2">
      <c r="A510" s="29" t="s">
        <v>982</v>
      </c>
      <c r="B510" s="30" t="s">
        <v>983</v>
      </c>
      <c r="C510" s="190">
        <f t="shared" si="7"/>
        <v>0</v>
      </c>
      <c r="D510" s="31"/>
      <c r="E510" s="31"/>
      <c r="F510" s="32"/>
      <c r="G510" s="32"/>
      <c r="H510" s="33"/>
      <c r="I510" s="34"/>
      <c r="J510" s="32"/>
      <c r="K510" s="35"/>
    </row>
    <row r="511" spans="1:11" x14ac:dyDescent="0.2">
      <c r="A511" s="29" t="s">
        <v>984</v>
      </c>
      <c r="B511" s="30" t="s">
        <v>985</v>
      </c>
      <c r="C511" s="190">
        <f t="shared" si="7"/>
        <v>0</v>
      </c>
      <c r="D511" s="31"/>
      <c r="E511" s="31"/>
      <c r="F511" s="32"/>
      <c r="G511" s="32"/>
      <c r="H511" s="33"/>
      <c r="I511" s="34"/>
      <c r="J511" s="32"/>
      <c r="K511" s="35"/>
    </row>
    <row r="512" spans="1:11" x14ac:dyDescent="0.2">
      <c r="A512" s="29" t="s">
        <v>986</v>
      </c>
      <c r="B512" s="30" t="s">
        <v>987</v>
      </c>
      <c r="C512" s="190">
        <f t="shared" si="7"/>
        <v>0</v>
      </c>
      <c r="D512" s="31"/>
      <c r="E512" s="31"/>
      <c r="F512" s="32"/>
      <c r="G512" s="32"/>
      <c r="H512" s="33"/>
      <c r="I512" s="34"/>
      <c r="J512" s="32"/>
      <c r="K512" s="35"/>
    </row>
    <row r="513" spans="1:11" x14ac:dyDescent="0.2">
      <c r="A513" s="29" t="s">
        <v>988</v>
      </c>
      <c r="B513" s="30" t="s">
        <v>989</v>
      </c>
      <c r="C513" s="190">
        <f t="shared" si="7"/>
        <v>0</v>
      </c>
      <c r="D513" s="31"/>
      <c r="E513" s="31"/>
      <c r="F513" s="32"/>
      <c r="G513" s="32"/>
      <c r="H513" s="33"/>
      <c r="I513" s="34"/>
      <c r="J513" s="32"/>
      <c r="K513" s="35"/>
    </row>
    <row r="514" spans="1:11" x14ac:dyDescent="0.2">
      <c r="A514" s="29" t="s">
        <v>990</v>
      </c>
      <c r="B514" s="30" t="s">
        <v>991</v>
      </c>
      <c r="C514" s="190">
        <f t="shared" si="7"/>
        <v>0</v>
      </c>
      <c r="D514" s="31"/>
      <c r="E514" s="31"/>
      <c r="F514" s="32"/>
      <c r="G514" s="32"/>
      <c r="H514" s="33"/>
      <c r="I514" s="34"/>
      <c r="J514" s="32"/>
      <c r="K514" s="35"/>
    </row>
    <row r="515" spans="1:11" x14ac:dyDescent="0.2">
      <c r="A515" s="29" t="s">
        <v>992</v>
      </c>
      <c r="B515" s="30" t="s">
        <v>993</v>
      </c>
      <c r="C515" s="190">
        <f t="shared" si="7"/>
        <v>0</v>
      </c>
      <c r="D515" s="31"/>
      <c r="E515" s="31"/>
      <c r="F515" s="32"/>
      <c r="G515" s="32"/>
      <c r="H515" s="33"/>
      <c r="I515" s="34"/>
      <c r="J515" s="32"/>
      <c r="K515" s="35"/>
    </row>
    <row r="516" spans="1:11" x14ac:dyDescent="0.2">
      <c r="A516" s="29" t="s">
        <v>994</v>
      </c>
      <c r="B516" s="30" t="s">
        <v>995</v>
      </c>
      <c r="C516" s="190">
        <f t="shared" si="7"/>
        <v>0</v>
      </c>
      <c r="D516" s="31"/>
      <c r="E516" s="31"/>
      <c r="F516" s="32"/>
      <c r="G516" s="32"/>
      <c r="H516" s="33"/>
      <c r="I516" s="34"/>
      <c r="J516" s="32"/>
      <c r="K516" s="35"/>
    </row>
    <row r="517" spans="1:11" x14ac:dyDescent="0.2">
      <c r="A517" s="29" t="s">
        <v>996</v>
      </c>
      <c r="B517" s="30" t="s">
        <v>997</v>
      </c>
      <c r="C517" s="190">
        <f t="shared" si="7"/>
        <v>0</v>
      </c>
      <c r="D517" s="31"/>
      <c r="E517" s="31"/>
      <c r="F517" s="32"/>
      <c r="G517" s="32"/>
      <c r="H517" s="33"/>
      <c r="I517" s="34"/>
      <c r="J517" s="32"/>
      <c r="K517" s="35"/>
    </row>
    <row r="518" spans="1:11" x14ac:dyDescent="0.2">
      <c r="A518" s="29" t="s">
        <v>998</v>
      </c>
      <c r="B518" s="30" t="s">
        <v>999</v>
      </c>
      <c r="C518" s="190">
        <f t="shared" si="7"/>
        <v>0</v>
      </c>
      <c r="D518" s="31"/>
      <c r="E518" s="31"/>
      <c r="F518" s="32"/>
      <c r="G518" s="32"/>
      <c r="H518" s="33"/>
      <c r="I518" s="34"/>
      <c r="J518" s="32"/>
      <c r="K518" s="35"/>
    </row>
    <row r="519" spans="1:11" x14ac:dyDescent="0.2">
      <c r="A519" s="29" t="s">
        <v>1000</v>
      </c>
      <c r="B519" s="30" t="s">
        <v>1001</v>
      </c>
      <c r="C519" s="190">
        <f t="shared" si="7"/>
        <v>0</v>
      </c>
      <c r="D519" s="31"/>
      <c r="E519" s="31"/>
      <c r="F519" s="32"/>
      <c r="G519" s="32"/>
      <c r="H519" s="33"/>
      <c r="I519" s="34"/>
      <c r="J519" s="32"/>
      <c r="K519" s="35"/>
    </row>
    <row r="520" spans="1:11" x14ac:dyDescent="0.2">
      <c r="A520" s="29" t="s">
        <v>1002</v>
      </c>
      <c r="B520" s="30" t="s">
        <v>1003</v>
      </c>
      <c r="C520" s="190">
        <f t="shared" si="7"/>
        <v>0</v>
      </c>
      <c r="D520" s="31"/>
      <c r="E520" s="31"/>
      <c r="F520" s="32"/>
      <c r="G520" s="32"/>
      <c r="H520" s="33"/>
      <c r="I520" s="34"/>
      <c r="J520" s="32"/>
      <c r="K520" s="35"/>
    </row>
    <row r="521" spans="1:11" x14ac:dyDescent="0.2">
      <c r="A521" s="29" t="s">
        <v>1004</v>
      </c>
      <c r="B521" s="30" t="s">
        <v>1005</v>
      </c>
      <c r="C521" s="190">
        <f t="shared" si="7"/>
        <v>0</v>
      </c>
      <c r="D521" s="31"/>
      <c r="E521" s="31"/>
      <c r="F521" s="32"/>
      <c r="G521" s="32"/>
      <c r="H521" s="33"/>
      <c r="I521" s="34"/>
      <c r="J521" s="32"/>
      <c r="K521" s="35"/>
    </row>
    <row r="522" spans="1:11" x14ac:dyDescent="0.2">
      <c r="A522" s="29" t="s">
        <v>1006</v>
      </c>
      <c r="B522" s="30" t="s">
        <v>1007</v>
      </c>
      <c r="C522" s="190">
        <f t="shared" si="7"/>
        <v>0</v>
      </c>
      <c r="D522" s="31"/>
      <c r="E522" s="31"/>
      <c r="F522" s="32"/>
      <c r="G522" s="32"/>
      <c r="H522" s="33"/>
      <c r="I522" s="34"/>
      <c r="J522" s="32"/>
      <c r="K522" s="35"/>
    </row>
    <row r="523" spans="1:11" x14ac:dyDescent="0.2">
      <c r="A523" s="29" t="s">
        <v>1008</v>
      </c>
      <c r="B523" s="30" t="s">
        <v>1009</v>
      </c>
      <c r="C523" s="190">
        <f t="shared" si="7"/>
        <v>0</v>
      </c>
      <c r="D523" s="31"/>
      <c r="E523" s="31"/>
      <c r="F523" s="32"/>
      <c r="G523" s="32"/>
      <c r="H523" s="33"/>
      <c r="I523" s="34"/>
      <c r="J523" s="32"/>
      <c r="K523" s="35"/>
    </row>
    <row r="524" spans="1:11" x14ac:dyDescent="0.2">
      <c r="A524" s="29" t="s">
        <v>1010</v>
      </c>
      <c r="B524" s="30" t="s">
        <v>1011</v>
      </c>
      <c r="C524" s="190">
        <f t="shared" si="7"/>
        <v>0</v>
      </c>
      <c r="D524" s="31"/>
      <c r="E524" s="31"/>
      <c r="F524" s="32"/>
      <c r="G524" s="32"/>
      <c r="H524" s="33"/>
      <c r="I524" s="34"/>
      <c r="J524" s="32"/>
      <c r="K524" s="35"/>
    </row>
    <row r="525" spans="1:11" ht="34.5" x14ac:dyDescent="0.2">
      <c r="A525" s="29" t="s">
        <v>1012</v>
      </c>
      <c r="B525" s="30" t="s">
        <v>1013</v>
      </c>
      <c r="C525" s="190">
        <f t="shared" si="7"/>
        <v>0</v>
      </c>
      <c r="D525" s="31"/>
      <c r="E525" s="31"/>
      <c r="F525" s="32"/>
      <c r="G525" s="32"/>
      <c r="H525" s="33"/>
      <c r="I525" s="34"/>
      <c r="J525" s="32"/>
      <c r="K525" s="35"/>
    </row>
    <row r="526" spans="1:11" x14ac:dyDescent="0.2">
      <c r="A526" s="29" t="s">
        <v>1014</v>
      </c>
      <c r="B526" s="30" t="s">
        <v>1015</v>
      </c>
      <c r="C526" s="190">
        <f t="shared" ref="C526:C589" si="8">+D526+E526</f>
        <v>0</v>
      </c>
      <c r="D526" s="31"/>
      <c r="E526" s="31"/>
      <c r="F526" s="32"/>
      <c r="G526" s="32"/>
      <c r="H526" s="33"/>
      <c r="I526" s="34"/>
      <c r="J526" s="32"/>
      <c r="K526" s="35"/>
    </row>
    <row r="527" spans="1:11" x14ac:dyDescent="0.2">
      <c r="A527" s="29" t="s">
        <v>1016</v>
      </c>
      <c r="B527" s="30" t="s">
        <v>443</v>
      </c>
      <c r="C527" s="190">
        <f t="shared" si="8"/>
        <v>0</v>
      </c>
      <c r="D527" s="31"/>
      <c r="E527" s="31"/>
      <c r="F527" s="32"/>
      <c r="G527" s="32"/>
      <c r="H527" s="33"/>
      <c r="I527" s="34"/>
      <c r="J527" s="32"/>
      <c r="K527" s="35"/>
    </row>
    <row r="528" spans="1:11" x14ac:dyDescent="0.2">
      <c r="A528" s="29" t="s">
        <v>1017</v>
      </c>
      <c r="B528" s="30" t="s">
        <v>1018</v>
      </c>
      <c r="C528" s="190">
        <f t="shared" si="8"/>
        <v>0</v>
      </c>
      <c r="D528" s="31"/>
      <c r="E528" s="31"/>
      <c r="F528" s="32"/>
      <c r="G528" s="32"/>
      <c r="H528" s="33"/>
      <c r="I528" s="34"/>
      <c r="J528" s="32"/>
      <c r="K528" s="35"/>
    </row>
    <row r="529" spans="1:11" x14ac:dyDescent="0.2">
      <c r="A529" s="29" t="s">
        <v>1019</v>
      </c>
      <c r="B529" s="30" t="s">
        <v>891</v>
      </c>
      <c r="C529" s="190">
        <f t="shared" si="8"/>
        <v>0</v>
      </c>
      <c r="D529" s="31"/>
      <c r="E529" s="31"/>
      <c r="F529" s="32"/>
      <c r="G529" s="32"/>
      <c r="H529" s="33"/>
      <c r="I529" s="34"/>
      <c r="J529" s="32"/>
      <c r="K529" s="35"/>
    </row>
    <row r="530" spans="1:11" x14ac:dyDescent="0.2">
      <c r="A530" s="29" t="s">
        <v>1020</v>
      </c>
      <c r="B530" s="30" t="s">
        <v>1021</v>
      </c>
      <c r="C530" s="190">
        <f t="shared" si="8"/>
        <v>0</v>
      </c>
      <c r="D530" s="31"/>
      <c r="E530" s="31"/>
      <c r="F530" s="32"/>
      <c r="G530" s="32"/>
      <c r="H530" s="33"/>
      <c r="I530" s="34"/>
      <c r="J530" s="32"/>
      <c r="K530" s="35"/>
    </row>
    <row r="531" spans="1:11" x14ac:dyDescent="0.2">
      <c r="A531" s="29" t="s">
        <v>1022</v>
      </c>
      <c r="B531" s="30" t="s">
        <v>1023</v>
      </c>
      <c r="C531" s="190">
        <f t="shared" si="8"/>
        <v>0</v>
      </c>
      <c r="D531" s="31"/>
      <c r="E531" s="31"/>
      <c r="F531" s="32"/>
      <c r="G531" s="32"/>
      <c r="H531" s="33"/>
      <c r="I531" s="34"/>
      <c r="J531" s="32"/>
      <c r="K531" s="35"/>
    </row>
    <row r="532" spans="1:11" x14ac:dyDescent="0.2">
      <c r="A532" s="64" t="s">
        <v>1024</v>
      </c>
      <c r="B532" s="65" t="s">
        <v>1025</v>
      </c>
      <c r="C532" s="191">
        <f t="shared" si="8"/>
        <v>0</v>
      </c>
      <c r="D532" s="31"/>
      <c r="E532" s="31"/>
      <c r="F532" s="32"/>
      <c r="G532" s="32"/>
      <c r="H532" s="33"/>
      <c r="I532" s="34"/>
      <c r="J532" s="32"/>
      <c r="K532" s="35"/>
    </row>
    <row r="533" spans="1:11" x14ac:dyDescent="0.2">
      <c r="A533" s="63" t="s">
        <v>1026</v>
      </c>
      <c r="B533" s="36" t="s">
        <v>1027</v>
      </c>
      <c r="C533" s="191">
        <f t="shared" si="8"/>
        <v>0</v>
      </c>
      <c r="D533" s="31"/>
      <c r="E533" s="31"/>
      <c r="F533" s="32"/>
      <c r="G533" s="32"/>
      <c r="H533" s="33"/>
      <c r="I533" s="34"/>
      <c r="J533" s="32"/>
      <c r="K533" s="35"/>
    </row>
    <row r="534" spans="1:11" x14ac:dyDescent="0.2">
      <c r="A534" s="59"/>
      <c r="B534" s="16" t="s">
        <v>1028</v>
      </c>
      <c r="C534" s="204">
        <f t="shared" si="8"/>
        <v>0</v>
      </c>
      <c r="D534" s="52"/>
      <c r="E534" s="52"/>
      <c r="F534" s="53"/>
      <c r="G534" s="53"/>
      <c r="H534" s="54"/>
      <c r="I534" s="55"/>
      <c r="J534" s="53"/>
      <c r="K534" s="56"/>
    </row>
    <row r="535" spans="1:11" ht="15.75" customHeight="1" x14ac:dyDescent="0.2">
      <c r="A535" s="59"/>
      <c r="B535" s="71" t="s">
        <v>1029</v>
      </c>
      <c r="C535" s="202">
        <f t="shared" si="8"/>
        <v>0</v>
      </c>
      <c r="D535" s="52">
        <f>SUM(D536:D589)</f>
        <v>0</v>
      </c>
      <c r="E535" s="52">
        <f>SUM(E536:E589)</f>
        <v>0</v>
      </c>
      <c r="F535" s="53"/>
      <c r="G535" s="53"/>
      <c r="H535" s="54"/>
      <c r="I535" s="55"/>
      <c r="J535" s="53"/>
      <c r="K535" s="56"/>
    </row>
    <row r="536" spans="1:11" x14ac:dyDescent="0.2">
      <c r="A536" s="29" t="s">
        <v>1030</v>
      </c>
      <c r="B536" s="30" t="s">
        <v>1031</v>
      </c>
      <c r="C536" s="190">
        <f t="shared" si="8"/>
        <v>0</v>
      </c>
      <c r="D536" s="31"/>
      <c r="E536" s="31"/>
      <c r="F536" s="32"/>
      <c r="G536" s="32"/>
      <c r="H536" s="33"/>
      <c r="I536" s="34"/>
      <c r="J536" s="32"/>
      <c r="K536" s="35"/>
    </row>
    <row r="537" spans="1:11" x14ac:dyDescent="0.2">
      <c r="A537" s="29" t="s">
        <v>1032</v>
      </c>
      <c r="B537" s="30" t="s">
        <v>1033</v>
      </c>
      <c r="C537" s="190">
        <f t="shared" si="8"/>
        <v>0</v>
      </c>
      <c r="D537" s="31"/>
      <c r="E537" s="31"/>
      <c r="F537" s="32"/>
      <c r="G537" s="32"/>
      <c r="H537" s="33"/>
      <c r="I537" s="34"/>
      <c r="J537" s="32"/>
      <c r="K537" s="35"/>
    </row>
    <row r="538" spans="1:11" x14ac:dyDescent="0.2">
      <c r="A538" s="29" t="s">
        <v>1034</v>
      </c>
      <c r="B538" s="30" t="s">
        <v>1035</v>
      </c>
      <c r="C538" s="190">
        <f t="shared" si="8"/>
        <v>0</v>
      </c>
      <c r="D538" s="31"/>
      <c r="E538" s="31"/>
      <c r="F538" s="32"/>
      <c r="G538" s="32"/>
      <c r="H538" s="33"/>
      <c r="I538" s="34"/>
      <c r="J538" s="32"/>
      <c r="K538" s="35"/>
    </row>
    <row r="539" spans="1:11" ht="23.25" x14ac:dyDescent="0.2">
      <c r="A539" s="29" t="s">
        <v>1036</v>
      </c>
      <c r="B539" s="30" t="s">
        <v>1037</v>
      </c>
      <c r="C539" s="190">
        <f t="shared" si="8"/>
        <v>0</v>
      </c>
      <c r="D539" s="31"/>
      <c r="E539" s="31"/>
      <c r="F539" s="32"/>
      <c r="G539" s="32"/>
      <c r="H539" s="33"/>
      <c r="I539" s="34"/>
      <c r="J539" s="32"/>
      <c r="K539" s="35"/>
    </row>
    <row r="540" spans="1:11" x14ac:dyDescent="0.2">
      <c r="A540" s="29" t="s">
        <v>1038</v>
      </c>
      <c r="B540" s="30" t="s">
        <v>1039</v>
      </c>
      <c r="C540" s="190">
        <f t="shared" si="8"/>
        <v>0</v>
      </c>
      <c r="D540" s="31"/>
      <c r="E540" s="31"/>
      <c r="F540" s="32"/>
      <c r="G540" s="32"/>
      <c r="H540" s="33"/>
      <c r="I540" s="34"/>
      <c r="J540" s="32"/>
      <c r="K540" s="35"/>
    </row>
    <row r="541" spans="1:11" x14ac:dyDescent="0.2">
      <c r="A541" s="29" t="s">
        <v>1040</v>
      </c>
      <c r="B541" s="30" t="s">
        <v>1041</v>
      </c>
      <c r="C541" s="190">
        <f t="shared" si="8"/>
        <v>0</v>
      </c>
      <c r="D541" s="31"/>
      <c r="E541" s="31"/>
      <c r="F541" s="32"/>
      <c r="G541" s="32"/>
      <c r="H541" s="33"/>
      <c r="I541" s="34"/>
      <c r="J541" s="32"/>
      <c r="K541" s="35"/>
    </row>
    <row r="542" spans="1:11" x14ac:dyDescent="0.2">
      <c r="A542" s="29" t="s">
        <v>1042</v>
      </c>
      <c r="B542" s="30" t="s">
        <v>1043</v>
      </c>
      <c r="C542" s="190">
        <f t="shared" si="8"/>
        <v>0</v>
      </c>
      <c r="D542" s="31"/>
      <c r="E542" s="31"/>
      <c r="F542" s="32"/>
      <c r="G542" s="32"/>
      <c r="H542" s="33"/>
      <c r="I542" s="34"/>
      <c r="J542" s="32"/>
      <c r="K542" s="35"/>
    </row>
    <row r="543" spans="1:11" x14ac:dyDescent="0.2">
      <c r="A543" s="29" t="s">
        <v>1044</v>
      </c>
      <c r="B543" s="30" t="s">
        <v>1045</v>
      </c>
      <c r="C543" s="190">
        <f t="shared" si="8"/>
        <v>0</v>
      </c>
      <c r="D543" s="31"/>
      <c r="E543" s="31"/>
      <c r="F543" s="32"/>
      <c r="G543" s="32"/>
      <c r="H543" s="33"/>
      <c r="I543" s="34"/>
      <c r="J543" s="32"/>
      <c r="K543" s="35"/>
    </row>
    <row r="544" spans="1:11" x14ac:dyDescent="0.2">
      <c r="A544" s="29" t="s">
        <v>1046</v>
      </c>
      <c r="B544" s="30" t="s">
        <v>1047</v>
      </c>
      <c r="C544" s="190">
        <f t="shared" si="8"/>
        <v>0</v>
      </c>
      <c r="D544" s="31"/>
      <c r="E544" s="31"/>
      <c r="F544" s="32"/>
      <c r="G544" s="32"/>
      <c r="H544" s="33"/>
      <c r="I544" s="34"/>
      <c r="J544" s="32"/>
      <c r="K544" s="35"/>
    </row>
    <row r="545" spans="1:11" x14ac:dyDescent="0.2">
      <c r="A545" s="29" t="s">
        <v>1048</v>
      </c>
      <c r="B545" s="30" t="s">
        <v>1049</v>
      </c>
      <c r="C545" s="190">
        <f t="shared" si="8"/>
        <v>0</v>
      </c>
      <c r="D545" s="31"/>
      <c r="E545" s="31"/>
      <c r="F545" s="32"/>
      <c r="G545" s="32"/>
      <c r="H545" s="33"/>
      <c r="I545" s="34"/>
      <c r="J545" s="32"/>
      <c r="K545" s="35"/>
    </row>
    <row r="546" spans="1:11" x14ac:dyDescent="0.2">
      <c r="A546" s="29" t="s">
        <v>1050</v>
      </c>
      <c r="B546" s="30" t="s">
        <v>1051</v>
      </c>
      <c r="C546" s="190">
        <f t="shared" si="8"/>
        <v>0</v>
      </c>
      <c r="D546" s="31"/>
      <c r="E546" s="31"/>
      <c r="F546" s="32"/>
      <c r="G546" s="32"/>
      <c r="H546" s="33"/>
      <c r="I546" s="34"/>
      <c r="J546" s="32"/>
      <c r="K546" s="35"/>
    </row>
    <row r="547" spans="1:11" x14ac:dyDescent="0.2">
      <c r="A547" s="29" t="s">
        <v>1052</v>
      </c>
      <c r="B547" s="30" t="s">
        <v>1053</v>
      </c>
      <c r="C547" s="190">
        <f t="shared" si="8"/>
        <v>0</v>
      </c>
      <c r="D547" s="31"/>
      <c r="E547" s="31"/>
      <c r="F547" s="32"/>
      <c r="G547" s="32"/>
      <c r="H547" s="33"/>
      <c r="I547" s="34"/>
      <c r="J547" s="32"/>
      <c r="K547" s="35"/>
    </row>
    <row r="548" spans="1:11" x14ac:dyDescent="0.2">
      <c r="A548" s="29" t="s">
        <v>1054</v>
      </c>
      <c r="B548" s="30" t="s">
        <v>1055</v>
      </c>
      <c r="C548" s="190">
        <f t="shared" si="8"/>
        <v>0</v>
      </c>
      <c r="D548" s="31"/>
      <c r="E548" s="31"/>
      <c r="F548" s="32"/>
      <c r="G548" s="32"/>
      <c r="H548" s="33"/>
      <c r="I548" s="34"/>
      <c r="J548" s="32"/>
      <c r="K548" s="35"/>
    </row>
    <row r="549" spans="1:11" x14ac:dyDescent="0.2">
      <c r="A549" s="29" t="s">
        <v>1056</v>
      </c>
      <c r="B549" s="30" t="s">
        <v>1057</v>
      </c>
      <c r="C549" s="190">
        <f t="shared" si="8"/>
        <v>0</v>
      </c>
      <c r="D549" s="31"/>
      <c r="E549" s="31"/>
      <c r="F549" s="32"/>
      <c r="G549" s="32"/>
      <c r="H549" s="33"/>
      <c r="I549" s="34"/>
      <c r="J549" s="32"/>
      <c r="K549" s="35"/>
    </row>
    <row r="550" spans="1:11" x14ac:dyDescent="0.2">
      <c r="A550" s="29" t="s">
        <v>1058</v>
      </c>
      <c r="B550" s="30" t="s">
        <v>1059</v>
      </c>
      <c r="C550" s="190">
        <f t="shared" si="8"/>
        <v>0</v>
      </c>
      <c r="D550" s="31"/>
      <c r="E550" s="31"/>
      <c r="F550" s="32"/>
      <c r="G550" s="32"/>
      <c r="H550" s="33"/>
      <c r="I550" s="34"/>
      <c r="J550" s="32"/>
      <c r="K550" s="35"/>
    </row>
    <row r="551" spans="1:11" x14ac:dyDescent="0.2">
      <c r="A551" s="29" t="s">
        <v>1060</v>
      </c>
      <c r="B551" s="30" t="s">
        <v>1061</v>
      </c>
      <c r="C551" s="190">
        <f t="shared" si="8"/>
        <v>0</v>
      </c>
      <c r="D551" s="31"/>
      <c r="E551" s="31"/>
      <c r="F551" s="32"/>
      <c r="G551" s="32"/>
      <c r="H551" s="33"/>
      <c r="I551" s="34"/>
      <c r="J551" s="32"/>
      <c r="K551" s="35"/>
    </row>
    <row r="552" spans="1:11" x14ac:dyDescent="0.2">
      <c r="A552" s="29" t="s">
        <v>1062</v>
      </c>
      <c r="B552" s="30" t="s">
        <v>1063</v>
      </c>
      <c r="C552" s="190">
        <f t="shared" si="8"/>
        <v>0</v>
      </c>
      <c r="D552" s="31"/>
      <c r="E552" s="31"/>
      <c r="F552" s="32"/>
      <c r="G552" s="32"/>
      <c r="H552" s="33"/>
      <c r="I552" s="34"/>
      <c r="J552" s="32"/>
      <c r="K552" s="35"/>
    </row>
    <row r="553" spans="1:11" x14ac:dyDescent="0.2">
      <c r="A553" s="29" t="s">
        <v>1064</v>
      </c>
      <c r="B553" s="30" t="s">
        <v>1065</v>
      </c>
      <c r="C553" s="190">
        <f t="shared" si="8"/>
        <v>0</v>
      </c>
      <c r="D553" s="31"/>
      <c r="E553" s="31"/>
      <c r="F553" s="32"/>
      <c r="G553" s="32"/>
      <c r="H553" s="33"/>
      <c r="I553" s="34"/>
      <c r="J553" s="32"/>
      <c r="K553" s="35"/>
    </row>
    <row r="554" spans="1:11" x14ac:dyDescent="0.2">
      <c r="A554" s="29" t="s">
        <v>1066</v>
      </c>
      <c r="B554" s="30" t="s">
        <v>1067</v>
      </c>
      <c r="C554" s="190">
        <f t="shared" si="8"/>
        <v>0</v>
      </c>
      <c r="D554" s="31"/>
      <c r="E554" s="31"/>
      <c r="F554" s="32"/>
      <c r="G554" s="32"/>
      <c r="H554" s="33"/>
      <c r="I554" s="34"/>
      <c r="J554" s="32"/>
      <c r="K554" s="35"/>
    </row>
    <row r="555" spans="1:11" x14ac:dyDescent="0.2">
      <c r="A555" s="29" t="s">
        <v>1068</v>
      </c>
      <c r="B555" s="30" t="s">
        <v>1069</v>
      </c>
      <c r="C555" s="190">
        <f t="shared" si="8"/>
        <v>0</v>
      </c>
      <c r="D555" s="31"/>
      <c r="E555" s="31"/>
      <c r="F555" s="32"/>
      <c r="G555" s="32"/>
      <c r="H555" s="33"/>
      <c r="I555" s="34"/>
      <c r="J555" s="32"/>
      <c r="K555" s="35"/>
    </row>
    <row r="556" spans="1:11" x14ac:dyDescent="0.2">
      <c r="A556" s="29" t="s">
        <v>1070</v>
      </c>
      <c r="B556" s="30" t="s">
        <v>1071</v>
      </c>
      <c r="C556" s="190">
        <f t="shared" si="8"/>
        <v>0</v>
      </c>
      <c r="D556" s="31"/>
      <c r="E556" s="31"/>
      <c r="F556" s="32"/>
      <c r="G556" s="32"/>
      <c r="H556" s="33"/>
      <c r="I556" s="34"/>
      <c r="J556" s="32"/>
      <c r="K556" s="35"/>
    </row>
    <row r="557" spans="1:11" x14ac:dyDescent="0.2">
      <c r="A557" s="29" t="s">
        <v>1072</v>
      </c>
      <c r="B557" s="30" t="s">
        <v>1073</v>
      </c>
      <c r="C557" s="190">
        <f t="shared" si="8"/>
        <v>0</v>
      </c>
      <c r="D557" s="31"/>
      <c r="E557" s="31"/>
      <c r="F557" s="32"/>
      <c r="G557" s="32"/>
      <c r="H557" s="33"/>
      <c r="I557" s="34"/>
      <c r="J557" s="32"/>
      <c r="K557" s="35"/>
    </row>
    <row r="558" spans="1:11" ht="23.25" x14ac:dyDescent="0.2">
      <c r="A558" s="29" t="s">
        <v>1074</v>
      </c>
      <c r="B558" s="30" t="s">
        <v>1075</v>
      </c>
      <c r="C558" s="190">
        <f t="shared" si="8"/>
        <v>0</v>
      </c>
      <c r="D558" s="31"/>
      <c r="E558" s="31"/>
      <c r="F558" s="32"/>
      <c r="G558" s="32"/>
      <c r="H558" s="33"/>
      <c r="I558" s="34"/>
      <c r="J558" s="32"/>
      <c r="K558" s="35"/>
    </row>
    <row r="559" spans="1:11" x14ac:dyDescent="0.2">
      <c r="A559" s="29" t="s">
        <v>1076</v>
      </c>
      <c r="B559" s="30" t="s">
        <v>1077</v>
      </c>
      <c r="C559" s="190">
        <f t="shared" si="8"/>
        <v>0</v>
      </c>
      <c r="D559" s="31"/>
      <c r="E559" s="31"/>
      <c r="F559" s="32"/>
      <c r="G559" s="32"/>
      <c r="H559" s="33"/>
      <c r="I559" s="34"/>
      <c r="J559" s="32"/>
      <c r="K559" s="35"/>
    </row>
    <row r="560" spans="1:11" x14ac:dyDescent="0.2">
      <c r="A560" s="29" t="s">
        <v>1078</v>
      </c>
      <c r="B560" s="30" t="s">
        <v>1079</v>
      </c>
      <c r="C560" s="190">
        <f t="shared" si="8"/>
        <v>0</v>
      </c>
      <c r="D560" s="31"/>
      <c r="E560" s="31"/>
      <c r="F560" s="32"/>
      <c r="G560" s="32"/>
      <c r="H560" s="33"/>
      <c r="I560" s="34"/>
      <c r="J560" s="32"/>
      <c r="K560" s="35"/>
    </row>
    <row r="561" spans="1:11" x14ac:dyDescent="0.2">
      <c r="A561" s="29" t="s">
        <v>1080</v>
      </c>
      <c r="B561" s="30" t="s">
        <v>1081</v>
      </c>
      <c r="C561" s="190">
        <f t="shared" si="8"/>
        <v>0</v>
      </c>
      <c r="D561" s="31"/>
      <c r="E561" s="31"/>
      <c r="F561" s="32"/>
      <c r="G561" s="32"/>
      <c r="H561" s="33"/>
      <c r="I561" s="34"/>
      <c r="J561" s="32"/>
      <c r="K561" s="35"/>
    </row>
    <row r="562" spans="1:11" ht="23.25" x14ac:dyDescent="0.2">
      <c r="A562" s="29" t="s">
        <v>1082</v>
      </c>
      <c r="B562" s="30" t="s">
        <v>1083</v>
      </c>
      <c r="C562" s="190">
        <f t="shared" si="8"/>
        <v>0</v>
      </c>
      <c r="D562" s="31"/>
      <c r="E562" s="31"/>
      <c r="F562" s="32"/>
      <c r="G562" s="32"/>
      <c r="H562" s="33"/>
      <c r="I562" s="34"/>
      <c r="J562" s="32"/>
      <c r="K562" s="35"/>
    </row>
    <row r="563" spans="1:11" x14ac:dyDescent="0.2">
      <c r="A563" s="29" t="s">
        <v>1084</v>
      </c>
      <c r="B563" s="30" t="s">
        <v>1085</v>
      </c>
      <c r="C563" s="190">
        <f t="shared" si="8"/>
        <v>0</v>
      </c>
      <c r="D563" s="31"/>
      <c r="E563" s="31"/>
      <c r="F563" s="32"/>
      <c r="G563" s="32"/>
      <c r="H563" s="33"/>
      <c r="I563" s="34"/>
      <c r="J563" s="32"/>
      <c r="K563" s="35"/>
    </row>
    <row r="564" spans="1:11" x14ac:dyDescent="0.2">
      <c r="A564" s="29" t="s">
        <v>1086</v>
      </c>
      <c r="B564" s="30" t="s">
        <v>1087</v>
      </c>
      <c r="C564" s="190">
        <f t="shared" si="8"/>
        <v>0</v>
      </c>
      <c r="D564" s="31"/>
      <c r="E564" s="31"/>
      <c r="F564" s="32"/>
      <c r="G564" s="32"/>
      <c r="H564" s="33"/>
      <c r="I564" s="34"/>
      <c r="J564" s="32"/>
      <c r="K564" s="35"/>
    </row>
    <row r="565" spans="1:11" x14ac:dyDescent="0.2">
      <c r="A565" s="29" t="s">
        <v>1088</v>
      </c>
      <c r="B565" s="30" t="s">
        <v>1089</v>
      </c>
      <c r="C565" s="190">
        <f t="shared" si="8"/>
        <v>0</v>
      </c>
      <c r="D565" s="31"/>
      <c r="E565" s="31"/>
      <c r="F565" s="32"/>
      <c r="G565" s="32"/>
      <c r="H565" s="33"/>
      <c r="I565" s="34"/>
      <c r="J565" s="32"/>
      <c r="K565" s="35"/>
    </row>
    <row r="566" spans="1:11" x14ac:dyDescent="0.2">
      <c r="A566" s="29" t="s">
        <v>1090</v>
      </c>
      <c r="B566" s="30" t="s">
        <v>1091</v>
      </c>
      <c r="C566" s="190">
        <f t="shared" si="8"/>
        <v>0</v>
      </c>
      <c r="D566" s="31"/>
      <c r="E566" s="31"/>
      <c r="F566" s="32"/>
      <c r="G566" s="32"/>
      <c r="H566" s="33"/>
      <c r="I566" s="34"/>
      <c r="J566" s="32"/>
      <c r="K566" s="35"/>
    </row>
    <row r="567" spans="1:11" x14ac:dyDescent="0.2">
      <c r="A567" s="29" t="s">
        <v>1092</v>
      </c>
      <c r="B567" s="30" t="s">
        <v>1093</v>
      </c>
      <c r="C567" s="190">
        <f t="shared" si="8"/>
        <v>0</v>
      </c>
      <c r="D567" s="31"/>
      <c r="E567" s="31"/>
      <c r="F567" s="32"/>
      <c r="G567" s="32"/>
      <c r="H567" s="33"/>
      <c r="I567" s="34"/>
      <c r="J567" s="32"/>
      <c r="K567" s="35"/>
    </row>
    <row r="568" spans="1:11" x14ac:dyDescent="0.2">
      <c r="A568" s="29" t="s">
        <v>1094</v>
      </c>
      <c r="B568" s="30" t="s">
        <v>1095</v>
      </c>
      <c r="C568" s="190">
        <f t="shared" si="8"/>
        <v>0</v>
      </c>
      <c r="D568" s="31"/>
      <c r="E568" s="31"/>
      <c r="F568" s="32"/>
      <c r="G568" s="32"/>
      <c r="H568" s="33"/>
      <c r="I568" s="34"/>
      <c r="J568" s="32"/>
      <c r="K568" s="35"/>
    </row>
    <row r="569" spans="1:11" x14ac:dyDescent="0.2">
      <c r="A569" s="29" t="s">
        <v>1096</v>
      </c>
      <c r="B569" s="30" t="s">
        <v>1097</v>
      </c>
      <c r="C569" s="190">
        <f t="shared" si="8"/>
        <v>0</v>
      </c>
      <c r="D569" s="31"/>
      <c r="E569" s="31"/>
      <c r="F569" s="32"/>
      <c r="G569" s="32"/>
      <c r="H569" s="33"/>
      <c r="I569" s="34"/>
      <c r="J569" s="32"/>
      <c r="K569" s="35"/>
    </row>
    <row r="570" spans="1:11" x14ac:dyDescent="0.2">
      <c r="A570" s="29" t="s">
        <v>1098</v>
      </c>
      <c r="B570" s="30" t="s">
        <v>1099</v>
      </c>
      <c r="C570" s="190">
        <f t="shared" si="8"/>
        <v>0</v>
      </c>
      <c r="D570" s="31"/>
      <c r="E570" s="31"/>
      <c r="F570" s="32"/>
      <c r="G570" s="32"/>
      <c r="H570" s="33"/>
      <c r="I570" s="34"/>
      <c r="J570" s="32"/>
      <c r="K570" s="35"/>
    </row>
    <row r="571" spans="1:11" x14ac:dyDescent="0.2">
      <c r="A571" s="29" t="s">
        <v>1100</v>
      </c>
      <c r="B571" s="30" t="s">
        <v>1101</v>
      </c>
      <c r="C571" s="190">
        <f t="shared" si="8"/>
        <v>0</v>
      </c>
      <c r="D571" s="31"/>
      <c r="E571" s="31"/>
      <c r="F571" s="32"/>
      <c r="G571" s="32"/>
      <c r="H571" s="33"/>
      <c r="I571" s="34"/>
      <c r="J571" s="32"/>
      <c r="K571" s="35"/>
    </row>
    <row r="572" spans="1:11" x14ac:dyDescent="0.2">
      <c r="A572" s="29" t="s">
        <v>1102</v>
      </c>
      <c r="B572" s="30" t="s">
        <v>1103</v>
      </c>
      <c r="C572" s="190">
        <f t="shared" si="8"/>
        <v>0</v>
      </c>
      <c r="D572" s="31"/>
      <c r="E572" s="31"/>
      <c r="F572" s="32"/>
      <c r="G572" s="32"/>
      <c r="H572" s="33"/>
      <c r="I572" s="34"/>
      <c r="J572" s="32"/>
      <c r="K572" s="35"/>
    </row>
    <row r="573" spans="1:11" x14ac:dyDescent="0.2">
      <c r="A573" s="29" t="s">
        <v>1104</v>
      </c>
      <c r="B573" s="30" t="s">
        <v>1105</v>
      </c>
      <c r="C573" s="190">
        <f t="shared" si="8"/>
        <v>0</v>
      </c>
      <c r="D573" s="31"/>
      <c r="E573" s="31"/>
      <c r="F573" s="32"/>
      <c r="G573" s="32"/>
      <c r="H573" s="33"/>
      <c r="I573" s="34"/>
      <c r="J573" s="32"/>
      <c r="K573" s="35"/>
    </row>
    <row r="574" spans="1:11" x14ac:dyDescent="0.2">
      <c r="A574" s="29" t="s">
        <v>1106</v>
      </c>
      <c r="B574" s="30" t="s">
        <v>1107</v>
      </c>
      <c r="C574" s="190">
        <f t="shared" si="8"/>
        <v>0</v>
      </c>
      <c r="D574" s="31"/>
      <c r="E574" s="31"/>
      <c r="F574" s="32"/>
      <c r="G574" s="32"/>
      <c r="H574" s="33"/>
      <c r="I574" s="34"/>
      <c r="J574" s="32"/>
      <c r="K574" s="35"/>
    </row>
    <row r="575" spans="1:11" x14ac:dyDescent="0.2">
      <c r="A575" s="29" t="s">
        <v>1108</v>
      </c>
      <c r="B575" s="30" t="s">
        <v>1109</v>
      </c>
      <c r="C575" s="190">
        <f t="shared" si="8"/>
        <v>0</v>
      </c>
      <c r="D575" s="31"/>
      <c r="E575" s="31"/>
      <c r="F575" s="32"/>
      <c r="G575" s="32"/>
      <c r="H575" s="33"/>
      <c r="I575" s="34"/>
      <c r="J575" s="32"/>
      <c r="K575" s="35"/>
    </row>
    <row r="576" spans="1:11" x14ac:dyDescent="0.2">
      <c r="A576" s="29" t="s">
        <v>1110</v>
      </c>
      <c r="B576" s="30" t="s">
        <v>1111</v>
      </c>
      <c r="C576" s="190">
        <f t="shared" si="8"/>
        <v>0</v>
      </c>
      <c r="D576" s="31"/>
      <c r="E576" s="31"/>
      <c r="F576" s="32"/>
      <c r="G576" s="32"/>
      <c r="H576" s="33"/>
      <c r="I576" s="34"/>
      <c r="J576" s="32"/>
      <c r="K576" s="35"/>
    </row>
    <row r="577" spans="1:11" x14ac:dyDescent="0.2">
      <c r="A577" s="29" t="s">
        <v>1112</v>
      </c>
      <c r="B577" s="30" t="s">
        <v>1113</v>
      </c>
      <c r="C577" s="190">
        <f t="shared" si="8"/>
        <v>0</v>
      </c>
      <c r="D577" s="31"/>
      <c r="E577" s="31"/>
      <c r="F577" s="32"/>
      <c r="G577" s="32"/>
      <c r="H577" s="33"/>
      <c r="I577" s="34"/>
      <c r="J577" s="32"/>
      <c r="K577" s="35"/>
    </row>
    <row r="578" spans="1:11" ht="23.25" x14ac:dyDescent="0.2">
      <c r="A578" s="29" t="s">
        <v>1114</v>
      </c>
      <c r="B578" s="30" t="s">
        <v>1115</v>
      </c>
      <c r="C578" s="190">
        <f t="shared" si="8"/>
        <v>0</v>
      </c>
      <c r="D578" s="31"/>
      <c r="E578" s="31"/>
      <c r="F578" s="32"/>
      <c r="G578" s="32"/>
      <c r="H578" s="33"/>
      <c r="I578" s="34"/>
      <c r="J578" s="32"/>
      <c r="K578" s="35"/>
    </row>
    <row r="579" spans="1:11" x14ac:dyDescent="0.2">
      <c r="A579" s="29" t="s">
        <v>1116</v>
      </c>
      <c r="B579" s="30" t="s">
        <v>1117</v>
      </c>
      <c r="C579" s="190">
        <f t="shared" si="8"/>
        <v>0</v>
      </c>
      <c r="D579" s="31"/>
      <c r="E579" s="31"/>
      <c r="F579" s="32"/>
      <c r="G579" s="32"/>
      <c r="H579" s="33"/>
      <c r="I579" s="34"/>
      <c r="J579" s="32"/>
      <c r="K579" s="35"/>
    </row>
    <row r="580" spans="1:11" x14ac:dyDescent="0.2">
      <c r="A580" s="29" t="s">
        <v>1118</v>
      </c>
      <c r="B580" s="30" t="s">
        <v>1119</v>
      </c>
      <c r="C580" s="190">
        <f t="shared" si="8"/>
        <v>0</v>
      </c>
      <c r="D580" s="31"/>
      <c r="E580" s="31"/>
      <c r="F580" s="32"/>
      <c r="G580" s="32"/>
      <c r="H580" s="33"/>
      <c r="I580" s="34"/>
      <c r="J580" s="32"/>
      <c r="K580" s="35"/>
    </row>
    <row r="581" spans="1:11" x14ac:dyDescent="0.2">
      <c r="A581" s="29" t="s">
        <v>1120</v>
      </c>
      <c r="B581" s="30" t="s">
        <v>1121</v>
      </c>
      <c r="C581" s="190">
        <f t="shared" si="8"/>
        <v>0</v>
      </c>
      <c r="D581" s="31"/>
      <c r="E581" s="31"/>
      <c r="F581" s="32"/>
      <c r="G581" s="32"/>
      <c r="H581" s="33"/>
      <c r="I581" s="34"/>
      <c r="J581" s="32"/>
      <c r="K581" s="35"/>
    </row>
    <row r="582" spans="1:11" x14ac:dyDescent="0.2">
      <c r="A582" s="29" t="s">
        <v>1122</v>
      </c>
      <c r="B582" s="30" t="s">
        <v>1123</v>
      </c>
      <c r="C582" s="190">
        <f t="shared" si="8"/>
        <v>0</v>
      </c>
      <c r="D582" s="31"/>
      <c r="E582" s="31"/>
      <c r="F582" s="32"/>
      <c r="G582" s="32"/>
      <c r="H582" s="33"/>
      <c r="I582" s="34"/>
      <c r="J582" s="32"/>
      <c r="K582" s="35"/>
    </row>
    <row r="583" spans="1:11" x14ac:dyDescent="0.2">
      <c r="A583" s="29" t="s">
        <v>1124</v>
      </c>
      <c r="B583" s="30" t="s">
        <v>1125</v>
      </c>
      <c r="C583" s="190">
        <f t="shared" si="8"/>
        <v>0</v>
      </c>
      <c r="D583" s="31"/>
      <c r="E583" s="31"/>
      <c r="F583" s="32"/>
      <c r="G583" s="32"/>
      <c r="H583" s="33"/>
      <c r="I583" s="34"/>
      <c r="J583" s="32"/>
      <c r="K583" s="35"/>
    </row>
    <row r="584" spans="1:11" x14ac:dyDescent="0.2">
      <c r="A584" s="29" t="s">
        <v>1126</v>
      </c>
      <c r="B584" s="30" t="s">
        <v>1127</v>
      </c>
      <c r="C584" s="190">
        <f t="shared" si="8"/>
        <v>0</v>
      </c>
      <c r="D584" s="31"/>
      <c r="E584" s="31"/>
      <c r="F584" s="32"/>
      <c r="G584" s="32"/>
      <c r="H584" s="33"/>
      <c r="I584" s="34"/>
      <c r="J584" s="32"/>
      <c r="K584" s="35"/>
    </row>
    <row r="585" spans="1:11" x14ac:dyDescent="0.2">
      <c r="A585" s="29" t="s">
        <v>1128</v>
      </c>
      <c r="B585" s="30" t="s">
        <v>1129</v>
      </c>
      <c r="C585" s="190">
        <f t="shared" si="8"/>
        <v>0</v>
      </c>
      <c r="D585" s="31"/>
      <c r="E585" s="31"/>
      <c r="F585" s="32"/>
      <c r="G585" s="32"/>
      <c r="H585" s="33"/>
      <c r="I585" s="34"/>
      <c r="J585" s="32"/>
      <c r="K585" s="35"/>
    </row>
    <row r="586" spans="1:11" x14ac:dyDescent="0.2">
      <c r="A586" s="29" t="s">
        <v>1130</v>
      </c>
      <c r="B586" s="30" t="s">
        <v>1131</v>
      </c>
      <c r="C586" s="190">
        <f t="shared" si="8"/>
        <v>0</v>
      </c>
      <c r="D586" s="31"/>
      <c r="E586" s="31"/>
      <c r="F586" s="32"/>
      <c r="G586" s="32"/>
      <c r="H586" s="33"/>
      <c r="I586" s="34"/>
      <c r="J586" s="32"/>
      <c r="K586" s="35"/>
    </row>
    <row r="587" spans="1:11" ht="23.25" x14ac:dyDescent="0.2">
      <c r="A587" s="29" t="s">
        <v>1132</v>
      </c>
      <c r="B587" s="30" t="s">
        <v>1133</v>
      </c>
      <c r="C587" s="190">
        <f t="shared" si="8"/>
        <v>0</v>
      </c>
      <c r="D587" s="31"/>
      <c r="E587" s="31"/>
      <c r="F587" s="32"/>
      <c r="G587" s="32"/>
      <c r="H587" s="33"/>
      <c r="I587" s="34"/>
      <c r="J587" s="32"/>
      <c r="K587" s="35"/>
    </row>
    <row r="588" spans="1:11" x14ac:dyDescent="0.2">
      <c r="A588" s="29" t="s">
        <v>1134</v>
      </c>
      <c r="B588" s="30" t="s">
        <v>1135</v>
      </c>
      <c r="C588" s="190">
        <f t="shared" si="8"/>
        <v>0</v>
      </c>
      <c r="D588" s="31"/>
      <c r="E588" s="31"/>
      <c r="F588" s="32"/>
      <c r="G588" s="32"/>
      <c r="H588" s="33"/>
      <c r="I588" s="34"/>
      <c r="J588" s="32"/>
      <c r="K588" s="35"/>
    </row>
    <row r="589" spans="1:11" x14ac:dyDescent="0.2">
      <c r="A589" s="29" t="s">
        <v>1136</v>
      </c>
      <c r="B589" s="36" t="s">
        <v>1137</v>
      </c>
      <c r="C589" s="191">
        <f t="shared" si="8"/>
        <v>0</v>
      </c>
      <c r="D589" s="31"/>
      <c r="E589" s="31"/>
      <c r="F589" s="32"/>
      <c r="G589" s="32"/>
      <c r="H589" s="33"/>
      <c r="I589" s="34"/>
      <c r="J589" s="32"/>
      <c r="K589" s="35"/>
    </row>
    <row r="590" spans="1:11" ht="17.25" customHeight="1" x14ac:dyDescent="0.2">
      <c r="A590" s="59"/>
      <c r="B590" s="60" t="s">
        <v>1138</v>
      </c>
      <c r="C590" s="198">
        <f t="shared" ref="C590:C653" si="9">+D590+E590</f>
        <v>0</v>
      </c>
      <c r="D590" s="52">
        <f>SUM(D591:D614)</f>
        <v>0</v>
      </c>
      <c r="E590" s="52">
        <f>SUM(E591:E614)</f>
        <v>0</v>
      </c>
      <c r="F590" s="53"/>
      <c r="G590" s="53"/>
      <c r="H590" s="54"/>
      <c r="I590" s="55"/>
      <c r="J590" s="53"/>
      <c r="K590" s="56"/>
    </row>
    <row r="591" spans="1:11" x14ac:dyDescent="0.2">
      <c r="A591" s="29" t="s">
        <v>1139</v>
      </c>
      <c r="B591" s="30" t="s">
        <v>1140</v>
      </c>
      <c r="C591" s="190">
        <f t="shared" si="9"/>
        <v>0</v>
      </c>
      <c r="D591" s="31"/>
      <c r="E591" s="31"/>
      <c r="F591" s="32"/>
      <c r="G591" s="32"/>
      <c r="H591" s="33"/>
      <c r="I591" s="34"/>
      <c r="J591" s="32"/>
      <c r="K591" s="35"/>
    </row>
    <row r="592" spans="1:11" x14ac:dyDescent="0.2">
      <c r="A592" s="29" t="s">
        <v>1141</v>
      </c>
      <c r="B592" s="30" t="s">
        <v>1142</v>
      </c>
      <c r="C592" s="190">
        <f t="shared" si="9"/>
        <v>0</v>
      </c>
      <c r="D592" s="31"/>
      <c r="E592" s="31"/>
      <c r="F592" s="32"/>
      <c r="G592" s="32"/>
      <c r="H592" s="33"/>
      <c r="I592" s="34"/>
      <c r="J592" s="32"/>
      <c r="K592" s="35"/>
    </row>
    <row r="593" spans="1:11" x14ac:dyDescent="0.2">
      <c r="A593" s="29" t="s">
        <v>1143</v>
      </c>
      <c r="B593" s="30" t="s">
        <v>1144</v>
      </c>
      <c r="C593" s="190">
        <f t="shared" si="9"/>
        <v>0</v>
      </c>
      <c r="D593" s="31"/>
      <c r="E593" s="31"/>
      <c r="F593" s="32"/>
      <c r="G593" s="32"/>
      <c r="H593" s="33"/>
      <c r="I593" s="34"/>
      <c r="J593" s="32"/>
      <c r="K593" s="35"/>
    </row>
    <row r="594" spans="1:11" x14ac:dyDescent="0.2">
      <c r="A594" s="29" t="s">
        <v>1145</v>
      </c>
      <c r="B594" s="30" t="s">
        <v>1146</v>
      </c>
      <c r="C594" s="190">
        <f t="shared" si="9"/>
        <v>0</v>
      </c>
      <c r="D594" s="31"/>
      <c r="E594" s="31"/>
      <c r="F594" s="32"/>
      <c r="G594" s="32"/>
      <c r="H594" s="33"/>
      <c r="I594" s="34"/>
      <c r="J594" s="32"/>
      <c r="K594" s="35"/>
    </row>
    <row r="595" spans="1:11" x14ac:dyDescent="0.2">
      <c r="A595" s="29" t="s">
        <v>1147</v>
      </c>
      <c r="B595" s="30" t="s">
        <v>1148</v>
      </c>
      <c r="C595" s="190">
        <f t="shared" si="9"/>
        <v>0</v>
      </c>
      <c r="D595" s="31"/>
      <c r="E595" s="31"/>
      <c r="F595" s="32"/>
      <c r="G595" s="32"/>
      <c r="H595" s="33"/>
      <c r="I595" s="34"/>
      <c r="J595" s="32"/>
      <c r="K595" s="35"/>
    </row>
    <row r="596" spans="1:11" x14ac:dyDescent="0.2">
      <c r="A596" s="29" t="s">
        <v>1149</v>
      </c>
      <c r="B596" s="30" t="s">
        <v>1150</v>
      </c>
      <c r="C596" s="190">
        <f t="shared" si="9"/>
        <v>0</v>
      </c>
      <c r="D596" s="31"/>
      <c r="E596" s="31"/>
      <c r="F596" s="32"/>
      <c r="G596" s="32"/>
      <c r="H596" s="33"/>
      <c r="I596" s="34"/>
      <c r="J596" s="32"/>
      <c r="K596" s="35"/>
    </row>
    <row r="597" spans="1:11" x14ac:dyDescent="0.2">
      <c r="A597" s="29" t="s">
        <v>1151</v>
      </c>
      <c r="B597" s="30" t="s">
        <v>1152</v>
      </c>
      <c r="C597" s="190">
        <f t="shared" si="9"/>
        <v>0</v>
      </c>
      <c r="D597" s="31"/>
      <c r="E597" s="31"/>
      <c r="F597" s="32"/>
      <c r="G597" s="32"/>
      <c r="H597" s="33"/>
      <c r="I597" s="34"/>
      <c r="J597" s="32"/>
      <c r="K597" s="35"/>
    </row>
    <row r="598" spans="1:11" x14ac:dyDescent="0.2">
      <c r="A598" s="29" t="s">
        <v>1153</v>
      </c>
      <c r="B598" s="30" t="s">
        <v>1154</v>
      </c>
      <c r="C598" s="190">
        <f t="shared" si="9"/>
        <v>0</v>
      </c>
      <c r="D598" s="31"/>
      <c r="E598" s="31"/>
      <c r="F598" s="32"/>
      <c r="G598" s="32"/>
      <c r="H598" s="33"/>
      <c r="I598" s="34"/>
      <c r="J598" s="32"/>
      <c r="K598" s="35"/>
    </row>
    <row r="599" spans="1:11" x14ac:dyDescent="0.2">
      <c r="A599" s="29" t="s">
        <v>1155</v>
      </c>
      <c r="B599" s="30" t="s">
        <v>1156</v>
      </c>
      <c r="C599" s="190">
        <f t="shared" si="9"/>
        <v>0</v>
      </c>
      <c r="D599" s="31"/>
      <c r="E599" s="31"/>
      <c r="F599" s="32"/>
      <c r="G599" s="32"/>
      <c r="H599" s="33"/>
      <c r="I599" s="34"/>
      <c r="J599" s="32"/>
      <c r="K599" s="35"/>
    </row>
    <row r="600" spans="1:11" x14ac:dyDescent="0.2">
      <c r="A600" s="29" t="s">
        <v>1157</v>
      </c>
      <c r="B600" s="30" t="s">
        <v>1158</v>
      </c>
      <c r="C600" s="190">
        <f t="shared" si="9"/>
        <v>0</v>
      </c>
      <c r="D600" s="31"/>
      <c r="E600" s="31"/>
      <c r="F600" s="32"/>
      <c r="G600" s="32"/>
      <c r="H600" s="33"/>
      <c r="I600" s="34"/>
      <c r="J600" s="32"/>
      <c r="K600" s="35"/>
    </row>
    <row r="601" spans="1:11" x14ac:dyDescent="0.2">
      <c r="A601" s="29" t="s">
        <v>1159</v>
      </c>
      <c r="B601" s="30" t="s">
        <v>1160</v>
      </c>
      <c r="C601" s="190">
        <f t="shared" si="9"/>
        <v>0</v>
      </c>
      <c r="D601" s="31"/>
      <c r="E601" s="31"/>
      <c r="F601" s="32"/>
      <c r="G601" s="32"/>
      <c r="H601" s="33"/>
      <c r="I601" s="34"/>
      <c r="J601" s="32"/>
      <c r="K601" s="35"/>
    </row>
    <row r="602" spans="1:11" x14ac:dyDescent="0.2">
      <c r="A602" s="29" t="s">
        <v>1161</v>
      </c>
      <c r="B602" s="30" t="s">
        <v>1162</v>
      </c>
      <c r="C602" s="190">
        <f t="shared" si="9"/>
        <v>0</v>
      </c>
      <c r="D602" s="31"/>
      <c r="E602" s="31"/>
      <c r="F602" s="32"/>
      <c r="G602" s="32"/>
      <c r="H602" s="33"/>
      <c r="I602" s="34"/>
      <c r="J602" s="32"/>
      <c r="K602" s="35"/>
    </row>
    <row r="603" spans="1:11" x14ac:dyDescent="0.2">
      <c r="A603" s="29" t="s">
        <v>1163</v>
      </c>
      <c r="B603" s="30" t="s">
        <v>1164</v>
      </c>
      <c r="C603" s="190">
        <f t="shared" si="9"/>
        <v>0</v>
      </c>
      <c r="D603" s="31"/>
      <c r="E603" s="31"/>
      <c r="F603" s="32"/>
      <c r="G603" s="32"/>
      <c r="H603" s="33"/>
      <c r="I603" s="34"/>
      <c r="J603" s="32"/>
      <c r="K603" s="35"/>
    </row>
    <row r="604" spans="1:11" x14ac:dyDescent="0.2">
      <c r="A604" s="29" t="s">
        <v>1165</v>
      </c>
      <c r="B604" s="30" t="s">
        <v>1166</v>
      </c>
      <c r="C604" s="190">
        <f t="shared" si="9"/>
        <v>0</v>
      </c>
      <c r="D604" s="31"/>
      <c r="E604" s="31"/>
      <c r="F604" s="32"/>
      <c r="G604" s="32"/>
      <c r="H604" s="33"/>
      <c r="I604" s="34"/>
      <c r="J604" s="32"/>
      <c r="K604" s="35"/>
    </row>
    <row r="605" spans="1:11" x14ac:dyDescent="0.2">
      <c r="A605" s="29" t="s">
        <v>1167</v>
      </c>
      <c r="B605" s="30" t="s">
        <v>1168</v>
      </c>
      <c r="C605" s="190">
        <f t="shared" si="9"/>
        <v>0</v>
      </c>
      <c r="D605" s="31"/>
      <c r="E605" s="31"/>
      <c r="F605" s="32"/>
      <c r="G605" s="32"/>
      <c r="H605" s="33"/>
      <c r="I605" s="34"/>
      <c r="J605" s="32"/>
      <c r="K605" s="35"/>
    </row>
    <row r="606" spans="1:11" x14ac:dyDescent="0.2">
      <c r="A606" s="29" t="s">
        <v>1169</v>
      </c>
      <c r="B606" s="30" t="s">
        <v>1170</v>
      </c>
      <c r="C606" s="190">
        <f t="shared" si="9"/>
        <v>0</v>
      </c>
      <c r="D606" s="31"/>
      <c r="E606" s="31"/>
      <c r="F606" s="32"/>
      <c r="G606" s="32"/>
      <c r="H606" s="33"/>
      <c r="I606" s="34"/>
      <c r="J606" s="32"/>
      <c r="K606" s="35"/>
    </row>
    <row r="607" spans="1:11" x14ac:dyDescent="0.2">
      <c r="A607" s="29" t="s">
        <v>1171</v>
      </c>
      <c r="B607" s="30" t="s">
        <v>1172</v>
      </c>
      <c r="C607" s="190">
        <f t="shared" si="9"/>
        <v>0</v>
      </c>
      <c r="D607" s="31"/>
      <c r="E607" s="31"/>
      <c r="F607" s="32"/>
      <c r="G607" s="32"/>
      <c r="H607" s="33"/>
      <c r="I607" s="34"/>
      <c r="J607" s="32"/>
      <c r="K607" s="35"/>
    </row>
    <row r="608" spans="1:11" ht="23.25" x14ac:dyDescent="0.2">
      <c r="A608" s="29" t="s">
        <v>1173</v>
      </c>
      <c r="B608" s="30" t="s">
        <v>1174</v>
      </c>
      <c r="C608" s="190">
        <f t="shared" si="9"/>
        <v>0</v>
      </c>
      <c r="D608" s="31"/>
      <c r="E608" s="31"/>
      <c r="F608" s="32"/>
      <c r="G608" s="32"/>
      <c r="H608" s="33"/>
      <c r="I608" s="34"/>
      <c r="J608" s="32"/>
      <c r="K608" s="35"/>
    </row>
    <row r="609" spans="1:11" x14ac:dyDescent="0.2">
      <c r="A609" s="29" t="s">
        <v>1175</v>
      </c>
      <c r="B609" s="30" t="s">
        <v>1176</v>
      </c>
      <c r="C609" s="190">
        <f t="shared" si="9"/>
        <v>0</v>
      </c>
      <c r="D609" s="31"/>
      <c r="E609" s="31"/>
      <c r="F609" s="32"/>
      <c r="G609" s="32"/>
      <c r="H609" s="33"/>
      <c r="I609" s="34"/>
      <c r="J609" s="32"/>
      <c r="K609" s="35"/>
    </row>
    <row r="610" spans="1:11" x14ac:dyDescent="0.2">
      <c r="A610" s="29" t="s">
        <v>1177</v>
      </c>
      <c r="B610" s="30" t="s">
        <v>1178</v>
      </c>
      <c r="C610" s="190">
        <f t="shared" si="9"/>
        <v>0</v>
      </c>
      <c r="D610" s="31"/>
      <c r="E610" s="31"/>
      <c r="F610" s="32"/>
      <c r="G610" s="32"/>
      <c r="H610" s="33"/>
      <c r="I610" s="34"/>
      <c r="J610" s="32"/>
      <c r="K610" s="35"/>
    </row>
    <row r="611" spans="1:11" x14ac:dyDescent="0.2">
      <c r="A611" s="29" t="s">
        <v>1179</v>
      </c>
      <c r="B611" s="30" t="s">
        <v>1180</v>
      </c>
      <c r="C611" s="190">
        <f t="shared" si="9"/>
        <v>0</v>
      </c>
      <c r="D611" s="31"/>
      <c r="E611" s="31"/>
      <c r="F611" s="32"/>
      <c r="G611" s="32"/>
      <c r="H611" s="33"/>
      <c r="I611" s="34"/>
      <c r="J611" s="32"/>
      <c r="K611" s="35"/>
    </row>
    <row r="612" spans="1:11" x14ac:dyDescent="0.2">
      <c r="A612" s="29" t="s">
        <v>1181</v>
      </c>
      <c r="B612" s="30" t="s">
        <v>1182</v>
      </c>
      <c r="C612" s="190">
        <f t="shared" si="9"/>
        <v>0</v>
      </c>
      <c r="D612" s="31"/>
      <c r="E612" s="31"/>
      <c r="F612" s="32"/>
      <c r="G612" s="32"/>
      <c r="H612" s="33"/>
      <c r="I612" s="34"/>
      <c r="J612" s="32"/>
      <c r="K612" s="35"/>
    </row>
    <row r="613" spans="1:11" x14ac:dyDescent="0.2">
      <c r="A613" s="29" t="s">
        <v>1183</v>
      </c>
      <c r="B613" s="30" t="s">
        <v>1184</v>
      </c>
      <c r="C613" s="190">
        <f t="shared" si="9"/>
        <v>0</v>
      </c>
      <c r="D613" s="31"/>
      <c r="E613" s="31"/>
      <c r="F613" s="32"/>
      <c r="G613" s="32"/>
      <c r="H613" s="33"/>
      <c r="I613" s="34"/>
      <c r="J613" s="32"/>
      <c r="K613" s="35"/>
    </row>
    <row r="614" spans="1:11" x14ac:dyDescent="0.2">
      <c r="A614" s="29" t="s">
        <v>1185</v>
      </c>
      <c r="B614" s="30" t="s">
        <v>1186</v>
      </c>
      <c r="C614" s="190">
        <f t="shared" si="9"/>
        <v>0</v>
      </c>
      <c r="D614" s="31"/>
      <c r="E614" s="31"/>
      <c r="F614" s="32"/>
      <c r="G614" s="32"/>
      <c r="H614" s="33"/>
      <c r="I614" s="34"/>
      <c r="J614" s="32"/>
      <c r="K614" s="35"/>
    </row>
    <row r="615" spans="1:11" ht="14.25" customHeight="1" x14ac:dyDescent="0.2">
      <c r="A615" s="59"/>
      <c r="B615" s="60" t="s">
        <v>1187</v>
      </c>
      <c r="C615" s="198">
        <f t="shared" si="9"/>
        <v>0</v>
      </c>
      <c r="D615" s="52">
        <f>SUM(D616:D632)</f>
        <v>0</v>
      </c>
      <c r="E615" s="52">
        <f>SUM(E616:E632)</f>
        <v>0</v>
      </c>
      <c r="F615" s="53"/>
      <c r="G615" s="53"/>
      <c r="H615" s="54"/>
      <c r="I615" s="55"/>
      <c r="J615" s="53"/>
      <c r="K615" s="56"/>
    </row>
    <row r="616" spans="1:11" x14ac:dyDescent="0.2">
      <c r="A616" s="29" t="s">
        <v>1188</v>
      </c>
      <c r="B616" s="30" t="s">
        <v>1189</v>
      </c>
      <c r="C616" s="190">
        <f t="shared" si="9"/>
        <v>0</v>
      </c>
      <c r="D616" s="31"/>
      <c r="E616" s="31"/>
      <c r="F616" s="32"/>
      <c r="G616" s="32"/>
      <c r="H616" s="33"/>
      <c r="I616" s="34"/>
      <c r="J616" s="32"/>
      <c r="K616" s="35"/>
    </row>
    <row r="617" spans="1:11" x14ac:dyDescent="0.2">
      <c r="A617" s="29" t="s">
        <v>1190</v>
      </c>
      <c r="B617" s="30" t="s">
        <v>1191</v>
      </c>
      <c r="C617" s="190">
        <f t="shared" si="9"/>
        <v>0</v>
      </c>
      <c r="D617" s="31"/>
      <c r="E617" s="31"/>
      <c r="F617" s="32"/>
      <c r="G617" s="32"/>
      <c r="H617" s="33"/>
      <c r="I617" s="34"/>
      <c r="J617" s="32"/>
      <c r="K617" s="35"/>
    </row>
    <row r="618" spans="1:11" x14ac:dyDescent="0.2">
      <c r="A618" s="29" t="s">
        <v>1192</v>
      </c>
      <c r="B618" s="30" t="s">
        <v>1193</v>
      </c>
      <c r="C618" s="190">
        <f t="shared" si="9"/>
        <v>0</v>
      </c>
      <c r="D618" s="31"/>
      <c r="E618" s="31"/>
      <c r="F618" s="32"/>
      <c r="G618" s="32"/>
      <c r="H618" s="33"/>
      <c r="I618" s="34"/>
      <c r="J618" s="32"/>
      <c r="K618" s="35"/>
    </row>
    <row r="619" spans="1:11" x14ac:dyDescent="0.2">
      <c r="A619" s="29" t="s">
        <v>1194</v>
      </c>
      <c r="B619" s="30" t="s">
        <v>1195</v>
      </c>
      <c r="C619" s="190">
        <f t="shared" si="9"/>
        <v>0</v>
      </c>
      <c r="D619" s="31"/>
      <c r="E619" s="31"/>
      <c r="F619" s="32"/>
      <c r="G619" s="32"/>
      <c r="H619" s="33"/>
      <c r="I619" s="34"/>
      <c r="J619" s="32"/>
      <c r="K619" s="35"/>
    </row>
    <row r="620" spans="1:11" x14ac:dyDescent="0.2">
      <c r="A620" s="29" t="s">
        <v>1196</v>
      </c>
      <c r="B620" s="30" t="s">
        <v>1197</v>
      </c>
      <c r="C620" s="190">
        <f t="shared" si="9"/>
        <v>0</v>
      </c>
      <c r="D620" s="31"/>
      <c r="E620" s="31"/>
      <c r="F620" s="32"/>
      <c r="G620" s="32"/>
      <c r="H620" s="33"/>
      <c r="I620" s="34"/>
      <c r="J620" s="32"/>
      <c r="K620" s="35"/>
    </row>
    <row r="621" spans="1:11" x14ac:dyDescent="0.2">
      <c r="A621" s="29" t="s">
        <v>1198</v>
      </c>
      <c r="B621" s="30" t="s">
        <v>1199</v>
      </c>
      <c r="C621" s="190">
        <f t="shared" si="9"/>
        <v>0</v>
      </c>
      <c r="D621" s="31"/>
      <c r="E621" s="31"/>
      <c r="F621" s="32"/>
      <c r="G621" s="32"/>
      <c r="H621" s="33"/>
      <c r="I621" s="34"/>
      <c r="J621" s="32"/>
      <c r="K621" s="35"/>
    </row>
    <row r="622" spans="1:11" x14ac:dyDescent="0.2">
      <c r="A622" s="29" t="s">
        <v>1200</v>
      </c>
      <c r="B622" s="30" t="s">
        <v>1201</v>
      </c>
      <c r="C622" s="190">
        <f t="shared" si="9"/>
        <v>0</v>
      </c>
      <c r="D622" s="31"/>
      <c r="E622" s="31"/>
      <c r="F622" s="32"/>
      <c r="G622" s="32"/>
      <c r="H622" s="33"/>
      <c r="I622" s="34"/>
      <c r="J622" s="32"/>
      <c r="K622" s="35"/>
    </row>
    <row r="623" spans="1:11" x14ac:dyDescent="0.2">
      <c r="A623" s="29" t="s">
        <v>1202</v>
      </c>
      <c r="B623" s="30" t="s">
        <v>1203</v>
      </c>
      <c r="C623" s="190">
        <f t="shared" si="9"/>
        <v>0</v>
      </c>
      <c r="D623" s="31"/>
      <c r="E623" s="31"/>
      <c r="F623" s="32"/>
      <c r="G623" s="32"/>
      <c r="H623" s="33"/>
      <c r="I623" s="34"/>
      <c r="J623" s="32"/>
      <c r="K623" s="35"/>
    </row>
    <row r="624" spans="1:11" x14ac:dyDescent="0.2">
      <c r="A624" s="29" t="s">
        <v>1204</v>
      </c>
      <c r="B624" s="30" t="s">
        <v>1205</v>
      </c>
      <c r="C624" s="190">
        <f t="shared" si="9"/>
        <v>0</v>
      </c>
      <c r="D624" s="31"/>
      <c r="E624" s="31"/>
      <c r="F624" s="32"/>
      <c r="G624" s="32"/>
      <c r="H624" s="33"/>
      <c r="I624" s="34"/>
      <c r="J624" s="32"/>
      <c r="K624" s="35"/>
    </row>
    <row r="625" spans="1:11" x14ac:dyDescent="0.2">
      <c r="A625" s="29" t="s">
        <v>1206</v>
      </c>
      <c r="B625" s="30" t="s">
        <v>1207</v>
      </c>
      <c r="C625" s="190">
        <f t="shared" si="9"/>
        <v>0</v>
      </c>
      <c r="D625" s="31"/>
      <c r="E625" s="31"/>
      <c r="F625" s="32"/>
      <c r="G625" s="32"/>
      <c r="H625" s="33"/>
      <c r="I625" s="34"/>
      <c r="J625" s="32"/>
      <c r="K625" s="35"/>
    </row>
    <row r="626" spans="1:11" x14ac:dyDescent="0.2">
      <c r="A626" s="29" t="s">
        <v>1208</v>
      </c>
      <c r="B626" s="30" t="s">
        <v>1209</v>
      </c>
      <c r="C626" s="190">
        <f t="shared" si="9"/>
        <v>0</v>
      </c>
      <c r="D626" s="31"/>
      <c r="E626" s="31"/>
      <c r="F626" s="32"/>
      <c r="G626" s="32"/>
      <c r="H626" s="33"/>
      <c r="I626" s="34"/>
      <c r="J626" s="32"/>
      <c r="K626" s="35"/>
    </row>
    <row r="627" spans="1:11" ht="23.25" x14ac:dyDescent="0.2">
      <c r="A627" s="29" t="s">
        <v>1210</v>
      </c>
      <c r="B627" s="30" t="s">
        <v>1211</v>
      </c>
      <c r="C627" s="190">
        <f t="shared" si="9"/>
        <v>0</v>
      </c>
      <c r="D627" s="31"/>
      <c r="E627" s="31"/>
      <c r="F627" s="32"/>
      <c r="G627" s="32"/>
      <c r="H627" s="33"/>
      <c r="I627" s="34"/>
      <c r="J627" s="32"/>
      <c r="K627" s="35"/>
    </row>
    <row r="628" spans="1:11" x14ac:dyDescent="0.2">
      <c r="A628" s="29" t="s">
        <v>1212</v>
      </c>
      <c r="B628" s="30" t="s">
        <v>1213</v>
      </c>
      <c r="C628" s="190">
        <f t="shared" si="9"/>
        <v>0</v>
      </c>
      <c r="D628" s="31"/>
      <c r="E628" s="31"/>
      <c r="F628" s="32"/>
      <c r="G628" s="32"/>
      <c r="H628" s="33"/>
      <c r="I628" s="34"/>
      <c r="J628" s="32"/>
      <c r="K628" s="35"/>
    </row>
    <row r="629" spans="1:11" x14ac:dyDescent="0.2">
      <c r="A629" s="29" t="s">
        <v>1214</v>
      </c>
      <c r="B629" s="36" t="s">
        <v>1215</v>
      </c>
      <c r="C629" s="191">
        <f t="shared" si="9"/>
        <v>0</v>
      </c>
      <c r="D629" s="31"/>
      <c r="E629" s="31"/>
      <c r="F629" s="32"/>
      <c r="G629" s="32"/>
      <c r="H629" s="33"/>
      <c r="I629" s="34"/>
      <c r="J629" s="32"/>
      <c r="K629" s="35"/>
    </row>
    <row r="630" spans="1:11" x14ac:dyDescent="0.2">
      <c r="A630" s="72" t="s">
        <v>1216</v>
      </c>
      <c r="B630" s="82" t="s">
        <v>1217</v>
      </c>
      <c r="C630" s="205">
        <f t="shared" si="9"/>
        <v>0</v>
      </c>
      <c r="D630" s="31"/>
      <c r="E630" s="31"/>
      <c r="F630" s="32"/>
      <c r="G630" s="32"/>
      <c r="H630" s="33"/>
      <c r="I630" s="34"/>
      <c r="J630" s="32"/>
      <c r="K630" s="35"/>
    </row>
    <row r="631" spans="1:11" x14ac:dyDescent="0.2">
      <c r="A631" s="72" t="s">
        <v>1218</v>
      </c>
      <c r="B631" s="30" t="s">
        <v>1219</v>
      </c>
      <c r="C631" s="190">
        <f t="shared" si="9"/>
        <v>0</v>
      </c>
      <c r="D631" s="31"/>
      <c r="E631" s="31"/>
      <c r="F631" s="32"/>
      <c r="G631" s="32"/>
      <c r="H631" s="33"/>
      <c r="I631" s="34"/>
      <c r="J631" s="32"/>
      <c r="K631" s="35"/>
    </row>
    <row r="632" spans="1:11" x14ac:dyDescent="0.2">
      <c r="A632" s="72" t="s">
        <v>1220</v>
      </c>
      <c r="B632" s="30" t="s">
        <v>1221</v>
      </c>
      <c r="C632" s="190">
        <f t="shared" si="9"/>
        <v>0</v>
      </c>
      <c r="D632" s="31"/>
      <c r="E632" s="31"/>
      <c r="F632" s="32"/>
      <c r="G632" s="32"/>
      <c r="H632" s="33"/>
      <c r="I632" s="34"/>
      <c r="J632" s="32"/>
      <c r="K632" s="35"/>
    </row>
    <row r="633" spans="1:11" x14ac:dyDescent="0.2">
      <c r="A633" s="59"/>
      <c r="B633" s="60" t="s">
        <v>1222</v>
      </c>
      <c r="C633" s="198">
        <f t="shared" si="9"/>
        <v>0</v>
      </c>
      <c r="D633" s="52">
        <f>SUM(D634:D653)</f>
        <v>0</v>
      </c>
      <c r="E633" s="52">
        <f>SUM(E634:E653)</f>
        <v>0</v>
      </c>
      <c r="F633" s="53"/>
      <c r="G633" s="53"/>
      <c r="H633" s="54"/>
      <c r="I633" s="55"/>
      <c r="J633" s="53"/>
      <c r="K633" s="56"/>
    </row>
    <row r="634" spans="1:11" x14ac:dyDescent="0.2">
      <c r="A634" s="29" t="s">
        <v>1223</v>
      </c>
      <c r="B634" s="30" t="s">
        <v>1224</v>
      </c>
      <c r="C634" s="190">
        <f t="shared" si="9"/>
        <v>0</v>
      </c>
      <c r="D634" s="31"/>
      <c r="E634" s="31"/>
      <c r="F634" s="32"/>
      <c r="G634" s="32"/>
      <c r="H634" s="33"/>
      <c r="I634" s="34"/>
      <c r="J634" s="32"/>
      <c r="K634" s="35"/>
    </row>
    <row r="635" spans="1:11" ht="23.25" x14ac:dyDescent="0.2">
      <c r="A635" s="29" t="s">
        <v>1225</v>
      </c>
      <c r="B635" s="30" t="s">
        <v>1226</v>
      </c>
      <c r="C635" s="190">
        <f t="shared" si="9"/>
        <v>0</v>
      </c>
      <c r="D635" s="31"/>
      <c r="E635" s="31"/>
      <c r="F635" s="32"/>
      <c r="G635" s="32"/>
      <c r="H635" s="33"/>
      <c r="I635" s="34"/>
      <c r="J635" s="32"/>
      <c r="K635" s="35"/>
    </row>
    <row r="636" spans="1:11" ht="23.25" x14ac:dyDescent="0.2">
      <c r="A636" s="29" t="s">
        <v>1227</v>
      </c>
      <c r="B636" s="30" t="s">
        <v>1228</v>
      </c>
      <c r="C636" s="190">
        <f t="shared" si="9"/>
        <v>0</v>
      </c>
      <c r="D636" s="31"/>
      <c r="E636" s="31"/>
      <c r="F636" s="32"/>
      <c r="G636" s="32"/>
      <c r="H636" s="33"/>
      <c r="I636" s="34"/>
      <c r="J636" s="32"/>
      <c r="K636" s="35"/>
    </row>
    <row r="637" spans="1:11" x14ac:dyDescent="0.2">
      <c r="A637" s="29" t="s">
        <v>1229</v>
      </c>
      <c r="B637" s="30" t="s">
        <v>1230</v>
      </c>
      <c r="C637" s="190">
        <f t="shared" si="9"/>
        <v>0</v>
      </c>
      <c r="D637" s="31"/>
      <c r="E637" s="31"/>
      <c r="F637" s="32"/>
      <c r="G637" s="32"/>
      <c r="H637" s="33"/>
      <c r="I637" s="34"/>
      <c r="J637" s="32"/>
      <c r="K637" s="35"/>
    </row>
    <row r="638" spans="1:11" x14ac:dyDescent="0.2">
      <c r="A638" s="29" t="s">
        <v>1231</v>
      </c>
      <c r="B638" s="30" t="s">
        <v>1232</v>
      </c>
      <c r="C638" s="190">
        <f t="shared" si="9"/>
        <v>0</v>
      </c>
      <c r="D638" s="31"/>
      <c r="E638" s="31"/>
      <c r="F638" s="32"/>
      <c r="G638" s="32"/>
      <c r="H638" s="33"/>
      <c r="I638" s="34"/>
      <c r="J638" s="32"/>
      <c r="K638" s="35"/>
    </row>
    <row r="639" spans="1:11" x14ac:dyDescent="0.2">
      <c r="A639" s="29" t="s">
        <v>1233</v>
      </c>
      <c r="B639" s="30" t="s">
        <v>1234</v>
      </c>
      <c r="C639" s="190">
        <f t="shared" si="9"/>
        <v>0</v>
      </c>
      <c r="D639" s="31"/>
      <c r="E639" s="31"/>
      <c r="F639" s="32"/>
      <c r="G639" s="32"/>
      <c r="H639" s="33"/>
      <c r="I639" s="34"/>
      <c r="J639" s="32"/>
      <c r="K639" s="35"/>
    </row>
    <row r="640" spans="1:11" x14ac:dyDescent="0.2">
      <c r="A640" s="29" t="s">
        <v>1235</v>
      </c>
      <c r="B640" s="30" t="s">
        <v>1236</v>
      </c>
      <c r="C640" s="190">
        <f t="shared" si="9"/>
        <v>0</v>
      </c>
      <c r="D640" s="31"/>
      <c r="E640" s="31"/>
      <c r="F640" s="32"/>
      <c r="G640" s="32"/>
      <c r="H640" s="33"/>
      <c r="I640" s="34"/>
      <c r="J640" s="32"/>
      <c r="K640" s="35"/>
    </row>
    <row r="641" spans="1:11" x14ac:dyDescent="0.2">
      <c r="A641" s="29" t="s">
        <v>1237</v>
      </c>
      <c r="B641" s="30" t="s">
        <v>1238</v>
      </c>
      <c r="C641" s="190">
        <f t="shared" si="9"/>
        <v>0</v>
      </c>
      <c r="D641" s="31"/>
      <c r="E641" s="31"/>
      <c r="F641" s="32"/>
      <c r="G641" s="32"/>
      <c r="H641" s="33"/>
      <c r="I641" s="34"/>
      <c r="J641" s="32"/>
      <c r="K641" s="35"/>
    </row>
    <row r="642" spans="1:11" x14ac:dyDescent="0.2">
      <c r="A642" s="29" t="s">
        <v>1239</v>
      </c>
      <c r="B642" s="30" t="s">
        <v>1240</v>
      </c>
      <c r="C642" s="190">
        <f t="shared" si="9"/>
        <v>0</v>
      </c>
      <c r="D642" s="31"/>
      <c r="E642" s="31"/>
      <c r="F642" s="32"/>
      <c r="G642" s="32"/>
      <c r="H642" s="33"/>
      <c r="I642" s="34"/>
      <c r="J642" s="32"/>
      <c r="K642" s="35"/>
    </row>
    <row r="643" spans="1:11" x14ac:dyDescent="0.2">
      <c r="A643" s="29" t="s">
        <v>1241</v>
      </c>
      <c r="B643" s="30" t="s">
        <v>1242</v>
      </c>
      <c r="C643" s="190">
        <f t="shared" si="9"/>
        <v>0</v>
      </c>
      <c r="D643" s="31"/>
      <c r="E643" s="31"/>
      <c r="F643" s="32"/>
      <c r="G643" s="32"/>
      <c r="H643" s="33"/>
      <c r="I643" s="34"/>
      <c r="J643" s="32"/>
      <c r="K643" s="35"/>
    </row>
    <row r="644" spans="1:11" x14ac:dyDescent="0.2">
      <c r="A644" s="29" t="s">
        <v>1243</v>
      </c>
      <c r="B644" s="30" t="s">
        <v>1244</v>
      </c>
      <c r="C644" s="190">
        <f t="shared" si="9"/>
        <v>0</v>
      </c>
      <c r="D644" s="31"/>
      <c r="E644" s="31"/>
      <c r="F644" s="32"/>
      <c r="G644" s="32"/>
      <c r="H644" s="33"/>
      <c r="I644" s="34"/>
      <c r="J644" s="32"/>
      <c r="K644" s="35"/>
    </row>
    <row r="645" spans="1:11" x14ac:dyDescent="0.2">
      <c r="A645" s="29" t="s">
        <v>1245</v>
      </c>
      <c r="B645" s="30" t="s">
        <v>1246</v>
      </c>
      <c r="C645" s="190">
        <f t="shared" si="9"/>
        <v>0</v>
      </c>
      <c r="D645" s="31"/>
      <c r="E645" s="31"/>
      <c r="F645" s="32"/>
      <c r="G645" s="32"/>
      <c r="H645" s="33"/>
      <c r="I645" s="34"/>
      <c r="J645" s="32"/>
      <c r="K645" s="35"/>
    </row>
    <row r="646" spans="1:11" x14ac:dyDescent="0.2">
      <c r="A646" s="29" t="s">
        <v>1247</v>
      </c>
      <c r="B646" s="30" t="s">
        <v>1248</v>
      </c>
      <c r="C646" s="190">
        <f t="shared" si="9"/>
        <v>0</v>
      </c>
      <c r="D646" s="31"/>
      <c r="E646" s="31"/>
      <c r="F646" s="32"/>
      <c r="G646" s="32"/>
      <c r="H646" s="33"/>
      <c r="I646" s="34"/>
      <c r="J646" s="32"/>
      <c r="K646" s="35"/>
    </row>
    <row r="647" spans="1:11" x14ac:dyDescent="0.2">
      <c r="A647" s="29" t="s">
        <v>1249</v>
      </c>
      <c r="B647" s="30" t="s">
        <v>1250</v>
      </c>
      <c r="C647" s="190">
        <f t="shared" si="9"/>
        <v>0</v>
      </c>
      <c r="D647" s="31"/>
      <c r="E647" s="31"/>
      <c r="F647" s="32"/>
      <c r="G647" s="32"/>
      <c r="H647" s="33"/>
      <c r="I647" s="34"/>
      <c r="J647" s="32"/>
      <c r="K647" s="35"/>
    </row>
    <row r="648" spans="1:11" x14ac:dyDescent="0.2">
      <c r="A648" s="29" t="s">
        <v>1251</v>
      </c>
      <c r="B648" s="30" t="s">
        <v>1252</v>
      </c>
      <c r="C648" s="190">
        <f t="shared" si="9"/>
        <v>0</v>
      </c>
      <c r="D648" s="31"/>
      <c r="E648" s="31"/>
      <c r="F648" s="32"/>
      <c r="G648" s="32"/>
      <c r="H648" s="33"/>
      <c r="I648" s="34"/>
      <c r="J648" s="32"/>
      <c r="K648" s="35"/>
    </row>
    <row r="649" spans="1:11" x14ac:dyDescent="0.2">
      <c r="A649" s="29" t="s">
        <v>1253</v>
      </c>
      <c r="B649" s="75" t="s">
        <v>1254</v>
      </c>
      <c r="C649" s="206">
        <f t="shared" si="9"/>
        <v>0</v>
      </c>
      <c r="D649" s="31"/>
      <c r="E649" s="31"/>
      <c r="F649" s="32"/>
      <c r="G649" s="32"/>
      <c r="H649" s="33"/>
      <c r="I649" s="34"/>
      <c r="J649" s="32"/>
      <c r="K649" s="35"/>
    </row>
    <row r="650" spans="1:11" x14ac:dyDescent="0.2">
      <c r="A650" s="29" t="s">
        <v>1255</v>
      </c>
      <c r="B650" s="65" t="s">
        <v>1256</v>
      </c>
      <c r="C650" s="191">
        <f t="shared" si="9"/>
        <v>0</v>
      </c>
      <c r="D650" s="31"/>
      <c r="E650" s="31"/>
      <c r="F650" s="32"/>
      <c r="G650" s="32"/>
      <c r="H650" s="33"/>
      <c r="I650" s="34"/>
      <c r="J650" s="32"/>
      <c r="K650" s="35"/>
    </row>
    <row r="651" spans="1:11" x14ac:dyDescent="0.2">
      <c r="A651" s="29" t="s">
        <v>1257</v>
      </c>
      <c r="B651" s="30" t="s">
        <v>1258</v>
      </c>
      <c r="C651" s="190">
        <f t="shared" si="9"/>
        <v>0</v>
      </c>
      <c r="D651" s="31"/>
      <c r="E651" s="31"/>
      <c r="F651" s="32"/>
      <c r="G651" s="32"/>
      <c r="H651" s="33"/>
      <c r="I651" s="34"/>
      <c r="J651" s="32"/>
      <c r="K651" s="35"/>
    </row>
    <row r="652" spans="1:11" x14ac:dyDescent="0.2">
      <c r="A652" s="29" t="s">
        <v>1259</v>
      </c>
      <c r="B652" s="118" t="s">
        <v>1260</v>
      </c>
      <c r="C652" s="205">
        <f t="shared" si="9"/>
        <v>0</v>
      </c>
      <c r="D652" s="31"/>
      <c r="E652" s="31"/>
      <c r="F652" s="32"/>
      <c r="G652" s="32"/>
      <c r="H652" s="33"/>
      <c r="I652" s="34"/>
      <c r="J652" s="32"/>
      <c r="K652" s="35"/>
    </row>
    <row r="653" spans="1:11" x14ac:dyDescent="0.2">
      <c r="A653" s="29" t="s">
        <v>1261</v>
      </c>
      <c r="B653" s="78" t="s">
        <v>1262</v>
      </c>
      <c r="C653" s="203">
        <f t="shared" si="9"/>
        <v>0</v>
      </c>
      <c r="D653" s="31"/>
      <c r="E653" s="31"/>
      <c r="F653" s="32"/>
      <c r="G653" s="32"/>
      <c r="H653" s="33"/>
      <c r="I653" s="34"/>
      <c r="J653" s="32"/>
      <c r="K653" s="35"/>
    </row>
    <row r="654" spans="1:11" x14ac:dyDescent="0.2">
      <c r="A654" s="59"/>
      <c r="B654" s="60" t="s">
        <v>1263</v>
      </c>
      <c r="C654" s="198">
        <f t="shared" ref="C654:C717" si="10">+D654+E654</f>
        <v>0</v>
      </c>
      <c r="D654" s="52">
        <f>SUM(D655:D671)</f>
        <v>0</v>
      </c>
      <c r="E654" s="52">
        <f>SUM(E655:E671)</f>
        <v>0</v>
      </c>
      <c r="F654" s="53"/>
      <c r="G654" s="53"/>
      <c r="H654" s="54"/>
      <c r="I654" s="55"/>
      <c r="J654" s="53"/>
      <c r="K654" s="56"/>
    </row>
    <row r="655" spans="1:11" x14ac:dyDescent="0.2">
      <c r="A655" s="29" t="s">
        <v>1264</v>
      </c>
      <c r="B655" s="30" t="s">
        <v>1265</v>
      </c>
      <c r="C655" s="190">
        <f t="shared" si="10"/>
        <v>0</v>
      </c>
      <c r="D655" s="31"/>
      <c r="E655" s="31"/>
      <c r="F655" s="32"/>
      <c r="G655" s="32"/>
      <c r="H655" s="33"/>
      <c r="I655" s="34"/>
      <c r="J655" s="32"/>
      <c r="K655" s="35"/>
    </row>
    <row r="656" spans="1:11" x14ac:dyDescent="0.2">
      <c r="A656" s="29" t="s">
        <v>1266</v>
      </c>
      <c r="B656" s="30" t="s">
        <v>1267</v>
      </c>
      <c r="C656" s="190">
        <f t="shared" si="10"/>
        <v>0</v>
      </c>
      <c r="D656" s="31"/>
      <c r="E656" s="31"/>
      <c r="F656" s="32"/>
      <c r="G656" s="32"/>
      <c r="H656" s="33"/>
      <c r="I656" s="34"/>
      <c r="J656" s="32"/>
      <c r="K656" s="35"/>
    </row>
    <row r="657" spans="1:11" x14ac:dyDescent="0.2">
      <c r="A657" s="29" t="s">
        <v>1268</v>
      </c>
      <c r="B657" s="30" t="s">
        <v>1269</v>
      </c>
      <c r="C657" s="190">
        <f t="shared" si="10"/>
        <v>0</v>
      </c>
      <c r="D657" s="31"/>
      <c r="E657" s="31"/>
      <c r="F657" s="32"/>
      <c r="G657" s="32"/>
      <c r="H657" s="33"/>
      <c r="I657" s="34"/>
      <c r="J657" s="32"/>
      <c r="K657" s="35"/>
    </row>
    <row r="658" spans="1:11" x14ac:dyDescent="0.2">
      <c r="A658" s="29" t="s">
        <v>1270</v>
      </c>
      <c r="B658" s="30" t="s">
        <v>1271</v>
      </c>
      <c r="C658" s="190">
        <f t="shared" si="10"/>
        <v>0</v>
      </c>
      <c r="D658" s="31"/>
      <c r="E658" s="31"/>
      <c r="F658" s="32"/>
      <c r="G658" s="32"/>
      <c r="H658" s="33"/>
      <c r="I658" s="34"/>
      <c r="J658" s="32"/>
      <c r="K658" s="35"/>
    </row>
    <row r="659" spans="1:11" x14ac:dyDescent="0.2">
      <c r="A659" s="29" t="s">
        <v>1272</v>
      </c>
      <c r="B659" s="30" t="s">
        <v>1273</v>
      </c>
      <c r="C659" s="190">
        <f t="shared" si="10"/>
        <v>0</v>
      </c>
      <c r="D659" s="31"/>
      <c r="E659" s="31"/>
      <c r="F659" s="32"/>
      <c r="G659" s="32"/>
      <c r="H659" s="33"/>
      <c r="I659" s="34"/>
      <c r="J659" s="32"/>
      <c r="K659" s="35"/>
    </row>
    <row r="660" spans="1:11" x14ac:dyDescent="0.2">
      <c r="A660" s="29" t="s">
        <v>1274</v>
      </c>
      <c r="B660" s="30" t="s">
        <v>1275</v>
      </c>
      <c r="C660" s="190">
        <f t="shared" si="10"/>
        <v>0</v>
      </c>
      <c r="D660" s="31"/>
      <c r="E660" s="31"/>
      <c r="F660" s="32"/>
      <c r="G660" s="32"/>
      <c r="H660" s="33"/>
      <c r="I660" s="34"/>
      <c r="J660" s="32"/>
      <c r="K660" s="35"/>
    </row>
    <row r="661" spans="1:11" x14ac:dyDescent="0.2">
      <c r="A661" s="29" t="s">
        <v>1276</v>
      </c>
      <c r="B661" s="30" t="s">
        <v>1277</v>
      </c>
      <c r="C661" s="190">
        <f t="shared" si="10"/>
        <v>0</v>
      </c>
      <c r="D661" s="31"/>
      <c r="E661" s="31"/>
      <c r="F661" s="32"/>
      <c r="G661" s="32"/>
      <c r="H661" s="33"/>
      <c r="I661" s="34"/>
      <c r="J661" s="32"/>
      <c r="K661" s="35"/>
    </row>
    <row r="662" spans="1:11" x14ac:dyDescent="0.2">
      <c r="A662" s="29" t="s">
        <v>1278</v>
      </c>
      <c r="B662" s="30" t="s">
        <v>1279</v>
      </c>
      <c r="C662" s="190">
        <f t="shared" si="10"/>
        <v>0</v>
      </c>
      <c r="D662" s="31"/>
      <c r="E662" s="31"/>
      <c r="F662" s="32"/>
      <c r="G662" s="32"/>
      <c r="H662" s="33"/>
      <c r="I662" s="34"/>
      <c r="J662" s="32"/>
      <c r="K662" s="35"/>
    </row>
    <row r="663" spans="1:11" x14ac:dyDescent="0.2">
      <c r="A663" s="29" t="s">
        <v>1280</v>
      </c>
      <c r="B663" s="30" t="s">
        <v>1281</v>
      </c>
      <c r="C663" s="190">
        <f t="shared" si="10"/>
        <v>0</v>
      </c>
      <c r="D663" s="31"/>
      <c r="E663" s="31"/>
      <c r="F663" s="32"/>
      <c r="G663" s="32"/>
      <c r="H663" s="33"/>
      <c r="I663" s="34"/>
      <c r="J663" s="32"/>
      <c r="K663" s="35"/>
    </row>
    <row r="664" spans="1:11" x14ac:dyDescent="0.2">
      <c r="A664" s="29" t="s">
        <v>1282</v>
      </c>
      <c r="B664" s="30" t="s">
        <v>1283</v>
      </c>
      <c r="C664" s="190">
        <f t="shared" si="10"/>
        <v>0</v>
      </c>
      <c r="D664" s="31"/>
      <c r="E664" s="31"/>
      <c r="F664" s="32"/>
      <c r="G664" s="32"/>
      <c r="H664" s="33"/>
      <c r="I664" s="34"/>
      <c r="J664" s="32"/>
      <c r="K664" s="35"/>
    </row>
    <row r="665" spans="1:11" x14ac:dyDescent="0.2">
      <c r="A665" s="29" t="s">
        <v>1284</v>
      </c>
      <c r="B665" s="30" t="s">
        <v>1285</v>
      </c>
      <c r="C665" s="190">
        <f t="shared" si="10"/>
        <v>0</v>
      </c>
      <c r="D665" s="31"/>
      <c r="E665" s="31"/>
      <c r="F665" s="32"/>
      <c r="G665" s="32"/>
      <c r="H665" s="33"/>
      <c r="I665" s="34"/>
      <c r="J665" s="32"/>
      <c r="K665" s="35"/>
    </row>
    <row r="666" spans="1:11" x14ac:dyDescent="0.2">
      <c r="A666" s="29" t="s">
        <v>1286</v>
      </c>
      <c r="B666" s="30" t="s">
        <v>1287</v>
      </c>
      <c r="C666" s="190">
        <f t="shared" si="10"/>
        <v>0</v>
      </c>
      <c r="D666" s="31"/>
      <c r="E666" s="31"/>
      <c r="F666" s="32"/>
      <c r="G666" s="32"/>
      <c r="H666" s="33"/>
      <c r="I666" s="34"/>
      <c r="J666" s="32"/>
      <c r="K666" s="35"/>
    </row>
    <row r="667" spans="1:11" x14ac:dyDescent="0.2">
      <c r="A667" s="29" t="s">
        <v>1288</v>
      </c>
      <c r="B667" s="30" t="s">
        <v>1289</v>
      </c>
      <c r="C667" s="190">
        <f t="shared" si="10"/>
        <v>0</v>
      </c>
      <c r="D667" s="31"/>
      <c r="E667" s="31"/>
      <c r="F667" s="32"/>
      <c r="G667" s="32"/>
      <c r="H667" s="33"/>
      <c r="I667" s="34"/>
      <c r="J667" s="32"/>
      <c r="K667" s="35"/>
    </row>
    <row r="668" spans="1:11" ht="23.25" x14ac:dyDescent="0.2">
      <c r="A668" s="29" t="s">
        <v>1290</v>
      </c>
      <c r="B668" s="30" t="s">
        <v>1291</v>
      </c>
      <c r="C668" s="190">
        <f t="shared" si="10"/>
        <v>0</v>
      </c>
      <c r="D668" s="31"/>
      <c r="E668" s="31"/>
      <c r="F668" s="32"/>
      <c r="G668" s="32"/>
      <c r="H668" s="33"/>
      <c r="I668" s="34"/>
      <c r="J668" s="32"/>
      <c r="K668" s="35"/>
    </row>
    <row r="669" spans="1:11" x14ac:dyDescent="0.2">
      <c r="A669" s="29" t="s">
        <v>1292</v>
      </c>
      <c r="B669" s="30" t="s">
        <v>1293</v>
      </c>
      <c r="C669" s="190">
        <f t="shared" si="10"/>
        <v>0</v>
      </c>
      <c r="D669" s="31"/>
      <c r="E669" s="31"/>
      <c r="F669" s="32"/>
      <c r="G669" s="32"/>
      <c r="H669" s="33"/>
      <c r="I669" s="34"/>
      <c r="J669" s="32"/>
      <c r="K669" s="35"/>
    </row>
    <row r="670" spans="1:11" x14ac:dyDescent="0.2">
      <c r="A670" s="29" t="s">
        <v>1294</v>
      </c>
      <c r="B670" s="30" t="s">
        <v>1295</v>
      </c>
      <c r="C670" s="190">
        <f t="shared" si="10"/>
        <v>0</v>
      </c>
      <c r="D670" s="31"/>
      <c r="E670" s="31"/>
      <c r="F670" s="32"/>
      <c r="G670" s="32"/>
      <c r="H670" s="33"/>
      <c r="I670" s="34"/>
      <c r="J670" s="32"/>
      <c r="K670" s="35"/>
    </row>
    <row r="671" spans="1:11" x14ac:dyDescent="0.2">
      <c r="A671" s="29" t="s">
        <v>1296</v>
      </c>
      <c r="B671" s="30" t="s">
        <v>1297</v>
      </c>
      <c r="C671" s="190">
        <f t="shared" si="10"/>
        <v>0</v>
      </c>
      <c r="D671" s="31"/>
      <c r="E671" s="31"/>
      <c r="F671" s="32"/>
      <c r="G671" s="32"/>
      <c r="H671" s="33"/>
      <c r="I671" s="34"/>
      <c r="J671" s="32"/>
      <c r="K671" s="35"/>
    </row>
    <row r="672" spans="1:11" ht="15.75" customHeight="1" x14ac:dyDescent="0.2">
      <c r="A672" s="59"/>
      <c r="B672" s="79" t="s">
        <v>1298</v>
      </c>
      <c r="C672" s="199">
        <f t="shared" si="10"/>
        <v>0</v>
      </c>
      <c r="D672" s="52"/>
      <c r="E672" s="52"/>
      <c r="F672" s="53"/>
      <c r="G672" s="53"/>
      <c r="H672" s="54"/>
      <c r="I672" s="55"/>
      <c r="J672" s="53"/>
      <c r="K672" s="56"/>
    </row>
    <row r="673" spans="1:11" ht="14.25" customHeight="1" x14ac:dyDescent="0.2">
      <c r="A673" s="59"/>
      <c r="B673" s="71" t="s">
        <v>1299</v>
      </c>
      <c r="C673" s="202">
        <f t="shared" si="10"/>
        <v>0</v>
      </c>
      <c r="D673" s="52"/>
      <c r="E673" s="52"/>
      <c r="F673" s="53"/>
      <c r="G673" s="53"/>
      <c r="H673" s="54"/>
      <c r="I673" s="55"/>
      <c r="J673" s="53"/>
      <c r="K673" s="56"/>
    </row>
    <row r="674" spans="1:11" ht="13.5" customHeight="1" x14ac:dyDescent="0.2">
      <c r="A674" s="59"/>
      <c r="B674" s="60" t="s">
        <v>1300</v>
      </c>
      <c r="C674" s="198">
        <f t="shared" si="10"/>
        <v>0</v>
      </c>
      <c r="D674" s="52">
        <f>SUM(D675:D677)</f>
        <v>0</v>
      </c>
      <c r="E674" s="52">
        <f>SUM(E675:E677)</f>
        <v>0</v>
      </c>
      <c r="F674" s="53"/>
      <c r="G674" s="53"/>
      <c r="H674" s="54"/>
      <c r="I674" s="55"/>
      <c r="J674" s="53"/>
      <c r="K674" s="56"/>
    </row>
    <row r="675" spans="1:11" x14ac:dyDescent="0.2">
      <c r="A675" s="29" t="s">
        <v>1301</v>
      </c>
      <c r="B675" s="30" t="s">
        <v>1302</v>
      </c>
      <c r="C675" s="190">
        <f t="shared" si="10"/>
        <v>0</v>
      </c>
      <c r="D675" s="31"/>
      <c r="E675" s="31"/>
      <c r="F675" s="32"/>
      <c r="G675" s="32"/>
      <c r="H675" s="33"/>
      <c r="I675" s="34"/>
      <c r="J675" s="32"/>
      <c r="K675" s="35"/>
    </row>
    <row r="676" spans="1:11" x14ac:dyDescent="0.2">
      <c r="A676" s="29" t="s">
        <v>1303</v>
      </c>
      <c r="B676" s="30" t="s">
        <v>1304</v>
      </c>
      <c r="C676" s="190">
        <f t="shared" si="10"/>
        <v>0</v>
      </c>
      <c r="D676" s="31"/>
      <c r="E676" s="31"/>
      <c r="F676" s="32"/>
      <c r="G676" s="32"/>
      <c r="H676" s="33"/>
      <c r="I676" s="34"/>
      <c r="J676" s="32"/>
      <c r="K676" s="35"/>
    </row>
    <row r="677" spans="1:11" x14ac:dyDescent="0.2">
      <c r="A677" s="29" t="s">
        <v>1305</v>
      </c>
      <c r="B677" s="36" t="s">
        <v>1306</v>
      </c>
      <c r="C677" s="191">
        <f t="shared" si="10"/>
        <v>0</v>
      </c>
      <c r="D677" s="31"/>
      <c r="E677" s="31"/>
      <c r="F677" s="32"/>
      <c r="G677" s="32"/>
      <c r="H677" s="33"/>
      <c r="I677" s="34"/>
      <c r="J677" s="32"/>
      <c r="K677" s="35"/>
    </row>
    <row r="678" spans="1:11" x14ac:dyDescent="0.2">
      <c r="A678" s="29"/>
      <c r="B678" s="58" t="s">
        <v>1307</v>
      </c>
      <c r="C678" s="197">
        <f t="shared" si="10"/>
        <v>0</v>
      </c>
      <c r="D678" s="52">
        <f>SUM(D679:D680)</f>
        <v>0</v>
      </c>
      <c r="E678" s="52">
        <f>SUM(E679:E680)</f>
        <v>0</v>
      </c>
      <c r="F678" s="32"/>
      <c r="G678" s="32"/>
      <c r="H678" s="33"/>
      <c r="I678" s="34"/>
      <c r="J678" s="32"/>
      <c r="K678" s="35"/>
    </row>
    <row r="679" spans="1:11" x14ac:dyDescent="0.2">
      <c r="A679" s="29" t="s">
        <v>1308</v>
      </c>
      <c r="B679" s="30" t="s">
        <v>1309</v>
      </c>
      <c r="C679" s="190">
        <f t="shared" si="10"/>
        <v>0</v>
      </c>
      <c r="D679" s="31"/>
      <c r="E679" s="31"/>
      <c r="F679" s="32"/>
      <c r="G679" s="32"/>
      <c r="H679" s="33"/>
      <c r="I679" s="34"/>
      <c r="J679" s="32"/>
      <c r="K679" s="35"/>
    </row>
    <row r="680" spans="1:11" x14ac:dyDescent="0.2">
      <c r="A680" s="29" t="s">
        <v>1310</v>
      </c>
      <c r="B680" s="36" t="s">
        <v>1311</v>
      </c>
      <c r="C680" s="191">
        <f t="shared" si="10"/>
        <v>0</v>
      </c>
      <c r="D680" s="31"/>
      <c r="E680" s="31"/>
      <c r="F680" s="32"/>
      <c r="G680" s="32"/>
      <c r="H680" s="33"/>
      <c r="I680" s="34"/>
      <c r="J680" s="32"/>
      <c r="K680" s="35"/>
    </row>
    <row r="681" spans="1:11" x14ac:dyDescent="0.2">
      <c r="A681" s="29"/>
      <c r="B681" s="58" t="s">
        <v>1312</v>
      </c>
      <c r="C681" s="197">
        <f t="shared" si="10"/>
        <v>0</v>
      </c>
      <c r="D681" s="52">
        <f>SUM(D682:D686)</f>
        <v>0</v>
      </c>
      <c r="E681" s="52">
        <f>SUM(E682:E686)</f>
        <v>0</v>
      </c>
      <c r="F681" s="32"/>
      <c r="G681" s="32"/>
      <c r="H681" s="33"/>
      <c r="I681" s="34"/>
      <c r="J681" s="32"/>
      <c r="K681" s="35"/>
    </row>
    <row r="682" spans="1:11" x14ac:dyDescent="0.2">
      <c r="A682" s="29" t="s">
        <v>1313</v>
      </c>
      <c r="B682" s="30" t="s">
        <v>1314</v>
      </c>
      <c r="C682" s="190">
        <f t="shared" si="10"/>
        <v>0</v>
      </c>
      <c r="D682" s="31"/>
      <c r="E682" s="31"/>
      <c r="F682" s="32"/>
      <c r="G682" s="32"/>
      <c r="H682" s="33"/>
      <c r="I682" s="34"/>
      <c r="J682" s="32"/>
      <c r="K682" s="35"/>
    </row>
    <row r="683" spans="1:11" x14ac:dyDescent="0.2">
      <c r="A683" s="29" t="s">
        <v>1315</v>
      </c>
      <c r="B683" s="30" t="s">
        <v>1316</v>
      </c>
      <c r="C683" s="190">
        <f t="shared" si="10"/>
        <v>0</v>
      </c>
      <c r="D683" s="31"/>
      <c r="E683" s="31"/>
      <c r="F683" s="32"/>
      <c r="G683" s="32"/>
      <c r="H683" s="33"/>
      <c r="I683" s="34"/>
      <c r="J683" s="32"/>
      <c r="K683" s="35"/>
    </row>
    <row r="684" spans="1:11" x14ac:dyDescent="0.2">
      <c r="A684" s="29" t="s">
        <v>1317</v>
      </c>
      <c r="B684" s="30" t="s">
        <v>1318</v>
      </c>
      <c r="C684" s="190">
        <f t="shared" si="10"/>
        <v>0</v>
      </c>
      <c r="D684" s="31"/>
      <c r="E684" s="31"/>
      <c r="F684" s="32"/>
      <c r="G684" s="32"/>
      <c r="H684" s="33"/>
      <c r="I684" s="34"/>
      <c r="J684" s="32"/>
      <c r="K684" s="35"/>
    </row>
    <row r="685" spans="1:11" x14ac:dyDescent="0.2">
      <c r="A685" s="29" t="s">
        <v>1319</v>
      </c>
      <c r="B685" s="30" t="s">
        <v>1320</v>
      </c>
      <c r="C685" s="190">
        <f t="shared" si="10"/>
        <v>0</v>
      </c>
      <c r="D685" s="31"/>
      <c r="E685" s="31"/>
      <c r="F685" s="32"/>
      <c r="G685" s="32"/>
      <c r="H685" s="33"/>
      <c r="I685" s="34"/>
      <c r="J685" s="32"/>
      <c r="K685" s="35"/>
    </row>
    <row r="686" spans="1:11" x14ac:dyDescent="0.2">
      <c r="A686" s="29" t="s">
        <v>1321</v>
      </c>
      <c r="B686" s="36" t="s">
        <v>1322</v>
      </c>
      <c r="C686" s="191">
        <f t="shared" si="10"/>
        <v>0</v>
      </c>
      <c r="D686" s="31"/>
      <c r="E686" s="31"/>
      <c r="F686" s="32"/>
      <c r="G686" s="32"/>
      <c r="H686" s="33"/>
      <c r="I686" s="34"/>
      <c r="J686" s="32"/>
      <c r="K686" s="35"/>
    </row>
    <row r="687" spans="1:11" x14ac:dyDescent="0.2">
      <c r="A687" s="29"/>
      <c r="B687" s="58" t="s">
        <v>1323</v>
      </c>
      <c r="C687" s="197">
        <f t="shared" si="10"/>
        <v>0</v>
      </c>
      <c r="D687" s="52">
        <f>SUM(D688:D694)</f>
        <v>0</v>
      </c>
      <c r="E687" s="52">
        <f>SUM(E688:E694)</f>
        <v>0</v>
      </c>
      <c r="F687" s="32"/>
      <c r="G687" s="32"/>
      <c r="H687" s="33"/>
      <c r="I687" s="34"/>
      <c r="J687" s="32"/>
      <c r="K687" s="35"/>
    </row>
    <row r="688" spans="1:11" x14ac:dyDescent="0.2">
      <c r="A688" s="29" t="s">
        <v>1324</v>
      </c>
      <c r="B688" s="30" t="s">
        <v>1325</v>
      </c>
      <c r="C688" s="190">
        <f t="shared" si="10"/>
        <v>0</v>
      </c>
      <c r="D688" s="31"/>
      <c r="E688" s="31"/>
      <c r="F688" s="32"/>
      <c r="G688" s="32"/>
      <c r="H688" s="33"/>
      <c r="I688" s="34"/>
      <c r="J688" s="32"/>
      <c r="K688" s="35"/>
    </row>
    <row r="689" spans="1:11" x14ac:dyDescent="0.2">
      <c r="A689" s="29" t="s">
        <v>1326</v>
      </c>
      <c r="B689" s="30" t="s">
        <v>1327</v>
      </c>
      <c r="C689" s="190">
        <f t="shared" si="10"/>
        <v>0</v>
      </c>
      <c r="D689" s="31"/>
      <c r="E689" s="31"/>
      <c r="F689" s="32"/>
      <c r="G689" s="32"/>
      <c r="H689" s="33"/>
      <c r="I689" s="34"/>
      <c r="J689" s="32"/>
      <c r="K689" s="35"/>
    </row>
    <row r="690" spans="1:11" x14ac:dyDescent="0.2">
      <c r="A690" s="29" t="s">
        <v>1328</v>
      </c>
      <c r="B690" s="30" t="s">
        <v>1329</v>
      </c>
      <c r="C690" s="190">
        <f t="shared" si="10"/>
        <v>0</v>
      </c>
      <c r="D690" s="31"/>
      <c r="E690" s="31"/>
      <c r="F690" s="32"/>
      <c r="G690" s="32"/>
      <c r="H690" s="33"/>
      <c r="I690" s="34"/>
      <c r="J690" s="32"/>
      <c r="K690" s="35"/>
    </row>
    <row r="691" spans="1:11" x14ac:dyDescent="0.2">
      <c r="A691" s="29" t="s">
        <v>1330</v>
      </c>
      <c r="B691" s="30" t="s">
        <v>1331</v>
      </c>
      <c r="C691" s="190">
        <f t="shared" si="10"/>
        <v>0</v>
      </c>
      <c r="D691" s="31"/>
      <c r="E691" s="31"/>
      <c r="F691" s="32"/>
      <c r="G691" s="32"/>
      <c r="H691" s="33"/>
      <c r="I691" s="34"/>
      <c r="J691" s="32"/>
      <c r="K691" s="35"/>
    </row>
    <row r="692" spans="1:11" x14ac:dyDescent="0.2">
      <c r="A692" s="29" t="s">
        <v>1332</v>
      </c>
      <c r="B692" s="30" t="s">
        <v>1333</v>
      </c>
      <c r="C692" s="190">
        <f t="shared" si="10"/>
        <v>0</v>
      </c>
      <c r="D692" s="31"/>
      <c r="E692" s="31"/>
      <c r="F692" s="32"/>
      <c r="G692" s="32"/>
      <c r="H692" s="33"/>
      <c r="I692" s="34"/>
      <c r="J692" s="32"/>
      <c r="K692" s="35"/>
    </row>
    <row r="693" spans="1:11" x14ac:dyDescent="0.2">
      <c r="A693" s="29" t="s">
        <v>1334</v>
      </c>
      <c r="B693" s="30" t="s">
        <v>1335</v>
      </c>
      <c r="C693" s="190">
        <f t="shared" si="10"/>
        <v>0</v>
      </c>
      <c r="D693" s="31"/>
      <c r="E693" s="31"/>
      <c r="F693" s="32"/>
      <c r="G693" s="32"/>
      <c r="H693" s="33"/>
      <c r="I693" s="34"/>
      <c r="J693" s="32"/>
      <c r="K693" s="35"/>
    </row>
    <row r="694" spans="1:11" ht="23.25" x14ac:dyDescent="0.2">
      <c r="A694" s="29" t="s">
        <v>1336</v>
      </c>
      <c r="B694" s="36" t="s">
        <v>1337</v>
      </c>
      <c r="C694" s="191">
        <f t="shared" si="10"/>
        <v>0</v>
      </c>
      <c r="D694" s="31"/>
      <c r="E694" s="31"/>
      <c r="F694" s="32"/>
      <c r="G694" s="32"/>
      <c r="H694" s="33"/>
      <c r="I694" s="34"/>
      <c r="J694" s="32"/>
      <c r="K694" s="35"/>
    </row>
    <row r="695" spans="1:11" x14ac:dyDescent="0.2">
      <c r="A695" s="29"/>
      <c r="B695" s="58" t="s">
        <v>1338</v>
      </c>
      <c r="C695" s="197">
        <f t="shared" si="10"/>
        <v>0</v>
      </c>
      <c r="D695" s="52">
        <f>SUM(D696:D700)</f>
        <v>0</v>
      </c>
      <c r="E695" s="52">
        <f>SUM(E696:E700)</f>
        <v>0</v>
      </c>
      <c r="F695" s="32"/>
      <c r="G695" s="32"/>
      <c r="H695" s="33"/>
      <c r="I695" s="34"/>
      <c r="J695" s="32"/>
      <c r="K695" s="35"/>
    </row>
    <row r="696" spans="1:11" x14ac:dyDescent="0.2">
      <c r="A696" s="29" t="s">
        <v>1339</v>
      </c>
      <c r="B696" s="30" t="s">
        <v>1340</v>
      </c>
      <c r="C696" s="190">
        <f t="shared" si="10"/>
        <v>0</v>
      </c>
      <c r="D696" s="31"/>
      <c r="E696" s="31"/>
      <c r="F696" s="32"/>
      <c r="G696" s="32"/>
      <c r="H696" s="33"/>
      <c r="I696" s="34"/>
      <c r="J696" s="32"/>
      <c r="K696" s="35"/>
    </row>
    <row r="697" spans="1:11" x14ac:dyDescent="0.2">
      <c r="A697" s="29" t="s">
        <v>1341</v>
      </c>
      <c r="B697" s="30" t="s">
        <v>1342</v>
      </c>
      <c r="C697" s="190">
        <f t="shared" si="10"/>
        <v>0</v>
      </c>
      <c r="D697" s="31"/>
      <c r="E697" s="31"/>
      <c r="F697" s="32"/>
      <c r="G697" s="32"/>
      <c r="H697" s="33"/>
      <c r="I697" s="34"/>
      <c r="J697" s="32"/>
      <c r="K697" s="35"/>
    </row>
    <row r="698" spans="1:11" x14ac:dyDescent="0.2">
      <c r="A698" s="29" t="s">
        <v>1343</v>
      </c>
      <c r="B698" s="30" t="s">
        <v>1344</v>
      </c>
      <c r="C698" s="190">
        <f t="shared" si="10"/>
        <v>0</v>
      </c>
      <c r="D698" s="31"/>
      <c r="E698" s="31"/>
      <c r="F698" s="32"/>
      <c r="G698" s="32"/>
      <c r="H698" s="33"/>
      <c r="I698" s="34"/>
      <c r="J698" s="32"/>
      <c r="K698" s="35"/>
    </row>
    <row r="699" spans="1:11" x14ac:dyDescent="0.2">
      <c r="A699" s="29" t="s">
        <v>1345</v>
      </c>
      <c r="B699" s="30" t="s">
        <v>1346</v>
      </c>
      <c r="C699" s="190">
        <f t="shared" si="10"/>
        <v>0</v>
      </c>
      <c r="D699" s="31"/>
      <c r="E699" s="31"/>
      <c r="F699" s="32"/>
      <c r="G699" s="32"/>
      <c r="H699" s="33"/>
      <c r="I699" s="34"/>
      <c r="J699" s="32"/>
      <c r="K699" s="35"/>
    </row>
    <row r="700" spans="1:11" x14ac:dyDescent="0.2">
      <c r="A700" s="29" t="s">
        <v>1347</v>
      </c>
      <c r="B700" s="36" t="s">
        <v>1348</v>
      </c>
      <c r="C700" s="191">
        <f t="shared" si="10"/>
        <v>0</v>
      </c>
      <c r="D700" s="31"/>
      <c r="E700" s="31"/>
      <c r="F700" s="32"/>
      <c r="G700" s="32"/>
      <c r="H700" s="33"/>
      <c r="I700" s="34"/>
      <c r="J700" s="32"/>
      <c r="K700" s="35"/>
    </row>
    <row r="701" spans="1:11" x14ac:dyDescent="0.2">
      <c r="A701" s="59"/>
      <c r="B701" s="60" t="s">
        <v>1349</v>
      </c>
      <c r="C701" s="198">
        <f t="shared" si="10"/>
        <v>0</v>
      </c>
      <c r="D701" s="52">
        <f>SUM(D702:D703)</f>
        <v>0</v>
      </c>
      <c r="E701" s="52">
        <f>SUM(E702:E703)</f>
        <v>0</v>
      </c>
      <c r="F701" s="53"/>
      <c r="G701" s="53"/>
      <c r="H701" s="54"/>
      <c r="I701" s="55"/>
      <c r="J701" s="53"/>
      <c r="K701" s="56"/>
    </row>
    <row r="702" spans="1:11" x14ac:dyDescent="0.2">
      <c r="A702" s="29" t="s">
        <v>1350</v>
      </c>
      <c r="B702" s="30" t="s">
        <v>1351</v>
      </c>
      <c r="C702" s="190">
        <f t="shared" si="10"/>
        <v>0</v>
      </c>
      <c r="D702" s="31"/>
      <c r="E702" s="31"/>
      <c r="F702" s="32"/>
      <c r="G702" s="32"/>
      <c r="H702" s="33"/>
      <c r="I702" s="34"/>
      <c r="J702" s="32"/>
      <c r="K702" s="35"/>
    </row>
    <row r="703" spans="1:11" x14ac:dyDescent="0.2">
      <c r="A703" s="29" t="s">
        <v>1352</v>
      </c>
      <c r="B703" s="36" t="s">
        <v>1353</v>
      </c>
      <c r="C703" s="191">
        <f t="shared" si="10"/>
        <v>0</v>
      </c>
      <c r="D703" s="31"/>
      <c r="E703" s="31"/>
      <c r="F703" s="32"/>
      <c r="G703" s="32"/>
      <c r="H703" s="33"/>
      <c r="I703" s="34"/>
      <c r="J703" s="32"/>
      <c r="K703" s="35"/>
    </row>
    <row r="704" spans="1:11" x14ac:dyDescent="0.2">
      <c r="A704" s="29"/>
      <c r="B704" s="58" t="s">
        <v>1354</v>
      </c>
      <c r="C704" s="197">
        <f t="shared" si="10"/>
        <v>0</v>
      </c>
      <c r="D704" s="52">
        <f>SUM(D705:D706)</f>
        <v>0</v>
      </c>
      <c r="E704" s="52">
        <f>SUM(E705:E706)</f>
        <v>0</v>
      </c>
      <c r="F704" s="32"/>
      <c r="G704" s="32"/>
      <c r="H704" s="33"/>
      <c r="I704" s="34"/>
      <c r="J704" s="32"/>
      <c r="K704" s="35"/>
    </row>
    <row r="705" spans="1:11" x14ac:dyDescent="0.2">
      <c r="A705" s="29" t="s">
        <v>1355</v>
      </c>
      <c r="B705" s="30" t="s">
        <v>1356</v>
      </c>
      <c r="C705" s="190">
        <f t="shared" si="10"/>
        <v>0</v>
      </c>
      <c r="D705" s="31"/>
      <c r="E705" s="31"/>
      <c r="F705" s="32"/>
      <c r="G705" s="32"/>
      <c r="H705" s="33"/>
      <c r="I705" s="34"/>
      <c r="J705" s="32"/>
      <c r="K705" s="35"/>
    </row>
    <row r="706" spans="1:11" ht="23.25" x14ac:dyDescent="0.2">
      <c r="A706" s="29" t="s">
        <v>1357</v>
      </c>
      <c r="B706" s="36" t="s">
        <v>1358</v>
      </c>
      <c r="C706" s="191">
        <f t="shared" si="10"/>
        <v>0</v>
      </c>
      <c r="D706" s="31"/>
      <c r="E706" s="31"/>
      <c r="F706" s="32"/>
      <c r="G706" s="32"/>
      <c r="H706" s="33"/>
      <c r="I706" s="34"/>
      <c r="J706" s="32"/>
      <c r="K706" s="35"/>
    </row>
    <row r="707" spans="1:11" x14ac:dyDescent="0.2">
      <c r="A707" s="29"/>
      <c r="B707" s="58" t="s">
        <v>1359</v>
      </c>
      <c r="C707" s="197">
        <f t="shared" si="10"/>
        <v>0</v>
      </c>
      <c r="D707" s="52">
        <f>SUM(D708:D709)</f>
        <v>0</v>
      </c>
      <c r="E707" s="52">
        <f>SUM(E708:E709)</f>
        <v>0</v>
      </c>
      <c r="F707" s="32"/>
      <c r="G707" s="32"/>
      <c r="H707" s="33"/>
      <c r="I707" s="34"/>
      <c r="J707" s="32"/>
      <c r="K707" s="35"/>
    </row>
    <row r="708" spans="1:11" ht="23.25" x14ac:dyDescent="0.2">
      <c r="A708" s="29" t="s">
        <v>1360</v>
      </c>
      <c r="B708" s="30" t="s">
        <v>1361</v>
      </c>
      <c r="C708" s="190">
        <f t="shared" si="10"/>
        <v>0</v>
      </c>
      <c r="D708" s="31"/>
      <c r="E708" s="31"/>
      <c r="F708" s="32"/>
      <c r="G708" s="32"/>
      <c r="H708" s="33"/>
      <c r="I708" s="34"/>
      <c r="J708" s="32"/>
      <c r="K708" s="35"/>
    </row>
    <row r="709" spans="1:11" ht="23.25" x14ac:dyDescent="0.2">
      <c r="A709" s="29" t="s">
        <v>1362</v>
      </c>
      <c r="B709" s="36" t="s">
        <v>1363</v>
      </c>
      <c r="C709" s="191">
        <f t="shared" si="10"/>
        <v>0</v>
      </c>
      <c r="D709" s="31"/>
      <c r="E709" s="31"/>
      <c r="F709" s="32"/>
      <c r="G709" s="32"/>
      <c r="H709" s="33"/>
      <c r="I709" s="34"/>
      <c r="J709" s="32"/>
      <c r="K709" s="35"/>
    </row>
    <row r="710" spans="1:11" x14ac:dyDescent="0.2">
      <c r="A710" s="29"/>
      <c r="B710" s="58" t="s">
        <v>1364</v>
      </c>
      <c r="C710" s="197">
        <f t="shared" si="10"/>
        <v>0</v>
      </c>
      <c r="D710" s="52">
        <f>SUM(D711:D716)</f>
        <v>0</v>
      </c>
      <c r="E710" s="52">
        <f>SUM(E711:E716)</f>
        <v>0</v>
      </c>
      <c r="F710" s="32"/>
      <c r="G710" s="32"/>
      <c r="H710" s="33"/>
      <c r="I710" s="34"/>
      <c r="J710" s="32"/>
      <c r="K710" s="35"/>
    </row>
    <row r="711" spans="1:11" x14ac:dyDescent="0.2">
      <c r="A711" s="29" t="s">
        <v>1365</v>
      </c>
      <c r="B711" s="30" t="s">
        <v>1366</v>
      </c>
      <c r="C711" s="190">
        <f t="shared" si="10"/>
        <v>0</v>
      </c>
      <c r="D711" s="31"/>
      <c r="E711" s="31"/>
      <c r="F711" s="32"/>
      <c r="G711" s="32"/>
      <c r="H711" s="33"/>
      <c r="I711" s="34"/>
      <c r="J711" s="32"/>
      <c r="K711" s="35"/>
    </row>
    <row r="712" spans="1:11" x14ac:dyDescent="0.2">
      <c r="A712" s="29" t="s">
        <v>1367</v>
      </c>
      <c r="B712" s="30" t="s">
        <v>1368</v>
      </c>
      <c r="C712" s="190">
        <f t="shared" si="10"/>
        <v>0</v>
      </c>
      <c r="D712" s="31"/>
      <c r="E712" s="31"/>
      <c r="F712" s="32"/>
      <c r="G712" s="32"/>
      <c r="H712" s="33"/>
      <c r="I712" s="34"/>
      <c r="J712" s="32"/>
      <c r="K712" s="35"/>
    </row>
    <row r="713" spans="1:11" x14ac:dyDescent="0.2">
      <c r="A713" s="29" t="s">
        <v>1369</v>
      </c>
      <c r="B713" s="30" t="s">
        <v>1370</v>
      </c>
      <c r="C713" s="190">
        <f t="shared" si="10"/>
        <v>0</v>
      </c>
      <c r="D713" s="31"/>
      <c r="E713" s="31"/>
      <c r="F713" s="32"/>
      <c r="G713" s="32"/>
      <c r="H713" s="33"/>
      <c r="I713" s="34"/>
      <c r="J713" s="32"/>
      <c r="K713" s="35"/>
    </row>
    <row r="714" spans="1:11" x14ac:dyDescent="0.2">
      <c r="A714" s="29" t="s">
        <v>1371</v>
      </c>
      <c r="B714" s="30" t="s">
        <v>1372</v>
      </c>
      <c r="C714" s="190">
        <f t="shared" si="10"/>
        <v>0</v>
      </c>
      <c r="D714" s="31"/>
      <c r="E714" s="31"/>
      <c r="F714" s="32"/>
      <c r="G714" s="32"/>
      <c r="H714" s="33"/>
      <c r="I714" s="34"/>
      <c r="J714" s="32"/>
      <c r="K714" s="35"/>
    </row>
    <row r="715" spans="1:11" ht="23.25" x14ac:dyDescent="0.2">
      <c r="A715" s="29" t="s">
        <v>1373</v>
      </c>
      <c r="B715" s="30" t="s">
        <v>1374</v>
      </c>
      <c r="C715" s="190">
        <f t="shared" si="10"/>
        <v>0</v>
      </c>
      <c r="D715" s="31"/>
      <c r="E715" s="31"/>
      <c r="F715" s="32"/>
      <c r="G715" s="32"/>
      <c r="H715" s="33"/>
      <c r="I715" s="34"/>
      <c r="J715" s="32"/>
      <c r="K715" s="35"/>
    </row>
    <row r="716" spans="1:11" x14ac:dyDescent="0.2">
      <c r="A716" s="29" t="s">
        <v>1375</v>
      </c>
      <c r="B716" s="36" t="s">
        <v>1376</v>
      </c>
      <c r="C716" s="191">
        <f t="shared" si="10"/>
        <v>0</v>
      </c>
      <c r="D716" s="31"/>
      <c r="E716" s="31"/>
      <c r="F716" s="32"/>
      <c r="G716" s="32"/>
      <c r="H716" s="33"/>
      <c r="I716" s="34"/>
      <c r="J716" s="32"/>
      <c r="K716" s="35"/>
    </row>
    <row r="717" spans="1:11" x14ac:dyDescent="0.2">
      <c r="A717" s="29"/>
      <c r="B717" s="58" t="s">
        <v>1377</v>
      </c>
      <c r="C717" s="197">
        <f t="shared" si="10"/>
        <v>0</v>
      </c>
      <c r="D717" s="52">
        <f>SUM(D718)</f>
        <v>0</v>
      </c>
      <c r="E717" s="52">
        <f>SUM(E718)</f>
        <v>0</v>
      </c>
      <c r="F717" s="32"/>
      <c r="G717" s="32"/>
      <c r="H717" s="33"/>
      <c r="I717" s="34"/>
      <c r="J717" s="32"/>
      <c r="K717" s="35"/>
    </row>
    <row r="718" spans="1:11" x14ac:dyDescent="0.2">
      <c r="A718" s="29" t="s">
        <v>1378</v>
      </c>
      <c r="B718" s="36" t="s">
        <v>1379</v>
      </c>
      <c r="C718" s="191">
        <f t="shared" ref="C718:C781" si="11">+D718+E718</f>
        <v>0</v>
      </c>
      <c r="D718" s="31"/>
      <c r="E718" s="31"/>
      <c r="F718" s="32"/>
      <c r="G718" s="32"/>
      <c r="H718" s="33"/>
      <c r="I718" s="34"/>
      <c r="J718" s="32"/>
      <c r="K718" s="35"/>
    </row>
    <row r="719" spans="1:11" x14ac:dyDescent="0.2">
      <c r="A719" s="59"/>
      <c r="B719" s="67" t="s">
        <v>1380</v>
      </c>
      <c r="C719" s="201">
        <f t="shared" si="11"/>
        <v>0</v>
      </c>
      <c r="D719" s="52"/>
      <c r="E719" s="52"/>
      <c r="F719" s="53"/>
      <c r="G719" s="53"/>
      <c r="H719" s="54"/>
      <c r="I719" s="55"/>
      <c r="J719" s="53"/>
      <c r="K719" s="56"/>
    </row>
    <row r="720" spans="1:11" x14ac:dyDescent="0.2">
      <c r="A720" s="59"/>
      <c r="B720" s="68" t="s">
        <v>1381</v>
      </c>
      <c r="C720" s="202">
        <f t="shared" si="11"/>
        <v>0</v>
      </c>
      <c r="D720" s="52">
        <f>SUM(D721:D725)</f>
        <v>0</v>
      </c>
      <c r="E720" s="52">
        <f>SUM(E721:E725)</f>
        <v>0</v>
      </c>
      <c r="F720" s="53"/>
      <c r="G720" s="53"/>
      <c r="H720" s="54"/>
      <c r="I720" s="55"/>
      <c r="J720" s="53"/>
      <c r="K720" s="56"/>
    </row>
    <row r="721" spans="1:11" x14ac:dyDescent="0.2">
      <c r="A721" s="29" t="s">
        <v>1382</v>
      </c>
      <c r="B721" s="30" t="s">
        <v>1383</v>
      </c>
      <c r="C721" s="190">
        <f t="shared" si="11"/>
        <v>0</v>
      </c>
      <c r="D721" s="31"/>
      <c r="E721" s="31"/>
      <c r="F721" s="32"/>
      <c r="G721" s="32"/>
      <c r="H721" s="33"/>
      <c r="I721" s="34"/>
      <c r="J721" s="32"/>
      <c r="K721" s="35"/>
    </row>
    <row r="722" spans="1:11" x14ac:dyDescent="0.2">
      <c r="A722" s="29" t="s">
        <v>1384</v>
      </c>
      <c r="B722" s="30" t="s">
        <v>1385</v>
      </c>
      <c r="C722" s="190">
        <f t="shared" si="11"/>
        <v>0</v>
      </c>
      <c r="D722" s="31"/>
      <c r="E722" s="31"/>
      <c r="F722" s="32"/>
      <c r="G722" s="32"/>
      <c r="H722" s="33"/>
      <c r="I722" s="34"/>
      <c r="J722" s="32"/>
      <c r="K722" s="35"/>
    </row>
    <row r="723" spans="1:11" x14ac:dyDescent="0.2">
      <c r="A723" s="29" t="s">
        <v>1386</v>
      </c>
      <c r="B723" s="30" t="s">
        <v>1387</v>
      </c>
      <c r="C723" s="190">
        <f t="shared" si="11"/>
        <v>0</v>
      </c>
      <c r="D723" s="31"/>
      <c r="E723" s="31"/>
      <c r="F723" s="32"/>
      <c r="G723" s="32"/>
      <c r="H723" s="33"/>
      <c r="I723" s="34"/>
      <c r="J723" s="32"/>
      <c r="K723" s="35"/>
    </row>
    <row r="724" spans="1:11" x14ac:dyDescent="0.2">
      <c r="A724" s="29" t="s">
        <v>1388</v>
      </c>
      <c r="B724" s="30" t="s">
        <v>1389</v>
      </c>
      <c r="C724" s="190">
        <f t="shared" si="11"/>
        <v>0</v>
      </c>
      <c r="D724" s="31"/>
      <c r="E724" s="31"/>
      <c r="F724" s="32"/>
      <c r="G724" s="32"/>
      <c r="H724" s="33"/>
      <c r="I724" s="34"/>
      <c r="J724" s="32"/>
      <c r="K724" s="35"/>
    </row>
    <row r="725" spans="1:11" x14ac:dyDescent="0.2">
      <c r="A725" s="29" t="s">
        <v>1390</v>
      </c>
      <c r="B725" s="36" t="s">
        <v>1391</v>
      </c>
      <c r="C725" s="191">
        <f t="shared" si="11"/>
        <v>0</v>
      </c>
      <c r="D725" s="31"/>
      <c r="E725" s="31"/>
      <c r="F725" s="32"/>
      <c r="G725" s="32"/>
      <c r="H725" s="33"/>
      <c r="I725" s="34"/>
      <c r="J725" s="32"/>
      <c r="K725" s="35"/>
    </row>
    <row r="726" spans="1:11" x14ac:dyDescent="0.2">
      <c r="A726" s="59"/>
      <c r="B726" s="80" t="s">
        <v>1392</v>
      </c>
      <c r="C726" s="198">
        <f t="shared" si="11"/>
        <v>0</v>
      </c>
      <c r="D726" s="52"/>
      <c r="E726" s="52"/>
      <c r="F726" s="53"/>
      <c r="G726" s="53"/>
      <c r="H726" s="54"/>
      <c r="I726" s="55"/>
      <c r="J726" s="53"/>
      <c r="K726" s="56"/>
    </row>
    <row r="727" spans="1:11" x14ac:dyDescent="0.2">
      <c r="A727" s="59"/>
      <c r="B727" s="81" t="s">
        <v>1393</v>
      </c>
      <c r="C727" s="207">
        <f t="shared" si="11"/>
        <v>0</v>
      </c>
      <c r="D727" s="52">
        <f>SUM(D728:D729)</f>
        <v>0</v>
      </c>
      <c r="E727" s="52">
        <f>SUM(E728:E729)</f>
        <v>0</v>
      </c>
      <c r="F727" s="53"/>
      <c r="G727" s="53"/>
      <c r="H727" s="54"/>
      <c r="I727" s="55"/>
      <c r="J727" s="53"/>
      <c r="K727" s="56"/>
    </row>
    <row r="728" spans="1:11" x14ac:dyDescent="0.2">
      <c r="A728" s="29" t="s">
        <v>1394</v>
      </c>
      <c r="B728" s="82" t="s">
        <v>1395</v>
      </c>
      <c r="C728" s="205">
        <f t="shared" si="11"/>
        <v>0</v>
      </c>
      <c r="D728" s="31"/>
      <c r="E728" s="31"/>
      <c r="F728" s="32"/>
      <c r="G728" s="32"/>
      <c r="H728" s="33"/>
      <c r="I728" s="34"/>
      <c r="J728" s="32"/>
      <c r="K728" s="35"/>
    </row>
    <row r="729" spans="1:11" x14ac:dyDescent="0.2">
      <c r="A729" s="29" t="s">
        <v>1396</v>
      </c>
      <c r="B729" s="36" t="s">
        <v>1397</v>
      </c>
      <c r="C729" s="191">
        <f t="shared" si="11"/>
        <v>0</v>
      </c>
      <c r="D729" s="31"/>
      <c r="E729" s="31"/>
      <c r="F729" s="32"/>
      <c r="G729" s="32"/>
      <c r="H729" s="33"/>
      <c r="I729" s="34"/>
      <c r="J729" s="32"/>
      <c r="K729" s="35"/>
    </row>
    <row r="730" spans="1:11" ht="27" customHeight="1" x14ac:dyDescent="0.2">
      <c r="A730" s="59"/>
      <c r="B730" s="60" t="s">
        <v>1398</v>
      </c>
      <c r="C730" s="198">
        <f t="shared" si="11"/>
        <v>0</v>
      </c>
      <c r="D730" s="52">
        <f>SUM(D731:D746)</f>
        <v>0</v>
      </c>
      <c r="E730" s="52">
        <f>SUM(E731:E746)</f>
        <v>0</v>
      </c>
      <c r="F730" s="53"/>
      <c r="G730" s="53"/>
      <c r="H730" s="54"/>
      <c r="I730" s="55"/>
      <c r="J730" s="53"/>
      <c r="K730" s="56"/>
    </row>
    <row r="731" spans="1:11" x14ac:dyDescent="0.2">
      <c r="A731" s="29" t="s">
        <v>1399</v>
      </c>
      <c r="B731" s="30" t="s">
        <v>1400</v>
      </c>
      <c r="C731" s="190">
        <f t="shared" si="11"/>
        <v>0</v>
      </c>
      <c r="D731" s="31"/>
      <c r="E731" s="31"/>
      <c r="F731" s="32"/>
      <c r="G731" s="32"/>
      <c r="H731" s="33"/>
      <c r="I731" s="34"/>
      <c r="J731" s="32"/>
      <c r="K731" s="35"/>
    </row>
    <row r="732" spans="1:11" x14ac:dyDescent="0.2">
      <c r="A732" s="29" t="s">
        <v>1401</v>
      </c>
      <c r="B732" s="30" t="s">
        <v>1402</v>
      </c>
      <c r="C732" s="190">
        <f t="shared" si="11"/>
        <v>0</v>
      </c>
      <c r="D732" s="31"/>
      <c r="E732" s="31"/>
      <c r="F732" s="32"/>
      <c r="G732" s="32"/>
      <c r="H732" s="33"/>
      <c r="I732" s="34"/>
      <c r="J732" s="32"/>
      <c r="K732" s="35"/>
    </row>
    <row r="733" spans="1:11" x14ac:dyDescent="0.2">
      <c r="A733" s="29" t="s">
        <v>1403</v>
      </c>
      <c r="B733" s="30" t="s">
        <v>1404</v>
      </c>
      <c r="C733" s="190">
        <f t="shared" si="11"/>
        <v>0</v>
      </c>
      <c r="D733" s="31"/>
      <c r="E733" s="31"/>
      <c r="F733" s="32"/>
      <c r="G733" s="32"/>
      <c r="H733" s="33"/>
      <c r="I733" s="34"/>
      <c r="J733" s="32"/>
      <c r="K733" s="35"/>
    </row>
    <row r="734" spans="1:11" ht="23.25" x14ac:dyDescent="0.2">
      <c r="A734" s="29" t="s">
        <v>1405</v>
      </c>
      <c r="B734" s="30" t="s">
        <v>1406</v>
      </c>
      <c r="C734" s="190">
        <f t="shared" si="11"/>
        <v>0</v>
      </c>
      <c r="D734" s="31"/>
      <c r="E734" s="31"/>
      <c r="F734" s="32"/>
      <c r="G734" s="32"/>
      <c r="H734" s="33"/>
      <c r="I734" s="34"/>
      <c r="J734" s="32"/>
      <c r="K734" s="35"/>
    </row>
    <row r="735" spans="1:11" x14ac:dyDescent="0.2">
      <c r="A735" s="29" t="s">
        <v>1407</v>
      </c>
      <c r="B735" s="30" t="s">
        <v>1408</v>
      </c>
      <c r="C735" s="190">
        <f t="shared" si="11"/>
        <v>0</v>
      </c>
      <c r="D735" s="31"/>
      <c r="E735" s="31"/>
      <c r="F735" s="32"/>
      <c r="G735" s="32"/>
      <c r="H735" s="33"/>
      <c r="I735" s="34"/>
      <c r="J735" s="32"/>
      <c r="K735" s="35"/>
    </row>
    <row r="736" spans="1:11" x14ac:dyDescent="0.2">
      <c r="A736" s="29" t="s">
        <v>1409</v>
      </c>
      <c r="B736" s="30" t="s">
        <v>1410</v>
      </c>
      <c r="C736" s="190">
        <f t="shared" si="11"/>
        <v>0</v>
      </c>
      <c r="D736" s="31"/>
      <c r="E736" s="31"/>
      <c r="F736" s="32"/>
      <c r="G736" s="32"/>
      <c r="H736" s="33"/>
      <c r="I736" s="34"/>
      <c r="J736" s="32"/>
      <c r="K736" s="35"/>
    </row>
    <row r="737" spans="1:11" x14ac:dyDescent="0.2">
      <c r="A737" s="29" t="s">
        <v>1411</v>
      </c>
      <c r="B737" s="30" t="s">
        <v>1412</v>
      </c>
      <c r="C737" s="190">
        <f t="shared" si="11"/>
        <v>0</v>
      </c>
      <c r="D737" s="31"/>
      <c r="E737" s="31"/>
      <c r="F737" s="32"/>
      <c r="G737" s="32"/>
      <c r="H737" s="33"/>
      <c r="I737" s="34"/>
      <c r="J737" s="32"/>
      <c r="K737" s="35"/>
    </row>
    <row r="738" spans="1:11" x14ac:dyDescent="0.2">
      <c r="A738" s="29" t="s">
        <v>1413</v>
      </c>
      <c r="B738" s="30" t="s">
        <v>1414</v>
      </c>
      <c r="C738" s="190">
        <f t="shared" si="11"/>
        <v>0</v>
      </c>
      <c r="D738" s="31"/>
      <c r="E738" s="31"/>
      <c r="F738" s="32"/>
      <c r="G738" s="32"/>
      <c r="H738" s="33"/>
      <c r="I738" s="34"/>
      <c r="J738" s="32"/>
      <c r="K738" s="35"/>
    </row>
    <row r="739" spans="1:11" x14ac:dyDescent="0.2">
      <c r="A739" s="29" t="s">
        <v>1415</v>
      </c>
      <c r="B739" s="30" t="s">
        <v>1416</v>
      </c>
      <c r="C739" s="190">
        <f t="shared" si="11"/>
        <v>0</v>
      </c>
      <c r="D739" s="31"/>
      <c r="E739" s="31"/>
      <c r="F739" s="32"/>
      <c r="G739" s="32"/>
      <c r="H739" s="33"/>
      <c r="I739" s="34"/>
      <c r="J739" s="32"/>
      <c r="K739" s="35"/>
    </row>
    <row r="740" spans="1:11" x14ac:dyDescent="0.2">
      <c r="A740" s="29" t="s">
        <v>1417</v>
      </c>
      <c r="B740" s="30" t="s">
        <v>1418</v>
      </c>
      <c r="C740" s="190">
        <f t="shared" si="11"/>
        <v>0</v>
      </c>
      <c r="D740" s="31"/>
      <c r="E740" s="31"/>
      <c r="F740" s="32"/>
      <c r="G740" s="32"/>
      <c r="H740" s="33"/>
      <c r="I740" s="34"/>
      <c r="J740" s="32"/>
      <c r="K740" s="35"/>
    </row>
    <row r="741" spans="1:11" x14ac:dyDescent="0.2">
      <c r="A741" s="29" t="s">
        <v>1419</v>
      </c>
      <c r="B741" s="30" t="s">
        <v>1420</v>
      </c>
      <c r="C741" s="190">
        <f t="shared" si="11"/>
        <v>0</v>
      </c>
      <c r="D741" s="31"/>
      <c r="E741" s="31"/>
      <c r="F741" s="32"/>
      <c r="G741" s="32"/>
      <c r="H741" s="33"/>
      <c r="I741" s="34"/>
      <c r="J741" s="32"/>
      <c r="K741" s="35"/>
    </row>
    <row r="742" spans="1:11" x14ac:dyDescent="0.2">
      <c r="A742" s="29" t="s">
        <v>1421</v>
      </c>
      <c r="B742" s="30" t="s">
        <v>1422</v>
      </c>
      <c r="C742" s="190">
        <f t="shared" si="11"/>
        <v>0</v>
      </c>
      <c r="D742" s="31"/>
      <c r="E742" s="31"/>
      <c r="F742" s="32"/>
      <c r="G742" s="32"/>
      <c r="H742" s="33"/>
      <c r="I742" s="34"/>
      <c r="J742" s="32"/>
      <c r="K742" s="35"/>
    </row>
    <row r="743" spans="1:11" x14ac:dyDescent="0.2">
      <c r="A743" s="29" t="s">
        <v>1423</v>
      </c>
      <c r="B743" s="30" t="s">
        <v>1424</v>
      </c>
      <c r="C743" s="190">
        <f t="shared" si="11"/>
        <v>0</v>
      </c>
      <c r="D743" s="31"/>
      <c r="E743" s="31"/>
      <c r="F743" s="32"/>
      <c r="G743" s="32"/>
      <c r="H743" s="33"/>
      <c r="I743" s="34"/>
      <c r="J743" s="32"/>
      <c r="K743" s="35"/>
    </row>
    <row r="744" spans="1:11" ht="23.25" x14ac:dyDescent="0.2">
      <c r="A744" s="29" t="s">
        <v>1425</v>
      </c>
      <c r="B744" s="30" t="s">
        <v>1426</v>
      </c>
      <c r="C744" s="190">
        <f t="shared" si="11"/>
        <v>0</v>
      </c>
      <c r="D744" s="31"/>
      <c r="E744" s="31"/>
      <c r="F744" s="32"/>
      <c r="G744" s="32"/>
      <c r="H744" s="33"/>
      <c r="I744" s="34"/>
      <c r="J744" s="32"/>
      <c r="K744" s="35"/>
    </row>
    <row r="745" spans="1:11" x14ac:dyDescent="0.2">
      <c r="A745" s="29" t="s">
        <v>1427</v>
      </c>
      <c r="B745" s="30" t="s">
        <v>1428</v>
      </c>
      <c r="C745" s="190">
        <f t="shared" si="11"/>
        <v>0</v>
      </c>
      <c r="D745" s="31"/>
      <c r="E745" s="31"/>
      <c r="F745" s="32"/>
      <c r="G745" s="32"/>
      <c r="H745" s="33"/>
      <c r="I745" s="34"/>
      <c r="J745" s="32"/>
      <c r="K745" s="35"/>
    </row>
    <row r="746" spans="1:11" x14ac:dyDescent="0.2">
      <c r="A746" s="29" t="s">
        <v>1429</v>
      </c>
      <c r="B746" s="36" t="s">
        <v>1430</v>
      </c>
      <c r="C746" s="191">
        <f t="shared" si="11"/>
        <v>0</v>
      </c>
      <c r="D746" s="31"/>
      <c r="E746" s="31"/>
      <c r="F746" s="32"/>
      <c r="G746" s="32"/>
      <c r="H746" s="33"/>
      <c r="I746" s="34"/>
      <c r="J746" s="32"/>
      <c r="K746" s="35"/>
    </row>
    <row r="747" spans="1:11" x14ac:dyDescent="0.2">
      <c r="A747" s="59"/>
      <c r="B747" s="60" t="s">
        <v>1431</v>
      </c>
      <c r="C747" s="198">
        <f t="shared" si="11"/>
        <v>0</v>
      </c>
      <c r="D747" s="52">
        <f>SUM(D748:D763)</f>
        <v>0</v>
      </c>
      <c r="E747" s="52">
        <f>SUM(E748:E763)</f>
        <v>0</v>
      </c>
      <c r="F747" s="53"/>
      <c r="G747" s="53"/>
      <c r="H747" s="54"/>
      <c r="I747" s="55"/>
      <c r="J747" s="53"/>
      <c r="K747" s="56"/>
    </row>
    <row r="748" spans="1:11" x14ac:dyDescent="0.2">
      <c r="A748" s="29" t="s">
        <v>1432</v>
      </c>
      <c r="B748" s="30" t="s">
        <v>1400</v>
      </c>
      <c r="C748" s="190">
        <f t="shared" si="11"/>
        <v>0</v>
      </c>
      <c r="D748" s="31"/>
      <c r="E748" s="31"/>
      <c r="F748" s="32"/>
      <c r="G748" s="32"/>
      <c r="H748" s="33"/>
      <c r="I748" s="34"/>
      <c r="J748" s="32"/>
      <c r="K748" s="35"/>
    </row>
    <row r="749" spans="1:11" x14ac:dyDescent="0.2">
      <c r="A749" s="29" t="s">
        <v>1433</v>
      </c>
      <c r="B749" s="30" t="s">
        <v>1402</v>
      </c>
      <c r="C749" s="190">
        <f t="shared" si="11"/>
        <v>0</v>
      </c>
      <c r="D749" s="31"/>
      <c r="E749" s="31"/>
      <c r="F749" s="32"/>
      <c r="G749" s="32"/>
      <c r="H749" s="33"/>
      <c r="I749" s="34"/>
      <c r="J749" s="32"/>
      <c r="K749" s="35"/>
    </row>
    <row r="750" spans="1:11" x14ac:dyDescent="0.2">
      <c r="A750" s="29" t="s">
        <v>1434</v>
      </c>
      <c r="B750" s="30" t="s">
        <v>1435</v>
      </c>
      <c r="C750" s="190">
        <f t="shared" si="11"/>
        <v>0</v>
      </c>
      <c r="D750" s="31"/>
      <c r="E750" s="31"/>
      <c r="F750" s="32"/>
      <c r="G750" s="32"/>
      <c r="H750" s="33"/>
      <c r="I750" s="34"/>
      <c r="J750" s="32"/>
      <c r="K750" s="35"/>
    </row>
    <row r="751" spans="1:11" x14ac:dyDescent="0.2">
      <c r="A751" s="29" t="s">
        <v>1436</v>
      </c>
      <c r="B751" s="30" t="s">
        <v>1404</v>
      </c>
      <c r="C751" s="190">
        <f t="shared" si="11"/>
        <v>0</v>
      </c>
      <c r="D751" s="31"/>
      <c r="E751" s="31"/>
      <c r="F751" s="32"/>
      <c r="G751" s="32"/>
      <c r="H751" s="33"/>
      <c r="I751" s="34"/>
      <c r="J751" s="32"/>
      <c r="K751" s="35"/>
    </row>
    <row r="752" spans="1:11" x14ac:dyDescent="0.2">
      <c r="A752" s="29" t="s">
        <v>1437</v>
      </c>
      <c r="B752" s="30" t="s">
        <v>1408</v>
      </c>
      <c r="C752" s="190">
        <f t="shared" si="11"/>
        <v>0</v>
      </c>
      <c r="D752" s="31"/>
      <c r="E752" s="31"/>
      <c r="F752" s="32"/>
      <c r="G752" s="32"/>
      <c r="H752" s="33"/>
      <c r="I752" s="34"/>
      <c r="J752" s="32"/>
      <c r="K752" s="35"/>
    </row>
    <row r="753" spans="1:11" x14ac:dyDescent="0.2">
      <c r="A753" s="29" t="s">
        <v>1438</v>
      </c>
      <c r="B753" s="30" t="s">
        <v>1439</v>
      </c>
      <c r="C753" s="190">
        <f t="shared" si="11"/>
        <v>0</v>
      </c>
      <c r="D753" s="31"/>
      <c r="E753" s="31"/>
      <c r="F753" s="32"/>
      <c r="G753" s="32"/>
      <c r="H753" s="33"/>
      <c r="I753" s="34"/>
      <c r="J753" s="32"/>
      <c r="K753" s="35"/>
    </row>
    <row r="754" spans="1:11" x14ac:dyDescent="0.2">
      <c r="A754" s="29" t="s">
        <v>1440</v>
      </c>
      <c r="B754" s="30" t="s">
        <v>1412</v>
      </c>
      <c r="C754" s="190">
        <f t="shared" si="11"/>
        <v>0</v>
      </c>
      <c r="D754" s="31"/>
      <c r="E754" s="31"/>
      <c r="F754" s="32"/>
      <c r="G754" s="32"/>
      <c r="H754" s="33"/>
      <c r="I754" s="34"/>
      <c r="J754" s="32"/>
      <c r="K754" s="35"/>
    </row>
    <row r="755" spans="1:11" x14ac:dyDescent="0.2">
      <c r="A755" s="29" t="s">
        <v>1441</v>
      </c>
      <c r="B755" s="30" t="s">
        <v>1414</v>
      </c>
      <c r="C755" s="190">
        <f t="shared" si="11"/>
        <v>0</v>
      </c>
      <c r="D755" s="31"/>
      <c r="E755" s="31"/>
      <c r="F755" s="32"/>
      <c r="G755" s="32"/>
      <c r="H755" s="33"/>
      <c r="I755" s="34"/>
      <c r="J755" s="32"/>
      <c r="K755" s="35"/>
    </row>
    <row r="756" spans="1:11" x14ac:dyDescent="0.2">
      <c r="A756" s="29" t="s">
        <v>1442</v>
      </c>
      <c r="B756" s="30" t="s">
        <v>1416</v>
      </c>
      <c r="C756" s="190">
        <f t="shared" si="11"/>
        <v>0</v>
      </c>
      <c r="D756" s="31"/>
      <c r="E756" s="31"/>
      <c r="F756" s="32"/>
      <c r="G756" s="32"/>
      <c r="H756" s="33"/>
      <c r="I756" s="34"/>
      <c r="J756" s="32"/>
      <c r="K756" s="35"/>
    </row>
    <row r="757" spans="1:11" x14ac:dyDescent="0.2">
      <c r="A757" s="29" t="s">
        <v>1443</v>
      </c>
      <c r="B757" s="30" t="s">
        <v>1418</v>
      </c>
      <c r="C757" s="190">
        <f t="shared" si="11"/>
        <v>0</v>
      </c>
      <c r="D757" s="31"/>
      <c r="E757" s="31"/>
      <c r="F757" s="32"/>
      <c r="G757" s="32"/>
      <c r="H757" s="33"/>
      <c r="I757" s="34"/>
      <c r="J757" s="32"/>
      <c r="K757" s="35"/>
    </row>
    <row r="758" spans="1:11" x14ac:dyDescent="0.2">
      <c r="A758" s="29" t="s">
        <v>1444</v>
      </c>
      <c r="B758" s="30" t="s">
        <v>1445</v>
      </c>
      <c r="C758" s="190">
        <f t="shared" si="11"/>
        <v>0</v>
      </c>
      <c r="D758" s="31"/>
      <c r="E758" s="31"/>
      <c r="F758" s="32"/>
      <c r="G758" s="32"/>
      <c r="H758" s="33"/>
      <c r="I758" s="34"/>
      <c r="J758" s="32"/>
      <c r="K758" s="35"/>
    </row>
    <row r="759" spans="1:11" x14ac:dyDescent="0.2">
      <c r="A759" s="29" t="s">
        <v>1446</v>
      </c>
      <c r="B759" s="30" t="s">
        <v>1422</v>
      </c>
      <c r="C759" s="190">
        <f t="shared" si="11"/>
        <v>0</v>
      </c>
      <c r="D759" s="31"/>
      <c r="E759" s="31"/>
      <c r="F759" s="32"/>
      <c r="G759" s="32"/>
      <c r="H759" s="33"/>
      <c r="I759" s="34"/>
      <c r="J759" s="32"/>
      <c r="K759" s="35"/>
    </row>
    <row r="760" spans="1:11" x14ac:dyDescent="0.2">
      <c r="A760" s="29" t="s">
        <v>1447</v>
      </c>
      <c r="B760" s="30" t="s">
        <v>1424</v>
      </c>
      <c r="C760" s="190">
        <f t="shared" si="11"/>
        <v>0</v>
      </c>
      <c r="D760" s="31"/>
      <c r="E760" s="31"/>
      <c r="F760" s="32"/>
      <c r="G760" s="32"/>
      <c r="H760" s="33"/>
      <c r="I760" s="34"/>
      <c r="J760" s="32"/>
      <c r="K760" s="35"/>
    </row>
    <row r="761" spans="1:11" ht="23.25" x14ac:dyDescent="0.2">
      <c r="A761" s="29" t="s">
        <v>1448</v>
      </c>
      <c r="B761" s="30" t="s">
        <v>1449</v>
      </c>
      <c r="C761" s="190">
        <f t="shared" si="11"/>
        <v>0</v>
      </c>
      <c r="D761" s="31"/>
      <c r="E761" s="31"/>
      <c r="F761" s="32"/>
      <c r="G761" s="32"/>
      <c r="H761" s="33"/>
      <c r="I761" s="34"/>
      <c r="J761" s="32"/>
      <c r="K761" s="35"/>
    </row>
    <row r="762" spans="1:11" x14ac:dyDescent="0.2">
      <c r="A762" s="29" t="s">
        <v>1450</v>
      </c>
      <c r="B762" s="30" t="s">
        <v>1428</v>
      </c>
      <c r="C762" s="190">
        <f t="shared" si="11"/>
        <v>0</v>
      </c>
      <c r="D762" s="31"/>
      <c r="E762" s="31"/>
      <c r="F762" s="32"/>
      <c r="G762" s="32"/>
      <c r="H762" s="33"/>
      <c r="I762" s="34"/>
      <c r="J762" s="32"/>
      <c r="K762" s="35"/>
    </row>
    <row r="763" spans="1:11" x14ac:dyDescent="0.2">
      <c r="A763" s="29" t="s">
        <v>1451</v>
      </c>
      <c r="B763" s="36" t="s">
        <v>1430</v>
      </c>
      <c r="C763" s="191">
        <f t="shared" si="11"/>
        <v>0</v>
      </c>
      <c r="D763" s="31"/>
      <c r="E763" s="31"/>
      <c r="F763" s="32"/>
      <c r="G763" s="32"/>
      <c r="H763" s="33"/>
      <c r="I763" s="34"/>
      <c r="J763" s="32"/>
      <c r="K763" s="35"/>
    </row>
    <row r="764" spans="1:11" x14ac:dyDescent="0.2">
      <c r="A764" s="59"/>
      <c r="B764" s="60" t="s">
        <v>1452</v>
      </c>
      <c r="C764" s="198">
        <f t="shared" si="11"/>
        <v>0</v>
      </c>
      <c r="D764" s="52">
        <f>SUM(D765:D767)</f>
        <v>0</v>
      </c>
      <c r="E764" s="52">
        <f>SUM(E765:E767)</f>
        <v>0</v>
      </c>
      <c r="F764" s="53"/>
      <c r="G764" s="53"/>
      <c r="H764" s="54"/>
      <c r="I764" s="55"/>
      <c r="J764" s="53"/>
      <c r="K764" s="56"/>
    </row>
    <row r="765" spans="1:11" x14ac:dyDescent="0.2">
      <c r="A765" s="29" t="s">
        <v>1453</v>
      </c>
      <c r="B765" s="30" t="s">
        <v>1454</v>
      </c>
      <c r="C765" s="190">
        <f t="shared" si="11"/>
        <v>0</v>
      </c>
      <c r="D765" s="31"/>
      <c r="E765" s="31"/>
      <c r="F765" s="32"/>
      <c r="G765" s="32"/>
      <c r="H765" s="33"/>
      <c r="I765" s="34"/>
      <c r="J765" s="32"/>
      <c r="K765" s="35"/>
    </row>
    <row r="766" spans="1:11" x14ac:dyDescent="0.2">
      <c r="A766" s="29" t="s">
        <v>1455</v>
      </c>
      <c r="B766" s="30" t="s">
        <v>1412</v>
      </c>
      <c r="C766" s="190">
        <f t="shared" si="11"/>
        <v>0</v>
      </c>
      <c r="D766" s="31"/>
      <c r="E766" s="31"/>
      <c r="F766" s="32"/>
      <c r="G766" s="32"/>
      <c r="H766" s="33"/>
      <c r="I766" s="34"/>
      <c r="J766" s="32"/>
      <c r="K766" s="35"/>
    </row>
    <row r="767" spans="1:11" x14ac:dyDescent="0.2">
      <c r="A767" s="29" t="s">
        <v>1456</v>
      </c>
      <c r="B767" s="36" t="s">
        <v>1457</v>
      </c>
      <c r="C767" s="191">
        <f t="shared" si="11"/>
        <v>0</v>
      </c>
      <c r="D767" s="31"/>
      <c r="E767" s="31"/>
      <c r="F767" s="32"/>
      <c r="G767" s="32"/>
      <c r="H767" s="33"/>
      <c r="I767" s="34"/>
      <c r="J767" s="32"/>
      <c r="K767" s="35"/>
    </row>
    <row r="768" spans="1:11" x14ac:dyDescent="0.2">
      <c r="A768" s="29"/>
      <c r="B768" s="49" t="s">
        <v>1458</v>
      </c>
      <c r="C768" s="195">
        <f t="shared" si="11"/>
        <v>0</v>
      </c>
      <c r="D768" s="52">
        <f>SUM(D769:D782)</f>
        <v>0</v>
      </c>
      <c r="E768" s="52">
        <f>SUM(E769:E782)</f>
        <v>0</v>
      </c>
      <c r="F768" s="53"/>
      <c r="G768" s="53"/>
      <c r="H768" s="54"/>
      <c r="I768" s="55"/>
      <c r="J768" s="53"/>
      <c r="K768" s="56"/>
    </row>
    <row r="769" spans="1:11" ht="23.25" x14ac:dyDescent="0.2">
      <c r="A769" s="29" t="s">
        <v>1459</v>
      </c>
      <c r="B769" s="30" t="s">
        <v>1460</v>
      </c>
      <c r="C769" s="190">
        <f t="shared" si="11"/>
        <v>0</v>
      </c>
      <c r="D769" s="31"/>
      <c r="E769" s="31"/>
      <c r="F769" s="32"/>
      <c r="G769" s="32"/>
      <c r="H769" s="33"/>
      <c r="I769" s="34"/>
      <c r="J769" s="32"/>
      <c r="K769" s="35"/>
    </row>
    <row r="770" spans="1:11" ht="23.25" x14ac:dyDescent="0.2">
      <c r="A770" s="29" t="s">
        <v>1461</v>
      </c>
      <c r="B770" s="30" t="s">
        <v>1462</v>
      </c>
      <c r="C770" s="190">
        <f t="shared" si="11"/>
        <v>0</v>
      </c>
      <c r="D770" s="31"/>
      <c r="E770" s="31"/>
      <c r="F770" s="32"/>
      <c r="G770" s="32"/>
      <c r="H770" s="33"/>
      <c r="I770" s="34"/>
      <c r="J770" s="32"/>
      <c r="K770" s="35"/>
    </row>
    <row r="771" spans="1:11" ht="34.5" x14ac:dyDescent="0.2">
      <c r="A771" s="29" t="s">
        <v>1463</v>
      </c>
      <c r="B771" s="30" t="s">
        <v>1464</v>
      </c>
      <c r="C771" s="190">
        <f t="shared" si="11"/>
        <v>0</v>
      </c>
      <c r="D771" s="31"/>
      <c r="E771" s="31"/>
      <c r="F771" s="32"/>
      <c r="G771" s="32"/>
      <c r="H771" s="33"/>
      <c r="I771" s="34"/>
      <c r="J771" s="32"/>
      <c r="K771" s="35"/>
    </row>
    <row r="772" spans="1:11" ht="34.5" x14ac:dyDescent="0.2">
      <c r="A772" s="29" t="s">
        <v>1465</v>
      </c>
      <c r="B772" s="30" t="s">
        <v>1466</v>
      </c>
      <c r="C772" s="190">
        <f t="shared" si="11"/>
        <v>0</v>
      </c>
      <c r="D772" s="31"/>
      <c r="E772" s="31"/>
      <c r="F772" s="32"/>
      <c r="G772" s="32"/>
      <c r="H772" s="33"/>
      <c r="I772" s="34"/>
      <c r="J772" s="32"/>
      <c r="K772" s="35"/>
    </row>
    <row r="773" spans="1:11" x14ac:dyDescent="0.2">
      <c r="A773" s="29" t="s">
        <v>1467</v>
      </c>
      <c r="B773" s="30" t="s">
        <v>1468</v>
      </c>
      <c r="C773" s="190">
        <f t="shared" si="11"/>
        <v>0</v>
      </c>
      <c r="D773" s="31"/>
      <c r="E773" s="31"/>
      <c r="F773" s="32"/>
      <c r="G773" s="32"/>
      <c r="H773" s="33"/>
      <c r="I773" s="34"/>
      <c r="J773" s="32"/>
      <c r="K773" s="35"/>
    </row>
    <row r="774" spans="1:11" ht="23.25" x14ac:dyDescent="0.2">
      <c r="A774" s="29" t="s">
        <v>1469</v>
      </c>
      <c r="B774" s="30" t="s">
        <v>1470</v>
      </c>
      <c r="C774" s="190">
        <f t="shared" si="11"/>
        <v>0</v>
      </c>
      <c r="D774" s="31"/>
      <c r="E774" s="31"/>
      <c r="F774" s="32"/>
      <c r="G774" s="32"/>
      <c r="H774" s="33"/>
      <c r="I774" s="34"/>
      <c r="J774" s="32"/>
      <c r="K774" s="35"/>
    </row>
    <row r="775" spans="1:11" ht="23.25" x14ac:dyDescent="0.2">
      <c r="A775" s="29" t="s">
        <v>1471</v>
      </c>
      <c r="B775" s="30" t="s">
        <v>1472</v>
      </c>
      <c r="C775" s="190">
        <f t="shared" si="11"/>
        <v>0</v>
      </c>
      <c r="D775" s="31"/>
      <c r="E775" s="31"/>
      <c r="F775" s="32"/>
      <c r="G775" s="32"/>
      <c r="H775" s="33"/>
      <c r="I775" s="34"/>
      <c r="J775" s="32"/>
      <c r="K775" s="35"/>
    </row>
    <row r="776" spans="1:11" ht="34.5" x14ac:dyDescent="0.2">
      <c r="A776" s="29" t="s">
        <v>1473</v>
      </c>
      <c r="B776" s="30" t="s">
        <v>1474</v>
      </c>
      <c r="C776" s="190">
        <f t="shared" si="11"/>
        <v>0</v>
      </c>
      <c r="D776" s="31"/>
      <c r="E776" s="31"/>
      <c r="F776" s="32"/>
      <c r="G776" s="32"/>
      <c r="H776" s="33"/>
      <c r="I776" s="34"/>
      <c r="J776" s="32"/>
      <c r="K776" s="35"/>
    </row>
    <row r="777" spans="1:11" ht="23.25" x14ac:dyDescent="0.2">
      <c r="A777" s="29" t="s">
        <v>1475</v>
      </c>
      <c r="B777" s="83" t="s">
        <v>1476</v>
      </c>
      <c r="C777" s="208">
        <f t="shared" si="11"/>
        <v>0</v>
      </c>
      <c r="D777" s="31"/>
      <c r="E777" s="31"/>
      <c r="F777" s="32"/>
      <c r="G777" s="32"/>
      <c r="H777" s="33"/>
      <c r="I777" s="34"/>
      <c r="J777" s="32"/>
      <c r="K777" s="35"/>
    </row>
    <row r="778" spans="1:11" ht="23.25" x14ac:dyDescent="0.2">
      <c r="A778" s="29" t="s">
        <v>1477</v>
      </c>
      <c r="B778" s="30" t="s">
        <v>1478</v>
      </c>
      <c r="C778" s="190">
        <f t="shared" si="11"/>
        <v>0</v>
      </c>
      <c r="D778" s="31"/>
      <c r="E778" s="31"/>
      <c r="F778" s="32"/>
      <c r="G778" s="32"/>
      <c r="H778" s="33"/>
      <c r="I778" s="34"/>
      <c r="J778" s="32"/>
      <c r="K778" s="35"/>
    </row>
    <row r="779" spans="1:11" ht="34.5" x14ac:dyDescent="0.2">
      <c r="A779" s="29" t="s">
        <v>1479</v>
      </c>
      <c r="B779" s="30" t="s">
        <v>1480</v>
      </c>
      <c r="C779" s="190">
        <f t="shared" si="11"/>
        <v>0</v>
      </c>
      <c r="D779" s="31"/>
      <c r="E779" s="31"/>
      <c r="F779" s="32"/>
      <c r="G779" s="32"/>
      <c r="H779" s="33"/>
      <c r="I779" s="34"/>
      <c r="J779" s="32"/>
      <c r="K779" s="35"/>
    </row>
    <row r="780" spans="1:11" x14ac:dyDescent="0.2">
      <c r="A780" s="29" t="s">
        <v>1481</v>
      </c>
      <c r="B780" s="30" t="s">
        <v>1482</v>
      </c>
      <c r="C780" s="190">
        <f t="shared" si="11"/>
        <v>0</v>
      </c>
      <c r="D780" s="31"/>
      <c r="E780" s="31"/>
      <c r="F780" s="32"/>
      <c r="G780" s="32"/>
      <c r="H780" s="33"/>
      <c r="I780" s="34"/>
      <c r="J780" s="32"/>
      <c r="K780" s="35"/>
    </row>
    <row r="781" spans="1:11" x14ac:dyDescent="0.2">
      <c r="A781" s="29" t="s">
        <v>1483</v>
      </c>
      <c r="B781" s="30" t="s">
        <v>1484</v>
      </c>
      <c r="C781" s="190">
        <f t="shared" si="11"/>
        <v>0</v>
      </c>
      <c r="D781" s="31"/>
      <c r="E781" s="31"/>
      <c r="F781" s="32"/>
      <c r="G781" s="32"/>
      <c r="H781" s="33"/>
      <c r="I781" s="34"/>
      <c r="J781" s="32"/>
      <c r="K781" s="35"/>
    </row>
    <row r="782" spans="1:11" x14ac:dyDescent="0.2">
      <c r="A782" s="29" t="s">
        <v>1485</v>
      </c>
      <c r="B782" s="36" t="s">
        <v>1486</v>
      </c>
      <c r="C782" s="191">
        <f t="shared" ref="C782:C845" si="12">+D782+E782</f>
        <v>0</v>
      </c>
      <c r="D782" s="31"/>
      <c r="E782" s="31"/>
      <c r="F782" s="32"/>
      <c r="G782" s="32"/>
      <c r="H782" s="33"/>
      <c r="I782" s="34"/>
      <c r="J782" s="32"/>
      <c r="K782" s="35"/>
    </row>
    <row r="783" spans="1:11" x14ac:dyDescent="0.2">
      <c r="A783" s="59"/>
      <c r="B783" s="84" t="s">
        <v>1487</v>
      </c>
      <c r="C783" s="199">
        <f t="shared" si="12"/>
        <v>0</v>
      </c>
      <c r="D783" s="52">
        <f>SUM(D784:D793)</f>
        <v>0</v>
      </c>
      <c r="E783" s="52">
        <f>SUM(E784:E793)</f>
        <v>0</v>
      </c>
      <c r="F783" s="53"/>
      <c r="G783" s="53"/>
      <c r="H783" s="54"/>
      <c r="I783" s="55"/>
      <c r="J783" s="53"/>
      <c r="K783" s="56"/>
    </row>
    <row r="784" spans="1:11" x14ac:dyDescent="0.2">
      <c r="A784" s="29" t="s">
        <v>1488</v>
      </c>
      <c r="B784" s="30" t="s">
        <v>1489</v>
      </c>
      <c r="C784" s="190">
        <f t="shared" si="12"/>
        <v>0</v>
      </c>
      <c r="D784" s="31"/>
      <c r="E784" s="31"/>
      <c r="F784" s="32"/>
      <c r="G784" s="32"/>
      <c r="H784" s="33"/>
      <c r="I784" s="34"/>
      <c r="J784" s="32"/>
      <c r="K784" s="35"/>
    </row>
    <row r="785" spans="1:11" x14ac:dyDescent="0.2">
      <c r="A785" s="29" t="s">
        <v>1490</v>
      </c>
      <c r="B785" s="30" t="s">
        <v>1491</v>
      </c>
      <c r="C785" s="190">
        <f t="shared" si="12"/>
        <v>0</v>
      </c>
      <c r="D785" s="31"/>
      <c r="E785" s="31"/>
      <c r="F785" s="32"/>
      <c r="G785" s="32"/>
      <c r="H785" s="33"/>
      <c r="I785" s="34"/>
      <c r="J785" s="32"/>
      <c r="K785" s="35"/>
    </row>
    <row r="786" spans="1:11" x14ac:dyDescent="0.2">
      <c r="A786" s="29" t="s">
        <v>1492</v>
      </c>
      <c r="B786" s="30" t="s">
        <v>1493</v>
      </c>
      <c r="C786" s="190">
        <f t="shared" si="12"/>
        <v>0</v>
      </c>
      <c r="D786" s="31"/>
      <c r="E786" s="31"/>
      <c r="F786" s="32"/>
      <c r="G786" s="32"/>
      <c r="H786" s="33"/>
      <c r="I786" s="34"/>
      <c r="J786" s="32"/>
      <c r="K786" s="35"/>
    </row>
    <row r="787" spans="1:11" ht="23.25" x14ac:dyDescent="0.2">
      <c r="A787" s="29" t="s">
        <v>1494</v>
      </c>
      <c r="B787" s="30" t="s">
        <v>1495</v>
      </c>
      <c r="C787" s="190">
        <f t="shared" si="12"/>
        <v>0</v>
      </c>
      <c r="D787" s="31"/>
      <c r="E787" s="31"/>
      <c r="F787" s="32"/>
      <c r="G787" s="32"/>
      <c r="H787" s="33"/>
      <c r="I787" s="34"/>
      <c r="J787" s="32"/>
      <c r="K787" s="35"/>
    </row>
    <row r="788" spans="1:11" ht="23.25" x14ac:dyDescent="0.2">
      <c r="A788" s="29" t="s">
        <v>1496</v>
      </c>
      <c r="B788" s="30" t="s">
        <v>1497</v>
      </c>
      <c r="C788" s="190">
        <f t="shared" si="12"/>
        <v>0</v>
      </c>
      <c r="D788" s="31"/>
      <c r="E788" s="31"/>
      <c r="F788" s="32"/>
      <c r="G788" s="32"/>
      <c r="H788" s="33"/>
      <c r="I788" s="34"/>
      <c r="J788" s="32"/>
      <c r="K788" s="35"/>
    </row>
    <row r="789" spans="1:11" ht="23.25" x14ac:dyDescent="0.2">
      <c r="A789" s="29" t="s">
        <v>1498</v>
      </c>
      <c r="B789" s="30" t="s">
        <v>1499</v>
      </c>
      <c r="C789" s="190">
        <f t="shared" si="12"/>
        <v>0</v>
      </c>
      <c r="D789" s="31"/>
      <c r="E789" s="31"/>
      <c r="F789" s="32"/>
      <c r="G789" s="32"/>
      <c r="H789" s="33"/>
      <c r="I789" s="34"/>
      <c r="J789" s="32"/>
      <c r="K789" s="35"/>
    </row>
    <row r="790" spans="1:11" ht="34.5" x14ac:dyDescent="0.2">
      <c r="A790" s="29" t="s">
        <v>1500</v>
      </c>
      <c r="B790" s="30" t="s">
        <v>1501</v>
      </c>
      <c r="C790" s="190">
        <f t="shared" si="12"/>
        <v>0</v>
      </c>
      <c r="D790" s="31"/>
      <c r="E790" s="31"/>
      <c r="F790" s="32"/>
      <c r="G790" s="32"/>
      <c r="H790" s="33"/>
      <c r="I790" s="34"/>
      <c r="J790" s="32"/>
      <c r="K790" s="35"/>
    </row>
    <row r="791" spans="1:11" x14ac:dyDescent="0.2">
      <c r="A791" s="29" t="s">
        <v>1502</v>
      </c>
      <c r="B791" s="30" t="s">
        <v>1503</v>
      </c>
      <c r="C791" s="190">
        <f t="shared" si="12"/>
        <v>0</v>
      </c>
      <c r="D791" s="31"/>
      <c r="E791" s="31"/>
      <c r="F791" s="32"/>
      <c r="G791" s="32"/>
      <c r="H791" s="33"/>
      <c r="I791" s="34"/>
      <c r="J791" s="32"/>
      <c r="K791" s="35"/>
    </row>
    <row r="792" spans="1:11" x14ac:dyDescent="0.2">
      <c r="A792" s="29" t="s">
        <v>1504</v>
      </c>
      <c r="B792" s="30" t="s">
        <v>1505</v>
      </c>
      <c r="C792" s="190">
        <f t="shared" si="12"/>
        <v>0</v>
      </c>
      <c r="D792" s="31"/>
      <c r="E792" s="31"/>
      <c r="F792" s="32"/>
      <c r="G792" s="32"/>
      <c r="H792" s="33"/>
      <c r="I792" s="34"/>
      <c r="J792" s="32"/>
      <c r="K792" s="35"/>
    </row>
    <row r="793" spans="1:11" x14ac:dyDescent="0.2">
      <c r="A793" s="29" t="s">
        <v>1506</v>
      </c>
      <c r="B793" s="36" t="s">
        <v>1507</v>
      </c>
      <c r="C793" s="191">
        <f t="shared" si="12"/>
        <v>0</v>
      </c>
      <c r="D793" s="31"/>
      <c r="E793" s="31"/>
      <c r="F793" s="32"/>
      <c r="G793" s="32"/>
      <c r="H793" s="33"/>
      <c r="I793" s="34"/>
      <c r="J793" s="32"/>
      <c r="K793" s="35"/>
    </row>
    <row r="794" spans="1:11" x14ac:dyDescent="0.2">
      <c r="A794" s="59"/>
      <c r="B794" s="84" t="s">
        <v>1508</v>
      </c>
      <c r="C794" s="199">
        <f t="shared" si="12"/>
        <v>0</v>
      </c>
      <c r="D794" s="52">
        <f>SUM(D795:D802)</f>
        <v>0</v>
      </c>
      <c r="E794" s="52">
        <f>SUM(E795:E802)</f>
        <v>0</v>
      </c>
      <c r="F794" s="53"/>
      <c r="G794" s="53"/>
      <c r="H794" s="54"/>
      <c r="I794" s="55"/>
      <c r="J794" s="53"/>
      <c r="K794" s="56"/>
    </row>
    <row r="795" spans="1:11" x14ac:dyDescent="0.2">
      <c r="A795" s="29" t="s">
        <v>1509</v>
      </c>
      <c r="B795" s="30" t="s">
        <v>1510</v>
      </c>
      <c r="C795" s="190">
        <f t="shared" si="12"/>
        <v>0</v>
      </c>
      <c r="D795" s="31"/>
      <c r="E795" s="31"/>
      <c r="F795" s="32"/>
      <c r="G795" s="32"/>
      <c r="H795" s="33"/>
      <c r="I795" s="34"/>
      <c r="J795" s="32"/>
      <c r="K795" s="35"/>
    </row>
    <row r="796" spans="1:11" x14ac:dyDescent="0.2">
      <c r="A796" s="29" t="s">
        <v>1511</v>
      </c>
      <c r="B796" s="30" t="s">
        <v>1512</v>
      </c>
      <c r="C796" s="190">
        <f t="shared" si="12"/>
        <v>0</v>
      </c>
      <c r="D796" s="31"/>
      <c r="E796" s="31"/>
      <c r="F796" s="32"/>
      <c r="G796" s="32"/>
      <c r="H796" s="33"/>
      <c r="I796" s="34"/>
      <c r="J796" s="32"/>
      <c r="K796" s="35"/>
    </row>
    <row r="797" spans="1:11" x14ac:dyDescent="0.2">
      <c r="A797" s="29" t="s">
        <v>1513</v>
      </c>
      <c r="B797" s="30" t="s">
        <v>1514</v>
      </c>
      <c r="C797" s="190">
        <f t="shared" si="12"/>
        <v>0</v>
      </c>
      <c r="D797" s="31"/>
      <c r="E797" s="31"/>
      <c r="F797" s="32"/>
      <c r="G797" s="32"/>
      <c r="H797" s="33"/>
      <c r="I797" s="34"/>
      <c r="J797" s="32"/>
      <c r="K797" s="35"/>
    </row>
    <row r="798" spans="1:11" x14ac:dyDescent="0.2">
      <c r="A798" s="29" t="s">
        <v>1515</v>
      </c>
      <c r="B798" s="30" t="s">
        <v>1516</v>
      </c>
      <c r="C798" s="190">
        <f t="shared" si="12"/>
        <v>0</v>
      </c>
      <c r="D798" s="31"/>
      <c r="E798" s="31"/>
      <c r="F798" s="32"/>
      <c r="G798" s="32"/>
      <c r="H798" s="33"/>
      <c r="I798" s="34"/>
      <c r="J798" s="32"/>
      <c r="K798" s="35"/>
    </row>
    <row r="799" spans="1:11" x14ac:dyDescent="0.2">
      <c r="A799" s="29" t="s">
        <v>1517</v>
      </c>
      <c r="B799" s="30" t="s">
        <v>1518</v>
      </c>
      <c r="C799" s="190">
        <f t="shared" si="12"/>
        <v>0</v>
      </c>
      <c r="D799" s="31"/>
      <c r="E799" s="31"/>
      <c r="F799" s="32"/>
      <c r="G799" s="32"/>
      <c r="H799" s="33"/>
      <c r="I799" s="34"/>
      <c r="J799" s="32"/>
      <c r="K799" s="35"/>
    </row>
    <row r="800" spans="1:11" x14ac:dyDescent="0.2">
      <c r="A800" s="29" t="s">
        <v>1519</v>
      </c>
      <c r="B800" s="30" t="s">
        <v>1520</v>
      </c>
      <c r="C800" s="190">
        <f t="shared" si="12"/>
        <v>0</v>
      </c>
      <c r="D800" s="31"/>
      <c r="E800" s="31"/>
      <c r="F800" s="32"/>
      <c r="G800" s="32"/>
      <c r="H800" s="33"/>
      <c r="I800" s="34"/>
      <c r="J800" s="32"/>
      <c r="K800" s="35"/>
    </row>
    <row r="801" spans="1:11" x14ac:dyDescent="0.2">
      <c r="A801" s="29" t="s">
        <v>1521</v>
      </c>
      <c r="B801" s="30" t="s">
        <v>1522</v>
      </c>
      <c r="C801" s="190">
        <f t="shared" si="12"/>
        <v>0</v>
      </c>
      <c r="D801" s="31"/>
      <c r="E801" s="31"/>
      <c r="F801" s="32"/>
      <c r="G801" s="32"/>
      <c r="H801" s="33"/>
      <c r="I801" s="34"/>
      <c r="J801" s="32"/>
      <c r="K801" s="35"/>
    </row>
    <row r="802" spans="1:11" x14ac:dyDescent="0.2">
      <c r="A802" s="29" t="s">
        <v>1523</v>
      </c>
      <c r="B802" s="36" t="s">
        <v>1524</v>
      </c>
      <c r="C802" s="191">
        <f t="shared" si="12"/>
        <v>0</v>
      </c>
      <c r="D802" s="31"/>
      <c r="E802" s="31"/>
      <c r="F802" s="32"/>
      <c r="G802" s="32"/>
      <c r="H802" s="33"/>
      <c r="I802" s="34"/>
      <c r="J802" s="32"/>
      <c r="K802" s="35"/>
    </row>
    <row r="803" spans="1:11" ht="17.25" customHeight="1" x14ac:dyDescent="0.2">
      <c r="A803" s="59"/>
      <c r="B803" s="79" t="s">
        <v>1525</v>
      </c>
      <c r="C803" s="199">
        <f t="shared" si="12"/>
        <v>0</v>
      </c>
      <c r="D803" s="85"/>
      <c r="E803" s="52"/>
      <c r="F803" s="53"/>
      <c r="G803" s="53"/>
      <c r="H803" s="54"/>
      <c r="I803" s="55"/>
      <c r="J803" s="53"/>
      <c r="K803" s="56"/>
    </row>
    <row r="804" spans="1:11" ht="15.75" customHeight="1" x14ac:dyDescent="0.2">
      <c r="A804" s="59"/>
      <c r="B804" s="71" t="s">
        <v>1526</v>
      </c>
      <c r="C804" s="202">
        <f t="shared" si="12"/>
        <v>0</v>
      </c>
      <c r="D804" s="85">
        <f>SUM(D805:D810)</f>
        <v>0</v>
      </c>
      <c r="E804" s="85">
        <f>SUM(E805:E810)</f>
        <v>0</v>
      </c>
      <c r="F804" s="53"/>
      <c r="G804" s="53"/>
      <c r="H804" s="54"/>
      <c r="I804" s="55"/>
      <c r="J804" s="53"/>
      <c r="K804" s="56"/>
    </row>
    <row r="805" spans="1:11" ht="12.75" customHeight="1" x14ac:dyDescent="0.2">
      <c r="A805" s="29" t="s">
        <v>1527</v>
      </c>
      <c r="B805" s="86" t="s">
        <v>1528</v>
      </c>
      <c r="C805" s="190">
        <f t="shared" si="12"/>
        <v>0</v>
      </c>
      <c r="D805" s="31"/>
      <c r="E805" s="31"/>
      <c r="F805" s="32"/>
      <c r="G805" s="32"/>
      <c r="H805" s="33"/>
      <c r="I805" s="34"/>
      <c r="J805" s="32"/>
      <c r="K805" s="35"/>
    </row>
    <row r="806" spans="1:11" ht="34.5" x14ac:dyDescent="0.2">
      <c r="A806" s="29" t="s">
        <v>1529</v>
      </c>
      <c r="B806" s="86" t="s">
        <v>1530</v>
      </c>
      <c r="C806" s="191">
        <f t="shared" si="12"/>
        <v>0</v>
      </c>
      <c r="D806" s="87"/>
      <c r="E806" s="87"/>
      <c r="F806" s="88"/>
      <c r="G806" s="88"/>
      <c r="H806" s="89"/>
      <c r="I806" s="90"/>
      <c r="J806" s="88"/>
      <c r="K806" s="91"/>
    </row>
    <row r="807" spans="1:11" ht="23.25" x14ac:dyDescent="0.2">
      <c r="A807" s="64" t="s">
        <v>1531</v>
      </c>
      <c r="B807" s="92" t="s">
        <v>1532</v>
      </c>
      <c r="C807" s="191">
        <f t="shared" si="12"/>
        <v>0</v>
      </c>
      <c r="D807" s="87"/>
      <c r="E807" s="87"/>
      <c r="F807" s="88"/>
      <c r="G807" s="88"/>
      <c r="H807" s="89"/>
      <c r="I807" s="90"/>
      <c r="J807" s="88"/>
      <c r="K807" s="91"/>
    </row>
    <row r="808" spans="1:11" ht="23.25" x14ac:dyDescent="0.2">
      <c r="A808" s="64" t="s">
        <v>1533</v>
      </c>
      <c r="B808" s="92" t="s">
        <v>1534</v>
      </c>
      <c r="C808" s="191">
        <f t="shared" si="12"/>
        <v>0</v>
      </c>
      <c r="D808" s="87"/>
      <c r="E808" s="87"/>
      <c r="F808" s="88"/>
      <c r="G808" s="88"/>
      <c r="H808" s="89"/>
      <c r="I808" s="90"/>
      <c r="J808" s="88"/>
      <c r="K808" s="91"/>
    </row>
    <row r="809" spans="1:11" x14ac:dyDescent="0.2">
      <c r="A809" s="64" t="s">
        <v>1535</v>
      </c>
      <c r="B809" s="92" t="s">
        <v>1536</v>
      </c>
      <c r="C809" s="191">
        <f t="shared" si="12"/>
        <v>0</v>
      </c>
      <c r="D809" s="87"/>
      <c r="E809" s="87"/>
      <c r="F809" s="88"/>
      <c r="G809" s="88"/>
      <c r="H809" s="89"/>
      <c r="I809" s="90"/>
      <c r="J809" s="88"/>
      <c r="K809" s="91"/>
    </row>
    <row r="810" spans="1:11" ht="22.5" customHeight="1" x14ac:dyDescent="0.2">
      <c r="A810" s="93" t="s">
        <v>1537</v>
      </c>
      <c r="B810" s="94" t="s">
        <v>1538</v>
      </c>
      <c r="C810" s="191">
        <f t="shared" si="12"/>
        <v>0</v>
      </c>
      <c r="D810" s="87"/>
      <c r="E810" s="87"/>
      <c r="F810" s="88"/>
      <c r="G810" s="88"/>
      <c r="H810" s="89"/>
      <c r="I810" s="90"/>
      <c r="J810" s="88"/>
      <c r="K810" s="91"/>
    </row>
    <row r="811" spans="1:11" x14ac:dyDescent="0.2">
      <c r="A811" s="95"/>
      <c r="B811" s="96" t="s">
        <v>1539</v>
      </c>
      <c r="C811" s="209">
        <f t="shared" si="12"/>
        <v>0</v>
      </c>
      <c r="D811" s="97">
        <f t="shared" ref="D811:K811" si="13">SUM(D812:D881)</f>
        <v>0</v>
      </c>
      <c r="E811" s="97">
        <f t="shared" si="13"/>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205">
        <f t="shared" si="12"/>
        <v>0</v>
      </c>
      <c r="D812" s="101"/>
      <c r="E812" s="101"/>
      <c r="F812" s="102">
        <f>+G812+H812</f>
        <v>0</v>
      </c>
      <c r="G812" s="103"/>
      <c r="H812" s="104"/>
      <c r="I812" s="105"/>
      <c r="J812" s="103"/>
      <c r="K812" s="106"/>
    </row>
    <row r="813" spans="1:11" x14ac:dyDescent="0.2">
      <c r="A813" s="29" t="s">
        <v>1542</v>
      </c>
      <c r="B813" s="30" t="s">
        <v>1543</v>
      </c>
      <c r="C813" s="190">
        <f t="shared" si="12"/>
        <v>0</v>
      </c>
      <c r="D813" s="31"/>
      <c r="E813" s="31"/>
      <c r="F813" s="107">
        <f t="shared" ref="F813:F876" si="14">+G813+H813</f>
        <v>0</v>
      </c>
      <c r="G813" s="108"/>
      <c r="H813" s="31"/>
      <c r="I813" s="109"/>
      <c r="J813" s="108"/>
      <c r="K813" s="110"/>
    </row>
    <row r="814" spans="1:11" x14ac:dyDescent="0.2">
      <c r="A814" s="29" t="s">
        <v>1544</v>
      </c>
      <c r="B814" s="30" t="s">
        <v>1545</v>
      </c>
      <c r="C814" s="190">
        <f t="shared" si="12"/>
        <v>0</v>
      </c>
      <c r="D814" s="31"/>
      <c r="E814" s="31"/>
      <c r="F814" s="107">
        <f t="shared" si="14"/>
        <v>0</v>
      </c>
      <c r="G814" s="108"/>
      <c r="H814" s="31"/>
      <c r="I814" s="109"/>
      <c r="J814" s="108"/>
      <c r="K814" s="110"/>
    </row>
    <row r="815" spans="1:11" x14ac:dyDescent="0.2">
      <c r="A815" s="29" t="s">
        <v>1546</v>
      </c>
      <c r="B815" s="30" t="s">
        <v>1547</v>
      </c>
      <c r="C815" s="190">
        <f t="shared" si="12"/>
        <v>0</v>
      </c>
      <c r="D815" s="31"/>
      <c r="E815" s="31"/>
      <c r="F815" s="107">
        <f t="shared" si="14"/>
        <v>0</v>
      </c>
      <c r="G815" s="108"/>
      <c r="H815" s="31"/>
      <c r="I815" s="109"/>
      <c r="J815" s="108"/>
      <c r="K815" s="110"/>
    </row>
    <row r="816" spans="1:11" x14ac:dyDescent="0.2">
      <c r="A816" s="29" t="s">
        <v>1548</v>
      </c>
      <c r="B816" s="30" t="s">
        <v>1549</v>
      </c>
      <c r="C816" s="190">
        <f t="shared" si="12"/>
        <v>0</v>
      </c>
      <c r="D816" s="31"/>
      <c r="E816" s="31"/>
      <c r="F816" s="107">
        <f t="shared" si="14"/>
        <v>0</v>
      </c>
      <c r="G816" s="108"/>
      <c r="H816" s="31"/>
      <c r="I816" s="109"/>
      <c r="J816" s="108"/>
      <c r="K816" s="110"/>
    </row>
    <row r="817" spans="1:11" x14ac:dyDescent="0.2">
      <c r="A817" s="29" t="s">
        <v>1550</v>
      </c>
      <c r="B817" s="30" t="s">
        <v>1551</v>
      </c>
      <c r="C817" s="190">
        <f t="shared" si="12"/>
        <v>0</v>
      </c>
      <c r="D817" s="31"/>
      <c r="E817" s="31"/>
      <c r="F817" s="107">
        <f t="shared" si="14"/>
        <v>0</v>
      </c>
      <c r="G817" s="108"/>
      <c r="H817" s="31"/>
      <c r="I817" s="109"/>
      <c r="J817" s="108"/>
      <c r="K817" s="110"/>
    </row>
    <row r="818" spans="1:11" x14ac:dyDescent="0.2">
      <c r="A818" s="29" t="s">
        <v>1552</v>
      </c>
      <c r="B818" s="30" t="s">
        <v>1553</v>
      </c>
      <c r="C818" s="190">
        <f t="shared" si="12"/>
        <v>0</v>
      </c>
      <c r="D818" s="31"/>
      <c r="E818" s="31"/>
      <c r="F818" s="107">
        <f t="shared" si="14"/>
        <v>0</v>
      </c>
      <c r="G818" s="108"/>
      <c r="H818" s="31"/>
      <c r="I818" s="109"/>
      <c r="J818" s="108"/>
      <c r="K818" s="110"/>
    </row>
    <row r="819" spans="1:11" x14ac:dyDescent="0.2">
      <c r="A819" s="29" t="s">
        <v>1554</v>
      </c>
      <c r="B819" s="30" t="s">
        <v>1555</v>
      </c>
      <c r="C819" s="190">
        <f t="shared" si="12"/>
        <v>0</v>
      </c>
      <c r="D819" s="31"/>
      <c r="E819" s="31"/>
      <c r="F819" s="107">
        <f t="shared" si="14"/>
        <v>0</v>
      </c>
      <c r="G819" s="108"/>
      <c r="H819" s="31"/>
      <c r="I819" s="109"/>
      <c r="J819" s="108"/>
      <c r="K819" s="110"/>
    </row>
    <row r="820" spans="1:11" x14ac:dyDescent="0.2">
      <c r="A820" s="29" t="s">
        <v>1556</v>
      </c>
      <c r="B820" s="30" t="s">
        <v>1557</v>
      </c>
      <c r="C820" s="190">
        <f t="shared" si="12"/>
        <v>0</v>
      </c>
      <c r="D820" s="31"/>
      <c r="E820" s="31"/>
      <c r="F820" s="107">
        <f t="shared" si="14"/>
        <v>0</v>
      </c>
      <c r="G820" s="108"/>
      <c r="H820" s="31"/>
      <c r="I820" s="109"/>
      <c r="J820" s="108"/>
      <c r="K820" s="110"/>
    </row>
    <row r="821" spans="1:11" x14ac:dyDescent="0.2">
      <c r="A821" s="29" t="s">
        <v>1558</v>
      </c>
      <c r="B821" s="30" t="s">
        <v>1559</v>
      </c>
      <c r="C821" s="190">
        <f t="shared" si="12"/>
        <v>0</v>
      </c>
      <c r="D821" s="31"/>
      <c r="E821" s="31"/>
      <c r="F821" s="107">
        <f t="shared" si="14"/>
        <v>0</v>
      </c>
      <c r="G821" s="108"/>
      <c r="H821" s="31"/>
      <c r="I821" s="109"/>
      <c r="J821" s="108"/>
      <c r="K821" s="110"/>
    </row>
    <row r="822" spans="1:11" x14ac:dyDescent="0.2">
      <c r="A822" s="29" t="s">
        <v>1560</v>
      </c>
      <c r="B822" s="30" t="s">
        <v>1561</v>
      </c>
      <c r="C822" s="190">
        <f t="shared" si="12"/>
        <v>0</v>
      </c>
      <c r="D822" s="31"/>
      <c r="E822" s="31"/>
      <c r="F822" s="107">
        <f t="shared" si="14"/>
        <v>0</v>
      </c>
      <c r="G822" s="108"/>
      <c r="H822" s="31"/>
      <c r="I822" s="109"/>
      <c r="J822" s="108"/>
      <c r="K822" s="110"/>
    </row>
    <row r="823" spans="1:11" x14ac:dyDescent="0.2">
      <c r="A823" s="29" t="s">
        <v>1562</v>
      </c>
      <c r="B823" s="30" t="s">
        <v>1563</v>
      </c>
      <c r="C823" s="190">
        <f t="shared" si="12"/>
        <v>0</v>
      </c>
      <c r="D823" s="31"/>
      <c r="E823" s="31"/>
      <c r="F823" s="107">
        <f t="shared" si="14"/>
        <v>0</v>
      </c>
      <c r="G823" s="108"/>
      <c r="H823" s="31"/>
      <c r="I823" s="109"/>
      <c r="J823" s="108"/>
      <c r="K823" s="110"/>
    </row>
    <row r="824" spans="1:11" x14ac:dyDescent="0.2">
      <c r="A824" s="29" t="s">
        <v>1564</v>
      </c>
      <c r="B824" s="30" t="s">
        <v>1565</v>
      </c>
      <c r="C824" s="190">
        <f t="shared" si="12"/>
        <v>0</v>
      </c>
      <c r="D824" s="31"/>
      <c r="E824" s="31"/>
      <c r="F824" s="107">
        <f t="shared" si="14"/>
        <v>0</v>
      </c>
      <c r="G824" s="108"/>
      <c r="H824" s="31"/>
      <c r="I824" s="109"/>
      <c r="J824" s="108"/>
      <c r="K824" s="110"/>
    </row>
    <row r="825" spans="1:11" x14ac:dyDescent="0.2">
      <c r="A825" s="29" t="s">
        <v>1566</v>
      </c>
      <c r="B825" s="30" t="s">
        <v>1567</v>
      </c>
      <c r="C825" s="190">
        <f t="shared" si="12"/>
        <v>0</v>
      </c>
      <c r="D825" s="31"/>
      <c r="E825" s="31"/>
      <c r="F825" s="107">
        <f t="shared" si="14"/>
        <v>0</v>
      </c>
      <c r="G825" s="108"/>
      <c r="H825" s="31"/>
      <c r="I825" s="109"/>
      <c r="J825" s="108"/>
      <c r="K825" s="110"/>
    </row>
    <row r="826" spans="1:11" x14ac:dyDescent="0.2">
      <c r="A826" s="29" t="s">
        <v>1568</v>
      </c>
      <c r="B826" s="30" t="s">
        <v>1569</v>
      </c>
      <c r="C826" s="190">
        <f t="shared" si="12"/>
        <v>0</v>
      </c>
      <c r="D826" s="31"/>
      <c r="E826" s="31"/>
      <c r="F826" s="107">
        <f t="shared" si="14"/>
        <v>0</v>
      </c>
      <c r="G826" s="108"/>
      <c r="H826" s="31"/>
      <c r="I826" s="109"/>
      <c r="J826" s="108"/>
      <c r="K826" s="110"/>
    </row>
    <row r="827" spans="1:11" x14ac:dyDescent="0.2">
      <c r="A827" s="29" t="s">
        <v>1570</v>
      </c>
      <c r="B827" s="30" t="s">
        <v>1571</v>
      </c>
      <c r="C827" s="190">
        <f t="shared" si="12"/>
        <v>0</v>
      </c>
      <c r="D827" s="31"/>
      <c r="E827" s="31"/>
      <c r="F827" s="107">
        <f t="shared" si="14"/>
        <v>0</v>
      </c>
      <c r="G827" s="108"/>
      <c r="H827" s="31"/>
      <c r="I827" s="109"/>
      <c r="J827" s="108"/>
      <c r="K827" s="110"/>
    </row>
    <row r="828" spans="1:11" x14ac:dyDescent="0.2">
      <c r="A828" s="29" t="s">
        <v>1572</v>
      </c>
      <c r="B828" s="30" t="s">
        <v>1573</v>
      </c>
      <c r="C828" s="190">
        <f t="shared" si="12"/>
        <v>0</v>
      </c>
      <c r="D828" s="31"/>
      <c r="E828" s="31"/>
      <c r="F828" s="107">
        <f t="shared" si="14"/>
        <v>0</v>
      </c>
      <c r="G828" s="108"/>
      <c r="H828" s="31"/>
      <c r="I828" s="109"/>
      <c r="J828" s="108"/>
      <c r="K828" s="110"/>
    </row>
    <row r="829" spans="1:11" ht="23.25" x14ac:dyDescent="0.2">
      <c r="A829" s="29" t="s">
        <v>1574</v>
      </c>
      <c r="B829" s="30" t="s">
        <v>1575</v>
      </c>
      <c r="C829" s="190">
        <f t="shared" si="12"/>
        <v>0</v>
      </c>
      <c r="D829" s="31"/>
      <c r="E829" s="31"/>
      <c r="F829" s="107">
        <f t="shared" si="14"/>
        <v>0</v>
      </c>
      <c r="G829" s="108"/>
      <c r="H829" s="31"/>
      <c r="I829" s="109"/>
      <c r="J829" s="108"/>
      <c r="K829" s="110"/>
    </row>
    <row r="830" spans="1:11" x14ac:dyDescent="0.2">
      <c r="A830" s="29" t="s">
        <v>1576</v>
      </c>
      <c r="B830" s="30" t="s">
        <v>1577</v>
      </c>
      <c r="C830" s="190">
        <f t="shared" si="12"/>
        <v>0</v>
      </c>
      <c r="D830" s="31"/>
      <c r="E830" s="31"/>
      <c r="F830" s="107">
        <f t="shared" si="14"/>
        <v>0</v>
      </c>
      <c r="G830" s="108"/>
      <c r="H830" s="31"/>
      <c r="I830" s="109"/>
      <c r="J830" s="108"/>
      <c r="K830" s="110"/>
    </row>
    <row r="831" spans="1:11" x14ac:dyDescent="0.2">
      <c r="A831" s="29" t="s">
        <v>1578</v>
      </c>
      <c r="B831" s="30" t="s">
        <v>1579</v>
      </c>
      <c r="C831" s="190">
        <f t="shared" si="12"/>
        <v>0</v>
      </c>
      <c r="D831" s="31"/>
      <c r="E831" s="31"/>
      <c r="F831" s="107">
        <f t="shared" si="14"/>
        <v>0</v>
      </c>
      <c r="G831" s="108"/>
      <c r="H831" s="31"/>
      <c r="I831" s="109"/>
      <c r="J831" s="108"/>
      <c r="K831" s="110"/>
    </row>
    <row r="832" spans="1:11" x14ac:dyDescent="0.2">
      <c r="A832" s="29" t="s">
        <v>1580</v>
      </c>
      <c r="B832" s="30" t="s">
        <v>1581</v>
      </c>
      <c r="C832" s="190">
        <f t="shared" si="12"/>
        <v>0</v>
      </c>
      <c r="D832" s="31"/>
      <c r="E832" s="31"/>
      <c r="F832" s="107">
        <f t="shared" si="14"/>
        <v>0</v>
      </c>
      <c r="G832" s="108"/>
      <c r="H832" s="31"/>
      <c r="I832" s="109"/>
      <c r="J832" s="108"/>
      <c r="K832" s="110"/>
    </row>
    <row r="833" spans="1:11" x14ac:dyDescent="0.2">
      <c r="A833" s="29" t="s">
        <v>1582</v>
      </c>
      <c r="B833" s="30" t="s">
        <v>1583</v>
      </c>
      <c r="C833" s="190">
        <f t="shared" si="12"/>
        <v>0</v>
      </c>
      <c r="D833" s="31"/>
      <c r="E833" s="31"/>
      <c r="F833" s="107">
        <f t="shared" si="14"/>
        <v>0</v>
      </c>
      <c r="G833" s="108"/>
      <c r="H833" s="31"/>
      <c r="I833" s="109"/>
      <c r="J833" s="108"/>
      <c r="K833" s="110"/>
    </row>
    <row r="834" spans="1:11" x14ac:dyDescent="0.2">
      <c r="A834" s="29" t="s">
        <v>1584</v>
      </c>
      <c r="B834" s="30" t="s">
        <v>1585</v>
      </c>
      <c r="C834" s="190">
        <f t="shared" si="12"/>
        <v>0</v>
      </c>
      <c r="D834" s="31"/>
      <c r="E834" s="31"/>
      <c r="F834" s="107">
        <f t="shared" si="14"/>
        <v>0</v>
      </c>
      <c r="G834" s="108"/>
      <c r="H834" s="31"/>
      <c r="I834" s="109"/>
      <c r="J834" s="108"/>
      <c r="K834" s="110"/>
    </row>
    <row r="835" spans="1:11" x14ac:dyDescent="0.2">
      <c r="A835" s="29" t="s">
        <v>1586</v>
      </c>
      <c r="B835" s="30" t="s">
        <v>1587</v>
      </c>
      <c r="C835" s="190">
        <f t="shared" si="12"/>
        <v>0</v>
      </c>
      <c r="D835" s="31"/>
      <c r="E835" s="31"/>
      <c r="F835" s="107">
        <f t="shared" si="14"/>
        <v>0</v>
      </c>
      <c r="G835" s="108"/>
      <c r="H835" s="31"/>
      <c r="I835" s="109"/>
      <c r="J835" s="108"/>
      <c r="K835" s="110"/>
    </row>
    <row r="836" spans="1:11" x14ac:dyDescent="0.2">
      <c r="A836" s="29" t="s">
        <v>1588</v>
      </c>
      <c r="B836" s="30" t="s">
        <v>1589</v>
      </c>
      <c r="C836" s="190">
        <f t="shared" si="12"/>
        <v>0</v>
      </c>
      <c r="D836" s="31"/>
      <c r="E836" s="31"/>
      <c r="F836" s="107">
        <f t="shared" si="14"/>
        <v>0</v>
      </c>
      <c r="G836" s="108"/>
      <c r="H836" s="31"/>
      <c r="I836" s="109"/>
      <c r="J836" s="108"/>
      <c r="K836" s="110"/>
    </row>
    <row r="837" spans="1:11" x14ac:dyDescent="0.2">
      <c r="A837" s="29" t="s">
        <v>1590</v>
      </c>
      <c r="B837" s="30" t="s">
        <v>1591</v>
      </c>
      <c r="C837" s="190">
        <f t="shared" si="12"/>
        <v>0</v>
      </c>
      <c r="D837" s="31"/>
      <c r="E837" s="31"/>
      <c r="F837" s="107">
        <f t="shared" si="14"/>
        <v>0</v>
      </c>
      <c r="G837" s="108"/>
      <c r="H837" s="31"/>
      <c r="I837" s="109"/>
      <c r="J837" s="108"/>
      <c r="K837" s="110"/>
    </row>
    <row r="838" spans="1:11" x14ac:dyDescent="0.2">
      <c r="A838" s="29" t="s">
        <v>1592</v>
      </c>
      <c r="B838" s="30" t="s">
        <v>1593</v>
      </c>
      <c r="C838" s="190">
        <f t="shared" si="12"/>
        <v>0</v>
      </c>
      <c r="D838" s="31"/>
      <c r="E838" s="31"/>
      <c r="F838" s="107">
        <f t="shared" si="14"/>
        <v>0</v>
      </c>
      <c r="G838" s="108"/>
      <c r="H838" s="31"/>
      <c r="I838" s="109"/>
      <c r="J838" s="108"/>
      <c r="K838" s="110"/>
    </row>
    <row r="839" spans="1:11" x14ac:dyDescent="0.2">
      <c r="A839" s="29" t="s">
        <v>1594</v>
      </c>
      <c r="B839" s="30" t="s">
        <v>1595</v>
      </c>
      <c r="C839" s="190">
        <f t="shared" si="12"/>
        <v>0</v>
      </c>
      <c r="D839" s="31"/>
      <c r="E839" s="31"/>
      <c r="F839" s="107">
        <f t="shared" si="14"/>
        <v>0</v>
      </c>
      <c r="G839" s="108"/>
      <c r="H839" s="31"/>
      <c r="I839" s="109"/>
      <c r="J839" s="108"/>
      <c r="K839" s="110"/>
    </row>
    <row r="840" spans="1:11" x14ac:dyDescent="0.2">
      <c r="A840" s="29" t="s">
        <v>1596</v>
      </c>
      <c r="B840" s="30" t="s">
        <v>1597</v>
      </c>
      <c r="C840" s="190">
        <f t="shared" si="12"/>
        <v>0</v>
      </c>
      <c r="D840" s="31"/>
      <c r="E840" s="31"/>
      <c r="F840" s="107">
        <f t="shared" si="14"/>
        <v>0</v>
      </c>
      <c r="G840" s="108"/>
      <c r="H840" s="31"/>
      <c r="I840" s="109"/>
      <c r="J840" s="108"/>
      <c r="K840" s="110"/>
    </row>
    <row r="841" spans="1:11" x14ac:dyDescent="0.2">
      <c r="A841" s="29" t="s">
        <v>1598</v>
      </c>
      <c r="B841" s="30" t="s">
        <v>1599</v>
      </c>
      <c r="C841" s="190">
        <f t="shared" si="12"/>
        <v>0</v>
      </c>
      <c r="D841" s="31"/>
      <c r="E841" s="31"/>
      <c r="F841" s="107">
        <f t="shared" si="14"/>
        <v>0</v>
      </c>
      <c r="G841" s="108"/>
      <c r="H841" s="31"/>
      <c r="I841" s="109"/>
      <c r="J841" s="108"/>
      <c r="K841" s="110"/>
    </row>
    <row r="842" spans="1:11" ht="23.25" x14ac:dyDescent="0.2">
      <c r="A842" s="29" t="s">
        <v>1600</v>
      </c>
      <c r="B842" s="30" t="s">
        <v>1601</v>
      </c>
      <c r="C842" s="190">
        <f t="shared" si="12"/>
        <v>0</v>
      </c>
      <c r="D842" s="31"/>
      <c r="E842" s="31"/>
      <c r="F842" s="107">
        <f t="shared" si="14"/>
        <v>0</v>
      </c>
      <c r="G842" s="108"/>
      <c r="H842" s="31"/>
      <c r="I842" s="109"/>
      <c r="J842" s="108"/>
      <c r="K842" s="110"/>
    </row>
    <row r="843" spans="1:11" x14ac:dyDescent="0.2">
      <c r="A843" s="29" t="s">
        <v>1602</v>
      </c>
      <c r="B843" s="30" t="s">
        <v>1603</v>
      </c>
      <c r="C843" s="190">
        <f t="shared" si="12"/>
        <v>0</v>
      </c>
      <c r="D843" s="31"/>
      <c r="E843" s="31"/>
      <c r="F843" s="107">
        <f t="shared" si="14"/>
        <v>0</v>
      </c>
      <c r="G843" s="108"/>
      <c r="H843" s="31"/>
      <c r="I843" s="109"/>
      <c r="J843" s="108"/>
      <c r="K843" s="110"/>
    </row>
    <row r="844" spans="1:11" x14ac:dyDescent="0.2">
      <c r="A844" s="29" t="s">
        <v>1604</v>
      </c>
      <c r="B844" s="30" t="s">
        <v>1605</v>
      </c>
      <c r="C844" s="190">
        <f t="shared" si="12"/>
        <v>0</v>
      </c>
      <c r="D844" s="31"/>
      <c r="E844" s="31"/>
      <c r="F844" s="107">
        <f t="shared" si="14"/>
        <v>0</v>
      </c>
      <c r="G844" s="108"/>
      <c r="H844" s="31"/>
      <c r="I844" s="109"/>
      <c r="J844" s="108"/>
      <c r="K844" s="110"/>
    </row>
    <row r="845" spans="1:11" x14ac:dyDescent="0.2">
      <c r="A845" s="29" t="s">
        <v>1606</v>
      </c>
      <c r="B845" s="30" t="s">
        <v>1607</v>
      </c>
      <c r="C845" s="190">
        <f t="shared" si="12"/>
        <v>0</v>
      </c>
      <c r="D845" s="31"/>
      <c r="E845" s="31"/>
      <c r="F845" s="107">
        <f t="shared" si="14"/>
        <v>0</v>
      </c>
      <c r="G845" s="108"/>
      <c r="H845" s="31"/>
      <c r="I845" s="109"/>
      <c r="J845" s="108"/>
      <c r="K845" s="110"/>
    </row>
    <row r="846" spans="1:11" x14ac:dyDescent="0.2">
      <c r="A846" s="29" t="s">
        <v>1608</v>
      </c>
      <c r="B846" s="30" t="s">
        <v>1609</v>
      </c>
      <c r="C846" s="190">
        <f t="shared" ref="C846:C909" si="15">+D846+E846</f>
        <v>0</v>
      </c>
      <c r="D846" s="31"/>
      <c r="E846" s="31"/>
      <c r="F846" s="107">
        <f t="shared" si="14"/>
        <v>0</v>
      </c>
      <c r="G846" s="108"/>
      <c r="H846" s="31"/>
      <c r="I846" s="109"/>
      <c r="J846" s="108"/>
      <c r="K846" s="110"/>
    </row>
    <row r="847" spans="1:11" x14ac:dyDescent="0.2">
      <c r="A847" s="29" t="s">
        <v>1610</v>
      </c>
      <c r="B847" s="30" t="s">
        <v>1611</v>
      </c>
      <c r="C847" s="190">
        <f t="shared" si="15"/>
        <v>0</v>
      </c>
      <c r="D847" s="31"/>
      <c r="E847" s="31"/>
      <c r="F847" s="107">
        <f t="shared" si="14"/>
        <v>0</v>
      </c>
      <c r="G847" s="108"/>
      <c r="H847" s="31"/>
      <c r="I847" s="109"/>
      <c r="J847" s="108"/>
      <c r="K847" s="110"/>
    </row>
    <row r="848" spans="1:11" x14ac:dyDescent="0.2">
      <c r="A848" s="29" t="s">
        <v>1612</v>
      </c>
      <c r="B848" s="30" t="s">
        <v>1613</v>
      </c>
      <c r="C848" s="190">
        <f t="shared" si="15"/>
        <v>0</v>
      </c>
      <c r="D848" s="31"/>
      <c r="E848" s="31"/>
      <c r="F848" s="107">
        <f t="shared" si="14"/>
        <v>0</v>
      </c>
      <c r="G848" s="108"/>
      <c r="H848" s="31"/>
      <c r="I848" s="109"/>
      <c r="J848" s="108"/>
      <c r="K848" s="110"/>
    </row>
    <row r="849" spans="1:11" x14ac:dyDescent="0.2">
      <c r="A849" s="29" t="s">
        <v>1614</v>
      </c>
      <c r="B849" s="30" t="s">
        <v>1615</v>
      </c>
      <c r="C849" s="190">
        <f t="shared" si="15"/>
        <v>0</v>
      </c>
      <c r="D849" s="31"/>
      <c r="E849" s="31"/>
      <c r="F849" s="107">
        <f t="shared" si="14"/>
        <v>0</v>
      </c>
      <c r="G849" s="108"/>
      <c r="H849" s="31"/>
      <c r="I849" s="109"/>
      <c r="J849" s="108"/>
      <c r="K849" s="110"/>
    </row>
    <row r="850" spans="1:11" x14ac:dyDescent="0.2">
      <c r="A850" s="29" t="s">
        <v>1616</v>
      </c>
      <c r="B850" s="30" t="s">
        <v>1617</v>
      </c>
      <c r="C850" s="190">
        <f t="shared" si="15"/>
        <v>0</v>
      </c>
      <c r="D850" s="31"/>
      <c r="E850" s="31"/>
      <c r="F850" s="107">
        <f t="shared" si="14"/>
        <v>0</v>
      </c>
      <c r="G850" s="108"/>
      <c r="H850" s="31"/>
      <c r="I850" s="109"/>
      <c r="J850" s="108"/>
      <c r="K850" s="110"/>
    </row>
    <row r="851" spans="1:11" x14ac:dyDescent="0.2">
      <c r="A851" s="29" t="s">
        <v>1618</v>
      </c>
      <c r="B851" s="30" t="s">
        <v>1619</v>
      </c>
      <c r="C851" s="190">
        <f t="shared" si="15"/>
        <v>0</v>
      </c>
      <c r="D851" s="31"/>
      <c r="E851" s="31"/>
      <c r="F851" s="107">
        <f t="shared" si="14"/>
        <v>0</v>
      </c>
      <c r="G851" s="108"/>
      <c r="H851" s="31"/>
      <c r="I851" s="109"/>
      <c r="J851" s="108"/>
      <c r="K851" s="110"/>
    </row>
    <row r="852" spans="1:11" x14ac:dyDescent="0.2">
      <c r="A852" s="29" t="s">
        <v>1620</v>
      </c>
      <c r="B852" s="30" t="s">
        <v>1621</v>
      </c>
      <c r="C852" s="190">
        <f t="shared" si="15"/>
        <v>0</v>
      </c>
      <c r="D852" s="31"/>
      <c r="E852" s="31"/>
      <c r="F852" s="107">
        <f t="shared" si="14"/>
        <v>0</v>
      </c>
      <c r="G852" s="108"/>
      <c r="H852" s="31"/>
      <c r="I852" s="109"/>
      <c r="J852" s="108"/>
      <c r="K852" s="110"/>
    </row>
    <row r="853" spans="1:11" x14ac:dyDescent="0.2">
      <c r="A853" s="29" t="s">
        <v>1622</v>
      </c>
      <c r="B853" s="30" t="s">
        <v>1623</v>
      </c>
      <c r="C853" s="190">
        <f t="shared" si="15"/>
        <v>0</v>
      </c>
      <c r="D853" s="31"/>
      <c r="E853" s="31"/>
      <c r="F853" s="107">
        <f t="shared" si="14"/>
        <v>0</v>
      </c>
      <c r="G853" s="108"/>
      <c r="H853" s="31"/>
      <c r="I853" s="109"/>
      <c r="J853" s="108"/>
      <c r="K853" s="110"/>
    </row>
    <row r="854" spans="1:11" x14ac:dyDescent="0.2">
      <c r="A854" s="29" t="s">
        <v>1624</v>
      </c>
      <c r="B854" s="30" t="s">
        <v>1625</v>
      </c>
      <c r="C854" s="190">
        <f t="shared" si="15"/>
        <v>0</v>
      </c>
      <c r="D854" s="31"/>
      <c r="E854" s="31"/>
      <c r="F854" s="107">
        <f t="shared" si="14"/>
        <v>0</v>
      </c>
      <c r="G854" s="108"/>
      <c r="H854" s="31"/>
      <c r="I854" s="109"/>
      <c r="J854" s="108"/>
      <c r="K854" s="110"/>
    </row>
    <row r="855" spans="1:11" x14ac:dyDescent="0.2">
      <c r="A855" s="29" t="s">
        <v>1626</v>
      </c>
      <c r="B855" s="30" t="s">
        <v>1627</v>
      </c>
      <c r="C855" s="190">
        <f t="shared" si="15"/>
        <v>0</v>
      </c>
      <c r="D855" s="31"/>
      <c r="E855" s="31"/>
      <c r="F855" s="107">
        <f t="shared" si="14"/>
        <v>0</v>
      </c>
      <c r="G855" s="108"/>
      <c r="H855" s="31"/>
      <c r="I855" s="109"/>
      <c r="J855" s="108"/>
      <c r="K855" s="110"/>
    </row>
    <row r="856" spans="1:11" x14ac:dyDescent="0.2">
      <c r="A856" s="29" t="s">
        <v>1628</v>
      </c>
      <c r="B856" s="30" t="s">
        <v>1629</v>
      </c>
      <c r="C856" s="190">
        <f t="shared" si="15"/>
        <v>0</v>
      </c>
      <c r="D856" s="31"/>
      <c r="E856" s="31"/>
      <c r="F856" s="107">
        <f t="shared" si="14"/>
        <v>0</v>
      </c>
      <c r="G856" s="108"/>
      <c r="H856" s="31"/>
      <c r="I856" s="109"/>
      <c r="J856" s="108"/>
      <c r="K856" s="110"/>
    </row>
    <row r="857" spans="1:11" x14ac:dyDescent="0.2">
      <c r="A857" s="29" t="s">
        <v>1630</v>
      </c>
      <c r="B857" s="30" t="s">
        <v>1631</v>
      </c>
      <c r="C857" s="190">
        <f t="shared" si="15"/>
        <v>0</v>
      </c>
      <c r="D857" s="31"/>
      <c r="E857" s="31"/>
      <c r="F857" s="107">
        <f t="shared" si="14"/>
        <v>0</v>
      </c>
      <c r="G857" s="108"/>
      <c r="H857" s="31"/>
      <c r="I857" s="109"/>
      <c r="J857" s="108"/>
      <c r="K857" s="110"/>
    </row>
    <row r="858" spans="1:11" x14ac:dyDescent="0.2">
      <c r="A858" s="29" t="s">
        <v>1632</v>
      </c>
      <c r="B858" s="30" t="s">
        <v>1633</v>
      </c>
      <c r="C858" s="190">
        <f t="shared" si="15"/>
        <v>0</v>
      </c>
      <c r="D858" s="31"/>
      <c r="E858" s="31"/>
      <c r="F858" s="107">
        <f t="shared" si="14"/>
        <v>0</v>
      </c>
      <c r="G858" s="108"/>
      <c r="H858" s="31"/>
      <c r="I858" s="109"/>
      <c r="J858" s="108"/>
      <c r="K858" s="110"/>
    </row>
    <row r="859" spans="1:11" ht="23.25" x14ac:dyDescent="0.2">
      <c r="A859" s="29" t="s">
        <v>1634</v>
      </c>
      <c r="B859" s="30" t="s">
        <v>1635</v>
      </c>
      <c r="C859" s="190">
        <f t="shared" si="15"/>
        <v>0</v>
      </c>
      <c r="D859" s="31"/>
      <c r="E859" s="31"/>
      <c r="F859" s="107">
        <f t="shared" si="14"/>
        <v>0</v>
      </c>
      <c r="G859" s="108"/>
      <c r="H859" s="31"/>
      <c r="I859" s="109"/>
      <c r="J859" s="108"/>
      <c r="K859" s="110"/>
    </row>
    <row r="860" spans="1:11" x14ac:dyDescent="0.2">
      <c r="A860" s="29" t="s">
        <v>1636</v>
      </c>
      <c r="B860" s="30" t="s">
        <v>1637</v>
      </c>
      <c r="C860" s="190">
        <f t="shared" si="15"/>
        <v>0</v>
      </c>
      <c r="D860" s="31"/>
      <c r="E860" s="31"/>
      <c r="F860" s="107">
        <f t="shared" si="14"/>
        <v>0</v>
      </c>
      <c r="G860" s="108"/>
      <c r="H860" s="31"/>
      <c r="I860" s="109"/>
      <c r="J860" s="108"/>
      <c r="K860" s="110"/>
    </row>
    <row r="861" spans="1:11" ht="23.25" x14ac:dyDescent="0.2">
      <c r="A861" s="29" t="s">
        <v>1638</v>
      </c>
      <c r="B861" s="30" t="s">
        <v>1639</v>
      </c>
      <c r="C861" s="190">
        <f t="shared" si="15"/>
        <v>0</v>
      </c>
      <c r="D861" s="31"/>
      <c r="E861" s="31"/>
      <c r="F861" s="107">
        <f t="shared" si="14"/>
        <v>0</v>
      </c>
      <c r="G861" s="108"/>
      <c r="H861" s="31"/>
      <c r="I861" s="109"/>
      <c r="J861" s="108"/>
      <c r="K861" s="110"/>
    </row>
    <row r="862" spans="1:11" x14ac:dyDescent="0.2">
      <c r="A862" s="29" t="s">
        <v>1640</v>
      </c>
      <c r="B862" s="30" t="s">
        <v>1641</v>
      </c>
      <c r="C862" s="190">
        <f t="shared" si="15"/>
        <v>0</v>
      </c>
      <c r="D862" s="31"/>
      <c r="E862" s="31"/>
      <c r="F862" s="107">
        <f t="shared" si="14"/>
        <v>0</v>
      </c>
      <c r="G862" s="108"/>
      <c r="H862" s="31"/>
      <c r="I862" s="109"/>
      <c r="J862" s="108"/>
      <c r="K862" s="110"/>
    </row>
    <row r="863" spans="1:11" x14ac:dyDescent="0.2">
      <c r="A863" s="29" t="s">
        <v>1642</v>
      </c>
      <c r="B863" s="30" t="s">
        <v>1643</v>
      </c>
      <c r="C863" s="190">
        <f t="shared" si="15"/>
        <v>0</v>
      </c>
      <c r="D863" s="31"/>
      <c r="E863" s="31"/>
      <c r="F863" s="107">
        <f t="shared" si="14"/>
        <v>0</v>
      </c>
      <c r="G863" s="108"/>
      <c r="H863" s="31"/>
      <c r="I863" s="109"/>
      <c r="J863" s="108"/>
      <c r="K863" s="110"/>
    </row>
    <row r="864" spans="1:11" x14ac:dyDescent="0.2">
      <c r="A864" s="29" t="s">
        <v>1644</v>
      </c>
      <c r="B864" s="30" t="s">
        <v>1645</v>
      </c>
      <c r="C864" s="190">
        <f t="shared" si="15"/>
        <v>0</v>
      </c>
      <c r="D864" s="31"/>
      <c r="E864" s="31"/>
      <c r="F864" s="107">
        <f t="shared" si="14"/>
        <v>0</v>
      </c>
      <c r="G864" s="108"/>
      <c r="H864" s="31"/>
      <c r="I864" s="109"/>
      <c r="J864" s="108"/>
      <c r="K864" s="110"/>
    </row>
    <row r="865" spans="1:11" x14ac:dyDescent="0.2">
      <c r="A865" s="29" t="s">
        <v>1646</v>
      </c>
      <c r="B865" s="30" t="s">
        <v>1647</v>
      </c>
      <c r="C865" s="190">
        <f t="shared" si="15"/>
        <v>0</v>
      </c>
      <c r="D865" s="31"/>
      <c r="E865" s="31"/>
      <c r="F865" s="107">
        <f t="shared" si="14"/>
        <v>0</v>
      </c>
      <c r="G865" s="108"/>
      <c r="H865" s="31"/>
      <c r="I865" s="109"/>
      <c r="J865" s="108"/>
      <c r="K865" s="110"/>
    </row>
    <row r="866" spans="1:11" x14ac:dyDescent="0.2">
      <c r="A866" s="29" t="s">
        <v>1648</v>
      </c>
      <c r="B866" s="30" t="s">
        <v>1649</v>
      </c>
      <c r="C866" s="190">
        <f t="shared" si="15"/>
        <v>0</v>
      </c>
      <c r="D866" s="31"/>
      <c r="E866" s="31"/>
      <c r="F866" s="107">
        <f t="shared" si="14"/>
        <v>0</v>
      </c>
      <c r="G866" s="108"/>
      <c r="H866" s="31"/>
      <c r="I866" s="109"/>
      <c r="J866" s="108"/>
      <c r="K866" s="110"/>
    </row>
    <row r="867" spans="1:11" x14ac:dyDescent="0.2">
      <c r="A867" s="29" t="s">
        <v>1650</v>
      </c>
      <c r="B867" s="30" t="s">
        <v>1651</v>
      </c>
      <c r="C867" s="190">
        <f t="shared" si="15"/>
        <v>0</v>
      </c>
      <c r="D867" s="31"/>
      <c r="E867" s="31"/>
      <c r="F867" s="107">
        <f t="shared" si="14"/>
        <v>0</v>
      </c>
      <c r="G867" s="108"/>
      <c r="H867" s="31"/>
      <c r="I867" s="109"/>
      <c r="J867" s="108"/>
      <c r="K867" s="110"/>
    </row>
    <row r="868" spans="1:11" x14ac:dyDescent="0.2">
      <c r="A868" s="29" t="s">
        <v>1652</v>
      </c>
      <c r="B868" s="30" t="s">
        <v>1653</v>
      </c>
      <c r="C868" s="190">
        <f t="shared" si="15"/>
        <v>0</v>
      </c>
      <c r="D868" s="31"/>
      <c r="E868" s="31"/>
      <c r="F868" s="107">
        <f t="shared" si="14"/>
        <v>0</v>
      </c>
      <c r="G868" s="108"/>
      <c r="H868" s="31"/>
      <c r="I868" s="109"/>
      <c r="J868" s="108"/>
      <c r="K868" s="110"/>
    </row>
    <row r="869" spans="1:11" x14ac:dyDescent="0.2">
      <c r="A869" s="29" t="s">
        <v>1654</v>
      </c>
      <c r="B869" s="30" t="s">
        <v>1655</v>
      </c>
      <c r="C869" s="190">
        <f t="shared" si="15"/>
        <v>0</v>
      </c>
      <c r="D869" s="31"/>
      <c r="E869" s="31"/>
      <c r="F869" s="107">
        <f t="shared" si="14"/>
        <v>0</v>
      </c>
      <c r="G869" s="108"/>
      <c r="H869" s="31"/>
      <c r="I869" s="109"/>
      <c r="J869" s="108"/>
      <c r="K869" s="110"/>
    </row>
    <row r="870" spans="1:11" x14ac:dyDescent="0.2">
      <c r="A870" s="29" t="s">
        <v>1656</v>
      </c>
      <c r="B870" s="30" t="s">
        <v>1657</v>
      </c>
      <c r="C870" s="190">
        <f t="shared" si="15"/>
        <v>0</v>
      </c>
      <c r="D870" s="31"/>
      <c r="E870" s="31"/>
      <c r="F870" s="107">
        <f t="shared" si="14"/>
        <v>0</v>
      </c>
      <c r="G870" s="108"/>
      <c r="H870" s="31"/>
      <c r="I870" s="109"/>
      <c r="J870" s="108"/>
      <c r="K870" s="110"/>
    </row>
    <row r="871" spans="1:11" x14ac:dyDescent="0.2">
      <c r="A871" s="29" t="s">
        <v>1658</v>
      </c>
      <c r="B871" s="30" t="s">
        <v>1659</v>
      </c>
      <c r="C871" s="190">
        <f t="shared" si="15"/>
        <v>0</v>
      </c>
      <c r="D871" s="31"/>
      <c r="E871" s="31"/>
      <c r="F871" s="107">
        <f t="shared" si="14"/>
        <v>0</v>
      </c>
      <c r="G871" s="108"/>
      <c r="H871" s="31"/>
      <c r="I871" s="109"/>
      <c r="J871" s="108"/>
      <c r="K871" s="110"/>
    </row>
    <row r="872" spans="1:11" x14ac:dyDescent="0.2">
      <c r="A872" s="29" t="s">
        <v>1660</v>
      </c>
      <c r="B872" s="30" t="s">
        <v>1661</v>
      </c>
      <c r="C872" s="190">
        <f t="shared" si="15"/>
        <v>0</v>
      </c>
      <c r="D872" s="31"/>
      <c r="E872" s="31"/>
      <c r="F872" s="107">
        <f t="shared" si="14"/>
        <v>0</v>
      </c>
      <c r="G872" s="108"/>
      <c r="H872" s="31"/>
      <c r="I872" s="109"/>
      <c r="J872" s="108"/>
      <c r="K872" s="110"/>
    </row>
    <row r="873" spans="1:11" x14ac:dyDescent="0.2">
      <c r="A873" s="29" t="s">
        <v>1662</v>
      </c>
      <c r="B873" s="30" t="s">
        <v>1663</v>
      </c>
      <c r="C873" s="190">
        <f t="shared" si="15"/>
        <v>0</v>
      </c>
      <c r="D873" s="31"/>
      <c r="E873" s="31"/>
      <c r="F873" s="107">
        <f t="shared" si="14"/>
        <v>0</v>
      </c>
      <c r="G873" s="108"/>
      <c r="H873" s="31"/>
      <c r="I873" s="109"/>
      <c r="J873" s="108"/>
      <c r="K873" s="110"/>
    </row>
    <row r="874" spans="1:11" x14ac:dyDescent="0.2">
      <c r="A874" s="29" t="s">
        <v>1664</v>
      </c>
      <c r="B874" s="30" t="s">
        <v>1665</v>
      </c>
      <c r="C874" s="190">
        <f t="shared" si="15"/>
        <v>0</v>
      </c>
      <c r="D874" s="31"/>
      <c r="E874" s="31"/>
      <c r="F874" s="107">
        <f t="shared" si="14"/>
        <v>0</v>
      </c>
      <c r="G874" s="108"/>
      <c r="H874" s="31"/>
      <c r="I874" s="109"/>
      <c r="J874" s="108"/>
      <c r="K874" s="110"/>
    </row>
    <row r="875" spans="1:11" x14ac:dyDescent="0.2">
      <c r="A875" s="29" t="s">
        <v>1666</v>
      </c>
      <c r="B875" s="30" t="s">
        <v>1667</v>
      </c>
      <c r="C875" s="190">
        <f t="shared" si="15"/>
        <v>0</v>
      </c>
      <c r="D875" s="31"/>
      <c r="E875" s="31"/>
      <c r="F875" s="107">
        <f t="shared" si="14"/>
        <v>0</v>
      </c>
      <c r="G875" s="108"/>
      <c r="H875" s="31"/>
      <c r="I875" s="109"/>
      <c r="J875" s="108"/>
      <c r="K875" s="110"/>
    </row>
    <row r="876" spans="1:11" x14ac:dyDescent="0.2">
      <c r="A876" s="29" t="s">
        <v>1668</v>
      </c>
      <c r="B876" s="30" t="s">
        <v>1669</v>
      </c>
      <c r="C876" s="190">
        <f t="shared" si="15"/>
        <v>0</v>
      </c>
      <c r="D876" s="31"/>
      <c r="E876" s="31"/>
      <c r="F876" s="107">
        <f t="shared" si="14"/>
        <v>0</v>
      </c>
      <c r="G876" s="108"/>
      <c r="H876" s="31"/>
      <c r="I876" s="109"/>
      <c r="J876" s="108"/>
      <c r="K876" s="110"/>
    </row>
    <row r="877" spans="1:11" x14ac:dyDescent="0.2">
      <c r="A877" s="29" t="s">
        <v>1670</v>
      </c>
      <c r="B877" s="30" t="s">
        <v>1671</v>
      </c>
      <c r="C877" s="190">
        <f t="shared" si="15"/>
        <v>0</v>
      </c>
      <c r="D877" s="31"/>
      <c r="E877" s="31"/>
      <c r="F877" s="107">
        <f t="shared" ref="F877:F940" si="16">+G877+H877</f>
        <v>0</v>
      </c>
      <c r="G877" s="108"/>
      <c r="H877" s="31"/>
      <c r="I877" s="109"/>
      <c r="J877" s="108"/>
      <c r="K877" s="110"/>
    </row>
    <row r="878" spans="1:11" x14ac:dyDescent="0.2">
      <c r="A878" s="29" t="s">
        <v>1672</v>
      </c>
      <c r="B878" s="30" t="s">
        <v>1673</v>
      </c>
      <c r="C878" s="190">
        <f t="shared" si="15"/>
        <v>0</v>
      </c>
      <c r="D878" s="31"/>
      <c r="E878" s="31"/>
      <c r="F878" s="107">
        <f t="shared" si="16"/>
        <v>0</v>
      </c>
      <c r="G878" s="108"/>
      <c r="H878" s="31"/>
      <c r="I878" s="109"/>
      <c r="J878" s="108"/>
      <c r="K878" s="110"/>
    </row>
    <row r="879" spans="1:11" x14ac:dyDescent="0.2">
      <c r="A879" s="29" t="s">
        <v>1674</v>
      </c>
      <c r="B879" s="30" t="s">
        <v>1675</v>
      </c>
      <c r="C879" s="190">
        <f t="shared" si="15"/>
        <v>0</v>
      </c>
      <c r="D879" s="31"/>
      <c r="E879" s="31"/>
      <c r="F879" s="107">
        <f t="shared" si="16"/>
        <v>0</v>
      </c>
      <c r="G879" s="108"/>
      <c r="H879" s="31"/>
      <c r="I879" s="109"/>
      <c r="J879" s="108"/>
      <c r="K879" s="110"/>
    </row>
    <row r="880" spans="1:11" x14ac:dyDescent="0.2">
      <c r="A880" s="29" t="s">
        <v>1676</v>
      </c>
      <c r="B880" s="30" t="s">
        <v>1677</v>
      </c>
      <c r="C880" s="190">
        <f t="shared" si="15"/>
        <v>0</v>
      </c>
      <c r="D880" s="31"/>
      <c r="E880" s="31"/>
      <c r="F880" s="107">
        <f t="shared" si="16"/>
        <v>0</v>
      </c>
      <c r="G880" s="108"/>
      <c r="H880" s="31"/>
      <c r="I880" s="109"/>
      <c r="J880" s="108"/>
      <c r="K880" s="110"/>
    </row>
    <row r="881" spans="1:11" x14ac:dyDescent="0.2">
      <c r="A881" s="29" t="s">
        <v>1678</v>
      </c>
      <c r="B881" s="36" t="s">
        <v>1679</v>
      </c>
      <c r="C881" s="193">
        <f t="shared" si="15"/>
        <v>0</v>
      </c>
      <c r="D881" s="48"/>
      <c r="E881" s="48"/>
      <c r="F881" s="111">
        <f t="shared" si="16"/>
        <v>0</v>
      </c>
      <c r="G881" s="112"/>
      <c r="H881" s="48"/>
      <c r="I881" s="113"/>
      <c r="J881" s="112"/>
      <c r="K881" s="114"/>
    </row>
    <row r="882" spans="1:11" x14ac:dyDescent="0.2">
      <c r="A882" s="66"/>
      <c r="B882" s="61" t="s">
        <v>1680</v>
      </c>
      <c r="C882" s="199">
        <f t="shared" si="15"/>
        <v>0</v>
      </c>
      <c r="D882" s="52">
        <f t="shared" ref="D882:K882" si="17">SUM(D883:D960)</f>
        <v>0</v>
      </c>
      <c r="E882" s="52">
        <f t="shared" si="17"/>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190">
        <f t="shared" si="15"/>
        <v>0</v>
      </c>
      <c r="D883" s="31"/>
      <c r="E883" s="31"/>
      <c r="F883" s="107">
        <f t="shared" si="16"/>
        <v>0</v>
      </c>
      <c r="G883" s="108"/>
      <c r="H883" s="31"/>
      <c r="I883" s="109"/>
      <c r="J883" s="108"/>
      <c r="K883" s="110"/>
    </row>
    <row r="884" spans="1:11" x14ac:dyDescent="0.2">
      <c r="A884" s="29" t="s">
        <v>1683</v>
      </c>
      <c r="B884" s="30" t="s">
        <v>1684</v>
      </c>
      <c r="C884" s="190">
        <f t="shared" si="15"/>
        <v>0</v>
      </c>
      <c r="D884" s="31"/>
      <c r="E884" s="31"/>
      <c r="F884" s="107">
        <f t="shared" si="16"/>
        <v>0</v>
      </c>
      <c r="G884" s="108"/>
      <c r="H884" s="31"/>
      <c r="I884" s="109"/>
      <c r="J884" s="108"/>
      <c r="K884" s="110"/>
    </row>
    <row r="885" spans="1:11" x14ac:dyDescent="0.2">
      <c r="A885" s="29" t="s">
        <v>1685</v>
      </c>
      <c r="B885" s="30" t="s">
        <v>1686</v>
      </c>
      <c r="C885" s="190">
        <f t="shared" si="15"/>
        <v>0</v>
      </c>
      <c r="D885" s="31"/>
      <c r="E885" s="31"/>
      <c r="F885" s="107">
        <f t="shared" si="16"/>
        <v>0</v>
      </c>
      <c r="G885" s="108"/>
      <c r="H885" s="31"/>
      <c r="I885" s="109"/>
      <c r="J885" s="108"/>
      <c r="K885" s="110"/>
    </row>
    <row r="886" spans="1:11" x14ac:dyDescent="0.2">
      <c r="A886" s="29" t="s">
        <v>1687</v>
      </c>
      <c r="B886" s="30" t="s">
        <v>1688</v>
      </c>
      <c r="C886" s="190">
        <f t="shared" si="15"/>
        <v>0</v>
      </c>
      <c r="D886" s="31"/>
      <c r="E886" s="31"/>
      <c r="F886" s="107">
        <f t="shared" si="16"/>
        <v>0</v>
      </c>
      <c r="G886" s="108"/>
      <c r="H886" s="31"/>
      <c r="I886" s="109"/>
      <c r="J886" s="108"/>
      <c r="K886" s="110"/>
    </row>
    <row r="887" spans="1:11" x14ac:dyDescent="0.2">
      <c r="A887" s="29" t="s">
        <v>1689</v>
      </c>
      <c r="B887" s="30" t="s">
        <v>1690</v>
      </c>
      <c r="C887" s="190">
        <f t="shared" si="15"/>
        <v>0</v>
      </c>
      <c r="D887" s="31"/>
      <c r="E887" s="31"/>
      <c r="F887" s="107">
        <f t="shared" si="16"/>
        <v>0</v>
      </c>
      <c r="G887" s="108"/>
      <c r="H887" s="31"/>
      <c r="I887" s="109"/>
      <c r="J887" s="108"/>
      <c r="K887" s="110"/>
    </row>
    <row r="888" spans="1:11" x14ac:dyDescent="0.2">
      <c r="A888" s="29" t="s">
        <v>1691</v>
      </c>
      <c r="B888" s="30" t="s">
        <v>1692</v>
      </c>
      <c r="C888" s="190">
        <f t="shared" si="15"/>
        <v>0</v>
      </c>
      <c r="D888" s="31"/>
      <c r="E888" s="31"/>
      <c r="F888" s="107">
        <f t="shared" si="16"/>
        <v>0</v>
      </c>
      <c r="G888" s="108"/>
      <c r="H888" s="31"/>
      <c r="I888" s="109"/>
      <c r="J888" s="108"/>
      <c r="K888" s="110"/>
    </row>
    <row r="889" spans="1:11" x14ac:dyDescent="0.2">
      <c r="A889" s="29" t="s">
        <v>1693</v>
      </c>
      <c r="B889" s="30" t="s">
        <v>1694</v>
      </c>
      <c r="C889" s="190">
        <f t="shared" si="15"/>
        <v>0</v>
      </c>
      <c r="D889" s="31"/>
      <c r="E889" s="31"/>
      <c r="F889" s="107">
        <f t="shared" si="16"/>
        <v>0</v>
      </c>
      <c r="G889" s="108"/>
      <c r="H889" s="31"/>
      <c r="I889" s="109"/>
      <c r="J889" s="108"/>
      <c r="K889" s="110"/>
    </row>
    <row r="890" spans="1:11" x14ac:dyDescent="0.2">
      <c r="A890" s="29" t="s">
        <v>1695</v>
      </c>
      <c r="B890" s="30" t="s">
        <v>1696</v>
      </c>
      <c r="C890" s="190">
        <f t="shared" si="15"/>
        <v>0</v>
      </c>
      <c r="D890" s="31"/>
      <c r="E890" s="31"/>
      <c r="F890" s="107">
        <f t="shared" si="16"/>
        <v>0</v>
      </c>
      <c r="G890" s="108"/>
      <c r="H890" s="31"/>
      <c r="I890" s="109"/>
      <c r="J890" s="108"/>
      <c r="K890" s="110"/>
    </row>
    <row r="891" spans="1:11" x14ac:dyDescent="0.2">
      <c r="A891" s="29" t="s">
        <v>1697</v>
      </c>
      <c r="B891" s="30" t="s">
        <v>1698</v>
      </c>
      <c r="C891" s="190">
        <f t="shared" si="15"/>
        <v>0</v>
      </c>
      <c r="D891" s="31"/>
      <c r="E891" s="31"/>
      <c r="F891" s="107">
        <f t="shared" si="16"/>
        <v>0</v>
      </c>
      <c r="G891" s="108"/>
      <c r="H891" s="31"/>
      <c r="I891" s="109"/>
      <c r="J891" s="108"/>
      <c r="K891" s="110"/>
    </row>
    <row r="892" spans="1:11" x14ac:dyDescent="0.2">
      <c r="A892" s="29" t="s">
        <v>1699</v>
      </c>
      <c r="B892" s="30" t="s">
        <v>1700</v>
      </c>
      <c r="C892" s="190">
        <f t="shared" si="15"/>
        <v>0</v>
      </c>
      <c r="D892" s="31"/>
      <c r="E892" s="31"/>
      <c r="F892" s="107">
        <f t="shared" si="16"/>
        <v>0</v>
      </c>
      <c r="G892" s="108"/>
      <c r="H892" s="31"/>
      <c r="I892" s="109"/>
      <c r="J892" s="108"/>
      <c r="K892" s="110"/>
    </row>
    <row r="893" spans="1:11" x14ac:dyDescent="0.2">
      <c r="A893" s="29" t="s">
        <v>1701</v>
      </c>
      <c r="B893" s="30" t="s">
        <v>1702</v>
      </c>
      <c r="C893" s="190">
        <f t="shared" si="15"/>
        <v>0</v>
      </c>
      <c r="D893" s="31"/>
      <c r="E893" s="31"/>
      <c r="F893" s="107">
        <f t="shared" si="16"/>
        <v>0</v>
      </c>
      <c r="G893" s="108"/>
      <c r="H893" s="31"/>
      <c r="I893" s="109"/>
      <c r="J893" s="108"/>
      <c r="K893" s="110"/>
    </row>
    <row r="894" spans="1:11" x14ac:dyDescent="0.2">
      <c r="A894" s="29" t="s">
        <v>1703</v>
      </c>
      <c r="B894" s="30" t="s">
        <v>1704</v>
      </c>
      <c r="C894" s="190">
        <f t="shared" si="15"/>
        <v>0</v>
      </c>
      <c r="D894" s="31"/>
      <c r="E894" s="31"/>
      <c r="F894" s="107">
        <f t="shared" si="16"/>
        <v>0</v>
      </c>
      <c r="G894" s="108"/>
      <c r="H894" s="31"/>
      <c r="I894" s="109"/>
      <c r="J894" s="108"/>
      <c r="K894" s="110"/>
    </row>
    <row r="895" spans="1:11" x14ac:dyDescent="0.2">
      <c r="A895" s="29" t="s">
        <v>1705</v>
      </c>
      <c r="B895" s="30" t="s">
        <v>1706</v>
      </c>
      <c r="C895" s="190">
        <f t="shared" si="15"/>
        <v>0</v>
      </c>
      <c r="D895" s="31"/>
      <c r="E895" s="31"/>
      <c r="F895" s="107">
        <f t="shared" si="16"/>
        <v>0</v>
      </c>
      <c r="G895" s="108"/>
      <c r="H895" s="31"/>
      <c r="I895" s="109"/>
      <c r="J895" s="108"/>
      <c r="K895" s="110"/>
    </row>
    <row r="896" spans="1:11" x14ac:dyDescent="0.2">
      <c r="A896" s="29" t="s">
        <v>1707</v>
      </c>
      <c r="B896" s="30" t="s">
        <v>1708</v>
      </c>
      <c r="C896" s="190">
        <f t="shared" si="15"/>
        <v>0</v>
      </c>
      <c r="D896" s="31"/>
      <c r="E896" s="31"/>
      <c r="F896" s="107">
        <f t="shared" si="16"/>
        <v>0</v>
      </c>
      <c r="G896" s="108"/>
      <c r="H896" s="31"/>
      <c r="I896" s="109"/>
      <c r="J896" s="108"/>
      <c r="K896" s="110"/>
    </row>
    <row r="897" spans="1:11" x14ac:dyDescent="0.2">
      <c r="A897" s="29" t="s">
        <v>1709</v>
      </c>
      <c r="B897" s="30" t="s">
        <v>1710</v>
      </c>
      <c r="C897" s="190">
        <f t="shared" si="15"/>
        <v>0</v>
      </c>
      <c r="D897" s="31"/>
      <c r="E897" s="31"/>
      <c r="F897" s="107">
        <f t="shared" si="16"/>
        <v>0</v>
      </c>
      <c r="G897" s="108"/>
      <c r="H897" s="31"/>
      <c r="I897" s="109"/>
      <c r="J897" s="108"/>
      <c r="K897" s="110"/>
    </row>
    <row r="898" spans="1:11" x14ac:dyDescent="0.2">
      <c r="A898" s="29" t="s">
        <v>1711</v>
      </c>
      <c r="B898" s="30" t="s">
        <v>1712</v>
      </c>
      <c r="C898" s="190">
        <f t="shared" si="15"/>
        <v>0</v>
      </c>
      <c r="D898" s="31"/>
      <c r="E898" s="31"/>
      <c r="F898" s="107">
        <f t="shared" si="16"/>
        <v>0</v>
      </c>
      <c r="G898" s="108"/>
      <c r="H898" s="31"/>
      <c r="I898" s="109"/>
      <c r="J898" s="108"/>
      <c r="K898" s="110"/>
    </row>
    <row r="899" spans="1:11" x14ac:dyDescent="0.2">
      <c r="A899" s="29" t="s">
        <v>1713</v>
      </c>
      <c r="B899" s="30" t="s">
        <v>1714</v>
      </c>
      <c r="C899" s="190">
        <f t="shared" si="15"/>
        <v>0</v>
      </c>
      <c r="D899" s="31"/>
      <c r="E899" s="31"/>
      <c r="F899" s="107">
        <f t="shared" si="16"/>
        <v>0</v>
      </c>
      <c r="G899" s="108"/>
      <c r="H899" s="31"/>
      <c r="I899" s="109"/>
      <c r="J899" s="108"/>
      <c r="K899" s="110"/>
    </row>
    <row r="900" spans="1:11" x14ac:dyDescent="0.2">
      <c r="A900" s="29" t="s">
        <v>1715</v>
      </c>
      <c r="B900" s="30" t="s">
        <v>1716</v>
      </c>
      <c r="C900" s="190">
        <f t="shared" si="15"/>
        <v>0</v>
      </c>
      <c r="D900" s="31"/>
      <c r="E900" s="31"/>
      <c r="F900" s="107">
        <f t="shared" si="16"/>
        <v>0</v>
      </c>
      <c r="G900" s="108"/>
      <c r="H900" s="31"/>
      <c r="I900" s="109"/>
      <c r="J900" s="108"/>
      <c r="K900" s="110"/>
    </row>
    <row r="901" spans="1:11" x14ac:dyDescent="0.2">
      <c r="A901" s="29" t="s">
        <v>1717</v>
      </c>
      <c r="B901" s="30" t="s">
        <v>1718</v>
      </c>
      <c r="C901" s="190">
        <f t="shared" si="15"/>
        <v>0</v>
      </c>
      <c r="D901" s="31"/>
      <c r="E901" s="31"/>
      <c r="F901" s="107">
        <f t="shared" si="16"/>
        <v>0</v>
      </c>
      <c r="G901" s="108"/>
      <c r="H901" s="31"/>
      <c r="I901" s="109"/>
      <c r="J901" s="108"/>
      <c r="K901" s="110"/>
    </row>
    <row r="902" spans="1:11" x14ac:dyDescent="0.2">
      <c r="A902" s="29" t="s">
        <v>1719</v>
      </c>
      <c r="B902" s="30" t="s">
        <v>1720</v>
      </c>
      <c r="C902" s="190">
        <f t="shared" si="15"/>
        <v>0</v>
      </c>
      <c r="D902" s="31"/>
      <c r="E902" s="31"/>
      <c r="F902" s="107">
        <f t="shared" si="16"/>
        <v>0</v>
      </c>
      <c r="G902" s="108"/>
      <c r="H902" s="31"/>
      <c r="I902" s="109"/>
      <c r="J902" s="108"/>
      <c r="K902" s="110"/>
    </row>
    <row r="903" spans="1:11" x14ac:dyDescent="0.2">
      <c r="A903" s="29" t="s">
        <v>1721</v>
      </c>
      <c r="B903" s="30" t="s">
        <v>1722</v>
      </c>
      <c r="C903" s="190">
        <f t="shared" si="15"/>
        <v>0</v>
      </c>
      <c r="D903" s="31"/>
      <c r="E903" s="31"/>
      <c r="F903" s="107">
        <f t="shared" si="16"/>
        <v>0</v>
      </c>
      <c r="G903" s="108"/>
      <c r="H903" s="31"/>
      <c r="I903" s="109"/>
      <c r="J903" s="108"/>
      <c r="K903" s="110"/>
    </row>
    <row r="904" spans="1:11" x14ac:dyDescent="0.2">
      <c r="A904" s="29" t="s">
        <v>1723</v>
      </c>
      <c r="B904" s="30" t="s">
        <v>1724</v>
      </c>
      <c r="C904" s="190">
        <f t="shared" si="15"/>
        <v>0</v>
      </c>
      <c r="D904" s="31"/>
      <c r="E904" s="31"/>
      <c r="F904" s="107">
        <f t="shared" si="16"/>
        <v>0</v>
      </c>
      <c r="G904" s="108"/>
      <c r="H904" s="31"/>
      <c r="I904" s="109"/>
      <c r="J904" s="108"/>
      <c r="K904" s="110"/>
    </row>
    <row r="905" spans="1:11" x14ac:dyDescent="0.2">
      <c r="A905" s="29" t="s">
        <v>1725</v>
      </c>
      <c r="B905" s="30" t="s">
        <v>1726</v>
      </c>
      <c r="C905" s="190">
        <f t="shared" si="15"/>
        <v>0</v>
      </c>
      <c r="D905" s="31"/>
      <c r="E905" s="31"/>
      <c r="F905" s="107">
        <f t="shared" si="16"/>
        <v>0</v>
      </c>
      <c r="G905" s="108"/>
      <c r="H905" s="31"/>
      <c r="I905" s="109"/>
      <c r="J905" s="108"/>
      <c r="K905" s="110"/>
    </row>
    <row r="906" spans="1:11" x14ac:dyDescent="0.2">
      <c r="A906" s="29" t="s">
        <v>1727</v>
      </c>
      <c r="B906" s="30" t="s">
        <v>1728</v>
      </c>
      <c r="C906" s="190">
        <f t="shared" si="15"/>
        <v>0</v>
      </c>
      <c r="D906" s="31"/>
      <c r="E906" s="31"/>
      <c r="F906" s="107">
        <f t="shared" si="16"/>
        <v>0</v>
      </c>
      <c r="G906" s="108"/>
      <c r="H906" s="31"/>
      <c r="I906" s="109"/>
      <c r="J906" s="108"/>
      <c r="K906" s="110"/>
    </row>
    <row r="907" spans="1:11" x14ac:dyDescent="0.2">
      <c r="A907" s="29" t="s">
        <v>1729</v>
      </c>
      <c r="B907" s="30" t="s">
        <v>1730</v>
      </c>
      <c r="C907" s="190">
        <f t="shared" si="15"/>
        <v>0</v>
      </c>
      <c r="D907" s="31"/>
      <c r="E907" s="31"/>
      <c r="F907" s="107">
        <f t="shared" si="16"/>
        <v>0</v>
      </c>
      <c r="G907" s="108"/>
      <c r="H907" s="31"/>
      <c r="I907" s="109"/>
      <c r="J907" s="108"/>
      <c r="K907" s="110"/>
    </row>
    <row r="908" spans="1:11" x14ac:dyDescent="0.2">
      <c r="A908" s="29" t="s">
        <v>1731</v>
      </c>
      <c r="B908" s="30" t="s">
        <v>1732</v>
      </c>
      <c r="C908" s="190">
        <f t="shared" si="15"/>
        <v>0</v>
      </c>
      <c r="D908" s="31"/>
      <c r="E908" s="31"/>
      <c r="F908" s="107">
        <f t="shared" si="16"/>
        <v>0</v>
      </c>
      <c r="G908" s="108"/>
      <c r="H908" s="31"/>
      <c r="I908" s="109"/>
      <c r="J908" s="108"/>
      <c r="K908" s="110"/>
    </row>
    <row r="909" spans="1:11" x14ac:dyDescent="0.2">
      <c r="A909" s="29" t="s">
        <v>1733</v>
      </c>
      <c r="B909" s="30" t="s">
        <v>1734</v>
      </c>
      <c r="C909" s="190">
        <f t="shared" si="15"/>
        <v>0</v>
      </c>
      <c r="D909" s="31"/>
      <c r="E909" s="31"/>
      <c r="F909" s="107">
        <f t="shared" si="16"/>
        <v>0</v>
      </c>
      <c r="G909" s="108"/>
      <c r="H909" s="31"/>
      <c r="I909" s="109"/>
      <c r="J909" s="108"/>
      <c r="K909" s="110"/>
    </row>
    <row r="910" spans="1:11" x14ac:dyDescent="0.2">
      <c r="A910" s="29" t="s">
        <v>1735</v>
      </c>
      <c r="B910" s="30" t="s">
        <v>1736</v>
      </c>
      <c r="C910" s="190">
        <f t="shared" ref="C910:C973" si="18">+D910+E910</f>
        <v>0</v>
      </c>
      <c r="D910" s="31"/>
      <c r="E910" s="31"/>
      <c r="F910" s="107">
        <f t="shared" si="16"/>
        <v>0</v>
      </c>
      <c r="G910" s="108"/>
      <c r="H910" s="31"/>
      <c r="I910" s="109"/>
      <c r="J910" s="108"/>
      <c r="K910" s="110"/>
    </row>
    <row r="911" spans="1:11" x14ac:dyDescent="0.2">
      <c r="A911" s="29" t="s">
        <v>1737</v>
      </c>
      <c r="B911" s="30" t="s">
        <v>1738</v>
      </c>
      <c r="C911" s="190">
        <f t="shared" si="18"/>
        <v>0</v>
      </c>
      <c r="D911" s="31"/>
      <c r="E911" s="31"/>
      <c r="F911" s="107">
        <f t="shared" si="16"/>
        <v>0</v>
      </c>
      <c r="G911" s="108"/>
      <c r="H911" s="31"/>
      <c r="I911" s="109"/>
      <c r="J911" s="108"/>
      <c r="K911" s="110"/>
    </row>
    <row r="912" spans="1:11" x14ac:dyDescent="0.2">
      <c r="A912" s="29" t="s">
        <v>1739</v>
      </c>
      <c r="B912" s="30" t="s">
        <v>1700</v>
      </c>
      <c r="C912" s="190">
        <f t="shared" si="18"/>
        <v>0</v>
      </c>
      <c r="D912" s="31"/>
      <c r="E912" s="31"/>
      <c r="F912" s="107">
        <f t="shared" si="16"/>
        <v>0</v>
      </c>
      <c r="G912" s="108"/>
      <c r="H912" s="31"/>
      <c r="I912" s="109"/>
      <c r="J912" s="108"/>
      <c r="K912" s="110"/>
    </row>
    <row r="913" spans="1:11" x14ac:dyDescent="0.2">
      <c r="A913" s="29" t="s">
        <v>1740</v>
      </c>
      <c r="B913" s="30" t="s">
        <v>1741</v>
      </c>
      <c r="C913" s="190">
        <f t="shared" si="18"/>
        <v>0</v>
      </c>
      <c r="D913" s="31"/>
      <c r="E913" s="31"/>
      <c r="F913" s="107">
        <f t="shared" si="16"/>
        <v>0</v>
      </c>
      <c r="G913" s="108"/>
      <c r="H913" s="31"/>
      <c r="I913" s="109"/>
      <c r="J913" s="108"/>
      <c r="K913" s="110"/>
    </row>
    <row r="914" spans="1:11" x14ac:dyDescent="0.2">
      <c r="A914" s="29" t="s">
        <v>1742</v>
      </c>
      <c r="B914" s="30" t="s">
        <v>1743</v>
      </c>
      <c r="C914" s="190">
        <f t="shared" si="18"/>
        <v>0</v>
      </c>
      <c r="D914" s="31"/>
      <c r="E914" s="31"/>
      <c r="F914" s="107">
        <f t="shared" si="16"/>
        <v>0</v>
      </c>
      <c r="G914" s="108"/>
      <c r="H914" s="31"/>
      <c r="I914" s="109"/>
      <c r="J914" s="108"/>
      <c r="K914" s="110"/>
    </row>
    <row r="915" spans="1:11" x14ac:dyDescent="0.2">
      <c r="A915" s="29" t="s">
        <v>1744</v>
      </c>
      <c r="B915" s="30" t="s">
        <v>1745</v>
      </c>
      <c r="C915" s="190">
        <f t="shared" si="18"/>
        <v>0</v>
      </c>
      <c r="D915" s="31"/>
      <c r="E915" s="31"/>
      <c r="F915" s="107">
        <f t="shared" si="16"/>
        <v>0</v>
      </c>
      <c r="G915" s="108"/>
      <c r="H915" s="31"/>
      <c r="I915" s="109"/>
      <c r="J915" s="108"/>
      <c r="K915" s="110"/>
    </row>
    <row r="916" spans="1:11" x14ac:dyDescent="0.2">
      <c r="A916" s="29" t="s">
        <v>1746</v>
      </c>
      <c r="B916" s="30" t="s">
        <v>1747</v>
      </c>
      <c r="C916" s="190">
        <f t="shared" si="18"/>
        <v>0</v>
      </c>
      <c r="D916" s="31"/>
      <c r="E916" s="31"/>
      <c r="F916" s="107">
        <f t="shared" si="16"/>
        <v>0</v>
      </c>
      <c r="G916" s="108"/>
      <c r="H916" s="31"/>
      <c r="I916" s="109"/>
      <c r="J916" s="108"/>
      <c r="K916" s="110"/>
    </row>
    <row r="917" spans="1:11" x14ac:dyDescent="0.2">
      <c r="A917" s="29" t="s">
        <v>1748</v>
      </c>
      <c r="B917" s="30" t="s">
        <v>1749</v>
      </c>
      <c r="C917" s="190">
        <f t="shared" si="18"/>
        <v>0</v>
      </c>
      <c r="D917" s="31"/>
      <c r="E917" s="31"/>
      <c r="F917" s="107">
        <f t="shared" si="16"/>
        <v>0</v>
      </c>
      <c r="G917" s="108"/>
      <c r="H917" s="31"/>
      <c r="I917" s="109"/>
      <c r="J917" s="108"/>
      <c r="K917" s="110"/>
    </row>
    <row r="918" spans="1:11" x14ac:dyDescent="0.2">
      <c r="A918" s="29" t="s">
        <v>1750</v>
      </c>
      <c r="B918" s="30" t="s">
        <v>1751</v>
      </c>
      <c r="C918" s="190">
        <f t="shared" si="18"/>
        <v>0</v>
      </c>
      <c r="D918" s="31"/>
      <c r="E918" s="31"/>
      <c r="F918" s="107">
        <f t="shared" si="16"/>
        <v>0</v>
      </c>
      <c r="G918" s="108"/>
      <c r="H918" s="31"/>
      <c r="I918" s="109"/>
      <c r="J918" s="108"/>
      <c r="K918" s="110"/>
    </row>
    <row r="919" spans="1:11" x14ac:dyDescent="0.2">
      <c r="A919" s="29" t="s">
        <v>1752</v>
      </c>
      <c r="B919" s="30" t="s">
        <v>1753</v>
      </c>
      <c r="C919" s="190">
        <f t="shared" si="18"/>
        <v>0</v>
      </c>
      <c r="D919" s="31"/>
      <c r="E919" s="31"/>
      <c r="F919" s="107">
        <f t="shared" si="16"/>
        <v>0</v>
      </c>
      <c r="G919" s="108"/>
      <c r="H919" s="31"/>
      <c r="I919" s="109"/>
      <c r="J919" s="108"/>
      <c r="K919" s="110"/>
    </row>
    <row r="920" spans="1:11" x14ac:dyDescent="0.2">
      <c r="A920" s="29" t="s">
        <v>1754</v>
      </c>
      <c r="B920" s="30" t="s">
        <v>1755</v>
      </c>
      <c r="C920" s="190">
        <f t="shared" si="18"/>
        <v>0</v>
      </c>
      <c r="D920" s="31"/>
      <c r="E920" s="31"/>
      <c r="F920" s="107">
        <f t="shared" si="16"/>
        <v>0</v>
      </c>
      <c r="G920" s="108"/>
      <c r="H920" s="31"/>
      <c r="I920" s="109"/>
      <c r="J920" s="108"/>
      <c r="K920" s="110"/>
    </row>
    <row r="921" spans="1:11" x14ac:dyDescent="0.2">
      <c r="A921" s="29" t="s">
        <v>1756</v>
      </c>
      <c r="B921" s="30" t="s">
        <v>1757</v>
      </c>
      <c r="C921" s="190">
        <f t="shared" si="18"/>
        <v>0</v>
      </c>
      <c r="D921" s="31"/>
      <c r="E921" s="31"/>
      <c r="F921" s="107">
        <f t="shared" si="16"/>
        <v>0</v>
      </c>
      <c r="G921" s="108"/>
      <c r="H921" s="31"/>
      <c r="I921" s="109"/>
      <c r="J921" s="108"/>
      <c r="K921" s="110"/>
    </row>
    <row r="922" spans="1:11" x14ac:dyDescent="0.2">
      <c r="A922" s="29" t="s">
        <v>1758</v>
      </c>
      <c r="B922" s="30" t="s">
        <v>1759</v>
      </c>
      <c r="C922" s="190">
        <f t="shared" si="18"/>
        <v>0</v>
      </c>
      <c r="D922" s="31"/>
      <c r="E922" s="31"/>
      <c r="F922" s="107">
        <f t="shared" si="16"/>
        <v>0</v>
      </c>
      <c r="G922" s="108"/>
      <c r="H922" s="31"/>
      <c r="I922" s="109"/>
      <c r="J922" s="108"/>
      <c r="K922" s="110"/>
    </row>
    <row r="923" spans="1:11" x14ac:dyDescent="0.2">
      <c r="A923" s="29" t="s">
        <v>1760</v>
      </c>
      <c r="B923" s="30" t="s">
        <v>1761</v>
      </c>
      <c r="C923" s="190">
        <f t="shared" si="18"/>
        <v>0</v>
      </c>
      <c r="D923" s="31"/>
      <c r="E923" s="31"/>
      <c r="F923" s="107">
        <f t="shared" si="16"/>
        <v>0</v>
      </c>
      <c r="G923" s="108"/>
      <c r="H923" s="31"/>
      <c r="I923" s="109"/>
      <c r="J923" s="108"/>
      <c r="K923" s="110"/>
    </row>
    <row r="924" spans="1:11" x14ac:dyDescent="0.2">
      <c r="A924" s="29" t="s">
        <v>1762</v>
      </c>
      <c r="B924" s="30" t="s">
        <v>1763</v>
      </c>
      <c r="C924" s="190">
        <f t="shared" si="18"/>
        <v>0</v>
      </c>
      <c r="D924" s="31"/>
      <c r="E924" s="31"/>
      <c r="F924" s="107">
        <f t="shared" si="16"/>
        <v>0</v>
      </c>
      <c r="G924" s="108"/>
      <c r="H924" s="31"/>
      <c r="I924" s="109"/>
      <c r="J924" s="108"/>
      <c r="K924" s="110"/>
    </row>
    <row r="925" spans="1:11" x14ac:dyDescent="0.2">
      <c r="A925" s="29" t="s">
        <v>1764</v>
      </c>
      <c r="B925" s="30" t="s">
        <v>1765</v>
      </c>
      <c r="C925" s="190">
        <f t="shared" si="18"/>
        <v>0</v>
      </c>
      <c r="D925" s="31"/>
      <c r="E925" s="31"/>
      <c r="F925" s="107">
        <f t="shared" si="16"/>
        <v>0</v>
      </c>
      <c r="G925" s="108"/>
      <c r="H925" s="31"/>
      <c r="I925" s="109"/>
      <c r="J925" s="108"/>
      <c r="K925" s="110"/>
    </row>
    <row r="926" spans="1:11" x14ac:dyDescent="0.2">
      <c r="A926" s="29" t="s">
        <v>1766</v>
      </c>
      <c r="B926" s="30" t="s">
        <v>1767</v>
      </c>
      <c r="C926" s="190">
        <f t="shared" si="18"/>
        <v>0</v>
      </c>
      <c r="D926" s="31"/>
      <c r="E926" s="31"/>
      <c r="F926" s="107">
        <f t="shared" si="16"/>
        <v>0</v>
      </c>
      <c r="G926" s="108"/>
      <c r="H926" s="31"/>
      <c r="I926" s="109"/>
      <c r="J926" s="108"/>
      <c r="K926" s="110"/>
    </row>
    <row r="927" spans="1:11" x14ac:dyDescent="0.2">
      <c r="A927" s="29" t="s">
        <v>1768</v>
      </c>
      <c r="B927" s="30" t="s">
        <v>1769</v>
      </c>
      <c r="C927" s="190">
        <f t="shared" si="18"/>
        <v>0</v>
      </c>
      <c r="D927" s="31"/>
      <c r="E927" s="31"/>
      <c r="F927" s="107">
        <f t="shared" si="16"/>
        <v>0</v>
      </c>
      <c r="G927" s="108"/>
      <c r="H927" s="31"/>
      <c r="I927" s="109"/>
      <c r="J927" s="108"/>
      <c r="K927" s="110"/>
    </row>
    <row r="928" spans="1:11" x14ac:dyDescent="0.2">
      <c r="A928" s="29" t="s">
        <v>1770</v>
      </c>
      <c r="B928" s="30" t="s">
        <v>1771</v>
      </c>
      <c r="C928" s="190">
        <f t="shared" si="18"/>
        <v>0</v>
      </c>
      <c r="D928" s="31"/>
      <c r="E928" s="31"/>
      <c r="F928" s="107">
        <f t="shared" si="16"/>
        <v>0</v>
      </c>
      <c r="G928" s="108"/>
      <c r="H928" s="31"/>
      <c r="I928" s="109"/>
      <c r="J928" s="108"/>
      <c r="K928" s="110"/>
    </row>
    <row r="929" spans="1:11" x14ac:dyDescent="0.2">
      <c r="A929" s="29" t="s">
        <v>1772</v>
      </c>
      <c r="B929" s="30" t="s">
        <v>1773</v>
      </c>
      <c r="C929" s="190">
        <f t="shared" si="18"/>
        <v>0</v>
      </c>
      <c r="D929" s="31"/>
      <c r="E929" s="31"/>
      <c r="F929" s="107">
        <f t="shared" si="16"/>
        <v>0</v>
      </c>
      <c r="G929" s="108"/>
      <c r="H929" s="31"/>
      <c r="I929" s="109"/>
      <c r="J929" s="108"/>
      <c r="K929" s="110"/>
    </row>
    <row r="930" spans="1:11" x14ac:dyDescent="0.2">
      <c r="A930" s="29" t="s">
        <v>1774</v>
      </c>
      <c r="B930" s="30" t="s">
        <v>1775</v>
      </c>
      <c r="C930" s="190">
        <f t="shared" si="18"/>
        <v>0</v>
      </c>
      <c r="D930" s="31"/>
      <c r="E930" s="31"/>
      <c r="F930" s="107">
        <f t="shared" si="16"/>
        <v>0</v>
      </c>
      <c r="G930" s="108"/>
      <c r="H930" s="31"/>
      <c r="I930" s="109"/>
      <c r="J930" s="108"/>
      <c r="K930" s="110"/>
    </row>
    <row r="931" spans="1:11" x14ac:dyDescent="0.2">
      <c r="A931" s="29" t="s">
        <v>1776</v>
      </c>
      <c r="B931" s="30" t="s">
        <v>1777</v>
      </c>
      <c r="C931" s="190">
        <f t="shared" si="18"/>
        <v>0</v>
      </c>
      <c r="D931" s="31"/>
      <c r="E931" s="31"/>
      <c r="F931" s="107">
        <f t="shared" si="16"/>
        <v>0</v>
      </c>
      <c r="G931" s="108"/>
      <c r="H931" s="31"/>
      <c r="I931" s="109"/>
      <c r="J931" s="108"/>
      <c r="K931" s="110"/>
    </row>
    <row r="932" spans="1:11" x14ac:dyDescent="0.2">
      <c r="A932" s="29" t="s">
        <v>1778</v>
      </c>
      <c r="B932" s="30" t="s">
        <v>1779</v>
      </c>
      <c r="C932" s="190">
        <f t="shared" si="18"/>
        <v>0</v>
      </c>
      <c r="D932" s="31"/>
      <c r="E932" s="31"/>
      <c r="F932" s="107">
        <f t="shared" si="16"/>
        <v>0</v>
      </c>
      <c r="G932" s="108"/>
      <c r="H932" s="31"/>
      <c r="I932" s="109"/>
      <c r="J932" s="108"/>
      <c r="K932" s="110"/>
    </row>
    <row r="933" spans="1:11" x14ac:dyDescent="0.2">
      <c r="A933" s="29" t="s">
        <v>1780</v>
      </c>
      <c r="B933" s="30" t="s">
        <v>1781</v>
      </c>
      <c r="C933" s="190">
        <f t="shared" si="18"/>
        <v>0</v>
      </c>
      <c r="D933" s="31"/>
      <c r="E933" s="31"/>
      <c r="F933" s="107">
        <f t="shared" si="16"/>
        <v>0</v>
      </c>
      <c r="G933" s="108"/>
      <c r="H933" s="31"/>
      <c r="I933" s="109"/>
      <c r="J933" s="108"/>
      <c r="K933" s="110"/>
    </row>
    <row r="934" spans="1:11" x14ac:dyDescent="0.2">
      <c r="A934" s="29" t="s">
        <v>1782</v>
      </c>
      <c r="B934" s="30" t="s">
        <v>1783</v>
      </c>
      <c r="C934" s="190">
        <f t="shared" si="18"/>
        <v>0</v>
      </c>
      <c r="D934" s="31"/>
      <c r="E934" s="31"/>
      <c r="F934" s="107">
        <f t="shared" si="16"/>
        <v>0</v>
      </c>
      <c r="G934" s="108"/>
      <c r="H934" s="31"/>
      <c r="I934" s="109"/>
      <c r="J934" s="108"/>
      <c r="K934" s="110"/>
    </row>
    <row r="935" spans="1:11" x14ac:dyDescent="0.2">
      <c r="A935" s="29" t="s">
        <v>1784</v>
      </c>
      <c r="B935" s="30" t="s">
        <v>1785</v>
      </c>
      <c r="C935" s="190">
        <f t="shared" si="18"/>
        <v>0</v>
      </c>
      <c r="D935" s="31"/>
      <c r="E935" s="31"/>
      <c r="F935" s="107">
        <f t="shared" si="16"/>
        <v>0</v>
      </c>
      <c r="G935" s="108"/>
      <c r="H935" s="31"/>
      <c r="I935" s="109"/>
      <c r="J935" s="108"/>
      <c r="K935" s="110"/>
    </row>
    <row r="936" spans="1:11" ht="15.75" customHeight="1" x14ac:dyDescent="0.2">
      <c r="A936" s="29" t="s">
        <v>1786</v>
      </c>
      <c r="B936" s="30" t="s">
        <v>1787</v>
      </c>
      <c r="C936" s="190">
        <f t="shared" si="18"/>
        <v>0</v>
      </c>
      <c r="D936" s="31"/>
      <c r="E936" s="31"/>
      <c r="F936" s="107">
        <f t="shared" si="16"/>
        <v>0</v>
      </c>
      <c r="G936" s="108"/>
      <c r="H936" s="31"/>
      <c r="I936" s="109"/>
      <c r="J936" s="108"/>
      <c r="K936" s="110"/>
    </row>
    <row r="937" spans="1:11" ht="12.75" customHeight="1" x14ac:dyDescent="0.2">
      <c r="A937" s="29" t="s">
        <v>1788</v>
      </c>
      <c r="B937" s="30" t="s">
        <v>1789</v>
      </c>
      <c r="C937" s="190">
        <f t="shared" si="18"/>
        <v>0</v>
      </c>
      <c r="D937" s="31"/>
      <c r="E937" s="31"/>
      <c r="F937" s="107">
        <f t="shared" si="16"/>
        <v>0</v>
      </c>
      <c r="G937" s="108"/>
      <c r="H937" s="31"/>
      <c r="I937" s="109"/>
      <c r="J937" s="108"/>
      <c r="K937" s="110"/>
    </row>
    <row r="938" spans="1:11" x14ac:dyDescent="0.2">
      <c r="A938" s="29" t="s">
        <v>1790</v>
      </c>
      <c r="B938" s="30" t="s">
        <v>1791</v>
      </c>
      <c r="C938" s="190">
        <f t="shared" si="18"/>
        <v>0</v>
      </c>
      <c r="D938" s="31"/>
      <c r="E938" s="31"/>
      <c r="F938" s="107">
        <f t="shared" si="16"/>
        <v>0</v>
      </c>
      <c r="G938" s="108"/>
      <c r="H938" s="31"/>
      <c r="I938" s="109"/>
      <c r="J938" s="108"/>
      <c r="K938" s="110"/>
    </row>
    <row r="939" spans="1:11" x14ac:dyDescent="0.2">
      <c r="A939" s="29" t="s">
        <v>1792</v>
      </c>
      <c r="B939" s="30" t="s">
        <v>1793</v>
      </c>
      <c r="C939" s="190">
        <f t="shared" si="18"/>
        <v>0</v>
      </c>
      <c r="D939" s="31"/>
      <c r="E939" s="31"/>
      <c r="F939" s="107">
        <f t="shared" si="16"/>
        <v>0</v>
      </c>
      <c r="G939" s="108"/>
      <c r="H939" s="31"/>
      <c r="I939" s="109"/>
      <c r="J939" s="108"/>
      <c r="K939" s="110"/>
    </row>
    <row r="940" spans="1:11" x14ac:dyDescent="0.2">
      <c r="A940" s="29" t="s">
        <v>1794</v>
      </c>
      <c r="B940" s="30" t="s">
        <v>1795</v>
      </c>
      <c r="C940" s="190">
        <f t="shared" si="18"/>
        <v>0</v>
      </c>
      <c r="D940" s="31"/>
      <c r="E940" s="31"/>
      <c r="F940" s="107">
        <f t="shared" si="16"/>
        <v>0</v>
      </c>
      <c r="G940" s="108"/>
      <c r="H940" s="31"/>
      <c r="I940" s="109"/>
      <c r="J940" s="108"/>
      <c r="K940" s="110"/>
    </row>
    <row r="941" spans="1:11" x14ac:dyDescent="0.2">
      <c r="A941" s="29" t="s">
        <v>1796</v>
      </c>
      <c r="B941" s="30" t="s">
        <v>1797</v>
      </c>
      <c r="C941" s="190">
        <f t="shared" si="18"/>
        <v>0</v>
      </c>
      <c r="D941" s="31"/>
      <c r="E941" s="31"/>
      <c r="F941" s="107">
        <f t="shared" ref="F941:F1004" si="19">+G941+H941</f>
        <v>0</v>
      </c>
      <c r="G941" s="108"/>
      <c r="H941" s="31"/>
      <c r="I941" s="109"/>
      <c r="J941" s="108"/>
      <c r="K941" s="110"/>
    </row>
    <row r="942" spans="1:11" x14ac:dyDescent="0.2">
      <c r="A942" s="29" t="s">
        <v>1798</v>
      </c>
      <c r="B942" s="30" t="s">
        <v>1799</v>
      </c>
      <c r="C942" s="190">
        <f t="shared" si="18"/>
        <v>0</v>
      </c>
      <c r="D942" s="31"/>
      <c r="E942" s="31"/>
      <c r="F942" s="107">
        <f t="shared" si="19"/>
        <v>0</v>
      </c>
      <c r="G942" s="108"/>
      <c r="H942" s="31"/>
      <c r="I942" s="109"/>
      <c r="J942" s="108"/>
      <c r="K942" s="110"/>
    </row>
    <row r="943" spans="1:11" x14ac:dyDescent="0.2">
      <c r="A943" s="29" t="s">
        <v>1800</v>
      </c>
      <c r="B943" s="30" t="s">
        <v>1801</v>
      </c>
      <c r="C943" s="190">
        <f t="shared" si="18"/>
        <v>0</v>
      </c>
      <c r="D943" s="31"/>
      <c r="E943" s="31"/>
      <c r="F943" s="107">
        <f t="shared" si="19"/>
        <v>0</v>
      </c>
      <c r="G943" s="108"/>
      <c r="H943" s="31"/>
      <c r="I943" s="109"/>
      <c r="J943" s="108"/>
      <c r="K943" s="110"/>
    </row>
    <row r="944" spans="1:11" x14ac:dyDescent="0.2">
      <c r="A944" s="29" t="s">
        <v>1802</v>
      </c>
      <c r="B944" s="30" t="s">
        <v>1803</v>
      </c>
      <c r="C944" s="190">
        <f t="shared" si="18"/>
        <v>0</v>
      </c>
      <c r="D944" s="31"/>
      <c r="E944" s="31"/>
      <c r="F944" s="107">
        <f t="shared" si="19"/>
        <v>0</v>
      </c>
      <c r="G944" s="108"/>
      <c r="H944" s="31"/>
      <c r="I944" s="109"/>
      <c r="J944" s="108"/>
      <c r="K944" s="110"/>
    </row>
    <row r="945" spans="1:11" x14ac:dyDescent="0.2">
      <c r="A945" s="29" t="s">
        <v>1804</v>
      </c>
      <c r="B945" s="30" t="s">
        <v>1805</v>
      </c>
      <c r="C945" s="190">
        <f t="shared" si="18"/>
        <v>0</v>
      </c>
      <c r="D945" s="31"/>
      <c r="E945" s="31"/>
      <c r="F945" s="107">
        <f t="shared" si="19"/>
        <v>0</v>
      </c>
      <c r="G945" s="108"/>
      <c r="H945" s="31"/>
      <c r="I945" s="109"/>
      <c r="J945" s="108"/>
      <c r="K945" s="110"/>
    </row>
    <row r="946" spans="1:11" x14ac:dyDescent="0.2">
      <c r="A946" s="29" t="s">
        <v>1806</v>
      </c>
      <c r="B946" s="30" t="s">
        <v>1807</v>
      </c>
      <c r="C946" s="190">
        <f t="shared" si="18"/>
        <v>0</v>
      </c>
      <c r="D946" s="31"/>
      <c r="E946" s="31"/>
      <c r="F946" s="107">
        <f t="shared" si="19"/>
        <v>0</v>
      </c>
      <c r="G946" s="108"/>
      <c r="H946" s="31"/>
      <c r="I946" s="109"/>
      <c r="J946" s="108"/>
      <c r="K946" s="110"/>
    </row>
    <row r="947" spans="1:11" x14ac:dyDescent="0.2">
      <c r="A947" s="29" t="s">
        <v>1808</v>
      </c>
      <c r="B947" s="30" t="s">
        <v>1809</v>
      </c>
      <c r="C947" s="190">
        <f t="shared" si="18"/>
        <v>0</v>
      </c>
      <c r="D947" s="31"/>
      <c r="E947" s="31"/>
      <c r="F947" s="107">
        <f t="shared" si="19"/>
        <v>0</v>
      </c>
      <c r="G947" s="108"/>
      <c r="H947" s="31"/>
      <c r="I947" s="109"/>
      <c r="J947" s="108"/>
      <c r="K947" s="110"/>
    </row>
    <row r="948" spans="1:11" x14ac:dyDescent="0.2">
      <c r="A948" s="29" t="s">
        <v>1810</v>
      </c>
      <c r="B948" s="30" t="s">
        <v>1811</v>
      </c>
      <c r="C948" s="190">
        <f t="shared" si="18"/>
        <v>0</v>
      </c>
      <c r="D948" s="31"/>
      <c r="E948" s="31"/>
      <c r="F948" s="107">
        <f t="shared" si="19"/>
        <v>0</v>
      </c>
      <c r="G948" s="108"/>
      <c r="H948" s="31"/>
      <c r="I948" s="109"/>
      <c r="J948" s="108"/>
      <c r="K948" s="110"/>
    </row>
    <row r="949" spans="1:11" x14ac:dyDescent="0.2">
      <c r="A949" s="29" t="s">
        <v>1812</v>
      </c>
      <c r="B949" s="30" t="s">
        <v>1813</v>
      </c>
      <c r="C949" s="190">
        <f t="shared" si="18"/>
        <v>0</v>
      </c>
      <c r="D949" s="31"/>
      <c r="E949" s="31"/>
      <c r="F949" s="107">
        <f t="shared" si="19"/>
        <v>0</v>
      </c>
      <c r="G949" s="108"/>
      <c r="H949" s="31"/>
      <c r="I949" s="109"/>
      <c r="J949" s="108"/>
      <c r="K949" s="110"/>
    </row>
    <row r="950" spans="1:11" x14ac:dyDescent="0.2">
      <c r="A950" s="29" t="s">
        <v>1814</v>
      </c>
      <c r="B950" s="117" t="s">
        <v>1815</v>
      </c>
      <c r="C950" s="210">
        <f t="shared" si="18"/>
        <v>0</v>
      </c>
      <c r="D950" s="31"/>
      <c r="E950" s="31"/>
      <c r="F950" s="107">
        <f t="shared" si="19"/>
        <v>0</v>
      </c>
      <c r="G950" s="108"/>
      <c r="H950" s="31"/>
      <c r="I950" s="109"/>
      <c r="J950" s="108"/>
      <c r="K950" s="110"/>
    </row>
    <row r="951" spans="1:11" x14ac:dyDescent="0.2">
      <c r="A951" s="29" t="s">
        <v>1816</v>
      </c>
      <c r="B951" s="117" t="s">
        <v>1817</v>
      </c>
      <c r="C951" s="210">
        <f t="shared" si="18"/>
        <v>0</v>
      </c>
      <c r="D951" s="31"/>
      <c r="E951" s="31"/>
      <c r="F951" s="107">
        <f t="shared" si="19"/>
        <v>0</v>
      </c>
      <c r="G951" s="108"/>
      <c r="H951" s="31"/>
      <c r="I951" s="109"/>
      <c r="J951" s="108"/>
      <c r="K951" s="110"/>
    </row>
    <row r="952" spans="1:11" x14ac:dyDescent="0.2">
      <c r="A952" s="29" t="s">
        <v>1818</v>
      </c>
      <c r="B952" s="117" t="s">
        <v>1819</v>
      </c>
      <c r="C952" s="210">
        <f t="shared" si="18"/>
        <v>0</v>
      </c>
      <c r="D952" s="31"/>
      <c r="E952" s="31"/>
      <c r="F952" s="107">
        <f t="shared" si="19"/>
        <v>0</v>
      </c>
      <c r="G952" s="108"/>
      <c r="H952" s="31"/>
      <c r="I952" s="109"/>
      <c r="J952" s="108"/>
      <c r="K952" s="110"/>
    </row>
    <row r="953" spans="1:11" x14ac:dyDescent="0.2">
      <c r="A953" s="29" t="s">
        <v>1820</v>
      </c>
      <c r="B953" s="30" t="s">
        <v>1821</v>
      </c>
      <c r="C953" s="190">
        <f t="shared" si="18"/>
        <v>0</v>
      </c>
      <c r="D953" s="31"/>
      <c r="E953" s="31"/>
      <c r="F953" s="107">
        <f t="shared" si="19"/>
        <v>0</v>
      </c>
      <c r="G953" s="108"/>
      <c r="H953" s="31"/>
      <c r="I953" s="109"/>
      <c r="J953" s="108"/>
      <c r="K953" s="110"/>
    </row>
    <row r="954" spans="1:11" x14ac:dyDescent="0.2">
      <c r="A954" s="29" t="s">
        <v>1822</v>
      </c>
      <c r="B954" s="30" t="s">
        <v>1823</v>
      </c>
      <c r="C954" s="190">
        <f t="shared" si="18"/>
        <v>0</v>
      </c>
      <c r="D954" s="31"/>
      <c r="E954" s="31"/>
      <c r="F954" s="107">
        <f t="shared" si="19"/>
        <v>0</v>
      </c>
      <c r="G954" s="108"/>
      <c r="H954" s="31"/>
      <c r="I954" s="109"/>
      <c r="J954" s="108"/>
      <c r="K954" s="110"/>
    </row>
    <row r="955" spans="1:11" x14ac:dyDescent="0.2">
      <c r="A955" s="29" t="s">
        <v>1824</v>
      </c>
      <c r="B955" s="30" t="s">
        <v>1825</v>
      </c>
      <c r="C955" s="190">
        <f t="shared" si="18"/>
        <v>0</v>
      </c>
      <c r="D955" s="31"/>
      <c r="E955" s="31"/>
      <c r="F955" s="107">
        <f t="shared" si="19"/>
        <v>0</v>
      </c>
      <c r="G955" s="108"/>
      <c r="H955" s="31"/>
      <c r="I955" s="109"/>
      <c r="J955" s="108"/>
      <c r="K955" s="110"/>
    </row>
    <row r="956" spans="1:11" ht="23.25" x14ac:dyDescent="0.2">
      <c r="A956" s="29" t="s">
        <v>1826</v>
      </c>
      <c r="B956" s="117" t="s">
        <v>1827</v>
      </c>
      <c r="C956" s="210">
        <f t="shared" si="18"/>
        <v>0</v>
      </c>
      <c r="D956" s="31"/>
      <c r="E956" s="31"/>
      <c r="F956" s="107">
        <f t="shared" si="19"/>
        <v>0</v>
      </c>
      <c r="G956" s="108"/>
      <c r="H956" s="31"/>
      <c r="I956" s="109"/>
      <c r="J956" s="108"/>
      <c r="K956" s="110"/>
    </row>
    <row r="957" spans="1:11" x14ac:dyDescent="0.2">
      <c r="A957" s="29" t="s">
        <v>1828</v>
      </c>
      <c r="B957" s="30" t="s">
        <v>1829</v>
      </c>
      <c r="C957" s="190">
        <f t="shared" si="18"/>
        <v>0</v>
      </c>
      <c r="D957" s="31"/>
      <c r="E957" s="31"/>
      <c r="F957" s="107">
        <f t="shared" si="19"/>
        <v>0</v>
      </c>
      <c r="G957" s="108"/>
      <c r="H957" s="31"/>
      <c r="I957" s="109"/>
      <c r="J957" s="108"/>
      <c r="K957" s="110"/>
    </row>
    <row r="958" spans="1:11" x14ac:dyDescent="0.2">
      <c r="A958" s="29" t="s">
        <v>1830</v>
      </c>
      <c r="B958" s="30" t="s">
        <v>1831</v>
      </c>
      <c r="C958" s="190">
        <f t="shared" si="18"/>
        <v>0</v>
      </c>
      <c r="D958" s="31"/>
      <c r="E958" s="31"/>
      <c r="F958" s="107">
        <f t="shared" si="19"/>
        <v>0</v>
      </c>
      <c r="G958" s="108"/>
      <c r="H958" s="31"/>
      <c r="I958" s="109"/>
      <c r="J958" s="108"/>
      <c r="K958" s="110"/>
    </row>
    <row r="959" spans="1:11" x14ac:dyDescent="0.2">
      <c r="A959" s="29" t="s">
        <v>1832</v>
      </c>
      <c r="B959" s="30" t="s">
        <v>1833</v>
      </c>
      <c r="C959" s="190">
        <f t="shared" si="18"/>
        <v>0</v>
      </c>
      <c r="D959" s="31"/>
      <c r="E959" s="31"/>
      <c r="F959" s="107">
        <f t="shared" si="19"/>
        <v>0</v>
      </c>
      <c r="G959" s="108"/>
      <c r="H959" s="31"/>
      <c r="I959" s="109"/>
      <c r="J959" s="108"/>
      <c r="K959" s="110"/>
    </row>
    <row r="960" spans="1:11" x14ac:dyDescent="0.2">
      <c r="A960" s="29" t="s">
        <v>1834</v>
      </c>
      <c r="B960" s="65" t="s">
        <v>1835</v>
      </c>
      <c r="C960" s="191">
        <f t="shared" si="18"/>
        <v>0</v>
      </c>
      <c r="D960" s="31"/>
      <c r="E960" s="31"/>
      <c r="F960" s="107">
        <f t="shared" si="19"/>
        <v>0</v>
      </c>
      <c r="G960" s="108"/>
      <c r="H960" s="31"/>
      <c r="I960" s="109"/>
      <c r="J960" s="108"/>
      <c r="K960" s="110"/>
    </row>
    <row r="961" spans="1:11" x14ac:dyDescent="0.2">
      <c r="A961" s="59"/>
      <c r="B961" s="61" t="s">
        <v>1836</v>
      </c>
      <c r="C961" s="199">
        <f t="shared" si="18"/>
        <v>0</v>
      </c>
      <c r="D961" s="52">
        <f t="shared" ref="D961:K961" si="20">SUM(D962:D1033)</f>
        <v>0</v>
      </c>
      <c r="E961" s="52">
        <f t="shared" si="20"/>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205">
        <f t="shared" si="18"/>
        <v>0</v>
      </c>
      <c r="D962" s="31"/>
      <c r="E962" s="31"/>
      <c r="F962" s="107">
        <f t="shared" si="19"/>
        <v>0</v>
      </c>
      <c r="G962" s="108"/>
      <c r="H962" s="31"/>
      <c r="I962" s="109"/>
      <c r="J962" s="108"/>
      <c r="K962" s="110"/>
    </row>
    <row r="963" spans="1:11" x14ac:dyDescent="0.2">
      <c r="A963" s="29" t="s">
        <v>1839</v>
      </c>
      <c r="B963" s="30" t="s">
        <v>1840</v>
      </c>
      <c r="C963" s="190">
        <f t="shared" si="18"/>
        <v>0</v>
      </c>
      <c r="D963" s="31"/>
      <c r="E963" s="31"/>
      <c r="F963" s="107">
        <f t="shared" si="19"/>
        <v>0</v>
      </c>
      <c r="G963" s="108"/>
      <c r="H963" s="31"/>
      <c r="I963" s="109"/>
      <c r="J963" s="108"/>
      <c r="K963" s="110"/>
    </row>
    <row r="964" spans="1:11" x14ac:dyDescent="0.2">
      <c r="A964" s="29" t="s">
        <v>1841</v>
      </c>
      <c r="B964" s="30" t="s">
        <v>1842</v>
      </c>
      <c r="C964" s="190">
        <f t="shared" si="18"/>
        <v>0</v>
      </c>
      <c r="D964" s="31"/>
      <c r="E964" s="31"/>
      <c r="F964" s="107">
        <f t="shared" si="19"/>
        <v>0</v>
      </c>
      <c r="G964" s="108"/>
      <c r="H964" s="31"/>
      <c r="I964" s="109"/>
      <c r="J964" s="108"/>
      <c r="K964" s="110"/>
    </row>
    <row r="965" spans="1:11" x14ac:dyDescent="0.2">
      <c r="A965" s="29" t="s">
        <v>1843</v>
      </c>
      <c r="B965" s="30" t="s">
        <v>1844</v>
      </c>
      <c r="C965" s="190">
        <f t="shared" si="18"/>
        <v>0</v>
      </c>
      <c r="D965" s="31"/>
      <c r="E965" s="31"/>
      <c r="F965" s="107">
        <f t="shared" si="19"/>
        <v>0</v>
      </c>
      <c r="G965" s="108"/>
      <c r="H965" s="31"/>
      <c r="I965" s="109"/>
      <c r="J965" s="108"/>
      <c r="K965" s="110"/>
    </row>
    <row r="966" spans="1:11" x14ac:dyDescent="0.2">
      <c r="A966" s="29" t="s">
        <v>1845</v>
      </c>
      <c r="B966" s="30" t="s">
        <v>1846</v>
      </c>
      <c r="C966" s="190">
        <f t="shared" si="18"/>
        <v>0</v>
      </c>
      <c r="D966" s="31"/>
      <c r="E966" s="31"/>
      <c r="F966" s="107">
        <f t="shared" si="19"/>
        <v>0</v>
      </c>
      <c r="G966" s="108"/>
      <c r="H966" s="31"/>
      <c r="I966" s="109"/>
      <c r="J966" s="108"/>
      <c r="K966" s="110"/>
    </row>
    <row r="967" spans="1:11" x14ac:dyDescent="0.2">
      <c r="A967" s="29" t="s">
        <v>1847</v>
      </c>
      <c r="B967" s="30" t="s">
        <v>1848</v>
      </c>
      <c r="C967" s="190">
        <f t="shared" si="18"/>
        <v>0</v>
      </c>
      <c r="D967" s="31"/>
      <c r="E967" s="31"/>
      <c r="F967" s="107">
        <f t="shared" si="19"/>
        <v>0</v>
      </c>
      <c r="G967" s="108"/>
      <c r="H967" s="31"/>
      <c r="I967" s="109"/>
      <c r="J967" s="108"/>
      <c r="K967" s="110"/>
    </row>
    <row r="968" spans="1:11" x14ac:dyDescent="0.2">
      <c r="A968" s="29" t="s">
        <v>1849</v>
      </c>
      <c r="B968" s="30" t="s">
        <v>1850</v>
      </c>
      <c r="C968" s="190">
        <f t="shared" si="18"/>
        <v>0</v>
      </c>
      <c r="D968" s="31"/>
      <c r="E968" s="31"/>
      <c r="F968" s="107">
        <f t="shared" si="19"/>
        <v>0</v>
      </c>
      <c r="G968" s="108"/>
      <c r="H968" s="31"/>
      <c r="I968" s="109"/>
      <c r="J968" s="108"/>
      <c r="K968" s="110"/>
    </row>
    <row r="969" spans="1:11" x14ac:dyDescent="0.2">
      <c r="A969" s="29" t="s">
        <v>1851</v>
      </c>
      <c r="B969" s="30" t="s">
        <v>1852</v>
      </c>
      <c r="C969" s="190">
        <f t="shared" si="18"/>
        <v>0</v>
      </c>
      <c r="D969" s="31"/>
      <c r="E969" s="31"/>
      <c r="F969" s="107">
        <f t="shared" si="19"/>
        <v>0</v>
      </c>
      <c r="G969" s="108"/>
      <c r="H969" s="31"/>
      <c r="I969" s="109"/>
      <c r="J969" s="108"/>
      <c r="K969" s="110"/>
    </row>
    <row r="970" spans="1:11" x14ac:dyDescent="0.2">
      <c r="A970" s="29" t="s">
        <v>1853</v>
      </c>
      <c r="B970" s="30" t="s">
        <v>1854</v>
      </c>
      <c r="C970" s="190">
        <f t="shared" si="18"/>
        <v>0</v>
      </c>
      <c r="D970" s="31"/>
      <c r="E970" s="31"/>
      <c r="F970" s="107">
        <f t="shared" si="19"/>
        <v>0</v>
      </c>
      <c r="G970" s="108"/>
      <c r="H970" s="31"/>
      <c r="I970" s="109"/>
      <c r="J970" s="108"/>
      <c r="K970" s="110"/>
    </row>
    <row r="971" spans="1:11" x14ac:dyDescent="0.2">
      <c r="A971" s="29" t="s">
        <v>1855</v>
      </c>
      <c r="B971" s="30" t="s">
        <v>1856</v>
      </c>
      <c r="C971" s="190">
        <f t="shared" si="18"/>
        <v>0</v>
      </c>
      <c r="D971" s="31"/>
      <c r="E971" s="31"/>
      <c r="F971" s="107">
        <f t="shared" si="19"/>
        <v>0</v>
      </c>
      <c r="G971" s="108"/>
      <c r="H971" s="31"/>
      <c r="I971" s="109"/>
      <c r="J971" s="108"/>
      <c r="K971" s="110"/>
    </row>
    <row r="972" spans="1:11" x14ac:dyDescent="0.2">
      <c r="A972" s="29" t="s">
        <v>1857</v>
      </c>
      <c r="B972" s="30" t="s">
        <v>1858</v>
      </c>
      <c r="C972" s="190">
        <f t="shared" si="18"/>
        <v>0</v>
      </c>
      <c r="D972" s="31"/>
      <c r="E972" s="31"/>
      <c r="F972" s="107">
        <f t="shared" si="19"/>
        <v>0</v>
      </c>
      <c r="G972" s="108"/>
      <c r="H972" s="31"/>
      <c r="I972" s="109"/>
      <c r="J972" s="108"/>
      <c r="K972" s="110"/>
    </row>
    <row r="973" spans="1:11" x14ac:dyDescent="0.2">
      <c r="A973" s="29" t="s">
        <v>1859</v>
      </c>
      <c r="B973" s="30" t="s">
        <v>1860</v>
      </c>
      <c r="C973" s="190">
        <f t="shared" si="18"/>
        <v>0</v>
      </c>
      <c r="D973" s="31"/>
      <c r="E973" s="31"/>
      <c r="F973" s="107">
        <f t="shared" si="19"/>
        <v>0</v>
      </c>
      <c r="G973" s="108"/>
      <c r="H973" s="31"/>
      <c r="I973" s="109"/>
      <c r="J973" s="108"/>
      <c r="K973" s="110"/>
    </row>
    <row r="974" spans="1:11" x14ac:dyDescent="0.2">
      <c r="A974" s="29" t="s">
        <v>1861</v>
      </c>
      <c r="B974" s="30" t="s">
        <v>1862</v>
      </c>
      <c r="C974" s="190">
        <f t="shared" ref="C974:C1037" si="21">+D974+E974</f>
        <v>0</v>
      </c>
      <c r="D974" s="31"/>
      <c r="E974" s="31"/>
      <c r="F974" s="107">
        <f t="shared" si="19"/>
        <v>0</v>
      </c>
      <c r="G974" s="108"/>
      <c r="H974" s="31"/>
      <c r="I974" s="109"/>
      <c r="J974" s="108"/>
      <c r="K974" s="110"/>
    </row>
    <row r="975" spans="1:11" x14ac:dyDescent="0.2">
      <c r="A975" s="29" t="s">
        <v>1863</v>
      </c>
      <c r="B975" s="30" t="s">
        <v>1864</v>
      </c>
      <c r="C975" s="190">
        <f t="shared" si="21"/>
        <v>0</v>
      </c>
      <c r="D975" s="31"/>
      <c r="E975" s="31"/>
      <c r="F975" s="107">
        <f t="shared" si="19"/>
        <v>0</v>
      </c>
      <c r="G975" s="108"/>
      <c r="H975" s="31"/>
      <c r="I975" s="109"/>
      <c r="J975" s="108"/>
      <c r="K975" s="110"/>
    </row>
    <row r="976" spans="1:11" x14ac:dyDescent="0.2">
      <c r="A976" s="29" t="s">
        <v>1865</v>
      </c>
      <c r="B976" s="30" t="s">
        <v>1866</v>
      </c>
      <c r="C976" s="190">
        <f t="shared" si="21"/>
        <v>0</v>
      </c>
      <c r="D976" s="31"/>
      <c r="E976" s="31"/>
      <c r="F976" s="107">
        <f t="shared" si="19"/>
        <v>0</v>
      </c>
      <c r="G976" s="108"/>
      <c r="H976" s="31"/>
      <c r="I976" s="109"/>
      <c r="J976" s="108"/>
      <c r="K976" s="110"/>
    </row>
    <row r="977" spans="1:11" ht="23.25" x14ac:dyDescent="0.2">
      <c r="A977" s="29" t="s">
        <v>1867</v>
      </c>
      <c r="B977" s="30" t="s">
        <v>1868</v>
      </c>
      <c r="C977" s="190">
        <f t="shared" si="21"/>
        <v>0</v>
      </c>
      <c r="D977" s="31"/>
      <c r="E977" s="31"/>
      <c r="F977" s="107">
        <f t="shared" si="19"/>
        <v>0</v>
      </c>
      <c r="G977" s="108"/>
      <c r="H977" s="31"/>
      <c r="I977" s="109"/>
      <c r="J977" s="108"/>
      <c r="K977" s="110"/>
    </row>
    <row r="978" spans="1:11" x14ac:dyDescent="0.2">
      <c r="A978" s="29" t="s">
        <v>1869</v>
      </c>
      <c r="B978" s="30" t="s">
        <v>1870</v>
      </c>
      <c r="C978" s="190">
        <f t="shared" si="21"/>
        <v>0</v>
      </c>
      <c r="D978" s="31"/>
      <c r="E978" s="31"/>
      <c r="F978" s="107">
        <f t="shared" si="19"/>
        <v>0</v>
      </c>
      <c r="G978" s="108"/>
      <c r="H978" s="31"/>
      <c r="I978" s="109"/>
      <c r="J978" s="108"/>
      <c r="K978" s="110"/>
    </row>
    <row r="979" spans="1:11" x14ac:dyDescent="0.2">
      <c r="A979" s="29" t="s">
        <v>1871</v>
      </c>
      <c r="B979" s="30" t="s">
        <v>1872</v>
      </c>
      <c r="C979" s="190">
        <f t="shared" si="21"/>
        <v>0</v>
      </c>
      <c r="D979" s="31"/>
      <c r="E979" s="31"/>
      <c r="F979" s="107">
        <f t="shared" si="19"/>
        <v>0</v>
      </c>
      <c r="G979" s="108"/>
      <c r="H979" s="31"/>
      <c r="I979" s="109"/>
      <c r="J979" s="108"/>
      <c r="K979" s="110"/>
    </row>
    <row r="980" spans="1:11" x14ac:dyDescent="0.2">
      <c r="A980" s="29" t="s">
        <v>1873</v>
      </c>
      <c r="B980" s="30" t="s">
        <v>1874</v>
      </c>
      <c r="C980" s="190">
        <f t="shared" si="21"/>
        <v>0</v>
      </c>
      <c r="D980" s="31"/>
      <c r="E980" s="31"/>
      <c r="F980" s="107">
        <f t="shared" si="19"/>
        <v>0</v>
      </c>
      <c r="G980" s="108"/>
      <c r="H980" s="31"/>
      <c r="I980" s="109"/>
      <c r="J980" s="108"/>
      <c r="K980" s="110"/>
    </row>
    <row r="981" spans="1:11" x14ac:dyDescent="0.2">
      <c r="A981" s="29" t="s">
        <v>1875</v>
      </c>
      <c r="B981" s="30" t="s">
        <v>1876</v>
      </c>
      <c r="C981" s="190">
        <f t="shared" si="21"/>
        <v>0</v>
      </c>
      <c r="D981" s="31"/>
      <c r="E981" s="31"/>
      <c r="F981" s="107">
        <f t="shared" si="19"/>
        <v>0</v>
      </c>
      <c r="G981" s="108"/>
      <c r="H981" s="31"/>
      <c r="I981" s="109"/>
      <c r="J981" s="108"/>
      <c r="K981" s="110"/>
    </row>
    <row r="982" spans="1:11" x14ac:dyDescent="0.2">
      <c r="A982" s="29" t="s">
        <v>1877</v>
      </c>
      <c r="B982" s="30" t="s">
        <v>1878</v>
      </c>
      <c r="C982" s="190">
        <f t="shared" si="21"/>
        <v>0</v>
      </c>
      <c r="D982" s="31"/>
      <c r="E982" s="31"/>
      <c r="F982" s="107">
        <f t="shared" si="19"/>
        <v>0</v>
      </c>
      <c r="G982" s="108"/>
      <c r="H982" s="31"/>
      <c r="I982" s="109"/>
      <c r="J982" s="108"/>
      <c r="K982" s="110"/>
    </row>
    <row r="983" spans="1:11" x14ac:dyDescent="0.2">
      <c r="A983" s="29" t="s">
        <v>1879</v>
      </c>
      <c r="B983" s="30" t="s">
        <v>1880</v>
      </c>
      <c r="C983" s="190">
        <f t="shared" si="21"/>
        <v>0</v>
      </c>
      <c r="D983" s="31"/>
      <c r="E983" s="31"/>
      <c r="F983" s="107">
        <f t="shared" si="19"/>
        <v>0</v>
      </c>
      <c r="G983" s="108"/>
      <c r="H983" s="31"/>
      <c r="I983" s="109"/>
      <c r="J983" s="108"/>
      <c r="K983" s="110"/>
    </row>
    <row r="984" spans="1:11" x14ac:dyDescent="0.2">
      <c r="A984" s="29" t="s">
        <v>1881</v>
      </c>
      <c r="B984" s="30" t="s">
        <v>1882</v>
      </c>
      <c r="C984" s="190">
        <f t="shared" si="21"/>
        <v>0</v>
      </c>
      <c r="D984" s="31"/>
      <c r="E984" s="31"/>
      <c r="F984" s="107">
        <f t="shared" si="19"/>
        <v>0</v>
      </c>
      <c r="G984" s="108"/>
      <c r="H984" s="31"/>
      <c r="I984" s="109"/>
      <c r="J984" s="108"/>
      <c r="K984" s="110"/>
    </row>
    <row r="985" spans="1:11" x14ac:dyDescent="0.2">
      <c r="A985" s="29" t="s">
        <v>1883</v>
      </c>
      <c r="B985" s="30" t="s">
        <v>1884</v>
      </c>
      <c r="C985" s="190">
        <f t="shared" si="21"/>
        <v>0</v>
      </c>
      <c r="D985" s="31"/>
      <c r="E985" s="31"/>
      <c r="F985" s="107">
        <f t="shared" si="19"/>
        <v>0</v>
      </c>
      <c r="G985" s="108"/>
      <c r="H985" s="31"/>
      <c r="I985" s="109"/>
      <c r="J985" s="108"/>
      <c r="K985" s="110"/>
    </row>
    <row r="986" spans="1:11" x14ac:dyDescent="0.2">
      <c r="A986" s="29" t="s">
        <v>1885</v>
      </c>
      <c r="B986" s="30" t="s">
        <v>1886</v>
      </c>
      <c r="C986" s="190">
        <f t="shared" si="21"/>
        <v>0</v>
      </c>
      <c r="D986" s="31"/>
      <c r="E986" s="31"/>
      <c r="F986" s="107">
        <f t="shared" si="19"/>
        <v>0</v>
      </c>
      <c r="G986" s="108"/>
      <c r="H986" s="31"/>
      <c r="I986" s="109"/>
      <c r="J986" s="108"/>
      <c r="K986" s="110"/>
    </row>
    <row r="987" spans="1:11" x14ac:dyDescent="0.2">
      <c r="A987" s="29" t="s">
        <v>1887</v>
      </c>
      <c r="B987" s="30" t="s">
        <v>1888</v>
      </c>
      <c r="C987" s="190">
        <f t="shared" si="21"/>
        <v>0</v>
      </c>
      <c r="D987" s="31"/>
      <c r="E987" s="31"/>
      <c r="F987" s="107">
        <f t="shared" si="19"/>
        <v>0</v>
      </c>
      <c r="G987" s="108"/>
      <c r="H987" s="31"/>
      <c r="I987" s="109"/>
      <c r="J987" s="108"/>
      <c r="K987" s="110"/>
    </row>
    <row r="988" spans="1:11" x14ac:dyDescent="0.2">
      <c r="A988" s="29" t="s">
        <v>1889</v>
      </c>
      <c r="B988" s="30" t="s">
        <v>1890</v>
      </c>
      <c r="C988" s="190">
        <f t="shared" si="21"/>
        <v>0</v>
      </c>
      <c r="D988" s="31"/>
      <c r="E988" s="31"/>
      <c r="F988" s="107">
        <f t="shared" si="19"/>
        <v>0</v>
      </c>
      <c r="G988" s="108"/>
      <c r="H988" s="31"/>
      <c r="I988" s="109"/>
      <c r="J988" s="108"/>
      <c r="K988" s="110"/>
    </row>
    <row r="989" spans="1:11" x14ac:dyDescent="0.2">
      <c r="A989" s="29" t="s">
        <v>1891</v>
      </c>
      <c r="B989" s="30" t="s">
        <v>1892</v>
      </c>
      <c r="C989" s="190">
        <f t="shared" si="21"/>
        <v>0</v>
      </c>
      <c r="D989" s="31"/>
      <c r="E989" s="31"/>
      <c r="F989" s="107">
        <f t="shared" si="19"/>
        <v>0</v>
      </c>
      <c r="G989" s="108"/>
      <c r="H989" s="31"/>
      <c r="I989" s="109"/>
      <c r="J989" s="108"/>
      <c r="K989" s="110"/>
    </row>
    <row r="990" spans="1:11" x14ac:dyDescent="0.2">
      <c r="A990" s="29" t="s">
        <v>1893</v>
      </c>
      <c r="B990" s="30" t="s">
        <v>1894</v>
      </c>
      <c r="C990" s="190">
        <f t="shared" si="21"/>
        <v>0</v>
      </c>
      <c r="D990" s="31"/>
      <c r="E990" s="31"/>
      <c r="F990" s="107">
        <f t="shared" si="19"/>
        <v>0</v>
      </c>
      <c r="G990" s="108"/>
      <c r="H990" s="31"/>
      <c r="I990" s="109"/>
      <c r="J990" s="108"/>
      <c r="K990" s="110"/>
    </row>
    <row r="991" spans="1:11" x14ac:dyDescent="0.2">
      <c r="A991" s="29" t="s">
        <v>1895</v>
      </c>
      <c r="B991" s="30" t="s">
        <v>1896</v>
      </c>
      <c r="C991" s="190">
        <f t="shared" si="21"/>
        <v>0</v>
      </c>
      <c r="D991" s="31"/>
      <c r="E991" s="31"/>
      <c r="F991" s="107">
        <f t="shared" si="19"/>
        <v>0</v>
      </c>
      <c r="G991" s="108"/>
      <c r="H991" s="31"/>
      <c r="I991" s="109"/>
      <c r="J991" s="108"/>
      <c r="K991" s="110"/>
    </row>
    <row r="992" spans="1:11" x14ac:dyDescent="0.2">
      <c r="A992" s="29" t="s">
        <v>1897</v>
      </c>
      <c r="B992" s="30" t="s">
        <v>1898</v>
      </c>
      <c r="C992" s="190">
        <f t="shared" si="21"/>
        <v>0</v>
      </c>
      <c r="D992" s="31"/>
      <c r="E992" s="31"/>
      <c r="F992" s="107">
        <f t="shared" si="19"/>
        <v>0</v>
      </c>
      <c r="G992" s="108"/>
      <c r="H992" s="31"/>
      <c r="I992" s="109"/>
      <c r="J992" s="108"/>
      <c r="K992" s="110"/>
    </row>
    <row r="993" spans="1:11" x14ac:dyDescent="0.2">
      <c r="A993" s="29" t="s">
        <v>1899</v>
      </c>
      <c r="B993" s="30" t="s">
        <v>1900</v>
      </c>
      <c r="C993" s="190">
        <f t="shared" si="21"/>
        <v>0</v>
      </c>
      <c r="D993" s="31"/>
      <c r="E993" s="31"/>
      <c r="F993" s="107">
        <f t="shared" si="19"/>
        <v>0</v>
      </c>
      <c r="G993" s="108"/>
      <c r="H993" s="31"/>
      <c r="I993" s="109"/>
      <c r="J993" s="108"/>
      <c r="K993" s="110"/>
    </row>
    <row r="994" spans="1:11" x14ac:dyDescent="0.2">
      <c r="A994" s="29" t="s">
        <v>1901</v>
      </c>
      <c r="B994" s="30" t="s">
        <v>1902</v>
      </c>
      <c r="C994" s="190">
        <f t="shared" si="21"/>
        <v>0</v>
      </c>
      <c r="D994" s="31"/>
      <c r="E994" s="31"/>
      <c r="F994" s="107">
        <f t="shared" si="19"/>
        <v>0</v>
      </c>
      <c r="G994" s="108"/>
      <c r="H994" s="31"/>
      <c r="I994" s="109"/>
      <c r="J994" s="108"/>
      <c r="K994" s="110"/>
    </row>
    <row r="995" spans="1:11" x14ac:dyDescent="0.2">
      <c r="A995" s="29" t="s">
        <v>1903</v>
      </c>
      <c r="B995" s="30" t="s">
        <v>1904</v>
      </c>
      <c r="C995" s="190">
        <f t="shared" si="21"/>
        <v>0</v>
      </c>
      <c r="D995" s="31"/>
      <c r="E995" s="31"/>
      <c r="F995" s="107">
        <f t="shared" si="19"/>
        <v>0</v>
      </c>
      <c r="G995" s="108"/>
      <c r="H995" s="31"/>
      <c r="I995" s="109"/>
      <c r="J995" s="108"/>
      <c r="K995" s="110"/>
    </row>
    <row r="996" spans="1:11" x14ac:dyDescent="0.2">
      <c r="A996" s="29" t="s">
        <v>1905</v>
      </c>
      <c r="B996" s="30" t="s">
        <v>1906</v>
      </c>
      <c r="C996" s="190">
        <f t="shared" si="21"/>
        <v>0</v>
      </c>
      <c r="D996" s="31"/>
      <c r="E996" s="31"/>
      <c r="F996" s="107">
        <f t="shared" si="19"/>
        <v>0</v>
      </c>
      <c r="G996" s="108"/>
      <c r="H996" s="31"/>
      <c r="I996" s="109"/>
      <c r="J996" s="108"/>
      <c r="K996" s="110"/>
    </row>
    <row r="997" spans="1:11" x14ac:dyDescent="0.2">
      <c r="A997" s="29" t="s">
        <v>1907</v>
      </c>
      <c r="B997" s="30" t="s">
        <v>1908</v>
      </c>
      <c r="C997" s="190">
        <f t="shared" si="21"/>
        <v>0</v>
      </c>
      <c r="D997" s="31"/>
      <c r="E997" s="31"/>
      <c r="F997" s="107">
        <f t="shared" si="19"/>
        <v>0</v>
      </c>
      <c r="G997" s="108"/>
      <c r="H997" s="31"/>
      <c r="I997" s="109"/>
      <c r="J997" s="108"/>
      <c r="K997" s="110"/>
    </row>
    <row r="998" spans="1:11" x14ac:dyDescent="0.2">
      <c r="A998" s="29" t="s">
        <v>1909</v>
      </c>
      <c r="B998" s="30" t="s">
        <v>1910</v>
      </c>
      <c r="C998" s="190">
        <f t="shared" si="21"/>
        <v>0</v>
      </c>
      <c r="D998" s="31"/>
      <c r="E998" s="31"/>
      <c r="F998" s="107">
        <f t="shared" si="19"/>
        <v>0</v>
      </c>
      <c r="G998" s="108"/>
      <c r="H998" s="31"/>
      <c r="I998" s="109"/>
      <c r="J998" s="108"/>
      <c r="K998" s="110"/>
    </row>
    <row r="999" spans="1:11" x14ac:dyDescent="0.2">
      <c r="A999" s="29" t="s">
        <v>1911</v>
      </c>
      <c r="B999" s="30" t="s">
        <v>1912</v>
      </c>
      <c r="C999" s="190">
        <f t="shared" si="21"/>
        <v>0</v>
      </c>
      <c r="D999" s="31"/>
      <c r="E999" s="31"/>
      <c r="F999" s="107">
        <f t="shared" si="19"/>
        <v>0</v>
      </c>
      <c r="G999" s="108"/>
      <c r="H999" s="31"/>
      <c r="I999" s="109"/>
      <c r="J999" s="108"/>
      <c r="K999" s="110"/>
    </row>
    <row r="1000" spans="1:11" x14ac:dyDescent="0.2">
      <c r="A1000" s="29" t="s">
        <v>1913</v>
      </c>
      <c r="B1000" s="30" t="s">
        <v>1914</v>
      </c>
      <c r="C1000" s="190">
        <f t="shared" si="21"/>
        <v>0</v>
      </c>
      <c r="D1000" s="31"/>
      <c r="E1000" s="31"/>
      <c r="F1000" s="107">
        <f t="shared" si="19"/>
        <v>0</v>
      </c>
      <c r="G1000" s="108"/>
      <c r="H1000" s="31"/>
      <c r="I1000" s="109"/>
      <c r="J1000" s="108"/>
      <c r="K1000" s="110"/>
    </row>
    <row r="1001" spans="1:11" x14ac:dyDescent="0.2">
      <c r="A1001" s="29" t="s">
        <v>1915</v>
      </c>
      <c r="B1001" s="30" t="s">
        <v>1916</v>
      </c>
      <c r="C1001" s="190">
        <f t="shared" si="21"/>
        <v>0</v>
      </c>
      <c r="D1001" s="31"/>
      <c r="E1001" s="31"/>
      <c r="F1001" s="107">
        <f t="shared" si="19"/>
        <v>0</v>
      </c>
      <c r="G1001" s="108"/>
      <c r="H1001" s="31"/>
      <c r="I1001" s="109"/>
      <c r="J1001" s="108"/>
      <c r="K1001" s="110"/>
    </row>
    <row r="1002" spans="1:11" x14ac:dyDescent="0.2">
      <c r="A1002" s="29" t="s">
        <v>1917</v>
      </c>
      <c r="B1002" s="30" t="s">
        <v>1918</v>
      </c>
      <c r="C1002" s="190">
        <f t="shared" si="21"/>
        <v>0</v>
      </c>
      <c r="D1002" s="31"/>
      <c r="E1002" s="31"/>
      <c r="F1002" s="107">
        <f t="shared" si="19"/>
        <v>0</v>
      </c>
      <c r="G1002" s="108"/>
      <c r="H1002" s="31"/>
      <c r="I1002" s="109"/>
      <c r="J1002" s="108"/>
      <c r="K1002" s="110"/>
    </row>
    <row r="1003" spans="1:11" x14ac:dyDescent="0.2">
      <c r="A1003" s="29" t="s">
        <v>1919</v>
      </c>
      <c r="B1003" s="30" t="s">
        <v>1920</v>
      </c>
      <c r="C1003" s="190">
        <f t="shared" si="21"/>
        <v>0</v>
      </c>
      <c r="D1003" s="31"/>
      <c r="E1003" s="31"/>
      <c r="F1003" s="107">
        <f t="shared" si="19"/>
        <v>0</v>
      </c>
      <c r="G1003" s="108"/>
      <c r="H1003" s="31"/>
      <c r="I1003" s="109"/>
      <c r="J1003" s="108"/>
      <c r="K1003" s="110"/>
    </row>
    <row r="1004" spans="1:11" x14ac:dyDescent="0.2">
      <c r="A1004" s="29" t="s">
        <v>1921</v>
      </c>
      <c r="B1004" s="30" t="s">
        <v>1922</v>
      </c>
      <c r="C1004" s="190">
        <f t="shared" si="21"/>
        <v>0</v>
      </c>
      <c r="D1004" s="31"/>
      <c r="E1004" s="31"/>
      <c r="F1004" s="107">
        <f t="shared" si="19"/>
        <v>0</v>
      </c>
      <c r="G1004" s="108"/>
      <c r="H1004" s="31"/>
      <c r="I1004" s="109"/>
      <c r="J1004" s="108"/>
      <c r="K1004" s="110"/>
    </row>
    <row r="1005" spans="1:11" x14ac:dyDescent="0.2">
      <c r="A1005" s="29" t="s">
        <v>1923</v>
      </c>
      <c r="B1005" s="30" t="s">
        <v>1924</v>
      </c>
      <c r="C1005" s="190">
        <f t="shared" si="21"/>
        <v>0</v>
      </c>
      <c r="D1005" s="31"/>
      <c r="E1005" s="31"/>
      <c r="F1005" s="107">
        <f t="shared" ref="F1005:F1068" si="22">+G1005+H1005</f>
        <v>0</v>
      </c>
      <c r="G1005" s="108"/>
      <c r="H1005" s="31"/>
      <c r="I1005" s="109"/>
      <c r="J1005" s="108"/>
      <c r="K1005" s="110"/>
    </row>
    <row r="1006" spans="1:11" x14ac:dyDescent="0.2">
      <c r="A1006" s="29" t="s">
        <v>1925</v>
      </c>
      <c r="B1006" s="30" t="s">
        <v>1926</v>
      </c>
      <c r="C1006" s="190">
        <f t="shared" si="21"/>
        <v>0</v>
      </c>
      <c r="D1006" s="31"/>
      <c r="E1006" s="31"/>
      <c r="F1006" s="107">
        <f t="shared" si="22"/>
        <v>0</v>
      </c>
      <c r="G1006" s="108"/>
      <c r="H1006" s="31"/>
      <c r="I1006" s="109"/>
      <c r="J1006" s="108"/>
      <c r="K1006" s="110"/>
    </row>
    <row r="1007" spans="1:11" x14ac:dyDescent="0.2">
      <c r="A1007" s="29" t="s">
        <v>1927</v>
      </c>
      <c r="B1007" s="30" t="s">
        <v>1928</v>
      </c>
      <c r="C1007" s="190">
        <f t="shared" si="21"/>
        <v>0</v>
      </c>
      <c r="D1007" s="31"/>
      <c r="E1007" s="31"/>
      <c r="F1007" s="107">
        <f t="shared" si="22"/>
        <v>0</v>
      </c>
      <c r="G1007" s="108"/>
      <c r="H1007" s="31"/>
      <c r="I1007" s="109"/>
      <c r="J1007" s="108"/>
      <c r="K1007" s="110"/>
    </row>
    <row r="1008" spans="1:11" x14ac:dyDescent="0.2">
      <c r="A1008" s="29" t="s">
        <v>1929</v>
      </c>
      <c r="B1008" s="30" t="s">
        <v>1930</v>
      </c>
      <c r="C1008" s="190">
        <f t="shared" si="21"/>
        <v>0</v>
      </c>
      <c r="D1008" s="31"/>
      <c r="E1008" s="31"/>
      <c r="F1008" s="107">
        <f t="shared" si="22"/>
        <v>0</v>
      </c>
      <c r="G1008" s="108"/>
      <c r="H1008" s="31"/>
      <c r="I1008" s="109"/>
      <c r="J1008" s="108"/>
      <c r="K1008" s="110"/>
    </row>
    <row r="1009" spans="1:11" x14ac:dyDescent="0.2">
      <c r="A1009" s="29" t="s">
        <v>1931</v>
      </c>
      <c r="B1009" s="30" t="s">
        <v>1932</v>
      </c>
      <c r="C1009" s="190">
        <f t="shared" si="21"/>
        <v>0</v>
      </c>
      <c r="D1009" s="31"/>
      <c r="E1009" s="31"/>
      <c r="F1009" s="107">
        <f t="shared" si="22"/>
        <v>0</v>
      </c>
      <c r="G1009" s="108"/>
      <c r="H1009" s="31"/>
      <c r="I1009" s="109"/>
      <c r="J1009" s="108"/>
      <c r="K1009" s="110"/>
    </row>
    <row r="1010" spans="1:11" x14ac:dyDescent="0.2">
      <c r="A1010" s="29" t="s">
        <v>1933</v>
      </c>
      <c r="B1010" s="30" t="s">
        <v>1934</v>
      </c>
      <c r="C1010" s="190">
        <f t="shared" si="21"/>
        <v>0</v>
      </c>
      <c r="D1010" s="31"/>
      <c r="E1010" s="31"/>
      <c r="F1010" s="107">
        <f t="shared" si="22"/>
        <v>0</v>
      </c>
      <c r="G1010" s="108"/>
      <c r="H1010" s="31"/>
      <c r="I1010" s="109"/>
      <c r="J1010" s="108"/>
      <c r="K1010" s="110"/>
    </row>
    <row r="1011" spans="1:11" x14ac:dyDescent="0.2">
      <c r="A1011" s="29" t="s">
        <v>1935</v>
      </c>
      <c r="B1011" s="30" t="s">
        <v>1936</v>
      </c>
      <c r="C1011" s="190">
        <f t="shared" si="21"/>
        <v>0</v>
      </c>
      <c r="D1011" s="31"/>
      <c r="E1011" s="31"/>
      <c r="F1011" s="107">
        <f t="shared" si="22"/>
        <v>0</v>
      </c>
      <c r="G1011" s="108"/>
      <c r="H1011" s="31"/>
      <c r="I1011" s="109"/>
      <c r="J1011" s="108"/>
      <c r="K1011" s="110"/>
    </row>
    <row r="1012" spans="1:11" x14ac:dyDescent="0.2">
      <c r="A1012" s="29" t="s">
        <v>1937</v>
      </c>
      <c r="B1012" s="30" t="s">
        <v>1938</v>
      </c>
      <c r="C1012" s="190">
        <f t="shared" si="21"/>
        <v>0</v>
      </c>
      <c r="D1012" s="31"/>
      <c r="E1012" s="31"/>
      <c r="F1012" s="107">
        <f t="shared" si="22"/>
        <v>0</v>
      </c>
      <c r="G1012" s="108"/>
      <c r="H1012" s="31"/>
      <c r="I1012" s="109"/>
      <c r="J1012" s="108"/>
      <c r="K1012" s="110"/>
    </row>
    <row r="1013" spans="1:11" x14ac:dyDescent="0.2">
      <c r="A1013" s="29" t="s">
        <v>1939</v>
      </c>
      <c r="B1013" s="30" t="s">
        <v>1940</v>
      </c>
      <c r="C1013" s="190">
        <f t="shared" si="21"/>
        <v>0</v>
      </c>
      <c r="D1013" s="31"/>
      <c r="E1013" s="31"/>
      <c r="F1013" s="107">
        <f t="shared" si="22"/>
        <v>0</v>
      </c>
      <c r="G1013" s="108"/>
      <c r="H1013" s="31"/>
      <c r="I1013" s="109"/>
      <c r="J1013" s="108"/>
      <c r="K1013" s="110"/>
    </row>
    <row r="1014" spans="1:11" x14ac:dyDescent="0.2">
      <c r="A1014" s="29" t="s">
        <v>1941</v>
      </c>
      <c r="B1014" s="30" t="s">
        <v>1942</v>
      </c>
      <c r="C1014" s="190">
        <f t="shared" si="21"/>
        <v>0</v>
      </c>
      <c r="D1014" s="31"/>
      <c r="E1014" s="31"/>
      <c r="F1014" s="107">
        <f t="shared" si="22"/>
        <v>0</v>
      </c>
      <c r="G1014" s="108"/>
      <c r="H1014" s="31"/>
      <c r="I1014" s="109"/>
      <c r="J1014" s="108"/>
      <c r="K1014" s="110"/>
    </row>
    <row r="1015" spans="1:11" x14ac:dyDescent="0.2">
      <c r="A1015" s="29" t="s">
        <v>1943</v>
      </c>
      <c r="B1015" s="30" t="s">
        <v>1944</v>
      </c>
      <c r="C1015" s="190">
        <f t="shared" si="21"/>
        <v>0</v>
      </c>
      <c r="D1015" s="31"/>
      <c r="E1015" s="31"/>
      <c r="F1015" s="107">
        <f t="shared" si="22"/>
        <v>0</v>
      </c>
      <c r="G1015" s="108"/>
      <c r="H1015" s="31"/>
      <c r="I1015" s="109"/>
      <c r="J1015" s="108"/>
      <c r="K1015" s="110"/>
    </row>
    <row r="1016" spans="1:11" x14ac:dyDescent="0.2">
      <c r="A1016" s="29" t="s">
        <v>1945</v>
      </c>
      <c r="B1016" s="30" t="s">
        <v>1946</v>
      </c>
      <c r="C1016" s="190">
        <f t="shared" si="21"/>
        <v>0</v>
      </c>
      <c r="D1016" s="31"/>
      <c r="E1016" s="31"/>
      <c r="F1016" s="107">
        <f t="shared" si="22"/>
        <v>0</v>
      </c>
      <c r="G1016" s="108"/>
      <c r="H1016" s="31"/>
      <c r="I1016" s="109"/>
      <c r="J1016" s="108"/>
      <c r="K1016" s="110"/>
    </row>
    <row r="1017" spans="1:11" x14ac:dyDescent="0.2">
      <c r="A1017" s="29" t="s">
        <v>1947</v>
      </c>
      <c r="B1017" s="30" t="s">
        <v>1948</v>
      </c>
      <c r="C1017" s="190">
        <f t="shared" si="21"/>
        <v>0</v>
      </c>
      <c r="D1017" s="31"/>
      <c r="E1017" s="31"/>
      <c r="F1017" s="107">
        <f t="shared" si="22"/>
        <v>0</v>
      </c>
      <c r="G1017" s="108"/>
      <c r="H1017" s="31"/>
      <c r="I1017" s="109"/>
      <c r="J1017" s="108"/>
      <c r="K1017" s="110"/>
    </row>
    <row r="1018" spans="1:11" x14ac:dyDescent="0.2">
      <c r="A1018" s="29" t="s">
        <v>1949</v>
      </c>
      <c r="B1018" s="30" t="s">
        <v>1950</v>
      </c>
      <c r="C1018" s="190">
        <f t="shared" si="21"/>
        <v>0</v>
      </c>
      <c r="D1018" s="31"/>
      <c r="E1018" s="31"/>
      <c r="F1018" s="107">
        <f t="shared" si="22"/>
        <v>0</v>
      </c>
      <c r="G1018" s="108"/>
      <c r="H1018" s="31"/>
      <c r="I1018" s="109"/>
      <c r="J1018" s="108"/>
      <c r="K1018" s="110"/>
    </row>
    <row r="1019" spans="1:11" x14ac:dyDescent="0.2">
      <c r="A1019" s="29" t="s">
        <v>1951</v>
      </c>
      <c r="B1019" s="30" t="s">
        <v>1952</v>
      </c>
      <c r="C1019" s="190">
        <f t="shared" si="21"/>
        <v>0</v>
      </c>
      <c r="D1019" s="31"/>
      <c r="E1019" s="31"/>
      <c r="F1019" s="107">
        <f t="shared" si="22"/>
        <v>0</v>
      </c>
      <c r="G1019" s="108"/>
      <c r="H1019" s="31"/>
      <c r="I1019" s="109"/>
      <c r="J1019" s="108"/>
      <c r="K1019" s="110"/>
    </row>
    <row r="1020" spans="1:11" x14ac:dyDescent="0.2">
      <c r="A1020" s="29" t="s">
        <v>1953</v>
      </c>
      <c r="B1020" s="30" t="s">
        <v>1954</v>
      </c>
      <c r="C1020" s="190">
        <f t="shared" si="21"/>
        <v>0</v>
      </c>
      <c r="D1020" s="31"/>
      <c r="E1020" s="31"/>
      <c r="F1020" s="107">
        <f t="shared" si="22"/>
        <v>0</v>
      </c>
      <c r="G1020" s="108"/>
      <c r="H1020" s="31"/>
      <c r="I1020" s="109"/>
      <c r="J1020" s="108"/>
      <c r="K1020" s="110"/>
    </row>
    <row r="1021" spans="1:11" x14ac:dyDescent="0.2">
      <c r="A1021" s="29" t="s">
        <v>1955</v>
      </c>
      <c r="B1021" s="30" t="s">
        <v>1956</v>
      </c>
      <c r="C1021" s="190">
        <f t="shared" si="21"/>
        <v>0</v>
      </c>
      <c r="D1021" s="31"/>
      <c r="E1021" s="31"/>
      <c r="F1021" s="107">
        <f t="shared" si="22"/>
        <v>0</v>
      </c>
      <c r="G1021" s="108"/>
      <c r="H1021" s="31"/>
      <c r="I1021" s="109"/>
      <c r="J1021" s="108"/>
      <c r="K1021" s="110"/>
    </row>
    <row r="1022" spans="1:11" x14ac:dyDescent="0.2">
      <c r="A1022" s="29" t="s">
        <v>1957</v>
      </c>
      <c r="B1022" s="30" t="s">
        <v>1958</v>
      </c>
      <c r="C1022" s="190">
        <f t="shared" si="21"/>
        <v>0</v>
      </c>
      <c r="D1022" s="31"/>
      <c r="E1022" s="31"/>
      <c r="F1022" s="107">
        <f t="shared" si="22"/>
        <v>0</v>
      </c>
      <c r="G1022" s="108"/>
      <c r="H1022" s="31"/>
      <c r="I1022" s="109"/>
      <c r="J1022" s="108"/>
      <c r="K1022" s="110"/>
    </row>
    <row r="1023" spans="1:11" x14ac:dyDescent="0.2">
      <c r="A1023" s="29" t="s">
        <v>1959</v>
      </c>
      <c r="B1023" s="30" t="s">
        <v>1960</v>
      </c>
      <c r="C1023" s="190">
        <f t="shared" si="21"/>
        <v>0</v>
      </c>
      <c r="D1023" s="31"/>
      <c r="E1023" s="31"/>
      <c r="F1023" s="107">
        <f t="shared" si="22"/>
        <v>0</v>
      </c>
      <c r="G1023" s="108"/>
      <c r="H1023" s="31"/>
      <c r="I1023" s="109"/>
      <c r="J1023" s="108"/>
      <c r="K1023" s="110"/>
    </row>
    <row r="1024" spans="1:11" x14ac:dyDescent="0.2">
      <c r="A1024" s="29" t="s">
        <v>1961</v>
      </c>
      <c r="B1024" s="30" t="s">
        <v>1962</v>
      </c>
      <c r="C1024" s="190">
        <f t="shared" si="21"/>
        <v>0</v>
      </c>
      <c r="D1024" s="31"/>
      <c r="E1024" s="31"/>
      <c r="F1024" s="107">
        <f t="shared" si="22"/>
        <v>0</v>
      </c>
      <c r="G1024" s="108"/>
      <c r="H1024" s="31"/>
      <c r="I1024" s="109"/>
      <c r="J1024" s="108"/>
      <c r="K1024" s="110"/>
    </row>
    <row r="1025" spans="1:11" x14ac:dyDescent="0.2">
      <c r="A1025" s="29" t="s">
        <v>1963</v>
      </c>
      <c r="B1025" s="30" t="s">
        <v>1964</v>
      </c>
      <c r="C1025" s="190">
        <f t="shared" si="21"/>
        <v>0</v>
      </c>
      <c r="D1025" s="31"/>
      <c r="E1025" s="31"/>
      <c r="F1025" s="107">
        <f t="shared" si="22"/>
        <v>0</v>
      </c>
      <c r="G1025" s="108"/>
      <c r="H1025" s="31"/>
      <c r="I1025" s="109"/>
      <c r="J1025" s="108"/>
      <c r="K1025" s="110"/>
    </row>
    <row r="1026" spans="1:11" x14ac:dyDescent="0.2">
      <c r="A1026" s="29" t="s">
        <v>1965</v>
      </c>
      <c r="B1026" s="30" t="s">
        <v>1966</v>
      </c>
      <c r="C1026" s="190">
        <f t="shared" si="21"/>
        <v>0</v>
      </c>
      <c r="D1026" s="31"/>
      <c r="E1026" s="31"/>
      <c r="F1026" s="107">
        <f t="shared" si="22"/>
        <v>0</v>
      </c>
      <c r="G1026" s="108"/>
      <c r="H1026" s="31"/>
      <c r="I1026" s="109"/>
      <c r="J1026" s="108"/>
      <c r="K1026" s="110"/>
    </row>
    <row r="1027" spans="1:11" x14ac:dyDescent="0.2">
      <c r="A1027" s="29" t="s">
        <v>1967</v>
      </c>
      <c r="B1027" s="30" t="s">
        <v>1968</v>
      </c>
      <c r="C1027" s="190">
        <f t="shared" si="21"/>
        <v>0</v>
      </c>
      <c r="D1027" s="31"/>
      <c r="E1027" s="31"/>
      <c r="F1027" s="107">
        <f t="shared" si="22"/>
        <v>0</v>
      </c>
      <c r="G1027" s="108"/>
      <c r="H1027" s="31"/>
      <c r="I1027" s="109"/>
      <c r="J1027" s="108"/>
      <c r="K1027" s="110"/>
    </row>
    <row r="1028" spans="1:11" x14ac:dyDescent="0.2">
      <c r="A1028" s="29" t="s">
        <v>1969</v>
      </c>
      <c r="B1028" s="30" t="s">
        <v>1970</v>
      </c>
      <c r="C1028" s="190">
        <f t="shared" si="21"/>
        <v>0</v>
      </c>
      <c r="D1028" s="31"/>
      <c r="E1028" s="31"/>
      <c r="F1028" s="107">
        <f t="shared" si="22"/>
        <v>0</v>
      </c>
      <c r="G1028" s="108"/>
      <c r="H1028" s="31"/>
      <c r="I1028" s="109"/>
      <c r="J1028" s="108"/>
      <c r="K1028" s="110"/>
    </row>
    <row r="1029" spans="1:11" x14ac:dyDescent="0.2">
      <c r="A1029" s="29" t="s">
        <v>1971</v>
      </c>
      <c r="B1029" s="30" t="s">
        <v>1972</v>
      </c>
      <c r="C1029" s="190">
        <f t="shared" si="21"/>
        <v>0</v>
      </c>
      <c r="D1029" s="31"/>
      <c r="E1029" s="31"/>
      <c r="F1029" s="107">
        <f t="shared" si="22"/>
        <v>0</v>
      </c>
      <c r="G1029" s="108"/>
      <c r="H1029" s="31"/>
      <c r="I1029" s="109"/>
      <c r="J1029" s="108"/>
      <c r="K1029" s="110"/>
    </row>
    <row r="1030" spans="1:11" x14ac:dyDescent="0.2">
      <c r="A1030" s="29" t="s">
        <v>1973</v>
      </c>
      <c r="B1030" s="30" t="s">
        <v>1974</v>
      </c>
      <c r="C1030" s="190">
        <f t="shared" si="21"/>
        <v>0</v>
      </c>
      <c r="D1030" s="31"/>
      <c r="E1030" s="31"/>
      <c r="F1030" s="107">
        <f t="shared" si="22"/>
        <v>0</v>
      </c>
      <c r="G1030" s="108"/>
      <c r="H1030" s="31"/>
      <c r="I1030" s="109"/>
      <c r="J1030" s="108"/>
      <c r="K1030" s="110"/>
    </row>
    <row r="1031" spans="1:11" x14ac:dyDescent="0.2">
      <c r="A1031" s="29" t="s">
        <v>1975</v>
      </c>
      <c r="B1031" s="30" t="s">
        <v>1976</v>
      </c>
      <c r="C1031" s="190">
        <f t="shared" si="21"/>
        <v>0</v>
      </c>
      <c r="D1031" s="31"/>
      <c r="E1031" s="31"/>
      <c r="F1031" s="107">
        <f t="shared" si="22"/>
        <v>0</v>
      </c>
      <c r="G1031" s="108"/>
      <c r="H1031" s="31"/>
      <c r="I1031" s="109"/>
      <c r="J1031" s="108"/>
      <c r="K1031" s="110"/>
    </row>
    <row r="1032" spans="1:11" x14ac:dyDescent="0.2">
      <c r="A1032" s="29" t="s">
        <v>1977</v>
      </c>
      <c r="B1032" s="30" t="s">
        <v>1978</v>
      </c>
      <c r="C1032" s="190">
        <f t="shared" si="21"/>
        <v>0</v>
      </c>
      <c r="D1032" s="31"/>
      <c r="E1032" s="31"/>
      <c r="F1032" s="107">
        <f t="shared" si="22"/>
        <v>0</v>
      </c>
      <c r="G1032" s="108"/>
      <c r="H1032" s="31"/>
      <c r="I1032" s="109"/>
      <c r="J1032" s="108"/>
      <c r="K1032" s="110"/>
    </row>
    <row r="1033" spans="1:11" x14ac:dyDescent="0.2">
      <c r="A1033" s="29" t="s">
        <v>1979</v>
      </c>
      <c r="B1033" s="65" t="s">
        <v>1980</v>
      </c>
      <c r="C1033" s="191">
        <f t="shared" si="21"/>
        <v>0</v>
      </c>
      <c r="D1033" s="31"/>
      <c r="E1033" s="31"/>
      <c r="F1033" s="107">
        <f t="shared" si="22"/>
        <v>0</v>
      </c>
      <c r="G1033" s="108"/>
      <c r="H1033" s="31"/>
      <c r="I1033" s="109"/>
      <c r="J1033" s="108"/>
      <c r="K1033" s="110"/>
    </row>
    <row r="1034" spans="1:11" ht="16.5" customHeight="1" x14ac:dyDescent="0.2">
      <c r="A1034" s="59"/>
      <c r="B1034" s="119" t="s">
        <v>1981</v>
      </c>
      <c r="C1034" s="199">
        <f t="shared" si="21"/>
        <v>0</v>
      </c>
      <c r="D1034" s="52"/>
      <c r="E1034" s="52"/>
      <c r="F1034" s="53"/>
      <c r="G1034" s="53"/>
      <c r="H1034" s="54"/>
      <c r="I1034" s="55"/>
      <c r="J1034" s="53"/>
      <c r="K1034" s="56"/>
    </row>
    <row r="1035" spans="1:11" x14ac:dyDescent="0.2">
      <c r="A1035" s="59"/>
      <c r="B1035" s="60" t="s">
        <v>1982</v>
      </c>
      <c r="C1035" s="198">
        <f t="shared" si="21"/>
        <v>0</v>
      </c>
      <c r="D1035" s="52">
        <f>+D1036</f>
        <v>0</v>
      </c>
      <c r="E1035" s="52">
        <f>+E1036</f>
        <v>0</v>
      </c>
      <c r="F1035" s="53"/>
      <c r="G1035" s="53"/>
      <c r="H1035" s="54"/>
      <c r="I1035" s="55"/>
      <c r="J1035" s="53"/>
      <c r="K1035" s="56"/>
    </row>
    <row r="1036" spans="1:11" x14ac:dyDescent="0.2">
      <c r="A1036" s="29" t="s">
        <v>1983</v>
      </c>
      <c r="B1036" s="36" t="s">
        <v>1984</v>
      </c>
      <c r="C1036" s="191">
        <f t="shared" si="21"/>
        <v>0</v>
      </c>
      <c r="D1036" s="120"/>
      <c r="E1036" s="120"/>
      <c r="F1036" s="32"/>
      <c r="G1036" s="32"/>
      <c r="H1036" s="33"/>
      <c r="I1036" s="34"/>
      <c r="J1036" s="32"/>
      <c r="K1036" s="35"/>
    </row>
    <row r="1037" spans="1:11" x14ac:dyDescent="0.2">
      <c r="A1037" s="59"/>
      <c r="B1037" s="60" t="s">
        <v>1985</v>
      </c>
      <c r="C1037" s="198">
        <f t="shared" si="21"/>
        <v>0</v>
      </c>
      <c r="D1037" s="52">
        <f t="shared" ref="D1037:K1037" si="23">SUM(D1038:D1096)</f>
        <v>0</v>
      </c>
      <c r="E1037" s="52">
        <f t="shared" si="23"/>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190">
        <f t="shared" ref="C1038:C1101" si="24">+D1038+E1038</f>
        <v>0</v>
      </c>
      <c r="D1038" s="31"/>
      <c r="E1038" s="31"/>
      <c r="F1038" s="107">
        <f t="shared" si="22"/>
        <v>0</v>
      </c>
      <c r="G1038" s="108"/>
      <c r="H1038" s="31"/>
      <c r="I1038" s="109"/>
      <c r="J1038" s="108"/>
      <c r="K1038" s="110"/>
    </row>
    <row r="1039" spans="1:11" x14ac:dyDescent="0.2">
      <c r="A1039" s="29" t="s">
        <v>1988</v>
      </c>
      <c r="B1039" s="30" t="s">
        <v>1989</v>
      </c>
      <c r="C1039" s="190">
        <f t="shared" si="24"/>
        <v>0</v>
      </c>
      <c r="D1039" s="31"/>
      <c r="E1039" s="31"/>
      <c r="F1039" s="107">
        <f t="shared" si="22"/>
        <v>0</v>
      </c>
      <c r="G1039" s="108"/>
      <c r="H1039" s="31"/>
      <c r="I1039" s="109"/>
      <c r="J1039" s="108"/>
      <c r="K1039" s="110"/>
    </row>
    <row r="1040" spans="1:11" x14ac:dyDescent="0.2">
      <c r="A1040" s="29" t="s">
        <v>1990</v>
      </c>
      <c r="B1040" s="30" t="s">
        <v>1991</v>
      </c>
      <c r="C1040" s="190">
        <f t="shared" si="24"/>
        <v>0</v>
      </c>
      <c r="D1040" s="31"/>
      <c r="E1040" s="31"/>
      <c r="F1040" s="107">
        <f t="shared" si="22"/>
        <v>0</v>
      </c>
      <c r="G1040" s="108"/>
      <c r="H1040" s="31"/>
      <c r="I1040" s="109"/>
      <c r="J1040" s="108"/>
      <c r="K1040" s="110"/>
    </row>
    <row r="1041" spans="1:11" x14ac:dyDescent="0.2">
      <c r="A1041" s="29" t="s">
        <v>1992</v>
      </c>
      <c r="B1041" s="30" t="s">
        <v>1993</v>
      </c>
      <c r="C1041" s="190">
        <f t="shared" si="24"/>
        <v>0</v>
      </c>
      <c r="D1041" s="31"/>
      <c r="E1041" s="31"/>
      <c r="F1041" s="107">
        <f t="shared" si="22"/>
        <v>0</v>
      </c>
      <c r="G1041" s="108"/>
      <c r="H1041" s="31"/>
      <c r="I1041" s="109"/>
      <c r="J1041" s="108"/>
      <c r="K1041" s="110"/>
    </row>
    <row r="1042" spans="1:11" x14ac:dyDescent="0.2">
      <c r="A1042" s="29" t="s">
        <v>1994</v>
      </c>
      <c r="B1042" s="30" t="s">
        <v>1995</v>
      </c>
      <c r="C1042" s="190">
        <f t="shared" si="24"/>
        <v>0</v>
      </c>
      <c r="D1042" s="31"/>
      <c r="E1042" s="31"/>
      <c r="F1042" s="107">
        <f t="shared" si="22"/>
        <v>0</v>
      </c>
      <c r="G1042" s="108"/>
      <c r="H1042" s="31"/>
      <c r="I1042" s="109"/>
      <c r="J1042" s="108"/>
      <c r="K1042" s="110"/>
    </row>
    <row r="1043" spans="1:11" x14ac:dyDescent="0.2">
      <c r="A1043" s="29" t="s">
        <v>1996</v>
      </c>
      <c r="B1043" s="30" t="s">
        <v>1997</v>
      </c>
      <c r="C1043" s="190">
        <f t="shared" si="24"/>
        <v>0</v>
      </c>
      <c r="D1043" s="31"/>
      <c r="E1043" s="31"/>
      <c r="F1043" s="107">
        <f t="shared" si="22"/>
        <v>0</v>
      </c>
      <c r="G1043" s="108"/>
      <c r="H1043" s="31"/>
      <c r="I1043" s="109"/>
      <c r="J1043" s="108"/>
      <c r="K1043" s="110"/>
    </row>
    <row r="1044" spans="1:11" ht="23.25" x14ac:dyDescent="0.2">
      <c r="A1044" s="29" t="s">
        <v>1998</v>
      </c>
      <c r="B1044" s="30" t="s">
        <v>1999</v>
      </c>
      <c r="C1044" s="190">
        <f t="shared" si="24"/>
        <v>0</v>
      </c>
      <c r="D1044" s="31"/>
      <c r="E1044" s="31"/>
      <c r="F1044" s="107">
        <f t="shared" si="22"/>
        <v>0</v>
      </c>
      <c r="G1044" s="108"/>
      <c r="H1044" s="31"/>
      <c r="I1044" s="109"/>
      <c r="J1044" s="108"/>
      <c r="K1044" s="110"/>
    </row>
    <row r="1045" spans="1:11" x14ac:dyDescent="0.2">
      <c r="A1045" s="29" t="s">
        <v>2000</v>
      </c>
      <c r="B1045" s="30" t="s">
        <v>2001</v>
      </c>
      <c r="C1045" s="190">
        <f t="shared" si="24"/>
        <v>0</v>
      </c>
      <c r="D1045" s="31"/>
      <c r="E1045" s="31"/>
      <c r="F1045" s="107">
        <f t="shared" si="22"/>
        <v>0</v>
      </c>
      <c r="G1045" s="108"/>
      <c r="H1045" s="31"/>
      <c r="I1045" s="109"/>
      <c r="J1045" s="108"/>
      <c r="K1045" s="110"/>
    </row>
    <row r="1046" spans="1:11" x14ac:dyDescent="0.2">
      <c r="A1046" s="29" t="s">
        <v>2002</v>
      </c>
      <c r="B1046" s="30" t="s">
        <v>2003</v>
      </c>
      <c r="C1046" s="190">
        <f t="shared" si="24"/>
        <v>0</v>
      </c>
      <c r="D1046" s="31"/>
      <c r="E1046" s="31"/>
      <c r="F1046" s="107">
        <f t="shared" si="22"/>
        <v>0</v>
      </c>
      <c r="G1046" s="108"/>
      <c r="H1046" s="31"/>
      <c r="I1046" s="109"/>
      <c r="J1046" s="108"/>
      <c r="K1046" s="110"/>
    </row>
    <row r="1047" spans="1:11" x14ac:dyDescent="0.2">
      <c r="A1047" s="29" t="s">
        <v>2004</v>
      </c>
      <c r="B1047" s="30" t="s">
        <v>2005</v>
      </c>
      <c r="C1047" s="190">
        <f t="shared" si="24"/>
        <v>0</v>
      </c>
      <c r="D1047" s="31"/>
      <c r="E1047" s="31"/>
      <c r="F1047" s="107">
        <f t="shared" si="22"/>
        <v>0</v>
      </c>
      <c r="G1047" s="108"/>
      <c r="H1047" s="31"/>
      <c r="I1047" s="109"/>
      <c r="J1047" s="108"/>
      <c r="K1047" s="110"/>
    </row>
    <row r="1048" spans="1:11" x14ac:dyDescent="0.2">
      <c r="A1048" s="29" t="s">
        <v>2006</v>
      </c>
      <c r="B1048" s="30" t="s">
        <v>2007</v>
      </c>
      <c r="C1048" s="190">
        <f t="shared" si="24"/>
        <v>0</v>
      </c>
      <c r="D1048" s="31"/>
      <c r="E1048" s="31"/>
      <c r="F1048" s="107">
        <f t="shared" si="22"/>
        <v>0</v>
      </c>
      <c r="G1048" s="108"/>
      <c r="H1048" s="31"/>
      <c r="I1048" s="109"/>
      <c r="J1048" s="108"/>
      <c r="K1048" s="110"/>
    </row>
    <row r="1049" spans="1:11" x14ac:dyDescent="0.2">
      <c r="A1049" s="29" t="s">
        <v>2008</v>
      </c>
      <c r="B1049" s="30" t="s">
        <v>2009</v>
      </c>
      <c r="C1049" s="190">
        <f t="shared" si="24"/>
        <v>0</v>
      </c>
      <c r="D1049" s="31"/>
      <c r="E1049" s="31"/>
      <c r="F1049" s="107">
        <f t="shared" si="22"/>
        <v>0</v>
      </c>
      <c r="G1049" s="108"/>
      <c r="H1049" s="31"/>
      <c r="I1049" s="109"/>
      <c r="J1049" s="108"/>
      <c r="K1049" s="110"/>
    </row>
    <row r="1050" spans="1:11" ht="23.25" x14ac:dyDescent="0.2">
      <c r="A1050" s="29" t="s">
        <v>2010</v>
      </c>
      <c r="B1050" s="30" t="s">
        <v>2011</v>
      </c>
      <c r="C1050" s="190">
        <f t="shared" si="24"/>
        <v>0</v>
      </c>
      <c r="D1050" s="31"/>
      <c r="E1050" s="31"/>
      <c r="F1050" s="107">
        <f t="shared" si="22"/>
        <v>0</v>
      </c>
      <c r="G1050" s="108"/>
      <c r="H1050" s="31"/>
      <c r="I1050" s="109"/>
      <c r="J1050" s="108"/>
      <c r="K1050" s="110"/>
    </row>
    <row r="1051" spans="1:11" x14ac:dyDescent="0.2">
      <c r="A1051" s="29" t="s">
        <v>2012</v>
      </c>
      <c r="B1051" s="30" t="s">
        <v>2013</v>
      </c>
      <c r="C1051" s="190">
        <f t="shared" si="24"/>
        <v>0</v>
      </c>
      <c r="D1051" s="31"/>
      <c r="E1051" s="31"/>
      <c r="F1051" s="107">
        <f t="shared" si="22"/>
        <v>0</v>
      </c>
      <c r="G1051" s="108"/>
      <c r="H1051" s="31"/>
      <c r="I1051" s="109"/>
      <c r="J1051" s="108"/>
      <c r="K1051" s="110"/>
    </row>
    <row r="1052" spans="1:11" ht="23.25" x14ac:dyDescent="0.2">
      <c r="A1052" s="29" t="s">
        <v>2014</v>
      </c>
      <c r="B1052" s="30" t="s">
        <v>2015</v>
      </c>
      <c r="C1052" s="190">
        <f t="shared" si="24"/>
        <v>0</v>
      </c>
      <c r="D1052" s="31"/>
      <c r="E1052" s="31"/>
      <c r="F1052" s="107">
        <f t="shared" si="22"/>
        <v>0</v>
      </c>
      <c r="G1052" s="108"/>
      <c r="H1052" s="31"/>
      <c r="I1052" s="109"/>
      <c r="J1052" s="108"/>
      <c r="K1052" s="110"/>
    </row>
    <row r="1053" spans="1:11" x14ac:dyDescent="0.2">
      <c r="A1053" s="29" t="s">
        <v>2016</v>
      </c>
      <c r="B1053" s="30" t="s">
        <v>2017</v>
      </c>
      <c r="C1053" s="190">
        <f t="shared" si="24"/>
        <v>0</v>
      </c>
      <c r="D1053" s="31"/>
      <c r="E1053" s="31"/>
      <c r="F1053" s="107">
        <f t="shared" si="22"/>
        <v>0</v>
      </c>
      <c r="G1053" s="108"/>
      <c r="H1053" s="31"/>
      <c r="I1053" s="109"/>
      <c r="J1053" s="108"/>
      <c r="K1053" s="110"/>
    </row>
    <row r="1054" spans="1:11" x14ac:dyDescent="0.2">
      <c r="A1054" s="29" t="s">
        <v>2018</v>
      </c>
      <c r="B1054" s="30" t="s">
        <v>2019</v>
      </c>
      <c r="C1054" s="190">
        <f t="shared" si="24"/>
        <v>0</v>
      </c>
      <c r="D1054" s="31"/>
      <c r="E1054" s="31"/>
      <c r="F1054" s="107">
        <f t="shared" si="22"/>
        <v>0</v>
      </c>
      <c r="G1054" s="108"/>
      <c r="H1054" s="31"/>
      <c r="I1054" s="109"/>
      <c r="J1054" s="108"/>
      <c r="K1054" s="110"/>
    </row>
    <row r="1055" spans="1:11" ht="23.25" x14ac:dyDescent="0.2">
      <c r="A1055" s="29" t="s">
        <v>2020</v>
      </c>
      <c r="B1055" s="30" t="s">
        <v>2021</v>
      </c>
      <c r="C1055" s="190">
        <f t="shared" si="24"/>
        <v>0</v>
      </c>
      <c r="D1055" s="31"/>
      <c r="E1055" s="31"/>
      <c r="F1055" s="107">
        <f t="shared" si="22"/>
        <v>0</v>
      </c>
      <c r="G1055" s="108"/>
      <c r="H1055" s="31"/>
      <c r="I1055" s="109"/>
      <c r="J1055" s="108"/>
      <c r="K1055" s="110"/>
    </row>
    <row r="1056" spans="1:11" x14ac:dyDescent="0.2">
      <c r="A1056" s="29" t="s">
        <v>2022</v>
      </c>
      <c r="B1056" s="30" t="s">
        <v>2023</v>
      </c>
      <c r="C1056" s="190">
        <f t="shared" si="24"/>
        <v>0</v>
      </c>
      <c r="D1056" s="31"/>
      <c r="E1056" s="31"/>
      <c r="F1056" s="107">
        <f t="shared" si="22"/>
        <v>0</v>
      </c>
      <c r="G1056" s="108"/>
      <c r="H1056" s="31"/>
      <c r="I1056" s="109"/>
      <c r="J1056" s="108"/>
      <c r="K1056" s="110"/>
    </row>
    <row r="1057" spans="1:11" x14ac:dyDescent="0.2">
      <c r="A1057" s="29" t="s">
        <v>2024</v>
      </c>
      <c r="B1057" s="30" t="s">
        <v>2025</v>
      </c>
      <c r="C1057" s="190">
        <f t="shared" si="24"/>
        <v>0</v>
      </c>
      <c r="D1057" s="31"/>
      <c r="E1057" s="31"/>
      <c r="F1057" s="107">
        <f t="shared" si="22"/>
        <v>0</v>
      </c>
      <c r="G1057" s="108"/>
      <c r="H1057" s="31"/>
      <c r="I1057" s="109"/>
      <c r="J1057" s="108"/>
      <c r="K1057" s="110"/>
    </row>
    <row r="1058" spans="1:11" x14ac:dyDescent="0.2">
      <c r="A1058" s="29" t="s">
        <v>2026</v>
      </c>
      <c r="B1058" s="30" t="s">
        <v>2027</v>
      </c>
      <c r="C1058" s="190">
        <f t="shared" si="24"/>
        <v>0</v>
      </c>
      <c r="D1058" s="31"/>
      <c r="E1058" s="31"/>
      <c r="F1058" s="107">
        <f t="shared" si="22"/>
        <v>0</v>
      </c>
      <c r="G1058" s="108"/>
      <c r="H1058" s="31"/>
      <c r="I1058" s="109"/>
      <c r="J1058" s="108"/>
      <c r="K1058" s="110"/>
    </row>
    <row r="1059" spans="1:11" x14ac:dyDescent="0.2">
      <c r="A1059" s="29" t="s">
        <v>2028</v>
      </c>
      <c r="B1059" s="30" t="s">
        <v>2029</v>
      </c>
      <c r="C1059" s="190">
        <f t="shared" si="24"/>
        <v>0</v>
      </c>
      <c r="D1059" s="31"/>
      <c r="E1059" s="31"/>
      <c r="F1059" s="107">
        <f t="shared" si="22"/>
        <v>0</v>
      </c>
      <c r="G1059" s="108"/>
      <c r="H1059" s="31"/>
      <c r="I1059" s="109"/>
      <c r="J1059" s="108"/>
      <c r="K1059" s="110"/>
    </row>
    <row r="1060" spans="1:11" x14ac:dyDescent="0.2">
      <c r="A1060" s="29" t="s">
        <v>2030</v>
      </c>
      <c r="B1060" s="30" t="s">
        <v>2031</v>
      </c>
      <c r="C1060" s="190">
        <f t="shared" si="24"/>
        <v>0</v>
      </c>
      <c r="D1060" s="31"/>
      <c r="E1060" s="31"/>
      <c r="F1060" s="107">
        <f t="shared" si="22"/>
        <v>0</v>
      </c>
      <c r="G1060" s="108"/>
      <c r="H1060" s="31"/>
      <c r="I1060" s="109"/>
      <c r="J1060" s="108"/>
      <c r="K1060" s="110"/>
    </row>
    <row r="1061" spans="1:11" ht="23.25" x14ac:dyDescent="0.2">
      <c r="A1061" s="29" t="s">
        <v>2032</v>
      </c>
      <c r="B1061" s="30" t="s">
        <v>2033</v>
      </c>
      <c r="C1061" s="190">
        <f t="shared" si="24"/>
        <v>0</v>
      </c>
      <c r="D1061" s="31"/>
      <c r="E1061" s="31"/>
      <c r="F1061" s="107">
        <f t="shared" si="22"/>
        <v>0</v>
      </c>
      <c r="G1061" s="108"/>
      <c r="H1061" s="31"/>
      <c r="I1061" s="109"/>
      <c r="J1061" s="108"/>
      <c r="K1061" s="110"/>
    </row>
    <row r="1062" spans="1:11" x14ac:dyDescent="0.2">
      <c r="A1062" s="29" t="s">
        <v>2034</v>
      </c>
      <c r="B1062" s="30" t="s">
        <v>2035</v>
      </c>
      <c r="C1062" s="190">
        <f t="shared" si="24"/>
        <v>0</v>
      </c>
      <c r="D1062" s="31"/>
      <c r="E1062" s="31"/>
      <c r="F1062" s="107">
        <f t="shared" si="22"/>
        <v>0</v>
      </c>
      <c r="G1062" s="108"/>
      <c r="H1062" s="31"/>
      <c r="I1062" s="109"/>
      <c r="J1062" s="108"/>
      <c r="K1062" s="110"/>
    </row>
    <row r="1063" spans="1:11" x14ac:dyDescent="0.2">
      <c r="A1063" s="29" t="s">
        <v>2036</v>
      </c>
      <c r="B1063" s="30" t="s">
        <v>2037</v>
      </c>
      <c r="C1063" s="190">
        <f t="shared" si="24"/>
        <v>0</v>
      </c>
      <c r="D1063" s="31"/>
      <c r="E1063" s="31"/>
      <c r="F1063" s="107">
        <f t="shared" si="22"/>
        <v>0</v>
      </c>
      <c r="G1063" s="108"/>
      <c r="H1063" s="31"/>
      <c r="I1063" s="109"/>
      <c r="J1063" s="108"/>
      <c r="K1063" s="110"/>
    </row>
    <row r="1064" spans="1:11" x14ac:dyDescent="0.2">
      <c r="A1064" s="29" t="s">
        <v>2038</v>
      </c>
      <c r="B1064" s="30" t="s">
        <v>2039</v>
      </c>
      <c r="C1064" s="190">
        <f t="shared" si="24"/>
        <v>0</v>
      </c>
      <c r="D1064" s="31"/>
      <c r="E1064" s="31"/>
      <c r="F1064" s="107">
        <f t="shared" si="22"/>
        <v>0</v>
      </c>
      <c r="G1064" s="108"/>
      <c r="H1064" s="31"/>
      <c r="I1064" s="109"/>
      <c r="J1064" s="108"/>
      <c r="K1064" s="110"/>
    </row>
    <row r="1065" spans="1:11" ht="23.25" x14ac:dyDescent="0.2">
      <c r="A1065" s="29" t="s">
        <v>2040</v>
      </c>
      <c r="B1065" s="30" t="s">
        <v>2041</v>
      </c>
      <c r="C1065" s="190">
        <f t="shared" si="24"/>
        <v>0</v>
      </c>
      <c r="D1065" s="31"/>
      <c r="E1065" s="31"/>
      <c r="F1065" s="107">
        <f t="shared" si="22"/>
        <v>0</v>
      </c>
      <c r="G1065" s="108"/>
      <c r="H1065" s="31"/>
      <c r="I1065" s="109"/>
      <c r="J1065" s="108"/>
      <c r="K1065" s="110"/>
    </row>
    <row r="1066" spans="1:11" x14ac:dyDescent="0.2">
      <c r="A1066" s="29" t="s">
        <v>2042</v>
      </c>
      <c r="B1066" s="30" t="s">
        <v>2043</v>
      </c>
      <c r="C1066" s="190">
        <f t="shared" si="24"/>
        <v>0</v>
      </c>
      <c r="D1066" s="31"/>
      <c r="E1066" s="31"/>
      <c r="F1066" s="107">
        <f t="shared" si="22"/>
        <v>0</v>
      </c>
      <c r="G1066" s="108"/>
      <c r="H1066" s="31"/>
      <c r="I1066" s="109"/>
      <c r="J1066" s="108"/>
      <c r="K1066" s="110"/>
    </row>
    <row r="1067" spans="1:11" x14ac:dyDescent="0.2">
      <c r="A1067" s="29" t="s">
        <v>2044</v>
      </c>
      <c r="B1067" s="30" t="s">
        <v>2045</v>
      </c>
      <c r="C1067" s="190">
        <f t="shared" si="24"/>
        <v>0</v>
      </c>
      <c r="D1067" s="31"/>
      <c r="E1067" s="31"/>
      <c r="F1067" s="107">
        <f t="shared" si="22"/>
        <v>0</v>
      </c>
      <c r="G1067" s="108"/>
      <c r="H1067" s="31"/>
      <c r="I1067" s="109"/>
      <c r="J1067" s="108"/>
      <c r="K1067" s="110"/>
    </row>
    <row r="1068" spans="1:11" x14ac:dyDescent="0.2">
      <c r="A1068" s="29" t="s">
        <v>2046</v>
      </c>
      <c r="B1068" s="30" t="s">
        <v>2047</v>
      </c>
      <c r="C1068" s="190">
        <f t="shared" si="24"/>
        <v>0</v>
      </c>
      <c r="D1068" s="31"/>
      <c r="E1068" s="31"/>
      <c r="F1068" s="107">
        <f t="shared" si="22"/>
        <v>0</v>
      </c>
      <c r="G1068" s="108"/>
      <c r="H1068" s="31"/>
      <c r="I1068" s="109"/>
      <c r="J1068" s="108"/>
      <c r="K1068" s="110"/>
    </row>
    <row r="1069" spans="1:11" x14ac:dyDescent="0.2">
      <c r="A1069" s="29" t="s">
        <v>2048</v>
      </c>
      <c r="B1069" s="30" t="s">
        <v>2049</v>
      </c>
      <c r="C1069" s="190">
        <f t="shared" si="24"/>
        <v>0</v>
      </c>
      <c r="D1069" s="31"/>
      <c r="E1069" s="31"/>
      <c r="F1069" s="107">
        <f t="shared" ref="F1069:F1132" si="25">+G1069+H1069</f>
        <v>0</v>
      </c>
      <c r="G1069" s="108"/>
      <c r="H1069" s="31"/>
      <c r="I1069" s="109"/>
      <c r="J1069" s="108"/>
      <c r="K1069" s="110"/>
    </row>
    <row r="1070" spans="1:11" x14ac:dyDescent="0.2">
      <c r="A1070" s="29" t="s">
        <v>2050</v>
      </c>
      <c r="B1070" s="30" t="s">
        <v>2051</v>
      </c>
      <c r="C1070" s="190">
        <f t="shared" si="24"/>
        <v>0</v>
      </c>
      <c r="D1070" s="31"/>
      <c r="E1070" s="31"/>
      <c r="F1070" s="107">
        <f t="shared" si="25"/>
        <v>0</v>
      </c>
      <c r="G1070" s="108"/>
      <c r="H1070" s="31"/>
      <c r="I1070" s="109"/>
      <c r="J1070" s="108"/>
      <c r="K1070" s="110"/>
    </row>
    <row r="1071" spans="1:11" x14ac:dyDescent="0.2">
      <c r="A1071" s="29" t="s">
        <v>2052</v>
      </c>
      <c r="B1071" s="30" t="s">
        <v>2053</v>
      </c>
      <c r="C1071" s="190">
        <f t="shared" si="24"/>
        <v>0</v>
      </c>
      <c r="D1071" s="31"/>
      <c r="E1071" s="31"/>
      <c r="F1071" s="107">
        <f t="shared" si="25"/>
        <v>0</v>
      </c>
      <c r="G1071" s="108"/>
      <c r="H1071" s="31"/>
      <c r="I1071" s="109"/>
      <c r="J1071" s="108"/>
      <c r="K1071" s="110"/>
    </row>
    <row r="1072" spans="1:11" ht="23.25" x14ac:dyDescent="0.2">
      <c r="A1072" s="29" t="s">
        <v>2054</v>
      </c>
      <c r="B1072" s="30" t="s">
        <v>2055</v>
      </c>
      <c r="C1072" s="190">
        <f t="shared" si="24"/>
        <v>0</v>
      </c>
      <c r="D1072" s="31"/>
      <c r="E1072" s="31"/>
      <c r="F1072" s="107">
        <f t="shared" si="25"/>
        <v>0</v>
      </c>
      <c r="G1072" s="108"/>
      <c r="H1072" s="31"/>
      <c r="I1072" s="109"/>
      <c r="J1072" s="108"/>
      <c r="K1072" s="110"/>
    </row>
    <row r="1073" spans="1:11" x14ac:dyDescent="0.2">
      <c r="A1073" s="29" t="s">
        <v>2056</v>
      </c>
      <c r="B1073" s="30" t="s">
        <v>2057</v>
      </c>
      <c r="C1073" s="190">
        <f t="shared" si="24"/>
        <v>0</v>
      </c>
      <c r="D1073" s="31"/>
      <c r="E1073" s="31"/>
      <c r="F1073" s="107">
        <f t="shared" si="25"/>
        <v>0</v>
      </c>
      <c r="G1073" s="108"/>
      <c r="H1073" s="31"/>
      <c r="I1073" s="109"/>
      <c r="J1073" s="108"/>
      <c r="K1073" s="110"/>
    </row>
    <row r="1074" spans="1:11" x14ac:dyDescent="0.2">
      <c r="A1074" s="29" t="s">
        <v>2058</v>
      </c>
      <c r="B1074" s="30" t="s">
        <v>2059</v>
      </c>
      <c r="C1074" s="190">
        <f t="shared" si="24"/>
        <v>0</v>
      </c>
      <c r="D1074" s="31"/>
      <c r="E1074" s="31"/>
      <c r="F1074" s="107">
        <f t="shared" si="25"/>
        <v>0</v>
      </c>
      <c r="G1074" s="108"/>
      <c r="H1074" s="31"/>
      <c r="I1074" s="109"/>
      <c r="J1074" s="108"/>
      <c r="K1074" s="110"/>
    </row>
    <row r="1075" spans="1:11" x14ac:dyDescent="0.2">
      <c r="A1075" s="29" t="s">
        <v>2060</v>
      </c>
      <c r="B1075" s="30" t="s">
        <v>2061</v>
      </c>
      <c r="C1075" s="190">
        <f t="shared" si="24"/>
        <v>0</v>
      </c>
      <c r="D1075" s="31"/>
      <c r="E1075" s="31"/>
      <c r="F1075" s="107">
        <f t="shared" si="25"/>
        <v>0</v>
      </c>
      <c r="G1075" s="108"/>
      <c r="H1075" s="31"/>
      <c r="I1075" s="109"/>
      <c r="J1075" s="108"/>
      <c r="K1075" s="110"/>
    </row>
    <row r="1076" spans="1:11" x14ac:dyDescent="0.2">
      <c r="A1076" s="29" t="s">
        <v>2062</v>
      </c>
      <c r="B1076" s="30" t="s">
        <v>2063</v>
      </c>
      <c r="C1076" s="190">
        <f t="shared" si="24"/>
        <v>0</v>
      </c>
      <c r="D1076" s="31"/>
      <c r="E1076" s="31"/>
      <c r="F1076" s="107">
        <f t="shared" si="25"/>
        <v>0</v>
      </c>
      <c r="G1076" s="108"/>
      <c r="H1076" s="31"/>
      <c r="I1076" s="109"/>
      <c r="J1076" s="108"/>
      <c r="K1076" s="110"/>
    </row>
    <row r="1077" spans="1:11" x14ac:dyDescent="0.2">
      <c r="A1077" s="29" t="s">
        <v>2064</v>
      </c>
      <c r="B1077" s="30" t="s">
        <v>2065</v>
      </c>
      <c r="C1077" s="190">
        <f t="shared" si="24"/>
        <v>0</v>
      </c>
      <c r="D1077" s="31"/>
      <c r="E1077" s="31"/>
      <c r="F1077" s="107">
        <f t="shared" si="25"/>
        <v>0</v>
      </c>
      <c r="G1077" s="108"/>
      <c r="H1077" s="31"/>
      <c r="I1077" s="109"/>
      <c r="J1077" s="108"/>
      <c r="K1077" s="110"/>
    </row>
    <row r="1078" spans="1:11" x14ac:dyDescent="0.2">
      <c r="A1078" s="29" t="s">
        <v>2066</v>
      </c>
      <c r="B1078" s="30" t="s">
        <v>2067</v>
      </c>
      <c r="C1078" s="190">
        <f t="shared" si="24"/>
        <v>0</v>
      </c>
      <c r="D1078" s="31"/>
      <c r="E1078" s="31"/>
      <c r="F1078" s="107">
        <f t="shared" si="25"/>
        <v>0</v>
      </c>
      <c r="G1078" s="108"/>
      <c r="H1078" s="31"/>
      <c r="I1078" s="109"/>
      <c r="J1078" s="108"/>
      <c r="K1078" s="110"/>
    </row>
    <row r="1079" spans="1:11" x14ac:dyDescent="0.2">
      <c r="A1079" s="29" t="s">
        <v>2068</v>
      </c>
      <c r="B1079" s="30" t="s">
        <v>2069</v>
      </c>
      <c r="C1079" s="190">
        <f t="shared" si="24"/>
        <v>0</v>
      </c>
      <c r="D1079" s="31"/>
      <c r="E1079" s="31"/>
      <c r="F1079" s="107">
        <f t="shared" si="25"/>
        <v>0</v>
      </c>
      <c r="G1079" s="108"/>
      <c r="H1079" s="31"/>
      <c r="I1079" s="109"/>
      <c r="J1079" s="108"/>
      <c r="K1079" s="110"/>
    </row>
    <row r="1080" spans="1:11" x14ac:dyDescent="0.2">
      <c r="A1080" s="29" t="s">
        <v>2070</v>
      </c>
      <c r="B1080" s="30" t="s">
        <v>2071</v>
      </c>
      <c r="C1080" s="190">
        <f t="shared" si="24"/>
        <v>0</v>
      </c>
      <c r="D1080" s="31"/>
      <c r="E1080" s="31"/>
      <c r="F1080" s="107">
        <f t="shared" si="25"/>
        <v>0</v>
      </c>
      <c r="G1080" s="108"/>
      <c r="H1080" s="31"/>
      <c r="I1080" s="109"/>
      <c r="J1080" s="108"/>
      <c r="K1080" s="110"/>
    </row>
    <row r="1081" spans="1:11" x14ac:dyDescent="0.2">
      <c r="A1081" s="29" t="s">
        <v>2072</v>
      </c>
      <c r="B1081" s="30" t="s">
        <v>2073</v>
      </c>
      <c r="C1081" s="190">
        <f t="shared" si="24"/>
        <v>0</v>
      </c>
      <c r="D1081" s="31"/>
      <c r="E1081" s="31"/>
      <c r="F1081" s="107">
        <f t="shared" si="25"/>
        <v>0</v>
      </c>
      <c r="G1081" s="108"/>
      <c r="H1081" s="31"/>
      <c r="I1081" s="109"/>
      <c r="J1081" s="108"/>
      <c r="K1081" s="110"/>
    </row>
    <row r="1082" spans="1:11" x14ac:dyDescent="0.2">
      <c r="A1082" s="29" t="s">
        <v>2074</v>
      </c>
      <c r="B1082" s="30" t="s">
        <v>2075</v>
      </c>
      <c r="C1082" s="190">
        <f t="shared" si="24"/>
        <v>0</v>
      </c>
      <c r="D1082" s="31"/>
      <c r="E1082" s="31"/>
      <c r="F1082" s="107">
        <f t="shared" si="25"/>
        <v>0</v>
      </c>
      <c r="G1082" s="108"/>
      <c r="H1082" s="31"/>
      <c r="I1082" s="109"/>
      <c r="J1082" s="108"/>
      <c r="K1082" s="110"/>
    </row>
    <row r="1083" spans="1:11" ht="23.25" x14ac:dyDescent="0.2">
      <c r="A1083" s="29" t="s">
        <v>2076</v>
      </c>
      <c r="B1083" s="30" t="s">
        <v>2077</v>
      </c>
      <c r="C1083" s="190">
        <f t="shared" si="24"/>
        <v>0</v>
      </c>
      <c r="D1083" s="31"/>
      <c r="E1083" s="31"/>
      <c r="F1083" s="107">
        <f t="shared" si="25"/>
        <v>0</v>
      </c>
      <c r="G1083" s="108"/>
      <c r="H1083" s="31"/>
      <c r="I1083" s="109"/>
      <c r="J1083" s="108"/>
      <c r="K1083" s="110"/>
    </row>
    <row r="1084" spans="1:11" x14ac:dyDescent="0.2">
      <c r="A1084" s="29" t="s">
        <v>2078</v>
      </c>
      <c r="B1084" s="30" t="s">
        <v>2079</v>
      </c>
      <c r="C1084" s="190">
        <f t="shared" si="24"/>
        <v>0</v>
      </c>
      <c r="D1084" s="31"/>
      <c r="E1084" s="31"/>
      <c r="F1084" s="107">
        <f t="shared" si="25"/>
        <v>0</v>
      </c>
      <c r="G1084" s="108"/>
      <c r="H1084" s="31"/>
      <c r="I1084" s="109"/>
      <c r="J1084" s="108"/>
      <c r="K1084" s="110"/>
    </row>
    <row r="1085" spans="1:11" x14ac:dyDescent="0.2">
      <c r="A1085" s="29" t="s">
        <v>2080</v>
      </c>
      <c r="B1085" s="30" t="s">
        <v>2081</v>
      </c>
      <c r="C1085" s="190">
        <f t="shared" si="24"/>
        <v>0</v>
      </c>
      <c r="D1085" s="31"/>
      <c r="E1085" s="31"/>
      <c r="F1085" s="107">
        <f t="shared" si="25"/>
        <v>0</v>
      </c>
      <c r="G1085" s="108"/>
      <c r="H1085" s="31"/>
      <c r="I1085" s="109"/>
      <c r="J1085" s="108"/>
      <c r="K1085" s="110"/>
    </row>
    <row r="1086" spans="1:11" x14ac:dyDescent="0.2">
      <c r="A1086" s="29" t="s">
        <v>2082</v>
      </c>
      <c r="B1086" s="30" t="s">
        <v>2083</v>
      </c>
      <c r="C1086" s="190">
        <f t="shared" si="24"/>
        <v>0</v>
      </c>
      <c r="D1086" s="31"/>
      <c r="E1086" s="31"/>
      <c r="F1086" s="107">
        <f t="shared" si="25"/>
        <v>0</v>
      </c>
      <c r="G1086" s="108"/>
      <c r="H1086" s="31"/>
      <c r="I1086" s="109"/>
      <c r="J1086" s="108"/>
      <c r="K1086" s="110"/>
    </row>
    <row r="1087" spans="1:11" x14ac:dyDescent="0.2">
      <c r="A1087" s="29" t="s">
        <v>2084</v>
      </c>
      <c r="B1087" s="30" t="s">
        <v>2085</v>
      </c>
      <c r="C1087" s="190">
        <f t="shared" si="24"/>
        <v>0</v>
      </c>
      <c r="D1087" s="31"/>
      <c r="E1087" s="31"/>
      <c r="F1087" s="107">
        <f t="shared" si="25"/>
        <v>0</v>
      </c>
      <c r="G1087" s="108"/>
      <c r="H1087" s="31"/>
      <c r="I1087" s="109"/>
      <c r="J1087" s="108"/>
      <c r="K1087" s="110"/>
    </row>
    <row r="1088" spans="1:11" ht="23.25" x14ac:dyDescent="0.2">
      <c r="A1088" s="29" t="s">
        <v>2086</v>
      </c>
      <c r="B1088" s="30" t="s">
        <v>2087</v>
      </c>
      <c r="C1088" s="190">
        <f t="shared" si="24"/>
        <v>0</v>
      </c>
      <c r="D1088" s="31"/>
      <c r="E1088" s="31"/>
      <c r="F1088" s="107">
        <f t="shared" si="25"/>
        <v>0</v>
      </c>
      <c r="G1088" s="108"/>
      <c r="H1088" s="31"/>
      <c r="I1088" s="109"/>
      <c r="J1088" s="108"/>
      <c r="K1088" s="110"/>
    </row>
    <row r="1089" spans="1:11" ht="23.25" x14ac:dyDescent="0.2">
      <c r="A1089" s="29" t="s">
        <v>2088</v>
      </c>
      <c r="B1089" s="30" t="s">
        <v>2089</v>
      </c>
      <c r="C1089" s="190">
        <f t="shared" si="24"/>
        <v>0</v>
      </c>
      <c r="D1089" s="31"/>
      <c r="E1089" s="31"/>
      <c r="F1089" s="107">
        <f t="shared" si="25"/>
        <v>0</v>
      </c>
      <c r="G1089" s="108"/>
      <c r="H1089" s="31"/>
      <c r="I1089" s="109"/>
      <c r="J1089" s="108"/>
      <c r="K1089" s="110"/>
    </row>
    <row r="1090" spans="1:11" x14ac:dyDescent="0.2">
      <c r="A1090" s="29" t="s">
        <v>2090</v>
      </c>
      <c r="B1090" s="30" t="s">
        <v>2091</v>
      </c>
      <c r="C1090" s="190">
        <f t="shared" si="24"/>
        <v>0</v>
      </c>
      <c r="D1090" s="31"/>
      <c r="E1090" s="31"/>
      <c r="F1090" s="107">
        <f t="shared" si="25"/>
        <v>0</v>
      </c>
      <c r="G1090" s="108"/>
      <c r="H1090" s="31"/>
      <c r="I1090" s="109"/>
      <c r="J1090" s="108"/>
      <c r="K1090" s="110"/>
    </row>
    <row r="1091" spans="1:11" ht="23.25" x14ac:dyDescent="0.2">
      <c r="A1091" s="29" t="s">
        <v>2092</v>
      </c>
      <c r="B1091" s="30" t="s">
        <v>2093</v>
      </c>
      <c r="C1091" s="190">
        <f t="shared" si="24"/>
        <v>0</v>
      </c>
      <c r="D1091" s="31"/>
      <c r="E1091" s="31"/>
      <c r="F1091" s="107">
        <f t="shared" si="25"/>
        <v>0</v>
      </c>
      <c r="G1091" s="108"/>
      <c r="H1091" s="31"/>
      <c r="I1091" s="109"/>
      <c r="J1091" s="108"/>
      <c r="K1091" s="110"/>
    </row>
    <row r="1092" spans="1:11" x14ac:dyDescent="0.2">
      <c r="A1092" s="29" t="s">
        <v>2094</v>
      </c>
      <c r="B1092" s="30" t="s">
        <v>2095</v>
      </c>
      <c r="C1092" s="190">
        <f t="shared" si="24"/>
        <v>0</v>
      </c>
      <c r="D1092" s="31"/>
      <c r="E1092" s="31"/>
      <c r="F1092" s="107">
        <f t="shared" si="25"/>
        <v>0</v>
      </c>
      <c r="G1092" s="108"/>
      <c r="H1092" s="31"/>
      <c r="I1092" s="109"/>
      <c r="J1092" s="108"/>
      <c r="K1092" s="110"/>
    </row>
    <row r="1093" spans="1:11" ht="23.25" x14ac:dyDescent="0.2">
      <c r="A1093" s="29" t="s">
        <v>2096</v>
      </c>
      <c r="B1093" s="30" t="s">
        <v>2097</v>
      </c>
      <c r="C1093" s="190">
        <f t="shared" si="24"/>
        <v>0</v>
      </c>
      <c r="D1093" s="31"/>
      <c r="E1093" s="31"/>
      <c r="F1093" s="107">
        <f t="shared" si="25"/>
        <v>0</v>
      </c>
      <c r="G1093" s="108"/>
      <c r="H1093" s="31"/>
      <c r="I1093" s="109"/>
      <c r="J1093" s="108"/>
      <c r="K1093" s="110"/>
    </row>
    <row r="1094" spans="1:11" ht="12.75" customHeight="1" x14ac:dyDescent="0.2">
      <c r="A1094" s="29" t="s">
        <v>2098</v>
      </c>
      <c r="B1094" s="30" t="s">
        <v>2099</v>
      </c>
      <c r="C1094" s="190">
        <f t="shared" si="24"/>
        <v>0</v>
      </c>
      <c r="D1094" s="31"/>
      <c r="E1094" s="31"/>
      <c r="F1094" s="107">
        <f t="shared" si="25"/>
        <v>0</v>
      </c>
      <c r="G1094" s="108"/>
      <c r="H1094" s="31"/>
      <c r="I1094" s="109"/>
      <c r="J1094" s="108"/>
      <c r="K1094" s="110"/>
    </row>
    <row r="1095" spans="1:11" x14ac:dyDescent="0.2">
      <c r="A1095" s="29" t="s">
        <v>2100</v>
      </c>
      <c r="B1095" s="30" t="s">
        <v>2101</v>
      </c>
      <c r="C1095" s="190">
        <f t="shared" si="24"/>
        <v>0</v>
      </c>
      <c r="D1095" s="31"/>
      <c r="E1095" s="31"/>
      <c r="F1095" s="107">
        <f t="shared" si="25"/>
        <v>0</v>
      </c>
      <c r="G1095" s="108"/>
      <c r="H1095" s="31"/>
      <c r="I1095" s="109"/>
      <c r="J1095" s="108"/>
      <c r="K1095" s="110"/>
    </row>
    <row r="1096" spans="1:11" x14ac:dyDescent="0.2">
      <c r="A1096" s="29" t="s">
        <v>2102</v>
      </c>
      <c r="B1096" s="36" t="s">
        <v>2103</v>
      </c>
      <c r="C1096" s="191">
        <f t="shared" si="24"/>
        <v>0</v>
      </c>
      <c r="D1096" s="31"/>
      <c r="E1096" s="31"/>
      <c r="F1096" s="107">
        <f t="shared" si="25"/>
        <v>0</v>
      </c>
      <c r="G1096" s="108"/>
      <c r="H1096" s="31"/>
      <c r="I1096" s="109"/>
      <c r="J1096" s="108"/>
      <c r="K1096" s="110"/>
    </row>
    <row r="1097" spans="1:11" x14ac:dyDescent="0.2">
      <c r="A1097" s="59"/>
      <c r="B1097" s="79" t="s">
        <v>2104</v>
      </c>
      <c r="C1097" s="199">
        <f t="shared" si="24"/>
        <v>0</v>
      </c>
      <c r="D1097" s="52"/>
      <c r="E1097" s="52"/>
      <c r="F1097" s="115"/>
      <c r="G1097" s="115"/>
      <c r="H1097" s="52"/>
      <c r="I1097" s="116"/>
      <c r="J1097" s="115"/>
      <c r="K1097" s="85"/>
    </row>
    <row r="1098" spans="1:11" x14ac:dyDescent="0.2">
      <c r="A1098" s="59"/>
      <c r="B1098" s="71" t="s">
        <v>2105</v>
      </c>
      <c r="C1098" s="202">
        <f t="shared" si="24"/>
        <v>0</v>
      </c>
      <c r="D1098" s="52">
        <f t="shared" ref="D1098:K1098" si="26">SUM(D1099:D1164)</f>
        <v>0</v>
      </c>
      <c r="E1098" s="52">
        <f>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190">
        <f t="shared" si="24"/>
        <v>0</v>
      </c>
      <c r="D1099" s="31"/>
      <c r="E1099" s="31"/>
      <c r="F1099" s="107">
        <f t="shared" si="25"/>
        <v>0</v>
      </c>
      <c r="G1099" s="108"/>
      <c r="H1099" s="31"/>
      <c r="I1099" s="109"/>
      <c r="J1099" s="108"/>
      <c r="K1099" s="110"/>
    </row>
    <row r="1100" spans="1:11" x14ac:dyDescent="0.2">
      <c r="A1100" s="29" t="s">
        <v>2108</v>
      </c>
      <c r="B1100" s="86" t="s">
        <v>2109</v>
      </c>
      <c r="C1100" s="190">
        <f t="shared" si="24"/>
        <v>0</v>
      </c>
      <c r="D1100" s="31"/>
      <c r="E1100" s="31"/>
      <c r="F1100" s="107">
        <f t="shared" si="25"/>
        <v>0</v>
      </c>
      <c r="G1100" s="108"/>
      <c r="H1100" s="31"/>
      <c r="I1100" s="109"/>
      <c r="J1100" s="108"/>
      <c r="K1100" s="110"/>
    </row>
    <row r="1101" spans="1:11" x14ac:dyDescent="0.2">
      <c r="A1101" s="29" t="s">
        <v>2110</v>
      </c>
      <c r="B1101" s="86" t="s">
        <v>2111</v>
      </c>
      <c r="C1101" s="190">
        <f t="shared" si="24"/>
        <v>0</v>
      </c>
      <c r="D1101" s="31"/>
      <c r="E1101" s="31"/>
      <c r="F1101" s="107">
        <f t="shared" si="25"/>
        <v>0</v>
      </c>
      <c r="G1101" s="108"/>
      <c r="H1101" s="31"/>
      <c r="I1101" s="109"/>
      <c r="J1101" s="108"/>
      <c r="K1101" s="110"/>
    </row>
    <row r="1102" spans="1:11" x14ac:dyDescent="0.2">
      <c r="A1102" s="29" t="s">
        <v>2112</v>
      </c>
      <c r="B1102" s="86" t="s">
        <v>2113</v>
      </c>
      <c r="C1102" s="190">
        <f t="shared" ref="C1102:C1165" si="27">+D1102+E1102</f>
        <v>0</v>
      </c>
      <c r="D1102" s="31"/>
      <c r="E1102" s="31"/>
      <c r="F1102" s="107">
        <f t="shared" si="25"/>
        <v>0</v>
      </c>
      <c r="G1102" s="108"/>
      <c r="H1102" s="31"/>
      <c r="I1102" s="109"/>
      <c r="J1102" s="108"/>
      <c r="K1102" s="110"/>
    </row>
    <row r="1103" spans="1:11" x14ac:dyDescent="0.2">
      <c r="A1103" s="29" t="s">
        <v>2114</v>
      </c>
      <c r="B1103" s="86" t="s">
        <v>2115</v>
      </c>
      <c r="C1103" s="190">
        <f t="shared" si="27"/>
        <v>0</v>
      </c>
      <c r="D1103" s="31"/>
      <c r="E1103" s="31"/>
      <c r="F1103" s="107">
        <f t="shared" si="25"/>
        <v>0</v>
      </c>
      <c r="G1103" s="108"/>
      <c r="H1103" s="31"/>
      <c r="I1103" s="109"/>
      <c r="J1103" s="108"/>
      <c r="K1103" s="110"/>
    </row>
    <row r="1104" spans="1:11" x14ac:dyDescent="0.2">
      <c r="A1104" s="29" t="s">
        <v>2116</v>
      </c>
      <c r="B1104" s="86" t="s">
        <v>2117</v>
      </c>
      <c r="C1104" s="190">
        <f t="shared" si="27"/>
        <v>0</v>
      </c>
      <c r="D1104" s="31"/>
      <c r="E1104" s="31"/>
      <c r="F1104" s="107">
        <f t="shared" si="25"/>
        <v>0</v>
      </c>
      <c r="G1104" s="108"/>
      <c r="H1104" s="31"/>
      <c r="I1104" s="109"/>
      <c r="J1104" s="108"/>
      <c r="K1104" s="110"/>
    </row>
    <row r="1105" spans="1:11" x14ac:dyDescent="0.2">
      <c r="A1105" s="29" t="s">
        <v>2118</v>
      </c>
      <c r="B1105" s="86" t="s">
        <v>2119</v>
      </c>
      <c r="C1105" s="190">
        <f t="shared" si="27"/>
        <v>0</v>
      </c>
      <c r="D1105" s="31"/>
      <c r="E1105" s="31"/>
      <c r="F1105" s="107">
        <f t="shared" si="25"/>
        <v>0</v>
      </c>
      <c r="G1105" s="108"/>
      <c r="H1105" s="31"/>
      <c r="I1105" s="109"/>
      <c r="J1105" s="108"/>
      <c r="K1105" s="110"/>
    </row>
    <row r="1106" spans="1:11" x14ac:dyDescent="0.2">
      <c r="A1106" s="29" t="s">
        <v>2120</v>
      </c>
      <c r="B1106" s="86" t="s">
        <v>2121</v>
      </c>
      <c r="C1106" s="190">
        <f t="shared" si="27"/>
        <v>0</v>
      </c>
      <c r="D1106" s="31"/>
      <c r="E1106" s="31"/>
      <c r="F1106" s="107">
        <f t="shared" si="25"/>
        <v>0</v>
      </c>
      <c r="G1106" s="108"/>
      <c r="H1106" s="31"/>
      <c r="I1106" s="109"/>
      <c r="J1106" s="108"/>
      <c r="K1106" s="110"/>
    </row>
    <row r="1107" spans="1:11" x14ac:dyDescent="0.2">
      <c r="A1107" s="29" t="s">
        <v>2122</v>
      </c>
      <c r="B1107" s="86" t="s">
        <v>2123</v>
      </c>
      <c r="C1107" s="190">
        <f t="shared" si="27"/>
        <v>0</v>
      </c>
      <c r="D1107" s="31"/>
      <c r="E1107" s="31"/>
      <c r="F1107" s="107">
        <f t="shared" si="25"/>
        <v>0</v>
      </c>
      <c r="G1107" s="108"/>
      <c r="H1107" s="31"/>
      <c r="I1107" s="109"/>
      <c r="J1107" s="108"/>
      <c r="K1107" s="110"/>
    </row>
    <row r="1108" spans="1:11" x14ac:dyDescent="0.2">
      <c r="A1108" s="29" t="s">
        <v>2124</v>
      </c>
      <c r="B1108" s="86" t="s">
        <v>2125</v>
      </c>
      <c r="C1108" s="190">
        <f t="shared" si="27"/>
        <v>0</v>
      </c>
      <c r="D1108" s="31"/>
      <c r="E1108" s="31"/>
      <c r="F1108" s="107">
        <f t="shared" si="25"/>
        <v>0</v>
      </c>
      <c r="G1108" s="108"/>
      <c r="H1108" s="31"/>
      <c r="I1108" s="109"/>
      <c r="J1108" s="108"/>
      <c r="K1108" s="110"/>
    </row>
    <row r="1109" spans="1:11" x14ac:dyDescent="0.2">
      <c r="A1109" s="29" t="s">
        <v>2126</v>
      </c>
      <c r="B1109" s="86" t="s">
        <v>2127</v>
      </c>
      <c r="C1109" s="190">
        <f t="shared" si="27"/>
        <v>0</v>
      </c>
      <c r="D1109" s="31"/>
      <c r="E1109" s="31"/>
      <c r="F1109" s="107">
        <f t="shared" si="25"/>
        <v>0</v>
      </c>
      <c r="G1109" s="108"/>
      <c r="H1109" s="31"/>
      <c r="I1109" s="109"/>
      <c r="J1109" s="108"/>
      <c r="K1109" s="110"/>
    </row>
    <row r="1110" spans="1:11" x14ac:dyDescent="0.2">
      <c r="A1110" s="29" t="s">
        <v>2128</v>
      </c>
      <c r="B1110" s="86" t="s">
        <v>2129</v>
      </c>
      <c r="C1110" s="190">
        <f t="shared" si="27"/>
        <v>0</v>
      </c>
      <c r="D1110" s="31"/>
      <c r="E1110" s="31"/>
      <c r="F1110" s="107">
        <f t="shared" si="25"/>
        <v>0</v>
      </c>
      <c r="G1110" s="108"/>
      <c r="H1110" s="31"/>
      <c r="I1110" s="109"/>
      <c r="J1110" s="108"/>
      <c r="K1110" s="110"/>
    </row>
    <row r="1111" spans="1:11" x14ac:dyDescent="0.2">
      <c r="A1111" s="29" t="s">
        <v>2130</v>
      </c>
      <c r="B1111" s="86" t="s">
        <v>2131</v>
      </c>
      <c r="C1111" s="190">
        <f t="shared" si="27"/>
        <v>0</v>
      </c>
      <c r="D1111" s="31"/>
      <c r="E1111" s="31"/>
      <c r="F1111" s="107">
        <f t="shared" si="25"/>
        <v>0</v>
      </c>
      <c r="G1111" s="108"/>
      <c r="H1111" s="31"/>
      <c r="I1111" s="109"/>
      <c r="J1111" s="108"/>
      <c r="K1111" s="110"/>
    </row>
    <row r="1112" spans="1:11" x14ac:dyDescent="0.2">
      <c r="A1112" s="29" t="s">
        <v>2132</v>
      </c>
      <c r="B1112" s="86" t="s">
        <v>2133</v>
      </c>
      <c r="C1112" s="190">
        <f t="shared" si="27"/>
        <v>0</v>
      </c>
      <c r="D1112" s="31"/>
      <c r="E1112" s="31"/>
      <c r="F1112" s="107">
        <f t="shared" si="25"/>
        <v>0</v>
      </c>
      <c r="G1112" s="108"/>
      <c r="H1112" s="31"/>
      <c r="I1112" s="109"/>
      <c r="J1112" s="108"/>
      <c r="K1112" s="110"/>
    </row>
    <row r="1113" spans="1:11" x14ac:dyDescent="0.2">
      <c r="A1113" s="29" t="s">
        <v>2134</v>
      </c>
      <c r="B1113" s="86" t="s">
        <v>2135</v>
      </c>
      <c r="C1113" s="190">
        <f t="shared" si="27"/>
        <v>0</v>
      </c>
      <c r="D1113" s="31"/>
      <c r="E1113" s="31"/>
      <c r="F1113" s="107">
        <f t="shared" si="25"/>
        <v>0</v>
      </c>
      <c r="G1113" s="108"/>
      <c r="H1113" s="31"/>
      <c r="I1113" s="109"/>
      <c r="J1113" s="108"/>
      <c r="K1113" s="110"/>
    </row>
    <row r="1114" spans="1:11" x14ac:dyDescent="0.2">
      <c r="A1114" s="29" t="s">
        <v>2136</v>
      </c>
      <c r="B1114" s="121" t="s">
        <v>2137</v>
      </c>
      <c r="C1114" s="210">
        <f t="shared" si="27"/>
        <v>0</v>
      </c>
      <c r="D1114" s="31"/>
      <c r="E1114" s="31"/>
      <c r="F1114" s="107">
        <f t="shared" si="25"/>
        <v>0</v>
      </c>
      <c r="G1114" s="108"/>
      <c r="H1114" s="31"/>
      <c r="I1114" s="109"/>
      <c r="J1114" s="108"/>
      <c r="K1114" s="110"/>
    </row>
    <row r="1115" spans="1:11" ht="18.75" customHeight="1" x14ac:dyDescent="0.2">
      <c r="A1115" s="29" t="s">
        <v>2138</v>
      </c>
      <c r="B1115" s="121" t="s">
        <v>2139</v>
      </c>
      <c r="C1115" s="210">
        <f t="shared" si="27"/>
        <v>0</v>
      </c>
      <c r="D1115" s="31"/>
      <c r="E1115" s="31"/>
      <c r="F1115" s="107">
        <f t="shared" si="25"/>
        <v>0</v>
      </c>
      <c r="G1115" s="108"/>
      <c r="H1115" s="31"/>
      <c r="I1115" s="109"/>
      <c r="J1115" s="108"/>
      <c r="K1115" s="110"/>
    </row>
    <row r="1116" spans="1:11" x14ac:dyDescent="0.2">
      <c r="A1116" s="29" t="s">
        <v>2140</v>
      </c>
      <c r="B1116" s="86" t="s">
        <v>2141</v>
      </c>
      <c r="C1116" s="190">
        <f t="shared" si="27"/>
        <v>0</v>
      </c>
      <c r="D1116" s="31"/>
      <c r="E1116" s="31"/>
      <c r="F1116" s="107">
        <f t="shared" si="25"/>
        <v>0</v>
      </c>
      <c r="G1116" s="108"/>
      <c r="H1116" s="31"/>
      <c r="I1116" s="109"/>
      <c r="J1116" s="108"/>
      <c r="K1116" s="110"/>
    </row>
    <row r="1117" spans="1:11" x14ac:dyDescent="0.2">
      <c r="A1117" s="29" t="s">
        <v>2142</v>
      </c>
      <c r="B1117" s="86" t="s">
        <v>2143</v>
      </c>
      <c r="C1117" s="190">
        <f t="shared" si="27"/>
        <v>0</v>
      </c>
      <c r="D1117" s="31"/>
      <c r="E1117" s="31"/>
      <c r="F1117" s="107">
        <f t="shared" si="25"/>
        <v>0</v>
      </c>
      <c r="G1117" s="108"/>
      <c r="H1117" s="31"/>
      <c r="I1117" s="109"/>
      <c r="J1117" s="108"/>
      <c r="K1117" s="110"/>
    </row>
    <row r="1118" spans="1:11" x14ac:dyDescent="0.2">
      <c r="A1118" s="29" t="s">
        <v>2144</v>
      </c>
      <c r="B1118" s="86" t="s">
        <v>2145</v>
      </c>
      <c r="C1118" s="190">
        <f t="shared" si="27"/>
        <v>0</v>
      </c>
      <c r="D1118" s="31"/>
      <c r="E1118" s="31"/>
      <c r="F1118" s="107">
        <f t="shared" si="25"/>
        <v>0</v>
      </c>
      <c r="G1118" s="108"/>
      <c r="H1118" s="31"/>
      <c r="I1118" s="109"/>
      <c r="J1118" s="108"/>
      <c r="K1118" s="110"/>
    </row>
    <row r="1119" spans="1:11" x14ac:dyDescent="0.2">
      <c r="A1119" s="29" t="s">
        <v>2146</v>
      </c>
      <c r="B1119" s="86" t="s">
        <v>2147</v>
      </c>
      <c r="C1119" s="190">
        <f t="shared" si="27"/>
        <v>0</v>
      </c>
      <c r="D1119" s="31"/>
      <c r="E1119" s="31"/>
      <c r="F1119" s="107">
        <f t="shared" si="25"/>
        <v>0</v>
      </c>
      <c r="G1119" s="108"/>
      <c r="H1119" s="31"/>
      <c r="I1119" s="109"/>
      <c r="J1119" s="108"/>
      <c r="K1119" s="110"/>
    </row>
    <row r="1120" spans="1:11" x14ac:dyDescent="0.2">
      <c r="A1120" s="29" t="s">
        <v>2148</v>
      </c>
      <c r="B1120" s="86" t="s">
        <v>2149</v>
      </c>
      <c r="C1120" s="190">
        <f t="shared" si="27"/>
        <v>0</v>
      </c>
      <c r="D1120" s="31"/>
      <c r="E1120" s="31"/>
      <c r="F1120" s="107">
        <f t="shared" si="25"/>
        <v>0</v>
      </c>
      <c r="G1120" s="108"/>
      <c r="H1120" s="31"/>
      <c r="I1120" s="109"/>
      <c r="J1120" s="108"/>
      <c r="K1120" s="110"/>
    </row>
    <row r="1121" spans="1:11" x14ac:dyDescent="0.2">
      <c r="A1121" s="29" t="s">
        <v>2150</v>
      </c>
      <c r="B1121" s="86" t="s">
        <v>2151</v>
      </c>
      <c r="C1121" s="190">
        <f t="shared" si="27"/>
        <v>0</v>
      </c>
      <c r="D1121" s="31"/>
      <c r="E1121" s="31"/>
      <c r="F1121" s="107">
        <f t="shared" si="25"/>
        <v>0</v>
      </c>
      <c r="G1121" s="108"/>
      <c r="H1121" s="31"/>
      <c r="I1121" s="109"/>
      <c r="J1121" s="108"/>
      <c r="K1121" s="110"/>
    </row>
    <row r="1122" spans="1:11" x14ac:dyDescent="0.2">
      <c r="A1122" s="29" t="s">
        <v>2152</v>
      </c>
      <c r="B1122" s="86" t="s">
        <v>2153</v>
      </c>
      <c r="C1122" s="190">
        <f t="shared" si="27"/>
        <v>0</v>
      </c>
      <c r="D1122" s="31"/>
      <c r="E1122" s="31"/>
      <c r="F1122" s="107">
        <f t="shared" si="25"/>
        <v>0</v>
      </c>
      <c r="G1122" s="108"/>
      <c r="H1122" s="31"/>
      <c r="I1122" s="109"/>
      <c r="J1122" s="108"/>
      <c r="K1122" s="110"/>
    </row>
    <row r="1123" spans="1:11" x14ac:dyDescent="0.2">
      <c r="A1123" s="29" t="s">
        <v>2154</v>
      </c>
      <c r="B1123" s="86" t="s">
        <v>2155</v>
      </c>
      <c r="C1123" s="190">
        <f t="shared" si="27"/>
        <v>0</v>
      </c>
      <c r="D1123" s="31"/>
      <c r="E1123" s="31"/>
      <c r="F1123" s="107">
        <f t="shared" si="25"/>
        <v>0</v>
      </c>
      <c r="G1123" s="108"/>
      <c r="H1123" s="31"/>
      <c r="I1123" s="109"/>
      <c r="J1123" s="108"/>
      <c r="K1123" s="110"/>
    </row>
    <row r="1124" spans="1:11" x14ac:dyDescent="0.2">
      <c r="A1124" s="29" t="s">
        <v>2156</v>
      </c>
      <c r="B1124" s="86" t="s">
        <v>2157</v>
      </c>
      <c r="C1124" s="190">
        <f t="shared" si="27"/>
        <v>0</v>
      </c>
      <c r="D1124" s="31"/>
      <c r="E1124" s="31"/>
      <c r="F1124" s="107">
        <f t="shared" si="25"/>
        <v>0</v>
      </c>
      <c r="G1124" s="108"/>
      <c r="H1124" s="31"/>
      <c r="I1124" s="109"/>
      <c r="J1124" s="108"/>
      <c r="K1124" s="110"/>
    </row>
    <row r="1125" spans="1:11" x14ac:dyDescent="0.2">
      <c r="A1125" s="29" t="s">
        <v>2158</v>
      </c>
      <c r="B1125" s="86" t="s">
        <v>2159</v>
      </c>
      <c r="C1125" s="190">
        <f t="shared" si="27"/>
        <v>0</v>
      </c>
      <c r="D1125" s="31"/>
      <c r="E1125" s="31"/>
      <c r="F1125" s="107">
        <f t="shared" si="25"/>
        <v>0</v>
      </c>
      <c r="G1125" s="108"/>
      <c r="H1125" s="31"/>
      <c r="I1125" s="109"/>
      <c r="J1125" s="108"/>
      <c r="K1125" s="110"/>
    </row>
    <row r="1126" spans="1:11" x14ac:dyDescent="0.2">
      <c r="A1126" s="29" t="s">
        <v>2160</v>
      </c>
      <c r="B1126" s="86" t="s">
        <v>2161</v>
      </c>
      <c r="C1126" s="190">
        <f t="shared" si="27"/>
        <v>0</v>
      </c>
      <c r="D1126" s="31"/>
      <c r="E1126" s="31"/>
      <c r="F1126" s="107">
        <f t="shared" si="25"/>
        <v>0</v>
      </c>
      <c r="G1126" s="108"/>
      <c r="H1126" s="31"/>
      <c r="I1126" s="109"/>
      <c r="J1126" s="108"/>
      <c r="K1126" s="110"/>
    </row>
    <row r="1127" spans="1:11" x14ac:dyDescent="0.2">
      <c r="A1127" s="29" t="s">
        <v>2162</v>
      </c>
      <c r="B1127" s="86" t="s">
        <v>2163</v>
      </c>
      <c r="C1127" s="190">
        <f t="shared" si="27"/>
        <v>0</v>
      </c>
      <c r="D1127" s="31"/>
      <c r="E1127" s="31"/>
      <c r="F1127" s="107">
        <f t="shared" si="25"/>
        <v>0</v>
      </c>
      <c r="G1127" s="108"/>
      <c r="H1127" s="31"/>
      <c r="I1127" s="109"/>
      <c r="J1127" s="108"/>
      <c r="K1127" s="110"/>
    </row>
    <row r="1128" spans="1:11" x14ac:dyDescent="0.2">
      <c r="A1128" s="29" t="s">
        <v>2164</v>
      </c>
      <c r="B1128" s="86" t="s">
        <v>2165</v>
      </c>
      <c r="C1128" s="190">
        <f t="shared" si="27"/>
        <v>0</v>
      </c>
      <c r="D1128" s="31"/>
      <c r="E1128" s="31"/>
      <c r="F1128" s="107">
        <f t="shared" si="25"/>
        <v>0</v>
      </c>
      <c r="G1128" s="108"/>
      <c r="H1128" s="31"/>
      <c r="I1128" s="109"/>
      <c r="J1128" s="108"/>
      <c r="K1128" s="110"/>
    </row>
    <row r="1129" spans="1:11" x14ac:dyDescent="0.2">
      <c r="A1129" s="29" t="s">
        <v>2166</v>
      </c>
      <c r="B1129" s="86" t="s">
        <v>2167</v>
      </c>
      <c r="C1129" s="190">
        <f t="shared" si="27"/>
        <v>0</v>
      </c>
      <c r="D1129" s="31"/>
      <c r="E1129" s="31"/>
      <c r="F1129" s="107">
        <f t="shared" si="25"/>
        <v>0</v>
      </c>
      <c r="G1129" s="108"/>
      <c r="H1129" s="31"/>
      <c r="I1129" s="109"/>
      <c r="J1129" s="108"/>
      <c r="K1129" s="110"/>
    </row>
    <row r="1130" spans="1:11" x14ac:dyDescent="0.2">
      <c r="A1130" s="29" t="s">
        <v>2168</v>
      </c>
      <c r="B1130" s="86" t="s">
        <v>2169</v>
      </c>
      <c r="C1130" s="190">
        <f t="shared" si="27"/>
        <v>0</v>
      </c>
      <c r="D1130" s="31"/>
      <c r="E1130" s="31"/>
      <c r="F1130" s="107">
        <f t="shared" si="25"/>
        <v>0</v>
      </c>
      <c r="G1130" s="108"/>
      <c r="H1130" s="31"/>
      <c r="I1130" s="109"/>
      <c r="J1130" s="108"/>
      <c r="K1130" s="110"/>
    </row>
    <row r="1131" spans="1:11" x14ac:dyDescent="0.2">
      <c r="A1131" s="29" t="s">
        <v>2170</v>
      </c>
      <c r="B1131" s="86" t="s">
        <v>2171</v>
      </c>
      <c r="C1131" s="190">
        <f t="shared" si="27"/>
        <v>0</v>
      </c>
      <c r="D1131" s="31"/>
      <c r="E1131" s="31"/>
      <c r="F1131" s="107">
        <f t="shared" si="25"/>
        <v>0</v>
      </c>
      <c r="G1131" s="108"/>
      <c r="H1131" s="31"/>
      <c r="I1131" s="109"/>
      <c r="J1131" s="108"/>
      <c r="K1131" s="110"/>
    </row>
    <row r="1132" spans="1:11" x14ac:dyDescent="0.2">
      <c r="A1132" s="29" t="s">
        <v>2172</v>
      </c>
      <c r="B1132" s="86" t="s">
        <v>2173</v>
      </c>
      <c r="C1132" s="190">
        <f t="shared" si="27"/>
        <v>0</v>
      </c>
      <c r="D1132" s="31"/>
      <c r="E1132" s="31"/>
      <c r="F1132" s="107">
        <f t="shared" si="25"/>
        <v>0</v>
      </c>
      <c r="G1132" s="108"/>
      <c r="H1132" s="31"/>
      <c r="I1132" s="109"/>
      <c r="J1132" s="108"/>
      <c r="K1132" s="110"/>
    </row>
    <row r="1133" spans="1:11" x14ac:dyDescent="0.2">
      <c r="A1133" s="29" t="s">
        <v>2174</v>
      </c>
      <c r="B1133" s="86" t="s">
        <v>2175</v>
      </c>
      <c r="C1133" s="190">
        <f t="shared" si="27"/>
        <v>0</v>
      </c>
      <c r="D1133" s="31"/>
      <c r="E1133" s="31"/>
      <c r="F1133" s="107">
        <f t="shared" ref="F1133:F1194" si="28">+G1133+H1133</f>
        <v>0</v>
      </c>
      <c r="G1133" s="108"/>
      <c r="H1133" s="31"/>
      <c r="I1133" s="109"/>
      <c r="J1133" s="108"/>
      <c r="K1133" s="110"/>
    </row>
    <row r="1134" spans="1:11" x14ac:dyDescent="0.2">
      <c r="A1134" s="29" t="s">
        <v>2176</v>
      </c>
      <c r="B1134" s="86" t="s">
        <v>2177</v>
      </c>
      <c r="C1134" s="190">
        <f t="shared" si="27"/>
        <v>0</v>
      </c>
      <c r="D1134" s="31"/>
      <c r="E1134" s="31"/>
      <c r="F1134" s="107">
        <f t="shared" si="28"/>
        <v>0</v>
      </c>
      <c r="G1134" s="108"/>
      <c r="H1134" s="31"/>
      <c r="I1134" s="109"/>
      <c r="J1134" s="108"/>
      <c r="K1134" s="110"/>
    </row>
    <row r="1135" spans="1:11" x14ac:dyDescent="0.2">
      <c r="A1135" s="29" t="s">
        <v>2178</v>
      </c>
      <c r="B1135" s="86" t="s">
        <v>2179</v>
      </c>
      <c r="C1135" s="190">
        <f t="shared" si="27"/>
        <v>0</v>
      </c>
      <c r="D1135" s="31"/>
      <c r="E1135" s="31"/>
      <c r="F1135" s="107">
        <f t="shared" si="28"/>
        <v>0</v>
      </c>
      <c r="G1135" s="108"/>
      <c r="H1135" s="31"/>
      <c r="I1135" s="109"/>
      <c r="J1135" s="108"/>
      <c r="K1135" s="110"/>
    </row>
    <row r="1136" spans="1:11" x14ac:dyDescent="0.2">
      <c r="A1136" s="29" t="s">
        <v>2180</v>
      </c>
      <c r="B1136" s="86" t="s">
        <v>2181</v>
      </c>
      <c r="C1136" s="190">
        <f t="shared" si="27"/>
        <v>0</v>
      </c>
      <c r="D1136" s="31"/>
      <c r="E1136" s="31"/>
      <c r="F1136" s="107">
        <f t="shared" si="28"/>
        <v>0</v>
      </c>
      <c r="G1136" s="108"/>
      <c r="H1136" s="31"/>
      <c r="I1136" s="109"/>
      <c r="J1136" s="108"/>
      <c r="K1136" s="110"/>
    </row>
    <row r="1137" spans="1:11" x14ac:dyDescent="0.2">
      <c r="A1137" s="29" t="s">
        <v>2182</v>
      </c>
      <c r="B1137" s="86" t="s">
        <v>2183</v>
      </c>
      <c r="C1137" s="190">
        <f t="shared" si="27"/>
        <v>0</v>
      </c>
      <c r="D1137" s="31"/>
      <c r="E1137" s="31"/>
      <c r="F1137" s="107">
        <f t="shared" si="28"/>
        <v>0</v>
      </c>
      <c r="G1137" s="108"/>
      <c r="H1137" s="31"/>
      <c r="I1137" s="109"/>
      <c r="J1137" s="108"/>
      <c r="K1137" s="110"/>
    </row>
    <row r="1138" spans="1:11" x14ac:dyDescent="0.2">
      <c r="A1138" s="29" t="s">
        <v>2184</v>
      </c>
      <c r="B1138" s="86" t="s">
        <v>2185</v>
      </c>
      <c r="C1138" s="190">
        <f t="shared" si="27"/>
        <v>0</v>
      </c>
      <c r="D1138" s="31"/>
      <c r="E1138" s="31"/>
      <c r="F1138" s="107">
        <f t="shared" si="28"/>
        <v>0</v>
      </c>
      <c r="G1138" s="108"/>
      <c r="H1138" s="31"/>
      <c r="I1138" s="109"/>
      <c r="J1138" s="108"/>
      <c r="K1138" s="110"/>
    </row>
    <row r="1139" spans="1:11" x14ac:dyDescent="0.2">
      <c r="A1139" s="29" t="s">
        <v>2186</v>
      </c>
      <c r="B1139" s="86" t="s">
        <v>2187</v>
      </c>
      <c r="C1139" s="190">
        <f t="shared" si="27"/>
        <v>0</v>
      </c>
      <c r="D1139" s="31"/>
      <c r="E1139" s="31"/>
      <c r="F1139" s="107">
        <f t="shared" si="28"/>
        <v>0</v>
      </c>
      <c r="G1139" s="108"/>
      <c r="H1139" s="31"/>
      <c r="I1139" s="109"/>
      <c r="J1139" s="108"/>
      <c r="K1139" s="110"/>
    </row>
    <row r="1140" spans="1:11" ht="23.25" x14ac:dyDescent="0.2">
      <c r="A1140" s="29" t="s">
        <v>2188</v>
      </c>
      <c r="B1140" s="86" t="s">
        <v>2189</v>
      </c>
      <c r="C1140" s="190">
        <f t="shared" si="27"/>
        <v>0</v>
      </c>
      <c r="D1140" s="31"/>
      <c r="E1140" s="31"/>
      <c r="F1140" s="107">
        <f t="shared" si="28"/>
        <v>0</v>
      </c>
      <c r="G1140" s="108"/>
      <c r="H1140" s="31"/>
      <c r="I1140" s="109"/>
      <c r="J1140" s="108"/>
      <c r="K1140" s="110"/>
    </row>
    <row r="1141" spans="1:11" x14ac:dyDescent="0.2">
      <c r="A1141" s="29" t="s">
        <v>2190</v>
      </c>
      <c r="B1141" s="86" t="s">
        <v>2191</v>
      </c>
      <c r="C1141" s="190">
        <f t="shared" si="27"/>
        <v>0</v>
      </c>
      <c r="D1141" s="31"/>
      <c r="E1141" s="31"/>
      <c r="F1141" s="107">
        <f t="shared" si="28"/>
        <v>0</v>
      </c>
      <c r="G1141" s="108"/>
      <c r="H1141" s="31"/>
      <c r="I1141" s="109"/>
      <c r="J1141" s="108"/>
      <c r="K1141" s="110"/>
    </row>
    <row r="1142" spans="1:11" x14ac:dyDescent="0.2">
      <c r="A1142" s="29" t="s">
        <v>2192</v>
      </c>
      <c r="B1142" s="86" t="s">
        <v>2193</v>
      </c>
      <c r="C1142" s="190">
        <f t="shared" si="27"/>
        <v>0</v>
      </c>
      <c r="D1142" s="31"/>
      <c r="E1142" s="31"/>
      <c r="F1142" s="107">
        <f t="shared" si="28"/>
        <v>0</v>
      </c>
      <c r="G1142" s="108"/>
      <c r="H1142" s="31"/>
      <c r="I1142" s="109"/>
      <c r="J1142" s="108"/>
      <c r="K1142" s="110"/>
    </row>
    <row r="1143" spans="1:11" x14ac:dyDescent="0.2">
      <c r="A1143" s="29" t="s">
        <v>2194</v>
      </c>
      <c r="B1143" s="86" t="s">
        <v>2195</v>
      </c>
      <c r="C1143" s="190">
        <f t="shared" si="27"/>
        <v>0</v>
      </c>
      <c r="D1143" s="31"/>
      <c r="E1143" s="31"/>
      <c r="F1143" s="107">
        <f t="shared" si="28"/>
        <v>0</v>
      </c>
      <c r="G1143" s="108"/>
      <c r="H1143" s="31"/>
      <c r="I1143" s="109"/>
      <c r="J1143" s="108"/>
      <c r="K1143" s="110"/>
    </row>
    <row r="1144" spans="1:11" x14ac:dyDescent="0.2">
      <c r="A1144" s="29" t="s">
        <v>2196</v>
      </c>
      <c r="B1144" s="86" t="s">
        <v>2197</v>
      </c>
      <c r="C1144" s="190">
        <f t="shared" si="27"/>
        <v>0</v>
      </c>
      <c r="D1144" s="31"/>
      <c r="E1144" s="31"/>
      <c r="F1144" s="107">
        <f t="shared" si="28"/>
        <v>0</v>
      </c>
      <c r="G1144" s="108"/>
      <c r="H1144" s="31"/>
      <c r="I1144" s="109"/>
      <c r="J1144" s="108"/>
      <c r="K1144" s="110"/>
    </row>
    <row r="1145" spans="1:11" x14ac:dyDescent="0.2">
      <c r="A1145" s="29" t="s">
        <v>2198</v>
      </c>
      <c r="B1145" s="86" t="s">
        <v>2199</v>
      </c>
      <c r="C1145" s="190">
        <f t="shared" si="27"/>
        <v>0</v>
      </c>
      <c r="D1145" s="31"/>
      <c r="E1145" s="31"/>
      <c r="F1145" s="107">
        <f t="shared" si="28"/>
        <v>0</v>
      </c>
      <c r="G1145" s="108"/>
      <c r="H1145" s="31"/>
      <c r="I1145" s="109"/>
      <c r="J1145" s="108"/>
      <c r="K1145" s="110"/>
    </row>
    <row r="1146" spans="1:11" x14ac:dyDescent="0.2">
      <c r="A1146" s="29" t="s">
        <v>2200</v>
      </c>
      <c r="B1146" s="86" t="s">
        <v>2201</v>
      </c>
      <c r="C1146" s="190">
        <f t="shared" si="27"/>
        <v>0</v>
      </c>
      <c r="D1146" s="31"/>
      <c r="E1146" s="31"/>
      <c r="F1146" s="107">
        <f t="shared" si="28"/>
        <v>0</v>
      </c>
      <c r="G1146" s="108"/>
      <c r="H1146" s="31"/>
      <c r="I1146" s="109"/>
      <c r="J1146" s="108"/>
      <c r="K1146" s="110"/>
    </row>
    <row r="1147" spans="1:11" x14ac:dyDescent="0.2">
      <c r="A1147" s="29" t="s">
        <v>2202</v>
      </c>
      <c r="B1147" s="86" t="s">
        <v>2203</v>
      </c>
      <c r="C1147" s="190">
        <f t="shared" si="27"/>
        <v>0</v>
      </c>
      <c r="D1147" s="31"/>
      <c r="E1147" s="31"/>
      <c r="F1147" s="107">
        <f t="shared" si="28"/>
        <v>0</v>
      </c>
      <c r="G1147" s="108"/>
      <c r="H1147" s="31"/>
      <c r="I1147" s="109"/>
      <c r="J1147" s="108"/>
      <c r="K1147" s="110"/>
    </row>
    <row r="1148" spans="1:11" x14ac:dyDescent="0.2">
      <c r="A1148" s="29" t="s">
        <v>2204</v>
      </c>
      <c r="B1148" s="86" t="s">
        <v>2205</v>
      </c>
      <c r="C1148" s="190">
        <f t="shared" si="27"/>
        <v>0</v>
      </c>
      <c r="D1148" s="31"/>
      <c r="E1148" s="31"/>
      <c r="F1148" s="107">
        <f t="shared" si="28"/>
        <v>0</v>
      </c>
      <c r="G1148" s="108"/>
      <c r="H1148" s="31"/>
      <c r="I1148" s="109"/>
      <c r="J1148" s="108"/>
      <c r="K1148" s="110"/>
    </row>
    <row r="1149" spans="1:11" x14ac:dyDescent="0.2">
      <c r="A1149" s="29" t="s">
        <v>2206</v>
      </c>
      <c r="B1149" s="86" t="s">
        <v>2207</v>
      </c>
      <c r="C1149" s="190">
        <f t="shared" si="27"/>
        <v>0</v>
      </c>
      <c r="D1149" s="31"/>
      <c r="E1149" s="31"/>
      <c r="F1149" s="107">
        <f t="shared" si="28"/>
        <v>0</v>
      </c>
      <c r="G1149" s="108"/>
      <c r="H1149" s="31"/>
      <c r="I1149" s="109"/>
      <c r="J1149" s="108"/>
      <c r="K1149" s="110"/>
    </row>
    <row r="1150" spans="1:11" x14ac:dyDescent="0.2">
      <c r="A1150" s="29" t="s">
        <v>2208</v>
      </c>
      <c r="B1150" s="86" t="s">
        <v>2209</v>
      </c>
      <c r="C1150" s="190">
        <f t="shared" si="27"/>
        <v>0</v>
      </c>
      <c r="D1150" s="31"/>
      <c r="E1150" s="31"/>
      <c r="F1150" s="107">
        <f t="shared" si="28"/>
        <v>0</v>
      </c>
      <c r="G1150" s="108"/>
      <c r="H1150" s="31"/>
      <c r="I1150" s="109"/>
      <c r="J1150" s="108"/>
      <c r="K1150" s="110"/>
    </row>
    <row r="1151" spans="1:11" x14ac:dyDescent="0.2">
      <c r="A1151" s="29" t="s">
        <v>2210</v>
      </c>
      <c r="B1151" s="86" t="s">
        <v>2211</v>
      </c>
      <c r="C1151" s="190">
        <f t="shared" si="27"/>
        <v>0</v>
      </c>
      <c r="D1151" s="31"/>
      <c r="E1151" s="31"/>
      <c r="F1151" s="107">
        <f t="shared" si="28"/>
        <v>0</v>
      </c>
      <c r="G1151" s="108"/>
      <c r="H1151" s="31"/>
      <c r="I1151" s="109"/>
      <c r="J1151" s="108"/>
      <c r="K1151" s="110"/>
    </row>
    <row r="1152" spans="1:11" x14ac:dyDescent="0.2">
      <c r="A1152" s="29" t="s">
        <v>2212</v>
      </c>
      <c r="B1152" s="86" t="s">
        <v>2213</v>
      </c>
      <c r="C1152" s="190">
        <f t="shared" si="27"/>
        <v>0</v>
      </c>
      <c r="D1152" s="31"/>
      <c r="E1152" s="31"/>
      <c r="F1152" s="107">
        <f t="shared" si="28"/>
        <v>0</v>
      </c>
      <c r="G1152" s="108"/>
      <c r="H1152" s="31"/>
      <c r="I1152" s="109"/>
      <c r="J1152" s="108"/>
      <c r="K1152" s="110"/>
    </row>
    <row r="1153" spans="1:11" x14ac:dyDescent="0.2">
      <c r="A1153" s="29" t="s">
        <v>2214</v>
      </c>
      <c r="B1153" s="86" t="s">
        <v>2215</v>
      </c>
      <c r="C1153" s="190">
        <f t="shared" si="27"/>
        <v>0</v>
      </c>
      <c r="D1153" s="31"/>
      <c r="E1153" s="31"/>
      <c r="F1153" s="107">
        <f t="shared" si="28"/>
        <v>0</v>
      </c>
      <c r="G1153" s="108"/>
      <c r="H1153" s="31"/>
      <c r="I1153" s="109"/>
      <c r="J1153" s="108"/>
      <c r="K1153" s="110"/>
    </row>
    <row r="1154" spans="1:11" x14ac:dyDescent="0.2">
      <c r="A1154" s="29" t="s">
        <v>2216</v>
      </c>
      <c r="B1154" s="86" t="s">
        <v>2217</v>
      </c>
      <c r="C1154" s="190">
        <f t="shared" si="27"/>
        <v>0</v>
      </c>
      <c r="D1154" s="31"/>
      <c r="E1154" s="31"/>
      <c r="F1154" s="107">
        <f t="shared" si="28"/>
        <v>0</v>
      </c>
      <c r="G1154" s="108"/>
      <c r="H1154" s="31"/>
      <c r="I1154" s="109"/>
      <c r="J1154" s="108"/>
      <c r="K1154" s="110"/>
    </row>
    <row r="1155" spans="1:11" x14ac:dyDescent="0.2">
      <c r="A1155" s="29" t="s">
        <v>2218</v>
      </c>
      <c r="B1155" s="86" t="s">
        <v>2219</v>
      </c>
      <c r="C1155" s="190">
        <f t="shared" si="27"/>
        <v>0</v>
      </c>
      <c r="D1155" s="31"/>
      <c r="E1155" s="31"/>
      <c r="F1155" s="107">
        <f t="shared" si="28"/>
        <v>0</v>
      </c>
      <c r="G1155" s="108"/>
      <c r="H1155" s="31"/>
      <c r="I1155" s="109"/>
      <c r="J1155" s="108"/>
      <c r="K1155" s="110"/>
    </row>
    <row r="1156" spans="1:11" x14ac:dyDescent="0.2">
      <c r="A1156" s="29" t="s">
        <v>2220</v>
      </c>
      <c r="B1156" s="86" t="s">
        <v>2221</v>
      </c>
      <c r="C1156" s="190">
        <f t="shared" si="27"/>
        <v>0</v>
      </c>
      <c r="D1156" s="31"/>
      <c r="E1156" s="31"/>
      <c r="F1156" s="107">
        <f t="shared" si="28"/>
        <v>0</v>
      </c>
      <c r="G1156" s="108"/>
      <c r="H1156" s="31"/>
      <c r="I1156" s="109"/>
      <c r="J1156" s="108"/>
      <c r="K1156" s="110"/>
    </row>
    <row r="1157" spans="1:11" x14ac:dyDescent="0.2">
      <c r="A1157" s="29" t="s">
        <v>2222</v>
      </c>
      <c r="B1157" s="86" t="s">
        <v>2223</v>
      </c>
      <c r="C1157" s="190">
        <f t="shared" si="27"/>
        <v>0</v>
      </c>
      <c r="D1157" s="31"/>
      <c r="E1157" s="31"/>
      <c r="F1157" s="107">
        <f t="shared" si="28"/>
        <v>0</v>
      </c>
      <c r="G1157" s="108"/>
      <c r="H1157" s="31"/>
      <c r="I1157" s="109"/>
      <c r="J1157" s="108"/>
      <c r="K1157" s="110"/>
    </row>
    <row r="1158" spans="1:11" x14ac:dyDescent="0.2">
      <c r="A1158" s="29" t="s">
        <v>2224</v>
      </c>
      <c r="B1158" s="86" t="s">
        <v>2225</v>
      </c>
      <c r="C1158" s="190">
        <f t="shared" si="27"/>
        <v>0</v>
      </c>
      <c r="D1158" s="31"/>
      <c r="E1158" s="31"/>
      <c r="F1158" s="107">
        <f t="shared" si="28"/>
        <v>0</v>
      </c>
      <c r="G1158" s="108"/>
      <c r="H1158" s="31"/>
      <c r="I1158" s="109"/>
      <c r="J1158" s="108"/>
      <c r="K1158" s="110"/>
    </row>
    <row r="1159" spans="1:11" x14ac:dyDescent="0.2">
      <c r="A1159" s="29" t="s">
        <v>2226</v>
      </c>
      <c r="B1159" s="86" t="s">
        <v>2227</v>
      </c>
      <c r="C1159" s="190">
        <f t="shared" si="27"/>
        <v>0</v>
      </c>
      <c r="D1159" s="31"/>
      <c r="E1159" s="31"/>
      <c r="F1159" s="107">
        <f t="shared" si="28"/>
        <v>0</v>
      </c>
      <c r="G1159" s="108"/>
      <c r="H1159" s="31"/>
      <c r="I1159" s="109"/>
      <c r="J1159" s="108"/>
      <c r="K1159" s="110"/>
    </row>
    <row r="1160" spans="1:11" x14ac:dyDescent="0.2">
      <c r="A1160" s="29" t="s">
        <v>2228</v>
      </c>
      <c r="B1160" s="86" t="s">
        <v>2229</v>
      </c>
      <c r="C1160" s="190">
        <f t="shared" si="27"/>
        <v>0</v>
      </c>
      <c r="D1160" s="31"/>
      <c r="E1160" s="31"/>
      <c r="F1160" s="107">
        <f t="shared" si="28"/>
        <v>0</v>
      </c>
      <c r="G1160" s="108"/>
      <c r="H1160" s="31"/>
      <c r="I1160" s="109"/>
      <c r="J1160" s="108"/>
      <c r="K1160" s="110"/>
    </row>
    <row r="1161" spans="1:11" x14ac:dyDescent="0.2">
      <c r="A1161" s="29" t="s">
        <v>2230</v>
      </c>
      <c r="B1161" s="86" t="s">
        <v>2231</v>
      </c>
      <c r="C1161" s="190">
        <f t="shared" si="27"/>
        <v>0</v>
      </c>
      <c r="D1161" s="31"/>
      <c r="E1161" s="31"/>
      <c r="F1161" s="107">
        <f t="shared" si="28"/>
        <v>0</v>
      </c>
      <c r="G1161" s="108"/>
      <c r="H1161" s="31"/>
      <c r="I1161" s="109"/>
      <c r="J1161" s="108"/>
      <c r="K1161" s="110"/>
    </row>
    <row r="1162" spans="1:11" x14ac:dyDescent="0.2">
      <c r="A1162" s="29" t="s">
        <v>2232</v>
      </c>
      <c r="B1162" s="86" t="s">
        <v>2233</v>
      </c>
      <c r="C1162" s="190">
        <f t="shared" si="27"/>
        <v>0</v>
      </c>
      <c r="D1162" s="31"/>
      <c r="E1162" s="31"/>
      <c r="F1162" s="107">
        <f t="shared" si="28"/>
        <v>0</v>
      </c>
      <c r="G1162" s="108"/>
      <c r="H1162" s="31"/>
      <c r="I1162" s="109"/>
      <c r="J1162" s="108"/>
      <c r="K1162" s="110"/>
    </row>
    <row r="1163" spans="1:11" x14ac:dyDescent="0.2">
      <c r="A1163" s="29" t="s">
        <v>2234</v>
      </c>
      <c r="B1163" s="86" t="s">
        <v>2235</v>
      </c>
      <c r="C1163" s="190">
        <f t="shared" si="27"/>
        <v>0</v>
      </c>
      <c r="D1163" s="31"/>
      <c r="E1163" s="31"/>
      <c r="F1163" s="107">
        <f t="shared" si="28"/>
        <v>0</v>
      </c>
      <c r="G1163" s="108"/>
      <c r="H1163" s="31"/>
      <c r="I1163" s="109"/>
      <c r="J1163" s="108"/>
      <c r="K1163" s="110"/>
    </row>
    <row r="1164" spans="1:11" x14ac:dyDescent="0.2">
      <c r="A1164" s="29" t="s">
        <v>2236</v>
      </c>
      <c r="B1164" s="92" t="s">
        <v>2237</v>
      </c>
      <c r="C1164" s="191">
        <f t="shared" si="27"/>
        <v>0</v>
      </c>
      <c r="D1164" s="31"/>
      <c r="E1164" s="31"/>
      <c r="F1164" s="107">
        <f t="shared" si="28"/>
        <v>0</v>
      </c>
      <c r="G1164" s="108"/>
      <c r="H1164" s="31"/>
      <c r="I1164" s="109"/>
      <c r="J1164" s="108"/>
      <c r="K1164" s="110"/>
    </row>
    <row r="1165" spans="1:11" ht="17.25" customHeight="1" x14ac:dyDescent="0.2">
      <c r="A1165" s="59"/>
      <c r="B1165" s="119" t="s">
        <v>2238</v>
      </c>
      <c r="C1165" s="199">
        <f t="shared" si="27"/>
        <v>0</v>
      </c>
      <c r="D1165" s="52"/>
      <c r="E1165" s="52"/>
      <c r="F1165" s="115"/>
      <c r="G1165" s="115"/>
      <c r="H1165" s="52"/>
      <c r="I1165" s="116"/>
      <c r="J1165" s="115"/>
      <c r="K1165" s="85"/>
    </row>
    <row r="1166" spans="1:11" ht="18.75" customHeight="1" x14ac:dyDescent="0.2">
      <c r="A1166" s="59"/>
      <c r="B1166" s="60" t="s">
        <v>2239</v>
      </c>
      <c r="C1166" s="198">
        <f t="shared" ref="C1166:C1229" si="29">+D1166+E1166</f>
        <v>0</v>
      </c>
      <c r="D1166" s="52">
        <f t="shared" ref="D1166:K1166" si="30">SUM(D1167:D1194)</f>
        <v>0</v>
      </c>
      <c r="E1166" s="52">
        <f>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190">
        <f t="shared" si="29"/>
        <v>0</v>
      </c>
      <c r="D1167" s="31"/>
      <c r="E1167" s="31"/>
      <c r="F1167" s="107">
        <f t="shared" ref="F1167:F1187" si="31">+G1167+H1167</f>
        <v>0</v>
      </c>
      <c r="G1167" s="108"/>
      <c r="H1167" s="31"/>
      <c r="I1167" s="109"/>
      <c r="J1167" s="108"/>
      <c r="K1167" s="110"/>
    </row>
    <row r="1168" spans="1:11" ht="23.25" x14ac:dyDescent="0.2">
      <c r="A1168" s="122"/>
      <c r="B1168" s="123" t="s">
        <v>2242</v>
      </c>
      <c r="C1168" s="211">
        <f t="shared" si="29"/>
        <v>0</v>
      </c>
      <c r="D1168" s="124"/>
      <c r="E1168" s="124"/>
      <c r="F1168" s="107">
        <f t="shared" si="31"/>
        <v>0</v>
      </c>
      <c r="G1168" s="125"/>
      <c r="H1168" s="124"/>
      <c r="I1168" s="126"/>
      <c r="J1168" s="125"/>
      <c r="K1168" s="127"/>
    </row>
    <row r="1169" spans="1:11" x14ac:dyDescent="0.2">
      <c r="A1169" s="29" t="s">
        <v>2243</v>
      </c>
      <c r="B1169" s="30" t="s">
        <v>2244</v>
      </c>
      <c r="C1169" s="190">
        <f t="shared" si="29"/>
        <v>0</v>
      </c>
      <c r="D1169" s="31"/>
      <c r="E1169" s="31"/>
      <c r="F1169" s="107">
        <f t="shared" si="31"/>
        <v>0</v>
      </c>
      <c r="G1169" s="108"/>
      <c r="H1169" s="31"/>
      <c r="I1169" s="109"/>
      <c r="J1169" s="108"/>
      <c r="K1169" s="110"/>
    </row>
    <row r="1170" spans="1:11" x14ac:dyDescent="0.2">
      <c r="A1170" s="29" t="s">
        <v>2245</v>
      </c>
      <c r="B1170" s="30" t="s">
        <v>2246</v>
      </c>
      <c r="C1170" s="190">
        <f t="shared" si="29"/>
        <v>0</v>
      </c>
      <c r="D1170" s="31"/>
      <c r="E1170" s="31"/>
      <c r="F1170" s="107">
        <f t="shared" si="31"/>
        <v>0</v>
      </c>
      <c r="G1170" s="108"/>
      <c r="H1170" s="31"/>
      <c r="I1170" s="109"/>
      <c r="J1170" s="108"/>
      <c r="K1170" s="110"/>
    </row>
    <row r="1171" spans="1:11" x14ac:dyDescent="0.2">
      <c r="A1171" s="29" t="s">
        <v>2247</v>
      </c>
      <c r="B1171" s="30" t="s">
        <v>2248</v>
      </c>
      <c r="C1171" s="190">
        <f t="shared" si="29"/>
        <v>0</v>
      </c>
      <c r="D1171" s="31"/>
      <c r="E1171" s="31"/>
      <c r="F1171" s="107">
        <f t="shared" si="31"/>
        <v>0</v>
      </c>
      <c r="G1171" s="108"/>
      <c r="H1171" s="31"/>
      <c r="I1171" s="109"/>
      <c r="J1171" s="108"/>
      <c r="K1171" s="110"/>
    </row>
    <row r="1172" spans="1:11" x14ac:dyDescent="0.2">
      <c r="A1172" s="29" t="s">
        <v>2249</v>
      </c>
      <c r="B1172" s="30" t="s">
        <v>2250</v>
      </c>
      <c r="C1172" s="190">
        <f t="shared" si="29"/>
        <v>0</v>
      </c>
      <c r="D1172" s="31"/>
      <c r="E1172" s="31"/>
      <c r="F1172" s="107">
        <f t="shared" si="31"/>
        <v>0</v>
      </c>
      <c r="G1172" s="108"/>
      <c r="H1172" s="31"/>
      <c r="I1172" s="109"/>
      <c r="J1172" s="108"/>
      <c r="K1172" s="110"/>
    </row>
    <row r="1173" spans="1:11" x14ac:dyDescent="0.2">
      <c r="A1173" s="29" t="s">
        <v>2251</v>
      </c>
      <c r="B1173" s="30" t="s">
        <v>2252</v>
      </c>
      <c r="C1173" s="190">
        <f t="shared" si="29"/>
        <v>0</v>
      </c>
      <c r="D1173" s="31"/>
      <c r="E1173" s="31"/>
      <c r="F1173" s="107">
        <f t="shared" si="31"/>
        <v>0</v>
      </c>
      <c r="G1173" s="108"/>
      <c r="H1173" s="31"/>
      <c r="I1173" s="109"/>
      <c r="J1173" s="108"/>
      <c r="K1173" s="110"/>
    </row>
    <row r="1174" spans="1:11" x14ac:dyDescent="0.2">
      <c r="A1174" s="29" t="s">
        <v>2253</v>
      </c>
      <c r="B1174" s="30" t="s">
        <v>2254</v>
      </c>
      <c r="C1174" s="190">
        <f t="shared" si="29"/>
        <v>0</v>
      </c>
      <c r="D1174" s="31"/>
      <c r="E1174" s="31"/>
      <c r="F1174" s="107">
        <f t="shared" si="31"/>
        <v>0</v>
      </c>
      <c r="G1174" s="108"/>
      <c r="H1174" s="31"/>
      <c r="I1174" s="109"/>
      <c r="J1174" s="108"/>
      <c r="K1174" s="110"/>
    </row>
    <row r="1175" spans="1:11" x14ac:dyDescent="0.2">
      <c r="A1175" s="122"/>
      <c r="B1175" s="123" t="s">
        <v>2255</v>
      </c>
      <c r="C1175" s="211">
        <f t="shared" si="29"/>
        <v>0</v>
      </c>
      <c r="D1175" s="124"/>
      <c r="E1175" s="124"/>
      <c r="F1175" s="125">
        <f t="shared" si="31"/>
        <v>0</v>
      </c>
      <c r="G1175" s="125"/>
      <c r="H1175" s="124"/>
      <c r="I1175" s="126"/>
      <c r="J1175" s="125"/>
      <c r="K1175" s="127"/>
    </row>
    <row r="1176" spans="1:11" x14ac:dyDescent="0.2">
      <c r="A1176" s="29" t="s">
        <v>2256</v>
      </c>
      <c r="B1176" s="117" t="s">
        <v>2257</v>
      </c>
      <c r="C1176" s="210">
        <f t="shared" si="29"/>
        <v>0</v>
      </c>
      <c r="D1176" s="31"/>
      <c r="E1176" s="31"/>
      <c r="F1176" s="107">
        <f t="shared" si="31"/>
        <v>0</v>
      </c>
      <c r="G1176" s="108"/>
      <c r="H1176" s="31"/>
      <c r="I1176" s="109"/>
      <c r="J1176" s="108"/>
      <c r="K1176" s="110"/>
    </row>
    <row r="1177" spans="1:11" x14ac:dyDescent="0.2">
      <c r="A1177" s="29" t="s">
        <v>2258</v>
      </c>
      <c r="B1177" s="30" t="s">
        <v>2259</v>
      </c>
      <c r="C1177" s="190">
        <f t="shared" si="29"/>
        <v>0</v>
      </c>
      <c r="D1177" s="31"/>
      <c r="E1177" s="31"/>
      <c r="F1177" s="107">
        <f t="shared" si="31"/>
        <v>0</v>
      </c>
      <c r="G1177" s="108"/>
      <c r="H1177" s="31"/>
      <c r="I1177" s="109"/>
      <c r="J1177" s="108"/>
      <c r="K1177" s="110"/>
    </row>
    <row r="1178" spans="1:11" x14ac:dyDescent="0.2">
      <c r="A1178" s="128"/>
      <c r="B1178" s="123" t="s">
        <v>2260</v>
      </c>
      <c r="C1178" s="211">
        <f t="shared" si="29"/>
        <v>0</v>
      </c>
      <c r="D1178" s="124"/>
      <c r="E1178" s="124"/>
      <c r="F1178" s="125">
        <f t="shared" si="31"/>
        <v>0</v>
      </c>
      <c r="G1178" s="125"/>
      <c r="H1178" s="124"/>
      <c r="I1178" s="126"/>
      <c r="J1178" s="125"/>
      <c r="K1178" s="127"/>
    </row>
    <row r="1179" spans="1:11" x14ac:dyDescent="0.2">
      <c r="A1179" s="29" t="s">
        <v>2261</v>
      </c>
      <c r="B1179" s="30" t="s">
        <v>2262</v>
      </c>
      <c r="C1179" s="190">
        <f t="shared" si="29"/>
        <v>0</v>
      </c>
      <c r="D1179" s="31"/>
      <c r="E1179" s="31"/>
      <c r="F1179" s="107">
        <f t="shared" si="31"/>
        <v>0</v>
      </c>
      <c r="G1179" s="108"/>
      <c r="H1179" s="31"/>
      <c r="I1179" s="109"/>
      <c r="J1179" s="108"/>
      <c r="K1179" s="110"/>
    </row>
    <row r="1180" spans="1:11" x14ac:dyDescent="0.2">
      <c r="A1180" s="29" t="s">
        <v>2263</v>
      </c>
      <c r="B1180" s="30" t="s">
        <v>2259</v>
      </c>
      <c r="C1180" s="190">
        <f t="shared" si="29"/>
        <v>0</v>
      </c>
      <c r="D1180" s="31"/>
      <c r="E1180" s="31"/>
      <c r="F1180" s="107">
        <f t="shared" si="31"/>
        <v>0</v>
      </c>
      <c r="G1180" s="108"/>
      <c r="H1180" s="31"/>
      <c r="I1180" s="109"/>
      <c r="J1180" s="108"/>
      <c r="K1180" s="110"/>
    </row>
    <row r="1181" spans="1:11" x14ac:dyDescent="0.2">
      <c r="A1181" s="29" t="s">
        <v>2264</v>
      </c>
      <c r="B1181" s="30" t="s">
        <v>2265</v>
      </c>
      <c r="C1181" s="190">
        <f t="shared" si="29"/>
        <v>0</v>
      </c>
      <c r="D1181" s="31"/>
      <c r="E1181" s="31"/>
      <c r="F1181" s="107">
        <f t="shared" si="31"/>
        <v>0</v>
      </c>
      <c r="G1181" s="108"/>
      <c r="H1181" s="31"/>
      <c r="I1181" s="109"/>
      <c r="J1181" s="108"/>
      <c r="K1181" s="110"/>
    </row>
    <row r="1182" spans="1:11" x14ac:dyDescent="0.2">
      <c r="A1182" s="29" t="s">
        <v>2266</v>
      </c>
      <c r="B1182" s="30" t="s">
        <v>2267</v>
      </c>
      <c r="C1182" s="190">
        <f t="shared" si="29"/>
        <v>0</v>
      </c>
      <c r="D1182" s="31"/>
      <c r="E1182" s="31"/>
      <c r="F1182" s="107">
        <f t="shared" si="31"/>
        <v>0</v>
      </c>
      <c r="G1182" s="108"/>
      <c r="H1182" s="31"/>
      <c r="I1182" s="109"/>
      <c r="J1182" s="108"/>
      <c r="K1182" s="110"/>
    </row>
    <row r="1183" spans="1:11" ht="23.25" x14ac:dyDescent="0.2">
      <c r="A1183" s="29" t="s">
        <v>2268</v>
      </c>
      <c r="B1183" s="30" t="s">
        <v>2269</v>
      </c>
      <c r="C1183" s="190">
        <f t="shared" si="29"/>
        <v>0</v>
      </c>
      <c r="D1183" s="31"/>
      <c r="E1183" s="31"/>
      <c r="F1183" s="107">
        <f t="shared" si="31"/>
        <v>0</v>
      </c>
      <c r="G1183" s="108"/>
      <c r="H1183" s="31"/>
      <c r="I1183" s="109"/>
      <c r="J1183" s="108"/>
      <c r="K1183" s="110"/>
    </row>
    <row r="1184" spans="1:11" ht="23.25" x14ac:dyDescent="0.2">
      <c r="A1184" s="29" t="s">
        <v>2270</v>
      </c>
      <c r="B1184" s="30" t="s">
        <v>2271</v>
      </c>
      <c r="C1184" s="190">
        <f t="shared" si="29"/>
        <v>0</v>
      </c>
      <c r="D1184" s="31"/>
      <c r="E1184" s="31"/>
      <c r="F1184" s="107">
        <f t="shared" si="31"/>
        <v>0</v>
      </c>
      <c r="G1184" s="108"/>
      <c r="H1184" s="31"/>
      <c r="I1184" s="109"/>
      <c r="J1184" s="108"/>
      <c r="K1184" s="110"/>
    </row>
    <row r="1185" spans="1:11" ht="23.25" x14ac:dyDescent="0.2">
      <c r="A1185" s="128"/>
      <c r="B1185" s="123" t="s">
        <v>2272</v>
      </c>
      <c r="C1185" s="211">
        <f t="shared" si="29"/>
        <v>0</v>
      </c>
      <c r="D1185" s="124"/>
      <c r="E1185" s="124"/>
      <c r="F1185" s="125">
        <f t="shared" si="31"/>
        <v>0</v>
      </c>
      <c r="G1185" s="125"/>
      <c r="H1185" s="124"/>
      <c r="I1185" s="126"/>
      <c r="J1185" s="125"/>
      <c r="K1185" s="127"/>
    </row>
    <row r="1186" spans="1:11" x14ac:dyDescent="0.2">
      <c r="A1186" s="29" t="s">
        <v>2273</v>
      </c>
      <c r="B1186" s="30" t="s">
        <v>2274</v>
      </c>
      <c r="C1186" s="190">
        <f t="shared" si="29"/>
        <v>0</v>
      </c>
      <c r="D1186" s="31"/>
      <c r="E1186" s="31"/>
      <c r="F1186" s="107">
        <f t="shared" si="31"/>
        <v>0</v>
      </c>
      <c r="G1186" s="108"/>
      <c r="H1186" s="31"/>
      <c r="I1186" s="109"/>
      <c r="J1186" s="108"/>
      <c r="K1186" s="110"/>
    </row>
    <row r="1187" spans="1:11" x14ac:dyDescent="0.2">
      <c r="A1187" s="29" t="s">
        <v>2275</v>
      </c>
      <c r="B1187" s="30" t="s">
        <v>2259</v>
      </c>
      <c r="C1187" s="190">
        <f t="shared" si="29"/>
        <v>0</v>
      </c>
      <c r="D1187" s="31"/>
      <c r="E1187" s="31"/>
      <c r="F1187" s="107">
        <f t="shared" si="31"/>
        <v>0</v>
      </c>
      <c r="G1187" s="108"/>
      <c r="H1187" s="31"/>
      <c r="I1187" s="109"/>
      <c r="J1187" s="108"/>
      <c r="K1187" s="110"/>
    </row>
    <row r="1188" spans="1:11" x14ac:dyDescent="0.2">
      <c r="A1188" s="29" t="s">
        <v>2276</v>
      </c>
      <c r="B1188" s="30" t="s">
        <v>2277</v>
      </c>
      <c r="C1188" s="190">
        <f t="shared" si="29"/>
        <v>0</v>
      </c>
      <c r="D1188" s="31"/>
      <c r="E1188" s="31"/>
      <c r="F1188" s="107">
        <f t="shared" si="28"/>
        <v>0</v>
      </c>
      <c r="G1188" s="108"/>
      <c r="H1188" s="31"/>
      <c r="I1188" s="109"/>
      <c r="J1188" s="108"/>
      <c r="K1188" s="110"/>
    </row>
    <row r="1189" spans="1:11" x14ac:dyDescent="0.2">
      <c r="A1189" s="29" t="s">
        <v>2278</v>
      </c>
      <c r="B1189" s="30" t="s">
        <v>2279</v>
      </c>
      <c r="C1189" s="190">
        <f t="shared" si="29"/>
        <v>0</v>
      </c>
      <c r="D1189" s="31"/>
      <c r="E1189" s="31"/>
      <c r="F1189" s="107">
        <f t="shared" si="28"/>
        <v>0</v>
      </c>
      <c r="G1189" s="108"/>
      <c r="H1189" s="31"/>
      <c r="I1189" s="109"/>
      <c r="J1189" s="108"/>
      <c r="K1189" s="110"/>
    </row>
    <row r="1190" spans="1:11" x14ac:dyDescent="0.2">
      <c r="A1190" s="29" t="s">
        <v>2280</v>
      </c>
      <c r="B1190" s="30" t="s">
        <v>2281</v>
      </c>
      <c r="C1190" s="190">
        <f t="shared" si="29"/>
        <v>0</v>
      </c>
      <c r="D1190" s="31"/>
      <c r="E1190" s="31"/>
      <c r="F1190" s="107">
        <f t="shared" si="28"/>
        <v>0</v>
      </c>
      <c r="G1190" s="108"/>
      <c r="H1190" s="31"/>
      <c r="I1190" s="109"/>
      <c r="J1190" s="108"/>
      <c r="K1190" s="110"/>
    </row>
    <row r="1191" spans="1:11" x14ac:dyDescent="0.2">
      <c r="A1191" s="29" t="s">
        <v>2282</v>
      </c>
      <c r="B1191" s="65" t="s">
        <v>2283</v>
      </c>
      <c r="C1191" s="191">
        <f t="shared" si="29"/>
        <v>0</v>
      </c>
      <c r="D1191" s="31"/>
      <c r="E1191" s="31"/>
      <c r="F1191" s="107">
        <f t="shared" si="28"/>
        <v>0</v>
      </c>
      <c r="G1191" s="108"/>
      <c r="H1191" s="31"/>
      <c r="I1191" s="109"/>
      <c r="J1191" s="108"/>
      <c r="K1191" s="110"/>
    </row>
    <row r="1192" spans="1:11" x14ac:dyDescent="0.2">
      <c r="A1192" s="29" t="s">
        <v>2284</v>
      </c>
      <c r="B1192" s="65" t="s">
        <v>2285</v>
      </c>
      <c r="C1192" s="191">
        <f t="shared" si="29"/>
        <v>0</v>
      </c>
      <c r="D1192" s="31"/>
      <c r="E1192" s="31"/>
      <c r="F1192" s="107">
        <f t="shared" si="28"/>
        <v>0</v>
      </c>
      <c r="G1192" s="108"/>
      <c r="H1192" s="31"/>
      <c r="I1192" s="109"/>
      <c r="J1192" s="108"/>
      <c r="K1192" s="110"/>
    </row>
    <row r="1193" spans="1:11" x14ac:dyDescent="0.2">
      <c r="A1193" s="29" t="s">
        <v>2286</v>
      </c>
      <c r="B1193" s="65" t="s">
        <v>2287</v>
      </c>
      <c r="C1193" s="191">
        <f t="shared" si="29"/>
        <v>0</v>
      </c>
      <c r="D1193" s="31"/>
      <c r="E1193" s="31"/>
      <c r="F1193" s="107">
        <f t="shared" si="28"/>
        <v>0</v>
      </c>
      <c r="G1193" s="108"/>
      <c r="H1193" s="31"/>
      <c r="I1193" s="109"/>
      <c r="J1193" s="108"/>
      <c r="K1193" s="110"/>
    </row>
    <row r="1194" spans="1:11" x14ac:dyDescent="0.2">
      <c r="A1194" s="29" t="s">
        <v>2288</v>
      </c>
      <c r="B1194" s="65" t="s">
        <v>2289</v>
      </c>
      <c r="C1194" s="191">
        <f t="shared" si="29"/>
        <v>0</v>
      </c>
      <c r="D1194" s="31"/>
      <c r="E1194" s="31"/>
      <c r="F1194" s="107">
        <f t="shared" si="28"/>
        <v>0</v>
      </c>
      <c r="G1194" s="108"/>
      <c r="H1194" s="31"/>
      <c r="I1194" s="109"/>
      <c r="J1194" s="108"/>
      <c r="K1194" s="110"/>
    </row>
    <row r="1195" spans="1:11" x14ac:dyDescent="0.2">
      <c r="A1195" s="59"/>
      <c r="B1195" s="119" t="s">
        <v>2290</v>
      </c>
      <c r="C1195" s="199">
        <f t="shared" si="29"/>
        <v>0</v>
      </c>
      <c r="D1195" s="52"/>
      <c r="E1195" s="52"/>
      <c r="F1195" s="53"/>
      <c r="G1195" s="53"/>
      <c r="H1195" s="54"/>
      <c r="I1195" s="55"/>
      <c r="J1195" s="53"/>
      <c r="K1195" s="56"/>
    </row>
    <row r="1196" spans="1:11" x14ac:dyDescent="0.2">
      <c r="A1196" s="59"/>
      <c r="B1196" s="60" t="s">
        <v>2291</v>
      </c>
      <c r="C1196" s="198">
        <f t="shared" si="29"/>
        <v>0</v>
      </c>
      <c r="D1196" s="52">
        <f>SUM(D1197:D1220)</f>
        <v>0</v>
      </c>
      <c r="E1196" s="52">
        <f>SUM(E1197:E1220)</f>
        <v>0</v>
      </c>
      <c r="F1196" s="53"/>
      <c r="G1196" s="53"/>
      <c r="H1196" s="54"/>
      <c r="I1196" s="55"/>
      <c r="J1196" s="53"/>
      <c r="K1196" s="56"/>
    </row>
    <row r="1197" spans="1:11" x14ac:dyDescent="0.2">
      <c r="A1197" s="29" t="s">
        <v>2292</v>
      </c>
      <c r="B1197" s="30" t="s">
        <v>2293</v>
      </c>
      <c r="C1197" s="190">
        <f t="shared" si="29"/>
        <v>0</v>
      </c>
      <c r="D1197" s="31"/>
      <c r="E1197" s="31"/>
      <c r="F1197" s="32"/>
      <c r="G1197" s="32"/>
      <c r="H1197" s="33"/>
      <c r="I1197" s="34"/>
      <c r="J1197" s="32"/>
      <c r="K1197" s="35"/>
    </row>
    <row r="1198" spans="1:11" ht="23.25" x14ac:dyDescent="0.2">
      <c r="A1198" s="29" t="s">
        <v>2294</v>
      </c>
      <c r="B1198" s="30" t="s">
        <v>2295</v>
      </c>
      <c r="C1198" s="190">
        <f t="shared" si="29"/>
        <v>0</v>
      </c>
      <c r="D1198" s="31"/>
      <c r="E1198" s="31"/>
      <c r="F1198" s="32"/>
      <c r="G1198" s="32"/>
      <c r="H1198" s="33"/>
      <c r="I1198" s="34"/>
      <c r="J1198" s="32"/>
      <c r="K1198" s="35"/>
    </row>
    <row r="1199" spans="1:11" ht="23.25" x14ac:dyDescent="0.2">
      <c r="A1199" s="29" t="s">
        <v>2296</v>
      </c>
      <c r="B1199" s="30" t="s">
        <v>2297</v>
      </c>
      <c r="C1199" s="190">
        <f t="shared" si="29"/>
        <v>0</v>
      </c>
      <c r="D1199" s="31"/>
      <c r="E1199" s="31"/>
      <c r="F1199" s="32"/>
      <c r="G1199" s="32"/>
      <c r="H1199" s="33"/>
      <c r="I1199" s="34"/>
      <c r="J1199" s="32"/>
      <c r="K1199" s="35"/>
    </row>
    <row r="1200" spans="1:11" x14ac:dyDescent="0.2">
      <c r="A1200" s="29" t="s">
        <v>2298</v>
      </c>
      <c r="B1200" s="30" t="s">
        <v>2299</v>
      </c>
      <c r="C1200" s="190">
        <f t="shared" si="29"/>
        <v>0</v>
      </c>
      <c r="D1200" s="31"/>
      <c r="E1200" s="31"/>
      <c r="F1200" s="32"/>
      <c r="G1200" s="32"/>
      <c r="H1200" s="33"/>
      <c r="I1200" s="34"/>
      <c r="J1200" s="32"/>
      <c r="K1200" s="35"/>
    </row>
    <row r="1201" spans="1:11" x14ac:dyDescent="0.2">
      <c r="A1201" s="29" t="s">
        <v>2300</v>
      </c>
      <c r="B1201" s="30" t="s">
        <v>2301</v>
      </c>
      <c r="C1201" s="190">
        <f t="shared" si="29"/>
        <v>0</v>
      </c>
      <c r="D1201" s="31"/>
      <c r="E1201" s="31"/>
      <c r="F1201" s="32"/>
      <c r="G1201" s="32"/>
      <c r="H1201" s="33"/>
      <c r="I1201" s="34"/>
      <c r="J1201" s="32"/>
      <c r="K1201" s="35"/>
    </row>
    <row r="1202" spans="1:11" ht="23.25" x14ac:dyDescent="0.2">
      <c r="A1202" s="29" t="s">
        <v>2302</v>
      </c>
      <c r="B1202" s="30" t="s">
        <v>2303</v>
      </c>
      <c r="C1202" s="190">
        <f t="shared" si="29"/>
        <v>0</v>
      </c>
      <c r="D1202" s="31"/>
      <c r="E1202" s="31"/>
      <c r="F1202" s="32"/>
      <c r="G1202" s="32"/>
      <c r="H1202" s="33"/>
      <c r="I1202" s="34"/>
      <c r="J1202" s="32"/>
      <c r="K1202" s="35"/>
    </row>
    <row r="1203" spans="1:11" x14ac:dyDescent="0.2">
      <c r="A1203" s="29" t="s">
        <v>2304</v>
      </c>
      <c r="B1203" s="30" t="s">
        <v>2305</v>
      </c>
      <c r="C1203" s="190">
        <f t="shared" si="29"/>
        <v>0</v>
      </c>
      <c r="D1203" s="31"/>
      <c r="E1203" s="31"/>
      <c r="F1203" s="32"/>
      <c r="G1203" s="32"/>
      <c r="H1203" s="33"/>
      <c r="I1203" s="34"/>
      <c r="J1203" s="32"/>
      <c r="K1203" s="35"/>
    </row>
    <row r="1204" spans="1:11" x14ac:dyDescent="0.2">
      <c r="A1204" s="29" t="s">
        <v>2306</v>
      </c>
      <c r="B1204" s="30" t="s">
        <v>2307</v>
      </c>
      <c r="C1204" s="190">
        <f t="shared" si="29"/>
        <v>0</v>
      </c>
      <c r="D1204" s="31"/>
      <c r="E1204" s="31"/>
      <c r="F1204" s="32"/>
      <c r="G1204" s="32"/>
      <c r="H1204" s="33"/>
      <c r="I1204" s="34"/>
      <c r="J1204" s="32"/>
      <c r="K1204" s="35"/>
    </row>
    <row r="1205" spans="1:11" x14ac:dyDescent="0.2">
      <c r="A1205" s="29" t="s">
        <v>2308</v>
      </c>
      <c r="B1205" s="30" t="s">
        <v>2309</v>
      </c>
      <c r="C1205" s="190">
        <f t="shared" si="29"/>
        <v>0</v>
      </c>
      <c r="D1205" s="31"/>
      <c r="E1205" s="31"/>
      <c r="F1205" s="32"/>
      <c r="G1205" s="32"/>
      <c r="H1205" s="33"/>
      <c r="I1205" s="34"/>
      <c r="J1205" s="32"/>
      <c r="K1205" s="35"/>
    </row>
    <row r="1206" spans="1:11" ht="23.25" x14ac:dyDescent="0.2">
      <c r="A1206" s="29" t="s">
        <v>2310</v>
      </c>
      <c r="B1206" s="30" t="s">
        <v>2311</v>
      </c>
      <c r="C1206" s="190">
        <f t="shared" si="29"/>
        <v>0</v>
      </c>
      <c r="D1206" s="31"/>
      <c r="E1206" s="31"/>
      <c r="F1206" s="32"/>
      <c r="G1206" s="32"/>
      <c r="H1206" s="33"/>
      <c r="I1206" s="34"/>
      <c r="J1206" s="32"/>
      <c r="K1206" s="35"/>
    </row>
    <row r="1207" spans="1:11" x14ac:dyDescent="0.2">
      <c r="A1207" s="29" t="s">
        <v>2312</v>
      </c>
      <c r="B1207" s="30" t="s">
        <v>2313</v>
      </c>
      <c r="C1207" s="190">
        <f t="shared" si="29"/>
        <v>0</v>
      </c>
      <c r="D1207" s="31"/>
      <c r="E1207" s="31"/>
      <c r="F1207" s="32"/>
      <c r="G1207" s="32"/>
      <c r="H1207" s="33"/>
      <c r="I1207" s="34"/>
      <c r="J1207" s="32"/>
      <c r="K1207" s="35"/>
    </row>
    <row r="1208" spans="1:11" x14ac:dyDescent="0.2">
      <c r="A1208" s="29" t="s">
        <v>2314</v>
      </c>
      <c r="B1208" s="30" t="s">
        <v>2315</v>
      </c>
      <c r="C1208" s="190">
        <f t="shared" si="29"/>
        <v>0</v>
      </c>
      <c r="D1208" s="31"/>
      <c r="E1208" s="31"/>
      <c r="F1208" s="32"/>
      <c r="G1208" s="32"/>
      <c r="H1208" s="33"/>
      <c r="I1208" s="34"/>
      <c r="J1208" s="32"/>
      <c r="K1208" s="35"/>
    </row>
    <row r="1209" spans="1:11" x14ac:dyDescent="0.2">
      <c r="A1209" s="29" t="s">
        <v>2316</v>
      </c>
      <c r="B1209" s="30" t="s">
        <v>2317</v>
      </c>
      <c r="C1209" s="190">
        <f t="shared" si="29"/>
        <v>0</v>
      </c>
      <c r="D1209" s="31"/>
      <c r="E1209" s="31"/>
      <c r="F1209" s="32"/>
      <c r="G1209" s="32"/>
      <c r="H1209" s="33"/>
      <c r="I1209" s="34"/>
      <c r="J1209" s="32"/>
      <c r="K1209" s="35"/>
    </row>
    <row r="1210" spans="1:11" x14ac:dyDescent="0.2">
      <c r="A1210" s="29" t="s">
        <v>2318</v>
      </c>
      <c r="B1210" s="30" t="s">
        <v>2319</v>
      </c>
      <c r="C1210" s="190">
        <f t="shared" si="29"/>
        <v>0</v>
      </c>
      <c r="D1210" s="31"/>
      <c r="E1210" s="31"/>
      <c r="F1210" s="32"/>
      <c r="G1210" s="32"/>
      <c r="H1210" s="33"/>
      <c r="I1210" s="34"/>
      <c r="J1210" s="32"/>
      <c r="K1210" s="35"/>
    </row>
    <row r="1211" spans="1:11" ht="23.25" x14ac:dyDescent="0.2">
      <c r="A1211" s="29" t="s">
        <v>2320</v>
      </c>
      <c r="B1211" s="30" t="s">
        <v>2321</v>
      </c>
      <c r="C1211" s="190">
        <f t="shared" si="29"/>
        <v>0</v>
      </c>
      <c r="D1211" s="31"/>
      <c r="E1211" s="31"/>
      <c r="F1211" s="32"/>
      <c r="G1211" s="32"/>
      <c r="H1211" s="33"/>
      <c r="I1211" s="34"/>
      <c r="J1211" s="32"/>
      <c r="K1211" s="35"/>
    </row>
    <row r="1212" spans="1:11" ht="23.25" x14ac:dyDescent="0.2">
      <c r="A1212" s="29" t="s">
        <v>2322</v>
      </c>
      <c r="B1212" s="30" t="s">
        <v>2323</v>
      </c>
      <c r="C1212" s="190">
        <f t="shared" si="29"/>
        <v>0</v>
      </c>
      <c r="D1212" s="31"/>
      <c r="E1212" s="31"/>
      <c r="F1212" s="32"/>
      <c r="G1212" s="32"/>
      <c r="H1212" s="33"/>
      <c r="I1212" s="34"/>
      <c r="J1212" s="32"/>
      <c r="K1212" s="35"/>
    </row>
    <row r="1213" spans="1:11" x14ac:dyDescent="0.2">
      <c r="A1213" s="29" t="s">
        <v>2324</v>
      </c>
      <c r="B1213" s="30" t="s">
        <v>2325</v>
      </c>
      <c r="C1213" s="190">
        <f t="shared" si="29"/>
        <v>0</v>
      </c>
      <c r="D1213" s="31"/>
      <c r="E1213" s="31"/>
      <c r="F1213" s="32"/>
      <c r="G1213" s="32"/>
      <c r="H1213" s="33"/>
      <c r="I1213" s="34"/>
      <c r="J1213" s="32"/>
      <c r="K1213" s="35"/>
    </row>
    <row r="1214" spans="1:11" x14ac:dyDescent="0.2">
      <c r="A1214" s="29" t="s">
        <v>2326</v>
      </c>
      <c r="B1214" s="30" t="s">
        <v>2327</v>
      </c>
      <c r="C1214" s="190">
        <f t="shared" si="29"/>
        <v>0</v>
      </c>
      <c r="D1214" s="31"/>
      <c r="E1214" s="31"/>
      <c r="F1214" s="32"/>
      <c r="G1214" s="32"/>
      <c r="H1214" s="33"/>
      <c r="I1214" s="34"/>
      <c r="J1214" s="32"/>
      <c r="K1214" s="35"/>
    </row>
    <row r="1215" spans="1:11" ht="23.25" x14ac:dyDescent="0.2">
      <c r="A1215" s="29" t="s">
        <v>2328</v>
      </c>
      <c r="B1215" s="30" t="s">
        <v>2329</v>
      </c>
      <c r="C1215" s="190">
        <f t="shared" si="29"/>
        <v>0</v>
      </c>
      <c r="D1215" s="31"/>
      <c r="E1215" s="31"/>
      <c r="F1215" s="32"/>
      <c r="G1215" s="32"/>
      <c r="H1215" s="33"/>
      <c r="I1215" s="34"/>
      <c r="J1215" s="32"/>
      <c r="K1215" s="35"/>
    </row>
    <row r="1216" spans="1:11" x14ac:dyDescent="0.2">
      <c r="A1216" s="29" t="s">
        <v>2330</v>
      </c>
      <c r="B1216" s="30" t="s">
        <v>2331</v>
      </c>
      <c r="C1216" s="190">
        <f t="shared" si="29"/>
        <v>0</v>
      </c>
      <c r="D1216" s="31"/>
      <c r="E1216" s="31"/>
      <c r="F1216" s="32"/>
      <c r="G1216" s="32"/>
      <c r="H1216" s="33"/>
      <c r="I1216" s="34"/>
      <c r="J1216" s="32"/>
      <c r="K1216" s="35"/>
    </row>
    <row r="1217" spans="1:11" x14ac:dyDescent="0.2">
      <c r="A1217" s="29" t="s">
        <v>2332</v>
      </c>
      <c r="B1217" s="30" t="s">
        <v>2333</v>
      </c>
      <c r="C1217" s="190">
        <f t="shared" si="29"/>
        <v>0</v>
      </c>
      <c r="D1217" s="31"/>
      <c r="E1217" s="31"/>
      <c r="F1217" s="32"/>
      <c r="G1217" s="32"/>
      <c r="H1217" s="33"/>
      <c r="I1217" s="34"/>
      <c r="J1217" s="32"/>
      <c r="K1217" s="35"/>
    </row>
    <row r="1218" spans="1:11" x14ac:dyDescent="0.2">
      <c r="A1218" s="29" t="s">
        <v>2334</v>
      </c>
      <c r="B1218" s="30" t="s">
        <v>2335</v>
      </c>
      <c r="C1218" s="190">
        <f t="shared" si="29"/>
        <v>0</v>
      </c>
      <c r="D1218" s="31"/>
      <c r="E1218" s="31"/>
      <c r="F1218" s="32"/>
      <c r="G1218" s="32"/>
      <c r="H1218" s="33"/>
      <c r="I1218" s="34"/>
      <c r="J1218" s="32"/>
      <c r="K1218" s="35"/>
    </row>
    <row r="1219" spans="1:11" x14ac:dyDescent="0.2">
      <c r="A1219" s="29" t="s">
        <v>2336</v>
      </c>
      <c r="B1219" s="30" t="s">
        <v>2337</v>
      </c>
      <c r="C1219" s="190">
        <f t="shared" si="29"/>
        <v>0</v>
      </c>
      <c r="D1219" s="31"/>
      <c r="E1219" s="31"/>
      <c r="F1219" s="32"/>
      <c r="G1219" s="32"/>
      <c r="H1219" s="33"/>
      <c r="I1219" s="34"/>
      <c r="J1219" s="32"/>
      <c r="K1219" s="35"/>
    </row>
    <row r="1220" spans="1:11" x14ac:dyDescent="0.2">
      <c r="A1220" s="29" t="s">
        <v>2338</v>
      </c>
      <c r="B1220" s="36" t="s">
        <v>2339</v>
      </c>
      <c r="C1220" s="191">
        <f t="shared" si="29"/>
        <v>0</v>
      </c>
      <c r="D1220" s="31"/>
      <c r="E1220" s="31"/>
      <c r="F1220" s="32"/>
      <c r="G1220" s="32"/>
      <c r="H1220" s="33"/>
      <c r="I1220" s="34"/>
      <c r="J1220" s="32"/>
      <c r="K1220" s="35"/>
    </row>
    <row r="1221" spans="1:11" x14ac:dyDescent="0.2">
      <c r="A1221" s="59"/>
      <c r="B1221" s="60" t="s">
        <v>2340</v>
      </c>
      <c r="C1221" s="198">
        <f t="shared" si="29"/>
        <v>0</v>
      </c>
      <c r="D1221" s="52">
        <f t="shared" ref="D1221:K1221" si="32">SUM(D1222:D1286)</f>
        <v>0</v>
      </c>
      <c r="E1221" s="52">
        <f t="shared" si="32"/>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190">
        <f t="shared" si="29"/>
        <v>0</v>
      </c>
      <c r="D1222" s="31"/>
      <c r="E1222" s="31"/>
      <c r="F1222" s="107">
        <f t="shared" ref="F1222:F1285" si="33">+G1222+H1222</f>
        <v>0</v>
      </c>
      <c r="G1222" s="108"/>
      <c r="H1222" s="31"/>
      <c r="I1222" s="109"/>
      <c r="J1222" s="108"/>
      <c r="K1222" s="110"/>
    </row>
    <row r="1223" spans="1:11" x14ac:dyDescent="0.2">
      <c r="A1223" s="29" t="s">
        <v>2343</v>
      </c>
      <c r="B1223" s="30" t="s">
        <v>2344</v>
      </c>
      <c r="C1223" s="190">
        <f t="shared" si="29"/>
        <v>0</v>
      </c>
      <c r="D1223" s="31"/>
      <c r="E1223" s="31"/>
      <c r="F1223" s="107">
        <f t="shared" si="33"/>
        <v>0</v>
      </c>
      <c r="G1223" s="108"/>
      <c r="H1223" s="31"/>
      <c r="I1223" s="109"/>
      <c r="J1223" s="108"/>
      <c r="K1223" s="110"/>
    </row>
    <row r="1224" spans="1:11" x14ac:dyDescent="0.2">
      <c r="A1224" s="29" t="s">
        <v>2345</v>
      </c>
      <c r="B1224" s="30" t="s">
        <v>2346</v>
      </c>
      <c r="C1224" s="190">
        <f t="shared" si="29"/>
        <v>0</v>
      </c>
      <c r="D1224" s="31"/>
      <c r="E1224" s="31"/>
      <c r="F1224" s="107">
        <f t="shared" si="33"/>
        <v>0</v>
      </c>
      <c r="G1224" s="108"/>
      <c r="H1224" s="31"/>
      <c r="I1224" s="109"/>
      <c r="J1224" s="108"/>
      <c r="K1224" s="110"/>
    </row>
    <row r="1225" spans="1:11" x14ac:dyDescent="0.2">
      <c r="A1225" s="29" t="s">
        <v>2347</v>
      </c>
      <c r="B1225" s="30" t="s">
        <v>2348</v>
      </c>
      <c r="C1225" s="190">
        <f t="shared" si="29"/>
        <v>0</v>
      </c>
      <c r="D1225" s="31"/>
      <c r="E1225" s="31"/>
      <c r="F1225" s="107">
        <f t="shared" si="33"/>
        <v>0</v>
      </c>
      <c r="G1225" s="108"/>
      <c r="H1225" s="31"/>
      <c r="I1225" s="109"/>
      <c r="J1225" s="108"/>
      <c r="K1225" s="110"/>
    </row>
    <row r="1226" spans="1:11" ht="23.25" x14ac:dyDescent="0.2">
      <c r="A1226" s="29" t="s">
        <v>2349</v>
      </c>
      <c r="B1226" s="30" t="s">
        <v>2350</v>
      </c>
      <c r="C1226" s="190">
        <f t="shared" si="29"/>
        <v>0</v>
      </c>
      <c r="D1226" s="31"/>
      <c r="E1226" s="31"/>
      <c r="F1226" s="107">
        <f t="shared" si="33"/>
        <v>0</v>
      </c>
      <c r="G1226" s="108"/>
      <c r="H1226" s="31"/>
      <c r="I1226" s="109"/>
      <c r="J1226" s="108"/>
      <c r="K1226" s="110"/>
    </row>
    <row r="1227" spans="1:11" ht="23.25" x14ac:dyDescent="0.2">
      <c r="A1227" s="29" t="s">
        <v>2351</v>
      </c>
      <c r="B1227" s="30" t="s">
        <v>2352</v>
      </c>
      <c r="C1227" s="190">
        <f t="shared" si="29"/>
        <v>0</v>
      </c>
      <c r="D1227" s="31"/>
      <c r="E1227" s="31"/>
      <c r="F1227" s="107">
        <f t="shared" si="33"/>
        <v>0</v>
      </c>
      <c r="G1227" s="108"/>
      <c r="H1227" s="31"/>
      <c r="I1227" s="109"/>
      <c r="J1227" s="108"/>
      <c r="K1227" s="110"/>
    </row>
    <row r="1228" spans="1:11" x14ac:dyDescent="0.2">
      <c r="A1228" s="29" t="s">
        <v>2353</v>
      </c>
      <c r="B1228" s="30" t="s">
        <v>2354</v>
      </c>
      <c r="C1228" s="190">
        <f t="shared" si="29"/>
        <v>0</v>
      </c>
      <c r="D1228" s="31"/>
      <c r="E1228" s="31"/>
      <c r="F1228" s="107">
        <f t="shared" si="33"/>
        <v>0</v>
      </c>
      <c r="G1228" s="108"/>
      <c r="H1228" s="31"/>
      <c r="I1228" s="109"/>
      <c r="J1228" s="108"/>
      <c r="K1228" s="110"/>
    </row>
    <row r="1229" spans="1:11" x14ac:dyDescent="0.2">
      <c r="A1229" s="29" t="s">
        <v>2355</v>
      </c>
      <c r="B1229" s="30" t="s">
        <v>2356</v>
      </c>
      <c r="C1229" s="190">
        <f t="shared" si="29"/>
        <v>0</v>
      </c>
      <c r="D1229" s="31"/>
      <c r="E1229" s="31"/>
      <c r="F1229" s="107">
        <f t="shared" si="33"/>
        <v>0</v>
      </c>
      <c r="G1229" s="108"/>
      <c r="H1229" s="31"/>
      <c r="I1229" s="109"/>
      <c r="J1229" s="108"/>
      <c r="K1229" s="110"/>
    </row>
    <row r="1230" spans="1:11" x14ac:dyDescent="0.2">
      <c r="A1230" s="29" t="s">
        <v>2357</v>
      </c>
      <c r="B1230" s="30" t="s">
        <v>2358</v>
      </c>
      <c r="C1230" s="190">
        <f t="shared" ref="C1230:C1293" si="34">+D1230+E1230</f>
        <v>0</v>
      </c>
      <c r="D1230" s="31"/>
      <c r="E1230" s="31"/>
      <c r="F1230" s="107">
        <f t="shared" si="33"/>
        <v>0</v>
      </c>
      <c r="G1230" s="108"/>
      <c r="H1230" s="31"/>
      <c r="I1230" s="109"/>
      <c r="J1230" s="108"/>
      <c r="K1230" s="110"/>
    </row>
    <row r="1231" spans="1:11" x14ac:dyDescent="0.2">
      <c r="A1231" s="29" t="s">
        <v>2359</v>
      </c>
      <c r="B1231" s="30" t="s">
        <v>2360</v>
      </c>
      <c r="C1231" s="190">
        <f t="shared" si="34"/>
        <v>0</v>
      </c>
      <c r="D1231" s="31"/>
      <c r="E1231" s="31"/>
      <c r="F1231" s="107">
        <f t="shared" si="33"/>
        <v>0</v>
      </c>
      <c r="G1231" s="108"/>
      <c r="H1231" s="31"/>
      <c r="I1231" s="109"/>
      <c r="J1231" s="108"/>
      <c r="K1231" s="110"/>
    </row>
    <row r="1232" spans="1:11" x14ac:dyDescent="0.2">
      <c r="A1232" s="29" t="s">
        <v>2361</v>
      </c>
      <c r="B1232" s="30" t="s">
        <v>2362</v>
      </c>
      <c r="C1232" s="190">
        <f t="shared" si="34"/>
        <v>0</v>
      </c>
      <c r="D1232" s="31"/>
      <c r="E1232" s="31"/>
      <c r="F1232" s="107">
        <f t="shared" si="33"/>
        <v>0</v>
      </c>
      <c r="G1232" s="108"/>
      <c r="H1232" s="31"/>
      <c r="I1232" s="109"/>
      <c r="J1232" s="108"/>
      <c r="K1232" s="110"/>
    </row>
    <row r="1233" spans="1:11" x14ac:dyDescent="0.2">
      <c r="A1233" s="29" t="s">
        <v>2363</v>
      </c>
      <c r="B1233" s="30" t="s">
        <v>2364</v>
      </c>
      <c r="C1233" s="190">
        <f t="shared" si="34"/>
        <v>0</v>
      </c>
      <c r="D1233" s="31"/>
      <c r="E1233" s="31"/>
      <c r="F1233" s="107">
        <f t="shared" si="33"/>
        <v>0</v>
      </c>
      <c r="G1233" s="108"/>
      <c r="H1233" s="31"/>
      <c r="I1233" s="109"/>
      <c r="J1233" s="108"/>
      <c r="K1233" s="110"/>
    </row>
    <row r="1234" spans="1:11" x14ac:dyDescent="0.2">
      <c r="A1234" s="29" t="s">
        <v>2365</v>
      </c>
      <c r="B1234" s="30" t="s">
        <v>2366</v>
      </c>
      <c r="C1234" s="190">
        <f t="shared" si="34"/>
        <v>0</v>
      </c>
      <c r="D1234" s="31"/>
      <c r="E1234" s="31"/>
      <c r="F1234" s="107">
        <f t="shared" si="33"/>
        <v>0</v>
      </c>
      <c r="G1234" s="108"/>
      <c r="H1234" s="31"/>
      <c r="I1234" s="109"/>
      <c r="J1234" s="108"/>
      <c r="K1234" s="110"/>
    </row>
    <row r="1235" spans="1:11" x14ac:dyDescent="0.2">
      <c r="A1235" s="29" t="s">
        <v>2367</v>
      </c>
      <c r="B1235" s="30" t="s">
        <v>2368</v>
      </c>
      <c r="C1235" s="190">
        <f t="shared" si="34"/>
        <v>0</v>
      </c>
      <c r="D1235" s="31"/>
      <c r="E1235" s="31"/>
      <c r="F1235" s="107">
        <f t="shared" si="33"/>
        <v>0</v>
      </c>
      <c r="G1235" s="108"/>
      <c r="H1235" s="31"/>
      <c r="I1235" s="109"/>
      <c r="J1235" s="108"/>
      <c r="K1235" s="110"/>
    </row>
    <row r="1236" spans="1:11" x14ac:dyDescent="0.2">
      <c r="A1236" s="29" t="s">
        <v>2369</v>
      </c>
      <c r="B1236" s="30" t="s">
        <v>2370</v>
      </c>
      <c r="C1236" s="190">
        <f t="shared" si="34"/>
        <v>0</v>
      </c>
      <c r="D1236" s="31"/>
      <c r="E1236" s="31"/>
      <c r="F1236" s="107">
        <f t="shared" si="33"/>
        <v>0</v>
      </c>
      <c r="G1236" s="108"/>
      <c r="H1236" s="31"/>
      <c r="I1236" s="109"/>
      <c r="J1236" s="108"/>
      <c r="K1236" s="110"/>
    </row>
    <row r="1237" spans="1:11" x14ac:dyDescent="0.2">
      <c r="A1237" s="29" t="s">
        <v>2371</v>
      </c>
      <c r="B1237" s="30" t="s">
        <v>2372</v>
      </c>
      <c r="C1237" s="190">
        <f t="shared" si="34"/>
        <v>0</v>
      </c>
      <c r="D1237" s="31"/>
      <c r="E1237" s="31"/>
      <c r="F1237" s="107">
        <f t="shared" si="33"/>
        <v>0</v>
      </c>
      <c r="G1237" s="108"/>
      <c r="H1237" s="31"/>
      <c r="I1237" s="109"/>
      <c r="J1237" s="108"/>
      <c r="K1237" s="110"/>
    </row>
    <row r="1238" spans="1:11" x14ac:dyDescent="0.2">
      <c r="A1238" s="29" t="s">
        <v>2373</v>
      </c>
      <c r="B1238" s="30" t="s">
        <v>2374</v>
      </c>
      <c r="C1238" s="190">
        <f t="shared" si="34"/>
        <v>0</v>
      </c>
      <c r="D1238" s="31"/>
      <c r="E1238" s="31"/>
      <c r="F1238" s="107">
        <f t="shared" si="33"/>
        <v>0</v>
      </c>
      <c r="G1238" s="108"/>
      <c r="H1238" s="31"/>
      <c r="I1238" s="109"/>
      <c r="J1238" s="108"/>
      <c r="K1238" s="110"/>
    </row>
    <row r="1239" spans="1:11" x14ac:dyDescent="0.2">
      <c r="A1239" s="29" t="s">
        <v>2375</v>
      </c>
      <c r="B1239" s="30" t="s">
        <v>2376</v>
      </c>
      <c r="C1239" s="190">
        <f t="shared" si="34"/>
        <v>0</v>
      </c>
      <c r="D1239" s="31"/>
      <c r="E1239" s="31"/>
      <c r="F1239" s="107">
        <f t="shared" si="33"/>
        <v>0</v>
      </c>
      <c r="G1239" s="108"/>
      <c r="H1239" s="31"/>
      <c r="I1239" s="109"/>
      <c r="J1239" s="108"/>
      <c r="K1239" s="110"/>
    </row>
    <row r="1240" spans="1:11" x14ac:dyDescent="0.2">
      <c r="A1240" s="29" t="s">
        <v>2377</v>
      </c>
      <c r="B1240" s="30" t="s">
        <v>2378</v>
      </c>
      <c r="C1240" s="190">
        <f t="shared" si="34"/>
        <v>0</v>
      </c>
      <c r="D1240" s="31"/>
      <c r="E1240" s="31"/>
      <c r="F1240" s="107">
        <f t="shared" si="33"/>
        <v>0</v>
      </c>
      <c r="G1240" s="108"/>
      <c r="H1240" s="31"/>
      <c r="I1240" s="109"/>
      <c r="J1240" s="108"/>
      <c r="K1240" s="110"/>
    </row>
    <row r="1241" spans="1:11" ht="23.25" x14ac:dyDescent="0.2">
      <c r="A1241" s="29" t="s">
        <v>2379</v>
      </c>
      <c r="B1241" s="30" t="s">
        <v>2380</v>
      </c>
      <c r="C1241" s="190">
        <f t="shared" si="34"/>
        <v>0</v>
      </c>
      <c r="D1241" s="31"/>
      <c r="E1241" s="31"/>
      <c r="F1241" s="107">
        <f t="shared" si="33"/>
        <v>0</v>
      </c>
      <c r="G1241" s="108"/>
      <c r="H1241" s="31"/>
      <c r="I1241" s="109"/>
      <c r="J1241" s="108"/>
      <c r="K1241" s="110"/>
    </row>
    <row r="1242" spans="1:11" x14ac:dyDescent="0.2">
      <c r="A1242" s="29" t="s">
        <v>2381</v>
      </c>
      <c r="B1242" s="30" t="s">
        <v>2382</v>
      </c>
      <c r="C1242" s="190">
        <f t="shared" si="34"/>
        <v>0</v>
      </c>
      <c r="D1242" s="31"/>
      <c r="E1242" s="31"/>
      <c r="F1242" s="107">
        <f t="shared" si="33"/>
        <v>0</v>
      </c>
      <c r="G1242" s="108"/>
      <c r="H1242" s="31"/>
      <c r="I1242" s="109"/>
      <c r="J1242" s="108"/>
      <c r="K1242" s="110"/>
    </row>
    <row r="1243" spans="1:11" x14ac:dyDescent="0.2">
      <c r="A1243" s="29" t="s">
        <v>2383</v>
      </c>
      <c r="B1243" s="30" t="s">
        <v>2384</v>
      </c>
      <c r="C1243" s="190">
        <f t="shared" si="34"/>
        <v>0</v>
      </c>
      <c r="D1243" s="31"/>
      <c r="E1243" s="31"/>
      <c r="F1243" s="107">
        <f t="shared" si="33"/>
        <v>0</v>
      </c>
      <c r="G1243" s="108"/>
      <c r="H1243" s="31"/>
      <c r="I1243" s="109"/>
      <c r="J1243" s="108"/>
      <c r="K1243" s="110"/>
    </row>
    <row r="1244" spans="1:11" x14ac:dyDescent="0.2">
      <c r="A1244" s="29" t="s">
        <v>2385</v>
      </c>
      <c r="B1244" s="30" t="s">
        <v>2386</v>
      </c>
      <c r="C1244" s="190">
        <f t="shared" si="34"/>
        <v>0</v>
      </c>
      <c r="D1244" s="31"/>
      <c r="E1244" s="31"/>
      <c r="F1244" s="107">
        <f t="shared" si="33"/>
        <v>0</v>
      </c>
      <c r="G1244" s="108"/>
      <c r="H1244" s="31"/>
      <c r="I1244" s="109"/>
      <c r="J1244" s="108"/>
      <c r="K1244" s="110"/>
    </row>
    <row r="1245" spans="1:11" x14ac:dyDescent="0.2">
      <c r="A1245" s="29" t="s">
        <v>2387</v>
      </c>
      <c r="B1245" s="30" t="s">
        <v>2388</v>
      </c>
      <c r="C1245" s="190">
        <f t="shared" si="34"/>
        <v>0</v>
      </c>
      <c r="D1245" s="31"/>
      <c r="E1245" s="31"/>
      <c r="F1245" s="107">
        <f t="shared" si="33"/>
        <v>0</v>
      </c>
      <c r="G1245" s="108"/>
      <c r="H1245" s="31"/>
      <c r="I1245" s="109"/>
      <c r="J1245" s="108"/>
      <c r="K1245" s="110"/>
    </row>
    <row r="1246" spans="1:11" x14ac:dyDescent="0.2">
      <c r="A1246" s="29" t="s">
        <v>2389</v>
      </c>
      <c r="B1246" s="30" t="s">
        <v>2390</v>
      </c>
      <c r="C1246" s="190">
        <f t="shared" si="34"/>
        <v>0</v>
      </c>
      <c r="D1246" s="31"/>
      <c r="E1246" s="31"/>
      <c r="F1246" s="107">
        <f t="shared" si="33"/>
        <v>0</v>
      </c>
      <c r="G1246" s="108"/>
      <c r="H1246" s="31"/>
      <c r="I1246" s="109"/>
      <c r="J1246" s="108"/>
      <c r="K1246" s="110"/>
    </row>
    <row r="1247" spans="1:11" x14ac:dyDescent="0.2">
      <c r="A1247" s="29" t="s">
        <v>2391</v>
      </c>
      <c r="B1247" s="30" t="s">
        <v>2392</v>
      </c>
      <c r="C1247" s="190">
        <f t="shared" si="34"/>
        <v>0</v>
      </c>
      <c r="D1247" s="31"/>
      <c r="E1247" s="31"/>
      <c r="F1247" s="107">
        <f t="shared" si="33"/>
        <v>0</v>
      </c>
      <c r="G1247" s="108"/>
      <c r="H1247" s="31"/>
      <c r="I1247" s="109"/>
      <c r="J1247" s="108"/>
      <c r="K1247" s="110"/>
    </row>
    <row r="1248" spans="1:11" ht="34.5" x14ac:dyDescent="0.2">
      <c r="A1248" s="29" t="s">
        <v>2393</v>
      </c>
      <c r="B1248" s="30" t="s">
        <v>2394</v>
      </c>
      <c r="C1248" s="190">
        <f t="shared" si="34"/>
        <v>0</v>
      </c>
      <c r="D1248" s="31"/>
      <c r="E1248" s="31"/>
      <c r="F1248" s="107">
        <f t="shared" si="33"/>
        <v>0</v>
      </c>
      <c r="G1248" s="108"/>
      <c r="H1248" s="31"/>
      <c r="I1248" s="109"/>
      <c r="J1248" s="108"/>
      <c r="K1248" s="110"/>
    </row>
    <row r="1249" spans="1:11" x14ac:dyDescent="0.2">
      <c r="A1249" s="29" t="s">
        <v>2395</v>
      </c>
      <c r="B1249" s="30" t="s">
        <v>2396</v>
      </c>
      <c r="C1249" s="190">
        <f t="shared" si="34"/>
        <v>0</v>
      </c>
      <c r="D1249" s="31"/>
      <c r="E1249" s="31"/>
      <c r="F1249" s="107">
        <f t="shared" si="33"/>
        <v>0</v>
      </c>
      <c r="G1249" s="108"/>
      <c r="H1249" s="31"/>
      <c r="I1249" s="109"/>
      <c r="J1249" s="108"/>
      <c r="K1249" s="110"/>
    </row>
    <row r="1250" spans="1:11" x14ac:dyDescent="0.2">
      <c r="A1250" s="29" t="s">
        <v>2397</v>
      </c>
      <c r="B1250" s="30" t="s">
        <v>2398</v>
      </c>
      <c r="C1250" s="190">
        <f t="shared" si="34"/>
        <v>0</v>
      </c>
      <c r="D1250" s="31"/>
      <c r="E1250" s="31"/>
      <c r="F1250" s="107">
        <f t="shared" si="33"/>
        <v>0</v>
      </c>
      <c r="G1250" s="108"/>
      <c r="H1250" s="31"/>
      <c r="I1250" s="109"/>
      <c r="J1250" s="108"/>
      <c r="K1250" s="110"/>
    </row>
    <row r="1251" spans="1:11" x14ac:dyDescent="0.2">
      <c r="A1251" s="29" t="s">
        <v>2399</v>
      </c>
      <c r="B1251" s="30" t="s">
        <v>2400</v>
      </c>
      <c r="C1251" s="190">
        <f t="shared" si="34"/>
        <v>0</v>
      </c>
      <c r="D1251" s="31"/>
      <c r="E1251" s="31"/>
      <c r="F1251" s="107">
        <f t="shared" si="33"/>
        <v>0</v>
      </c>
      <c r="G1251" s="108"/>
      <c r="H1251" s="31"/>
      <c r="I1251" s="109"/>
      <c r="J1251" s="108"/>
      <c r="K1251" s="110"/>
    </row>
    <row r="1252" spans="1:11" x14ac:dyDescent="0.2">
      <c r="A1252" s="29" t="s">
        <v>2401</v>
      </c>
      <c r="B1252" s="30" t="s">
        <v>2402</v>
      </c>
      <c r="C1252" s="190">
        <f t="shared" si="34"/>
        <v>0</v>
      </c>
      <c r="D1252" s="31"/>
      <c r="E1252" s="31"/>
      <c r="F1252" s="107">
        <f t="shared" si="33"/>
        <v>0</v>
      </c>
      <c r="G1252" s="108"/>
      <c r="H1252" s="31"/>
      <c r="I1252" s="109"/>
      <c r="J1252" s="108"/>
      <c r="K1252" s="110"/>
    </row>
    <row r="1253" spans="1:11" x14ac:dyDescent="0.2">
      <c r="A1253" s="29" t="s">
        <v>2403</v>
      </c>
      <c r="B1253" s="30" t="s">
        <v>2404</v>
      </c>
      <c r="C1253" s="190">
        <f t="shared" si="34"/>
        <v>0</v>
      </c>
      <c r="D1253" s="31"/>
      <c r="E1253" s="31"/>
      <c r="F1253" s="107">
        <f t="shared" si="33"/>
        <v>0</v>
      </c>
      <c r="G1253" s="108"/>
      <c r="H1253" s="31"/>
      <c r="I1253" s="109"/>
      <c r="J1253" s="108"/>
      <c r="K1253" s="110"/>
    </row>
    <row r="1254" spans="1:11" x14ac:dyDescent="0.2">
      <c r="A1254" s="29" t="s">
        <v>2405</v>
      </c>
      <c r="B1254" s="30" t="s">
        <v>2406</v>
      </c>
      <c r="C1254" s="190">
        <f t="shared" si="34"/>
        <v>0</v>
      </c>
      <c r="D1254" s="31"/>
      <c r="E1254" s="31"/>
      <c r="F1254" s="107">
        <f t="shared" si="33"/>
        <v>0</v>
      </c>
      <c r="G1254" s="108"/>
      <c r="H1254" s="31"/>
      <c r="I1254" s="109"/>
      <c r="J1254" s="108"/>
      <c r="K1254" s="110"/>
    </row>
    <row r="1255" spans="1:11" x14ac:dyDescent="0.2">
      <c r="A1255" s="29" t="s">
        <v>2407</v>
      </c>
      <c r="B1255" s="30" t="s">
        <v>2408</v>
      </c>
      <c r="C1255" s="190">
        <f t="shared" si="34"/>
        <v>0</v>
      </c>
      <c r="D1255" s="31"/>
      <c r="E1255" s="31"/>
      <c r="F1255" s="107">
        <f t="shared" si="33"/>
        <v>0</v>
      </c>
      <c r="G1255" s="108"/>
      <c r="H1255" s="31"/>
      <c r="I1255" s="109"/>
      <c r="J1255" s="108"/>
      <c r="K1255" s="110"/>
    </row>
    <row r="1256" spans="1:11" x14ac:dyDescent="0.2">
      <c r="A1256" s="29" t="s">
        <v>2409</v>
      </c>
      <c r="B1256" s="30" t="s">
        <v>2410</v>
      </c>
      <c r="C1256" s="190">
        <f t="shared" si="34"/>
        <v>0</v>
      </c>
      <c r="D1256" s="31"/>
      <c r="E1256" s="31"/>
      <c r="F1256" s="107">
        <f t="shared" si="33"/>
        <v>0</v>
      </c>
      <c r="G1256" s="108"/>
      <c r="H1256" s="31"/>
      <c r="I1256" s="109"/>
      <c r="J1256" s="108"/>
      <c r="K1256" s="110"/>
    </row>
    <row r="1257" spans="1:11" x14ac:dyDescent="0.2">
      <c r="A1257" s="29" t="s">
        <v>2411</v>
      </c>
      <c r="B1257" s="30" t="s">
        <v>2412</v>
      </c>
      <c r="C1257" s="190">
        <f t="shared" si="34"/>
        <v>0</v>
      </c>
      <c r="D1257" s="31"/>
      <c r="E1257" s="31"/>
      <c r="F1257" s="107">
        <f t="shared" si="33"/>
        <v>0</v>
      </c>
      <c r="G1257" s="108"/>
      <c r="H1257" s="31"/>
      <c r="I1257" s="109"/>
      <c r="J1257" s="108"/>
      <c r="K1257" s="110"/>
    </row>
    <row r="1258" spans="1:11" x14ac:dyDescent="0.2">
      <c r="A1258" s="29" t="s">
        <v>2413</v>
      </c>
      <c r="B1258" s="30" t="s">
        <v>2414</v>
      </c>
      <c r="C1258" s="190">
        <f t="shared" si="34"/>
        <v>0</v>
      </c>
      <c r="D1258" s="31"/>
      <c r="E1258" s="31"/>
      <c r="F1258" s="107">
        <f t="shared" si="33"/>
        <v>0</v>
      </c>
      <c r="G1258" s="108"/>
      <c r="H1258" s="31"/>
      <c r="I1258" s="109"/>
      <c r="J1258" s="108"/>
      <c r="K1258" s="110"/>
    </row>
    <row r="1259" spans="1:11" x14ac:dyDescent="0.2">
      <c r="A1259" s="29" t="s">
        <v>2415</v>
      </c>
      <c r="B1259" s="30" t="s">
        <v>2416</v>
      </c>
      <c r="C1259" s="190">
        <f t="shared" si="34"/>
        <v>0</v>
      </c>
      <c r="D1259" s="31"/>
      <c r="E1259" s="31"/>
      <c r="F1259" s="107">
        <f t="shared" si="33"/>
        <v>0</v>
      </c>
      <c r="G1259" s="108"/>
      <c r="H1259" s="31"/>
      <c r="I1259" s="109"/>
      <c r="J1259" s="108"/>
      <c r="K1259" s="110"/>
    </row>
    <row r="1260" spans="1:11" x14ac:dyDescent="0.2">
      <c r="A1260" s="29" t="s">
        <v>2417</v>
      </c>
      <c r="B1260" s="30" t="s">
        <v>2418</v>
      </c>
      <c r="C1260" s="190">
        <f t="shared" si="34"/>
        <v>0</v>
      </c>
      <c r="D1260" s="31"/>
      <c r="E1260" s="31"/>
      <c r="F1260" s="107">
        <f t="shared" si="33"/>
        <v>0</v>
      </c>
      <c r="G1260" s="108"/>
      <c r="H1260" s="31"/>
      <c r="I1260" s="109"/>
      <c r="J1260" s="108"/>
      <c r="K1260" s="110"/>
    </row>
    <row r="1261" spans="1:11" x14ac:dyDescent="0.2">
      <c r="A1261" s="29" t="s">
        <v>2419</v>
      </c>
      <c r="B1261" s="30" t="s">
        <v>2420</v>
      </c>
      <c r="C1261" s="190">
        <f t="shared" si="34"/>
        <v>0</v>
      </c>
      <c r="D1261" s="31"/>
      <c r="E1261" s="31"/>
      <c r="F1261" s="107">
        <f t="shared" si="33"/>
        <v>0</v>
      </c>
      <c r="G1261" s="108"/>
      <c r="H1261" s="31"/>
      <c r="I1261" s="109"/>
      <c r="J1261" s="108"/>
      <c r="K1261" s="110"/>
    </row>
    <row r="1262" spans="1:11" x14ac:dyDescent="0.2">
      <c r="A1262" s="29" t="s">
        <v>2421</v>
      </c>
      <c r="B1262" s="30" t="s">
        <v>2422</v>
      </c>
      <c r="C1262" s="190">
        <f t="shared" si="34"/>
        <v>0</v>
      </c>
      <c r="D1262" s="31"/>
      <c r="E1262" s="31"/>
      <c r="F1262" s="107">
        <f t="shared" si="33"/>
        <v>0</v>
      </c>
      <c r="G1262" s="108"/>
      <c r="H1262" s="31"/>
      <c r="I1262" s="109"/>
      <c r="J1262" s="108"/>
      <c r="K1262" s="110"/>
    </row>
    <row r="1263" spans="1:11" x14ac:dyDescent="0.2">
      <c r="A1263" s="29" t="s">
        <v>2423</v>
      </c>
      <c r="B1263" s="30" t="s">
        <v>2424</v>
      </c>
      <c r="C1263" s="190">
        <f t="shared" si="34"/>
        <v>0</v>
      </c>
      <c r="D1263" s="31"/>
      <c r="E1263" s="31"/>
      <c r="F1263" s="107">
        <f t="shared" si="33"/>
        <v>0</v>
      </c>
      <c r="G1263" s="108"/>
      <c r="H1263" s="31"/>
      <c r="I1263" s="109"/>
      <c r="J1263" s="108"/>
      <c r="K1263" s="110"/>
    </row>
    <row r="1264" spans="1:11" x14ac:dyDescent="0.2">
      <c r="A1264" s="29" t="s">
        <v>2425</v>
      </c>
      <c r="B1264" s="30" t="s">
        <v>2426</v>
      </c>
      <c r="C1264" s="190">
        <f t="shared" si="34"/>
        <v>0</v>
      </c>
      <c r="D1264" s="31"/>
      <c r="E1264" s="31"/>
      <c r="F1264" s="107">
        <f t="shared" si="33"/>
        <v>0</v>
      </c>
      <c r="G1264" s="108"/>
      <c r="H1264" s="31"/>
      <c r="I1264" s="109"/>
      <c r="J1264" s="108"/>
      <c r="K1264" s="110"/>
    </row>
    <row r="1265" spans="1:11" x14ac:dyDescent="0.2">
      <c r="A1265" s="29" t="s">
        <v>2427</v>
      </c>
      <c r="B1265" s="30" t="s">
        <v>2428</v>
      </c>
      <c r="C1265" s="190">
        <f t="shared" si="34"/>
        <v>0</v>
      </c>
      <c r="D1265" s="31"/>
      <c r="E1265" s="31"/>
      <c r="F1265" s="107">
        <f t="shared" si="33"/>
        <v>0</v>
      </c>
      <c r="G1265" s="108"/>
      <c r="H1265" s="31"/>
      <c r="I1265" s="109"/>
      <c r="J1265" s="108"/>
      <c r="K1265" s="110"/>
    </row>
    <row r="1266" spans="1:11" x14ac:dyDescent="0.2">
      <c r="A1266" s="29" t="s">
        <v>2429</v>
      </c>
      <c r="B1266" s="30" t="s">
        <v>2414</v>
      </c>
      <c r="C1266" s="190">
        <f t="shared" si="34"/>
        <v>0</v>
      </c>
      <c r="D1266" s="31"/>
      <c r="E1266" s="31"/>
      <c r="F1266" s="107">
        <f t="shared" si="33"/>
        <v>0</v>
      </c>
      <c r="G1266" s="108"/>
      <c r="H1266" s="31"/>
      <c r="I1266" s="109"/>
      <c r="J1266" s="108"/>
      <c r="K1266" s="110"/>
    </row>
    <row r="1267" spans="1:11" x14ac:dyDescent="0.2">
      <c r="A1267" s="29" t="s">
        <v>2430</v>
      </c>
      <c r="B1267" s="30" t="s">
        <v>2431</v>
      </c>
      <c r="C1267" s="190">
        <f t="shared" si="34"/>
        <v>0</v>
      </c>
      <c r="D1267" s="31"/>
      <c r="E1267" s="31"/>
      <c r="F1267" s="107">
        <f t="shared" si="33"/>
        <v>0</v>
      </c>
      <c r="G1267" s="108"/>
      <c r="H1267" s="31"/>
      <c r="I1267" s="109"/>
      <c r="J1267" s="108"/>
      <c r="K1267" s="110"/>
    </row>
    <row r="1268" spans="1:11" x14ac:dyDescent="0.2">
      <c r="A1268" s="29" t="s">
        <v>2432</v>
      </c>
      <c r="B1268" s="30" t="s">
        <v>2433</v>
      </c>
      <c r="C1268" s="190">
        <f t="shared" si="34"/>
        <v>0</v>
      </c>
      <c r="D1268" s="31"/>
      <c r="E1268" s="31"/>
      <c r="F1268" s="107">
        <f t="shared" si="33"/>
        <v>0</v>
      </c>
      <c r="G1268" s="108"/>
      <c r="H1268" s="31"/>
      <c r="I1268" s="109"/>
      <c r="J1268" s="108"/>
      <c r="K1268" s="110"/>
    </row>
    <row r="1269" spans="1:11" ht="15" customHeight="1" x14ac:dyDescent="0.2">
      <c r="A1269" s="29" t="s">
        <v>2434</v>
      </c>
      <c r="B1269" s="30" t="s">
        <v>2435</v>
      </c>
      <c r="C1269" s="190">
        <f t="shared" si="34"/>
        <v>0</v>
      </c>
      <c r="D1269" s="31"/>
      <c r="E1269" s="31"/>
      <c r="F1269" s="107">
        <f t="shared" si="33"/>
        <v>0</v>
      </c>
      <c r="G1269" s="108"/>
      <c r="H1269" s="31"/>
      <c r="I1269" s="109"/>
      <c r="J1269" s="108"/>
      <c r="K1269" s="110"/>
    </row>
    <row r="1270" spans="1:11" x14ac:dyDescent="0.2">
      <c r="A1270" s="29" t="s">
        <v>2436</v>
      </c>
      <c r="B1270" s="30" t="s">
        <v>2437</v>
      </c>
      <c r="C1270" s="190">
        <f t="shared" si="34"/>
        <v>0</v>
      </c>
      <c r="D1270" s="31"/>
      <c r="E1270" s="31"/>
      <c r="F1270" s="107">
        <f t="shared" si="33"/>
        <v>0</v>
      </c>
      <c r="G1270" s="108"/>
      <c r="H1270" s="31"/>
      <c r="I1270" s="109"/>
      <c r="J1270" s="108"/>
      <c r="K1270" s="110"/>
    </row>
    <row r="1271" spans="1:11" x14ac:dyDescent="0.2">
      <c r="A1271" s="29" t="s">
        <v>2438</v>
      </c>
      <c r="B1271" s="30" t="s">
        <v>2439</v>
      </c>
      <c r="C1271" s="190">
        <f t="shared" si="34"/>
        <v>0</v>
      </c>
      <c r="D1271" s="31"/>
      <c r="E1271" s="31"/>
      <c r="F1271" s="107">
        <f t="shared" si="33"/>
        <v>0</v>
      </c>
      <c r="G1271" s="108"/>
      <c r="H1271" s="31"/>
      <c r="I1271" s="109"/>
      <c r="J1271" s="108"/>
      <c r="K1271" s="110"/>
    </row>
    <row r="1272" spans="1:11" x14ac:dyDescent="0.2">
      <c r="A1272" s="29" t="s">
        <v>2440</v>
      </c>
      <c r="B1272" s="30" t="s">
        <v>2441</v>
      </c>
      <c r="C1272" s="190">
        <f t="shared" si="34"/>
        <v>0</v>
      </c>
      <c r="D1272" s="31"/>
      <c r="E1272" s="31"/>
      <c r="F1272" s="107">
        <f t="shared" si="33"/>
        <v>0</v>
      </c>
      <c r="G1272" s="108"/>
      <c r="H1272" s="31"/>
      <c r="I1272" s="109"/>
      <c r="J1272" s="108"/>
      <c r="K1272" s="110"/>
    </row>
    <row r="1273" spans="1:11" x14ac:dyDescent="0.2">
      <c r="A1273" s="29" t="s">
        <v>2442</v>
      </c>
      <c r="B1273" s="30" t="s">
        <v>2443</v>
      </c>
      <c r="C1273" s="190">
        <f t="shared" si="34"/>
        <v>0</v>
      </c>
      <c r="D1273" s="31"/>
      <c r="E1273" s="31"/>
      <c r="F1273" s="107">
        <f t="shared" si="33"/>
        <v>0</v>
      </c>
      <c r="G1273" s="108"/>
      <c r="H1273" s="31"/>
      <c r="I1273" s="109"/>
      <c r="J1273" s="108"/>
      <c r="K1273" s="110"/>
    </row>
    <row r="1274" spans="1:11" x14ac:dyDescent="0.2">
      <c r="A1274" s="29" t="s">
        <v>2444</v>
      </c>
      <c r="B1274" s="30" t="s">
        <v>2445</v>
      </c>
      <c r="C1274" s="190">
        <f t="shared" si="34"/>
        <v>0</v>
      </c>
      <c r="D1274" s="31"/>
      <c r="E1274" s="31"/>
      <c r="F1274" s="107">
        <f t="shared" si="33"/>
        <v>0</v>
      </c>
      <c r="G1274" s="108"/>
      <c r="H1274" s="31"/>
      <c r="I1274" s="109"/>
      <c r="J1274" s="108"/>
      <c r="K1274" s="110"/>
    </row>
    <row r="1275" spans="1:11" x14ac:dyDescent="0.2">
      <c r="A1275" s="29" t="s">
        <v>2446</v>
      </c>
      <c r="B1275" s="30" t="s">
        <v>2447</v>
      </c>
      <c r="C1275" s="190">
        <f t="shared" si="34"/>
        <v>0</v>
      </c>
      <c r="D1275" s="31"/>
      <c r="E1275" s="31"/>
      <c r="F1275" s="107">
        <f t="shared" si="33"/>
        <v>0</v>
      </c>
      <c r="G1275" s="108"/>
      <c r="H1275" s="31"/>
      <c r="I1275" s="109"/>
      <c r="J1275" s="108"/>
      <c r="K1275" s="110"/>
    </row>
    <row r="1276" spans="1:11" x14ac:dyDescent="0.2">
      <c r="A1276" s="29" t="s">
        <v>2448</v>
      </c>
      <c r="B1276" s="117" t="s">
        <v>2449</v>
      </c>
      <c r="C1276" s="210">
        <f t="shared" si="34"/>
        <v>0</v>
      </c>
      <c r="D1276" s="31"/>
      <c r="E1276" s="31"/>
      <c r="F1276" s="107">
        <f t="shared" si="33"/>
        <v>0</v>
      </c>
      <c r="G1276" s="108"/>
      <c r="H1276" s="31"/>
      <c r="I1276" s="109"/>
      <c r="J1276" s="108"/>
      <c r="K1276" s="110"/>
    </row>
    <row r="1277" spans="1:11" x14ac:dyDescent="0.2">
      <c r="A1277" s="29" t="s">
        <v>2450</v>
      </c>
      <c r="B1277" s="30" t="s">
        <v>2451</v>
      </c>
      <c r="C1277" s="190">
        <f t="shared" si="34"/>
        <v>0</v>
      </c>
      <c r="D1277" s="31"/>
      <c r="E1277" s="31"/>
      <c r="F1277" s="107">
        <f t="shared" si="33"/>
        <v>0</v>
      </c>
      <c r="G1277" s="108"/>
      <c r="H1277" s="31"/>
      <c r="I1277" s="109"/>
      <c r="J1277" s="108"/>
      <c r="K1277" s="110"/>
    </row>
    <row r="1278" spans="1:11" x14ac:dyDescent="0.2">
      <c r="A1278" s="29" t="s">
        <v>2452</v>
      </c>
      <c r="B1278" s="30" t="s">
        <v>2453</v>
      </c>
      <c r="C1278" s="190">
        <f t="shared" si="34"/>
        <v>0</v>
      </c>
      <c r="D1278" s="31"/>
      <c r="E1278" s="31"/>
      <c r="F1278" s="107">
        <f t="shared" si="33"/>
        <v>0</v>
      </c>
      <c r="G1278" s="108"/>
      <c r="H1278" s="31"/>
      <c r="I1278" s="109"/>
      <c r="J1278" s="108"/>
      <c r="K1278" s="110"/>
    </row>
    <row r="1279" spans="1:11" x14ac:dyDescent="0.2">
      <c r="A1279" s="29" t="s">
        <v>2454</v>
      </c>
      <c r="B1279" s="30" t="s">
        <v>2455</v>
      </c>
      <c r="C1279" s="190">
        <f t="shared" si="34"/>
        <v>0</v>
      </c>
      <c r="D1279" s="31"/>
      <c r="E1279" s="31"/>
      <c r="F1279" s="107">
        <f t="shared" si="33"/>
        <v>0</v>
      </c>
      <c r="G1279" s="108"/>
      <c r="H1279" s="31"/>
      <c r="I1279" s="109"/>
      <c r="J1279" s="108"/>
      <c r="K1279" s="110"/>
    </row>
    <row r="1280" spans="1:11" x14ac:dyDescent="0.2">
      <c r="A1280" s="29" t="s">
        <v>2456</v>
      </c>
      <c r="B1280" s="30" t="s">
        <v>2457</v>
      </c>
      <c r="C1280" s="190">
        <f t="shared" si="34"/>
        <v>0</v>
      </c>
      <c r="D1280" s="31"/>
      <c r="E1280" s="31"/>
      <c r="F1280" s="107">
        <f t="shared" si="33"/>
        <v>0</v>
      </c>
      <c r="G1280" s="108"/>
      <c r="H1280" s="31"/>
      <c r="I1280" s="109"/>
      <c r="J1280" s="108"/>
      <c r="K1280" s="110"/>
    </row>
    <row r="1281" spans="1:11" x14ac:dyDescent="0.2">
      <c r="A1281" s="29" t="s">
        <v>2458</v>
      </c>
      <c r="B1281" s="30" t="s">
        <v>2459</v>
      </c>
      <c r="C1281" s="190">
        <f t="shared" si="34"/>
        <v>0</v>
      </c>
      <c r="D1281" s="31"/>
      <c r="E1281" s="31"/>
      <c r="F1281" s="107">
        <f t="shared" si="33"/>
        <v>0</v>
      </c>
      <c r="G1281" s="108"/>
      <c r="H1281" s="31"/>
      <c r="I1281" s="109"/>
      <c r="J1281" s="108"/>
      <c r="K1281" s="110"/>
    </row>
    <row r="1282" spans="1:11" x14ac:dyDescent="0.2">
      <c r="A1282" s="29" t="s">
        <v>2460</v>
      </c>
      <c r="B1282" s="30" t="s">
        <v>2461</v>
      </c>
      <c r="C1282" s="190">
        <f t="shared" si="34"/>
        <v>0</v>
      </c>
      <c r="D1282" s="31"/>
      <c r="E1282" s="31"/>
      <c r="F1282" s="107">
        <f t="shared" si="33"/>
        <v>0</v>
      </c>
      <c r="G1282" s="108"/>
      <c r="H1282" s="31"/>
      <c r="I1282" s="109"/>
      <c r="J1282" s="108"/>
      <c r="K1282" s="110"/>
    </row>
    <row r="1283" spans="1:11" x14ac:dyDescent="0.2">
      <c r="A1283" s="29" t="s">
        <v>2462</v>
      </c>
      <c r="B1283" s="30" t="s">
        <v>2463</v>
      </c>
      <c r="C1283" s="190">
        <f t="shared" si="34"/>
        <v>0</v>
      </c>
      <c r="D1283" s="31"/>
      <c r="E1283" s="31"/>
      <c r="F1283" s="107">
        <f t="shared" si="33"/>
        <v>0</v>
      </c>
      <c r="G1283" s="108"/>
      <c r="H1283" s="31"/>
      <c r="I1283" s="109"/>
      <c r="J1283" s="108"/>
      <c r="K1283" s="110"/>
    </row>
    <row r="1284" spans="1:11" ht="37.5" customHeight="1" x14ac:dyDescent="0.2">
      <c r="A1284" s="29" t="s">
        <v>2464</v>
      </c>
      <c r="B1284" s="117" t="s">
        <v>2465</v>
      </c>
      <c r="C1284" s="210">
        <f t="shared" si="34"/>
        <v>0</v>
      </c>
      <c r="D1284" s="31"/>
      <c r="E1284" s="31"/>
      <c r="F1284" s="107">
        <f t="shared" si="33"/>
        <v>0</v>
      </c>
      <c r="G1284" s="108"/>
      <c r="H1284" s="31"/>
      <c r="I1284" s="109"/>
      <c r="J1284" s="108"/>
      <c r="K1284" s="110"/>
    </row>
    <row r="1285" spans="1:11" ht="34.5" x14ac:dyDescent="0.2">
      <c r="A1285" s="29" t="s">
        <v>2466</v>
      </c>
      <c r="B1285" s="117" t="s">
        <v>2467</v>
      </c>
      <c r="C1285" s="210">
        <f t="shared" si="34"/>
        <v>0</v>
      </c>
      <c r="D1285" s="31"/>
      <c r="E1285" s="31"/>
      <c r="F1285" s="107">
        <f t="shared" si="33"/>
        <v>0</v>
      </c>
      <c r="G1285" s="108"/>
      <c r="H1285" s="31"/>
      <c r="I1285" s="109"/>
      <c r="J1285" s="108"/>
      <c r="K1285" s="110"/>
    </row>
    <row r="1286" spans="1:11" ht="23.25" x14ac:dyDescent="0.2">
      <c r="A1286" s="29" t="s">
        <v>2468</v>
      </c>
      <c r="B1286" s="129" t="s">
        <v>2469</v>
      </c>
      <c r="C1286" s="212">
        <f t="shared" si="34"/>
        <v>0</v>
      </c>
      <c r="D1286" s="31"/>
      <c r="E1286" s="31"/>
      <c r="F1286" s="107">
        <f t="shared" ref="F1286:F1349" si="35">+G1286+H1286</f>
        <v>0</v>
      </c>
      <c r="G1286" s="108"/>
      <c r="H1286" s="31"/>
      <c r="I1286" s="109"/>
      <c r="J1286" s="108"/>
      <c r="K1286" s="110"/>
    </row>
    <row r="1287" spans="1:11" x14ac:dyDescent="0.2">
      <c r="A1287" s="29"/>
      <c r="B1287" s="58" t="s">
        <v>2470</v>
      </c>
      <c r="C1287" s="197">
        <f t="shared" si="34"/>
        <v>0</v>
      </c>
      <c r="D1287" s="52">
        <f t="shared" ref="D1287:K1287" si="36">SUM(D1288:D1351)</f>
        <v>0</v>
      </c>
      <c r="E1287" s="52">
        <f t="shared" si="36"/>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190">
        <f t="shared" si="34"/>
        <v>0</v>
      </c>
      <c r="D1288" s="31"/>
      <c r="E1288" s="31"/>
      <c r="F1288" s="107">
        <f t="shared" si="35"/>
        <v>0</v>
      </c>
      <c r="G1288" s="108"/>
      <c r="H1288" s="31"/>
      <c r="I1288" s="109"/>
      <c r="J1288" s="108"/>
      <c r="K1288" s="110"/>
    </row>
    <row r="1289" spans="1:11" ht="23.25" x14ac:dyDescent="0.2">
      <c r="A1289" s="29" t="s">
        <v>2473</v>
      </c>
      <c r="B1289" s="30" t="s">
        <v>2474</v>
      </c>
      <c r="C1289" s="190">
        <f t="shared" si="34"/>
        <v>0</v>
      </c>
      <c r="D1289" s="31"/>
      <c r="E1289" s="31"/>
      <c r="F1289" s="107">
        <f t="shared" si="35"/>
        <v>0</v>
      </c>
      <c r="G1289" s="108"/>
      <c r="H1289" s="31"/>
      <c r="I1289" s="109"/>
      <c r="J1289" s="108"/>
      <c r="K1289" s="110"/>
    </row>
    <row r="1290" spans="1:11" x14ac:dyDescent="0.2">
      <c r="A1290" s="29" t="s">
        <v>2475</v>
      </c>
      <c r="B1290" s="30" t="s">
        <v>2476</v>
      </c>
      <c r="C1290" s="190">
        <f t="shared" si="34"/>
        <v>0</v>
      </c>
      <c r="D1290" s="31"/>
      <c r="E1290" s="31"/>
      <c r="F1290" s="107">
        <f t="shared" si="35"/>
        <v>0</v>
      </c>
      <c r="G1290" s="108"/>
      <c r="H1290" s="31"/>
      <c r="I1290" s="109"/>
      <c r="J1290" s="108"/>
      <c r="K1290" s="110"/>
    </row>
    <row r="1291" spans="1:11" x14ac:dyDescent="0.2">
      <c r="A1291" s="29" t="s">
        <v>2477</v>
      </c>
      <c r="B1291" s="30" t="s">
        <v>2478</v>
      </c>
      <c r="C1291" s="190">
        <f t="shared" si="34"/>
        <v>0</v>
      </c>
      <c r="D1291" s="31"/>
      <c r="E1291" s="31"/>
      <c r="F1291" s="107">
        <f t="shared" si="35"/>
        <v>0</v>
      </c>
      <c r="G1291" s="108"/>
      <c r="H1291" s="31"/>
      <c r="I1291" s="109"/>
      <c r="J1291" s="108"/>
      <c r="K1291" s="110"/>
    </row>
    <row r="1292" spans="1:11" x14ac:dyDescent="0.2">
      <c r="A1292" s="29" t="s">
        <v>2479</v>
      </c>
      <c r="B1292" s="30" t="s">
        <v>2480</v>
      </c>
      <c r="C1292" s="190">
        <f t="shared" si="34"/>
        <v>0</v>
      </c>
      <c r="D1292" s="31"/>
      <c r="E1292" s="31"/>
      <c r="F1292" s="107">
        <f t="shared" si="35"/>
        <v>0</v>
      </c>
      <c r="G1292" s="108"/>
      <c r="H1292" s="31"/>
      <c r="I1292" s="109"/>
      <c r="J1292" s="108"/>
      <c r="K1292" s="110"/>
    </row>
    <row r="1293" spans="1:11" x14ac:dyDescent="0.2">
      <c r="A1293" s="29" t="s">
        <v>2481</v>
      </c>
      <c r="B1293" s="30" t="s">
        <v>2482</v>
      </c>
      <c r="C1293" s="190">
        <f t="shared" si="34"/>
        <v>0</v>
      </c>
      <c r="D1293" s="31"/>
      <c r="E1293" s="31"/>
      <c r="F1293" s="107">
        <f t="shared" si="35"/>
        <v>0</v>
      </c>
      <c r="G1293" s="108"/>
      <c r="H1293" s="31"/>
      <c r="I1293" s="109"/>
      <c r="J1293" s="108"/>
      <c r="K1293" s="110"/>
    </row>
    <row r="1294" spans="1:11" x14ac:dyDescent="0.2">
      <c r="A1294" s="29" t="s">
        <v>2483</v>
      </c>
      <c r="B1294" s="30" t="s">
        <v>2484</v>
      </c>
      <c r="C1294" s="190">
        <f t="shared" ref="C1294:C1357" si="37">+D1294+E1294</f>
        <v>0</v>
      </c>
      <c r="D1294" s="31"/>
      <c r="E1294" s="31"/>
      <c r="F1294" s="107">
        <f t="shared" si="35"/>
        <v>0</v>
      </c>
      <c r="G1294" s="108"/>
      <c r="H1294" s="31"/>
      <c r="I1294" s="109"/>
      <c r="J1294" s="108"/>
      <c r="K1294" s="110"/>
    </row>
    <row r="1295" spans="1:11" x14ac:dyDescent="0.2">
      <c r="A1295" s="29" t="s">
        <v>2485</v>
      </c>
      <c r="B1295" s="30" t="s">
        <v>2486</v>
      </c>
      <c r="C1295" s="190">
        <f t="shared" si="37"/>
        <v>0</v>
      </c>
      <c r="D1295" s="31"/>
      <c r="E1295" s="31"/>
      <c r="F1295" s="107">
        <f t="shared" si="35"/>
        <v>0</v>
      </c>
      <c r="G1295" s="108"/>
      <c r="H1295" s="31"/>
      <c r="I1295" s="109"/>
      <c r="J1295" s="108"/>
      <c r="K1295" s="110"/>
    </row>
    <row r="1296" spans="1:11" x14ac:dyDescent="0.2">
      <c r="A1296" s="29" t="s">
        <v>2487</v>
      </c>
      <c r="B1296" s="30" t="s">
        <v>2488</v>
      </c>
      <c r="C1296" s="190">
        <f t="shared" si="37"/>
        <v>0</v>
      </c>
      <c r="D1296" s="31"/>
      <c r="E1296" s="31"/>
      <c r="F1296" s="107">
        <f t="shared" si="35"/>
        <v>0</v>
      </c>
      <c r="G1296" s="108"/>
      <c r="H1296" s="31"/>
      <c r="I1296" s="109"/>
      <c r="J1296" s="108"/>
      <c r="K1296" s="110"/>
    </row>
    <row r="1297" spans="1:11" x14ac:dyDescent="0.2">
      <c r="A1297" s="29" t="s">
        <v>2489</v>
      </c>
      <c r="B1297" s="30" t="s">
        <v>2490</v>
      </c>
      <c r="C1297" s="190">
        <f t="shared" si="37"/>
        <v>0</v>
      </c>
      <c r="D1297" s="31"/>
      <c r="E1297" s="31"/>
      <c r="F1297" s="107">
        <f t="shared" si="35"/>
        <v>0</v>
      </c>
      <c r="G1297" s="108"/>
      <c r="H1297" s="31"/>
      <c r="I1297" s="109"/>
      <c r="J1297" s="108"/>
      <c r="K1297" s="110"/>
    </row>
    <row r="1298" spans="1:11" x14ac:dyDescent="0.2">
      <c r="A1298" s="29" t="s">
        <v>2491</v>
      </c>
      <c r="B1298" s="30" t="s">
        <v>2492</v>
      </c>
      <c r="C1298" s="190">
        <f t="shared" si="37"/>
        <v>0</v>
      </c>
      <c r="D1298" s="31"/>
      <c r="E1298" s="31"/>
      <c r="F1298" s="107">
        <f t="shared" si="35"/>
        <v>0</v>
      </c>
      <c r="G1298" s="108"/>
      <c r="H1298" s="31"/>
      <c r="I1298" s="109"/>
      <c r="J1298" s="108"/>
      <c r="K1298" s="110"/>
    </row>
    <row r="1299" spans="1:11" x14ac:dyDescent="0.2">
      <c r="A1299" s="29" t="s">
        <v>2493</v>
      </c>
      <c r="B1299" s="30" t="s">
        <v>2494</v>
      </c>
      <c r="C1299" s="190">
        <f t="shared" si="37"/>
        <v>0</v>
      </c>
      <c r="D1299" s="31"/>
      <c r="E1299" s="31"/>
      <c r="F1299" s="107">
        <f t="shared" si="35"/>
        <v>0</v>
      </c>
      <c r="G1299" s="108"/>
      <c r="H1299" s="31"/>
      <c r="I1299" s="109"/>
      <c r="J1299" s="108"/>
      <c r="K1299" s="110"/>
    </row>
    <row r="1300" spans="1:11" x14ac:dyDescent="0.2">
      <c r="A1300" s="29" t="s">
        <v>2495</v>
      </c>
      <c r="B1300" s="30" t="s">
        <v>2496</v>
      </c>
      <c r="C1300" s="190">
        <f t="shared" si="37"/>
        <v>0</v>
      </c>
      <c r="D1300" s="31"/>
      <c r="E1300" s="31"/>
      <c r="F1300" s="107">
        <f t="shared" si="35"/>
        <v>0</v>
      </c>
      <c r="G1300" s="108"/>
      <c r="H1300" s="31"/>
      <c r="I1300" s="109"/>
      <c r="J1300" s="108"/>
      <c r="K1300" s="110"/>
    </row>
    <row r="1301" spans="1:11" x14ac:dyDescent="0.2">
      <c r="A1301" s="29" t="s">
        <v>2497</v>
      </c>
      <c r="B1301" s="30" t="s">
        <v>2498</v>
      </c>
      <c r="C1301" s="190">
        <f t="shared" si="37"/>
        <v>0</v>
      </c>
      <c r="D1301" s="31"/>
      <c r="E1301" s="31"/>
      <c r="F1301" s="107">
        <f t="shared" si="35"/>
        <v>0</v>
      </c>
      <c r="G1301" s="108"/>
      <c r="H1301" s="31"/>
      <c r="I1301" s="109"/>
      <c r="J1301" s="108"/>
      <c r="K1301" s="110"/>
    </row>
    <row r="1302" spans="1:11" x14ac:dyDescent="0.2">
      <c r="A1302" s="29" t="s">
        <v>2499</v>
      </c>
      <c r="B1302" s="30" t="s">
        <v>2500</v>
      </c>
      <c r="C1302" s="190">
        <f t="shared" si="37"/>
        <v>0</v>
      </c>
      <c r="D1302" s="31"/>
      <c r="E1302" s="31"/>
      <c r="F1302" s="107">
        <f t="shared" si="35"/>
        <v>0</v>
      </c>
      <c r="G1302" s="108"/>
      <c r="H1302" s="31"/>
      <c r="I1302" s="109"/>
      <c r="J1302" s="108"/>
      <c r="K1302" s="110"/>
    </row>
    <row r="1303" spans="1:11" x14ac:dyDescent="0.2">
      <c r="A1303" s="29" t="s">
        <v>2501</v>
      </c>
      <c r="B1303" s="30" t="s">
        <v>2502</v>
      </c>
      <c r="C1303" s="190">
        <f t="shared" si="37"/>
        <v>0</v>
      </c>
      <c r="D1303" s="31"/>
      <c r="E1303" s="31"/>
      <c r="F1303" s="107">
        <f t="shared" si="35"/>
        <v>0</v>
      </c>
      <c r="G1303" s="108"/>
      <c r="H1303" s="31"/>
      <c r="I1303" s="109"/>
      <c r="J1303" s="108"/>
      <c r="K1303" s="110"/>
    </row>
    <row r="1304" spans="1:11" x14ac:dyDescent="0.2">
      <c r="A1304" s="29" t="s">
        <v>2503</v>
      </c>
      <c r="B1304" s="30" t="s">
        <v>2504</v>
      </c>
      <c r="C1304" s="190">
        <f t="shared" si="37"/>
        <v>0</v>
      </c>
      <c r="D1304" s="31"/>
      <c r="E1304" s="31"/>
      <c r="F1304" s="107">
        <f t="shared" si="35"/>
        <v>0</v>
      </c>
      <c r="G1304" s="108"/>
      <c r="H1304" s="31"/>
      <c r="I1304" s="109"/>
      <c r="J1304" s="108"/>
      <c r="K1304" s="110"/>
    </row>
    <row r="1305" spans="1:11" x14ac:dyDescent="0.2">
      <c r="A1305" s="29" t="s">
        <v>2505</v>
      </c>
      <c r="B1305" s="30" t="s">
        <v>2506</v>
      </c>
      <c r="C1305" s="190">
        <f t="shared" si="37"/>
        <v>0</v>
      </c>
      <c r="D1305" s="31"/>
      <c r="E1305" s="31"/>
      <c r="F1305" s="107">
        <f t="shared" si="35"/>
        <v>0</v>
      </c>
      <c r="G1305" s="108"/>
      <c r="H1305" s="31"/>
      <c r="I1305" s="109"/>
      <c r="J1305" s="108"/>
      <c r="K1305" s="110"/>
    </row>
    <row r="1306" spans="1:11" x14ac:dyDescent="0.2">
      <c r="A1306" s="29" t="s">
        <v>2507</v>
      </c>
      <c r="B1306" s="30" t="s">
        <v>2508</v>
      </c>
      <c r="C1306" s="190">
        <f t="shared" si="37"/>
        <v>0</v>
      </c>
      <c r="D1306" s="31"/>
      <c r="E1306" s="31"/>
      <c r="F1306" s="107">
        <f t="shared" si="35"/>
        <v>0</v>
      </c>
      <c r="G1306" s="108"/>
      <c r="H1306" s="31"/>
      <c r="I1306" s="109"/>
      <c r="J1306" s="108"/>
      <c r="K1306" s="110"/>
    </row>
    <row r="1307" spans="1:11" x14ac:dyDescent="0.2">
      <c r="A1307" s="29" t="s">
        <v>2509</v>
      </c>
      <c r="B1307" s="30" t="s">
        <v>2510</v>
      </c>
      <c r="C1307" s="190">
        <f t="shared" si="37"/>
        <v>0</v>
      </c>
      <c r="D1307" s="31"/>
      <c r="E1307" s="31"/>
      <c r="F1307" s="107">
        <f t="shared" si="35"/>
        <v>0</v>
      </c>
      <c r="G1307" s="108"/>
      <c r="H1307" s="31"/>
      <c r="I1307" s="109"/>
      <c r="J1307" s="108"/>
      <c r="K1307" s="110"/>
    </row>
    <row r="1308" spans="1:11" x14ac:dyDescent="0.2">
      <c r="A1308" s="29" t="s">
        <v>2511</v>
      </c>
      <c r="B1308" s="30" t="s">
        <v>2512</v>
      </c>
      <c r="C1308" s="190">
        <f t="shared" si="37"/>
        <v>0</v>
      </c>
      <c r="D1308" s="31"/>
      <c r="E1308" s="31"/>
      <c r="F1308" s="107">
        <f t="shared" si="35"/>
        <v>0</v>
      </c>
      <c r="G1308" s="108"/>
      <c r="H1308" s="31"/>
      <c r="I1308" s="109"/>
      <c r="J1308" s="108"/>
      <c r="K1308" s="110"/>
    </row>
    <row r="1309" spans="1:11" x14ac:dyDescent="0.2">
      <c r="A1309" s="29" t="s">
        <v>2513</v>
      </c>
      <c r="B1309" s="30" t="s">
        <v>2514</v>
      </c>
      <c r="C1309" s="190">
        <f t="shared" si="37"/>
        <v>0</v>
      </c>
      <c r="D1309" s="31"/>
      <c r="E1309" s="31"/>
      <c r="F1309" s="107">
        <f t="shared" si="35"/>
        <v>0</v>
      </c>
      <c r="G1309" s="108"/>
      <c r="H1309" s="31"/>
      <c r="I1309" s="109"/>
      <c r="J1309" s="108"/>
      <c r="K1309" s="110"/>
    </row>
    <row r="1310" spans="1:11" x14ac:dyDescent="0.2">
      <c r="A1310" s="29" t="s">
        <v>2515</v>
      </c>
      <c r="B1310" s="30" t="s">
        <v>2516</v>
      </c>
      <c r="C1310" s="190">
        <f t="shared" si="37"/>
        <v>0</v>
      </c>
      <c r="D1310" s="31"/>
      <c r="E1310" s="31"/>
      <c r="F1310" s="107">
        <f t="shared" si="35"/>
        <v>0</v>
      </c>
      <c r="G1310" s="108"/>
      <c r="H1310" s="31"/>
      <c r="I1310" s="109"/>
      <c r="J1310" s="108"/>
      <c r="K1310" s="110"/>
    </row>
    <row r="1311" spans="1:11" x14ac:dyDescent="0.2">
      <c r="A1311" s="29" t="s">
        <v>2517</v>
      </c>
      <c r="B1311" s="30" t="s">
        <v>2518</v>
      </c>
      <c r="C1311" s="190">
        <f t="shared" si="37"/>
        <v>0</v>
      </c>
      <c r="D1311" s="31"/>
      <c r="E1311" s="31"/>
      <c r="F1311" s="107">
        <f t="shared" si="35"/>
        <v>0</v>
      </c>
      <c r="G1311" s="108"/>
      <c r="H1311" s="31"/>
      <c r="I1311" s="109"/>
      <c r="J1311" s="108"/>
      <c r="K1311" s="110"/>
    </row>
    <row r="1312" spans="1:11" x14ac:dyDescent="0.2">
      <c r="A1312" s="29" t="s">
        <v>2519</v>
      </c>
      <c r="B1312" s="30" t="s">
        <v>2520</v>
      </c>
      <c r="C1312" s="190">
        <f t="shared" si="37"/>
        <v>0</v>
      </c>
      <c r="D1312" s="31"/>
      <c r="E1312" s="31"/>
      <c r="F1312" s="107">
        <f t="shared" si="35"/>
        <v>0</v>
      </c>
      <c r="G1312" s="108"/>
      <c r="H1312" s="31"/>
      <c r="I1312" s="109"/>
      <c r="J1312" s="108"/>
      <c r="K1312" s="110"/>
    </row>
    <row r="1313" spans="1:11" x14ac:dyDescent="0.2">
      <c r="A1313" s="29" t="s">
        <v>2521</v>
      </c>
      <c r="B1313" s="30" t="s">
        <v>2522</v>
      </c>
      <c r="C1313" s="190">
        <f t="shared" si="37"/>
        <v>0</v>
      </c>
      <c r="D1313" s="31"/>
      <c r="E1313" s="31"/>
      <c r="F1313" s="107">
        <f t="shared" si="35"/>
        <v>0</v>
      </c>
      <c r="G1313" s="108"/>
      <c r="H1313" s="31"/>
      <c r="I1313" s="109"/>
      <c r="J1313" s="108"/>
      <c r="K1313" s="110"/>
    </row>
    <row r="1314" spans="1:11" x14ac:dyDescent="0.2">
      <c r="A1314" s="29" t="s">
        <v>2523</v>
      </c>
      <c r="B1314" s="30" t="s">
        <v>2524</v>
      </c>
      <c r="C1314" s="190">
        <f t="shared" si="37"/>
        <v>0</v>
      </c>
      <c r="D1314" s="31"/>
      <c r="E1314" s="31"/>
      <c r="F1314" s="107">
        <f t="shared" si="35"/>
        <v>0</v>
      </c>
      <c r="G1314" s="108"/>
      <c r="H1314" s="31"/>
      <c r="I1314" s="109"/>
      <c r="J1314" s="108"/>
      <c r="K1314" s="110"/>
    </row>
    <row r="1315" spans="1:11" x14ac:dyDescent="0.2">
      <c r="A1315" s="29" t="s">
        <v>2525</v>
      </c>
      <c r="B1315" s="30" t="s">
        <v>2526</v>
      </c>
      <c r="C1315" s="190">
        <f t="shared" si="37"/>
        <v>0</v>
      </c>
      <c r="D1315" s="31"/>
      <c r="E1315" s="31"/>
      <c r="F1315" s="107">
        <f t="shared" si="35"/>
        <v>0</v>
      </c>
      <c r="G1315" s="108"/>
      <c r="H1315" s="31"/>
      <c r="I1315" s="109"/>
      <c r="J1315" s="108"/>
      <c r="K1315" s="110"/>
    </row>
    <row r="1316" spans="1:11" x14ac:dyDescent="0.2">
      <c r="A1316" s="29" t="s">
        <v>2527</v>
      </c>
      <c r="B1316" s="30" t="s">
        <v>2528</v>
      </c>
      <c r="C1316" s="190">
        <f t="shared" si="37"/>
        <v>0</v>
      </c>
      <c r="D1316" s="31"/>
      <c r="E1316" s="31"/>
      <c r="F1316" s="107">
        <f t="shared" si="35"/>
        <v>0</v>
      </c>
      <c r="G1316" s="108"/>
      <c r="H1316" s="31"/>
      <c r="I1316" s="109"/>
      <c r="J1316" s="108"/>
      <c r="K1316" s="110"/>
    </row>
    <row r="1317" spans="1:11" x14ac:dyDescent="0.2">
      <c r="A1317" s="29" t="s">
        <v>2529</v>
      </c>
      <c r="B1317" s="30" t="s">
        <v>2530</v>
      </c>
      <c r="C1317" s="190">
        <f t="shared" si="37"/>
        <v>0</v>
      </c>
      <c r="D1317" s="31"/>
      <c r="E1317" s="31"/>
      <c r="F1317" s="107">
        <f t="shared" si="35"/>
        <v>0</v>
      </c>
      <c r="G1317" s="108"/>
      <c r="H1317" s="31"/>
      <c r="I1317" s="109"/>
      <c r="J1317" s="108"/>
      <c r="K1317" s="110"/>
    </row>
    <row r="1318" spans="1:11" ht="23.25" x14ac:dyDescent="0.2">
      <c r="A1318" s="29" t="s">
        <v>2531</v>
      </c>
      <c r="B1318" s="30" t="s">
        <v>2532</v>
      </c>
      <c r="C1318" s="190">
        <f t="shared" si="37"/>
        <v>0</v>
      </c>
      <c r="D1318" s="31"/>
      <c r="E1318" s="31"/>
      <c r="F1318" s="107">
        <f t="shared" si="35"/>
        <v>0</v>
      </c>
      <c r="G1318" s="108"/>
      <c r="H1318" s="31"/>
      <c r="I1318" s="109"/>
      <c r="J1318" s="108"/>
      <c r="K1318" s="110"/>
    </row>
    <row r="1319" spans="1:11" x14ac:dyDescent="0.2">
      <c r="A1319" s="29" t="s">
        <v>2533</v>
      </c>
      <c r="B1319" s="30" t="s">
        <v>2534</v>
      </c>
      <c r="C1319" s="190">
        <f t="shared" si="37"/>
        <v>0</v>
      </c>
      <c r="D1319" s="31"/>
      <c r="E1319" s="31"/>
      <c r="F1319" s="107">
        <f t="shared" si="35"/>
        <v>0</v>
      </c>
      <c r="G1319" s="108"/>
      <c r="H1319" s="31"/>
      <c r="I1319" s="109"/>
      <c r="J1319" s="108"/>
      <c r="K1319" s="110"/>
    </row>
    <row r="1320" spans="1:11" x14ac:dyDescent="0.2">
      <c r="A1320" s="29" t="s">
        <v>2535</v>
      </c>
      <c r="B1320" s="30" t="s">
        <v>2536</v>
      </c>
      <c r="C1320" s="190">
        <f t="shared" si="37"/>
        <v>0</v>
      </c>
      <c r="D1320" s="31"/>
      <c r="E1320" s="31"/>
      <c r="F1320" s="107">
        <f t="shared" si="35"/>
        <v>0</v>
      </c>
      <c r="G1320" s="108"/>
      <c r="H1320" s="31"/>
      <c r="I1320" s="109"/>
      <c r="J1320" s="108"/>
      <c r="K1320" s="110"/>
    </row>
    <row r="1321" spans="1:11" x14ac:dyDescent="0.2">
      <c r="A1321" s="29" t="s">
        <v>2537</v>
      </c>
      <c r="B1321" s="30" t="s">
        <v>2538</v>
      </c>
      <c r="C1321" s="190">
        <f t="shared" si="37"/>
        <v>0</v>
      </c>
      <c r="D1321" s="31"/>
      <c r="E1321" s="31"/>
      <c r="F1321" s="107">
        <f t="shared" si="35"/>
        <v>0</v>
      </c>
      <c r="G1321" s="108"/>
      <c r="H1321" s="31"/>
      <c r="I1321" s="109"/>
      <c r="J1321" s="108"/>
      <c r="K1321" s="110"/>
    </row>
    <row r="1322" spans="1:11" x14ac:dyDescent="0.2">
      <c r="A1322" s="29" t="s">
        <v>2539</v>
      </c>
      <c r="B1322" s="30" t="s">
        <v>2540</v>
      </c>
      <c r="C1322" s="190">
        <f t="shared" si="37"/>
        <v>0</v>
      </c>
      <c r="D1322" s="31"/>
      <c r="E1322" s="31"/>
      <c r="F1322" s="107">
        <f t="shared" si="35"/>
        <v>0</v>
      </c>
      <c r="G1322" s="108"/>
      <c r="H1322" s="31"/>
      <c r="I1322" s="109"/>
      <c r="J1322" s="108"/>
      <c r="K1322" s="110"/>
    </row>
    <row r="1323" spans="1:11" x14ac:dyDescent="0.2">
      <c r="A1323" s="29" t="s">
        <v>2541</v>
      </c>
      <c r="B1323" s="30" t="s">
        <v>2542</v>
      </c>
      <c r="C1323" s="190">
        <f t="shared" si="37"/>
        <v>0</v>
      </c>
      <c r="D1323" s="31"/>
      <c r="E1323" s="31"/>
      <c r="F1323" s="107">
        <f t="shared" si="35"/>
        <v>0</v>
      </c>
      <c r="G1323" s="108"/>
      <c r="H1323" s="31"/>
      <c r="I1323" s="109"/>
      <c r="J1323" s="108"/>
      <c r="K1323" s="110"/>
    </row>
    <row r="1324" spans="1:11" x14ac:dyDescent="0.2">
      <c r="A1324" s="29" t="s">
        <v>2543</v>
      </c>
      <c r="B1324" s="30" t="s">
        <v>2544</v>
      </c>
      <c r="C1324" s="190">
        <f t="shared" si="37"/>
        <v>0</v>
      </c>
      <c r="D1324" s="31"/>
      <c r="E1324" s="31"/>
      <c r="F1324" s="107">
        <f t="shared" si="35"/>
        <v>0</v>
      </c>
      <c r="G1324" s="108"/>
      <c r="H1324" s="31"/>
      <c r="I1324" s="109"/>
      <c r="J1324" s="108"/>
      <c r="K1324" s="110"/>
    </row>
    <row r="1325" spans="1:11" x14ac:dyDescent="0.2">
      <c r="A1325" s="29" t="s">
        <v>2545</v>
      </c>
      <c r="B1325" s="30" t="s">
        <v>2546</v>
      </c>
      <c r="C1325" s="190">
        <f t="shared" si="37"/>
        <v>0</v>
      </c>
      <c r="D1325" s="31"/>
      <c r="E1325" s="31"/>
      <c r="F1325" s="107">
        <f t="shared" si="35"/>
        <v>0</v>
      </c>
      <c r="G1325" s="108"/>
      <c r="H1325" s="31"/>
      <c r="I1325" s="109"/>
      <c r="J1325" s="108"/>
      <c r="K1325" s="110"/>
    </row>
    <row r="1326" spans="1:11" x14ac:dyDescent="0.2">
      <c r="A1326" s="29" t="s">
        <v>2547</v>
      </c>
      <c r="B1326" s="30" t="s">
        <v>2548</v>
      </c>
      <c r="C1326" s="190">
        <f t="shared" si="37"/>
        <v>0</v>
      </c>
      <c r="D1326" s="31"/>
      <c r="E1326" s="31"/>
      <c r="F1326" s="107">
        <f t="shared" si="35"/>
        <v>0</v>
      </c>
      <c r="G1326" s="108"/>
      <c r="H1326" s="31"/>
      <c r="I1326" s="109"/>
      <c r="J1326" s="108"/>
      <c r="K1326" s="110"/>
    </row>
    <row r="1327" spans="1:11" x14ac:dyDescent="0.2">
      <c r="A1327" s="29" t="s">
        <v>2549</v>
      </c>
      <c r="B1327" s="30" t="s">
        <v>2550</v>
      </c>
      <c r="C1327" s="190">
        <f t="shared" si="37"/>
        <v>0</v>
      </c>
      <c r="D1327" s="31"/>
      <c r="E1327" s="31"/>
      <c r="F1327" s="107">
        <f t="shared" si="35"/>
        <v>0</v>
      </c>
      <c r="G1327" s="108"/>
      <c r="H1327" s="31"/>
      <c r="I1327" s="109"/>
      <c r="J1327" s="108"/>
      <c r="K1327" s="110"/>
    </row>
    <row r="1328" spans="1:11" x14ac:dyDescent="0.2">
      <c r="A1328" s="29" t="s">
        <v>2551</v>
      </c>
      <c r="B1328" s="30" t="s">
        <v>2552</v>
      </c>
      <c r="C1328" s="190">
        <f t="shared" si="37"/>
        <v>0</v>
      </c>
      <c r="D1328" s="31"/>
      <c r="E1328" s="31"/>
      <c r="F1328" s="107">
        <f t="shared" si="35"/>
        <v>0</v>
      </c>
      <c r="G1328" s="108"/>
      <c r="H1328" s="31"/>
      <c r="I1328" s="109"/>
      <c r="J1328" s="108"/>
      <c r="K1328" s="110"/>
    </row>
    <row r="1329" spans="1:11" x14ac:dyDescent="0.2">
      <c r="A1329" s="29" t="s">
        <v>2553</v>
      </c>
      <c r="B1329" s="30" t="s">
        <v>2554</v>
      </c>
      <c r="C1329" s="190">
        <f t="shared" si="37"/>
        <v>0</v>
      </c>
      <c r="D1329" s="31"/>
      <c r="E1329" s="31"/>
      <c r="F1329" s="107">
        <f t="shared" si="35"/>
        <v>0</v>
      </c>
      <c r="G1329" s="108"/>
      <c r="H1329" s="31"/>
      <c r="I1329" s="109"/>
      <c r="J1329" s="108"/>
      <c r="K1329" s="110"/>
    </row>
    <row r="1330" spans="1:11" x14ac:dyDescent="0.2">
      <c r="A1330" s="29" t="s">
        <v>2555</v>
      </c>
      <c r="B1330" s="30" t="s">
        <v>2556</v>
      </c>
      <c r="C1330" s="190">
        <f t="shared" si="37"/>
        <v>0</v>
      </c>
      <c r="D1330" s="31"/>
      <c r="E1330" s="31"/>
      <c r="F1330" s="107">
        <f t="shared" si="35"/>
        <v>0</v>
      </c>
      <c r="G1330" s="108"/>
      <c r="H1330" s="31"/>
      <c r="I1330" s="109"/>
      <c r="J1330" s="108"/>
      <c r="K1330" s="110"/>
    </row>
    <row r="1331" spans="1:11" x14ac:dyDescent="0.2">
      <c r="A1331" s="29" t="s">
        <v>2557</v>
      </c>
      <c r="B1331" s="30" t="s">
        <v>2558</v>
      </c>
      <c r="C1331" s="190">
        <f t="shared" si="37"/>
        <v>0</v>
      </c>
      <c r="D1331" s="31"/>
      <c r="E1331" s="31"/>
      <c r="F1331" s="107">
        <f t="shared" si="35"/>
        <v>0</v>
      </c>
      <c r="G1331" s="108"/>
      <c r="H1331" s="31"/>
      <c r="I1331" s="109"/>
      <c r="J1331" s="108"/>
      <c r="K1331" s="110"/>
    </row>
    <row r="1332" spans="1:11" x14ac:dyDescent="0.2">
      <c r="A1332" s="29" t="s">
        <v>2559</v>
      </c>
      <c r="B1332" s="30" t="s">
        <v>2560</v>
      </c>
      <c r="C1332" s="190">
        <f t="shared" si="37"/>
        <v>0</v>
      </c>
      <c r="D1332" s="31"/>
      <c r="E1332" s="31"/>
      <c r="F1332" s="107">
        <f t="shared" si="35"/>
        <v>0</v>
      </c>
      <c r="G1332" s="108"/>
      <c r="H1332" s="31"/>
      <c r="I1332" s="109"/>
      <c r="J1332" s="108"/>
      <c r="K1332" s="110"/>
    </row>
    <row r="1333" spans="1:11" x14ac:dyDescent="0.2">
      <c r="A1333" s="29" t="s">
        <v>2561</v>
      </c>
      <c r="B1333" s="30" t="s">
        <v>2562</v>
      </c>
      <c r="C1333" s="190">
        <f t="shared" si="37"/>
        <v>0</v>
      </c>
      <c r="D1333" s="31"/>
      <c r="E1333" s="31"/>
      <c r="F1333" s="107">
        <f t="shared" si="35"/>
        <v>0</v>
      </c>
      <c r="G1333" s="108"/>
      <c r="H1333" s="31"/>
      <c r="I1333" s="109"/>
      <c r="J1333" s="108"/>
      <c r="K1333" s="110"/>
    </row>
    <row r="1334" spans="1:11" x14ac:dyDescent="0.2">
      <c r="A1334" s="29" t="s">
        <v>2563</v>
      </c>
      <c r="B1334" s="30" t="s">
        <v>2564</v>
      </c>
      <c r="C1334" s="190">
        <f t="shared" si="37"/>
        <v>0</v>
      </c>
      <c r="D1334" s="31"/>
      <c r="E1334" s="31"/>
      <c r="F1334" s="107">
        <f t="shared" si="35"/>
        <v>0</v>
      </c>
      <c r="G1334" s="108"/>
      <c r="H1334" s="31"/>
      <c r="I1334" s="109"/>
      <c r="J1334" s="108"/>
      <c r="K1334" s="110"/>
    </row>
    <row r="1335" spans="1:11" x14ac:dyDescent="0.2">
      <c r="A1335" s="29" t="s">
        <v>2565</v>
      </c>
      <c r="B1335" s="30" t="s">
        <v>2566</v>
      </c>
      <c r="C1335" s="190">
        <f t="shared" si="37"/>
        <v>0</v>
      </c>
      <c r="D1335" s="31"/>
      <c r="E1335" s="31"/>
      <c r="F1335" s="107">
        <f t="shared" si="35"/>
        <v>0</v>
      </c>
      <c r="G1335" s="108"/>
      <c r="H1335" s="31"/>
      <c r="I1335" s="109"/>
      <c r="J1335" s="108"/>
      <c r="K1335" s="110"/>
    </row>
    <row r="1336" spans="1:11" x14ac:dyDescent="0.2">
      <c r="A1336" s="29" t="s">
        <v>2567</v>
      </c>
      <c r="B1336" s="30" t="s">
        <v>2568</v>
      </c>
      <c r="C1336" s="190">
        <f t="shared" si="37"/>
        <v>0</v>
      </c>
      <c r="D1336" s="31"/>
      <c r="E1336" s="31"/>
      <c r="F1336" s="107">
        <f t="shared" si="35"/>
        <v>0</v>
      </c>
      <c r="G1336" s="108"/>
      <c r="H1336" s="31"/>
      <c r="I1336" s="109"/>
      <c r="J1336" s="108"/>
      <c r="K1336" s="110"/>
    </row>
    <row r="1337" spans="1:11" x14ac:dyDescent="0.2">
      <c r="A1337" s="29" t="s">
        <v>2569</v>
      </c>
      <c r="B1337" s="30" t="s">
        <v>2570</v>
      </c>
      <c r="C1337" s="190">
        <f t="shared" si="37"/>
        <v>0</v>
      </c>
      <c r="D1337" s="31"/>
      <c r="E1337" s="31"/>
      <c r="F1337" s="107">
        <f t="shared" si="35"/>
        <v>0</v>
      </c>
      <c r="G1337" s="108"/>
      <c r="H1337" s="31"/>
      <c r="I1337" s="109"/>
      <c r="J1337" s="108"/>
      <c r="K1337" s="110"/>
    </row>
    <row r="1338" spans="1:11" x14ac:dyDescent="0.2">
      <c r="A1338" s="29" t="s">
        <v>2571</v>
      </c>
      <c r="B1338" s="30" t="s">
        <v>2572</v>
      </c>
      <c r="C1338" s="190">
        <f t="shared" si="37"/>
        <v>0</v>
      </c>
      <c r="D1338" s="31"/>
      <c r="E1338" s="31"/>
      <c r="F1338" s="107">
        <f t="shared" si="35"/>
        <v>0</v>
      </c>
      <c r="G1338" s="108"/>
      <c r="H1338" s="31"/>
      <c r="I1338" s="109"/>
      <c r="J1338" s="108"/>
      <c r="K1338" s="110"/>
    </row>
    <row r="1339" spans="1:11" x14ac:dyDescent="0.2">
      <c r="A1339" s="29" t="s">
        <v>2573</v>
      </c>
      <c r="B1339" s="30" t="s">
        <v>2574</v>
      </c>
      <c r="C1339" s="190">
        <f t="shared" si="37"/>
        <v>0</v>
      </c>
      <c r="D1339" s="31"/>
      <c r="E1339" s="31"/>
      <c r="F1339" s="107">
        <f t="shared" si="35"/>
        <v>0</v>
      </c>
      <c r="G1339" s="108"/>
      <c r="H1339" s="31"/>
      <c r="I1339" s="109"/>
      <c r="J1339" s="108"/>
      <c r="K1339" s="110"/>
    </row>
    <row r="1340" spans="1:11" x14ac:dyDescent="0.2">
      <c r="A1340" s="29" t="s">
        <v>2575</v>
      </c>
      <c r="B1340" s="30" t="s">
        <v>2576</v>
      </c>
      <c r="C1340" s="190">
        <f t="shared" si="37"/>
        <v>0</v>
      </c>
      <c r="D1340" s="31"/>
      <c r="E1340" s="31"/>
      <c r="F1340" s="107">
        <f t="shared" si="35"/>
        <v>0</v>
      </c>
      <c r="G1340" s="108"/>
      <c r="H1340" s="31"/>
      <c r="I1340" s="109"/>
      <c r="J1340" s="108"/>
      <c r="K1340" s="110"/>
    </row>
    <row r="1341" spans="1:11" x14ac:dyDescent="0.2">
      <c r="A1341" s="29" t="s">
        <v>2577</v>
      </c>
      <c r="B1341" s="30" t="s">
        <v>2578</v>
      </c>
      <c r="C1341" s="190">
        <f t="shared" si="37"/>
        <v>0</v>
      </c>
      <c r="D1341" s="31"/>
      <c r="E1341" s="31"/>
      <c r="F1341" s="107">
        <f t="shared" si="35"/>
        <v>0</v>
      </c>
      <c r="G1341" s="108"/>
      <c r="H1341" s="31"/>
      <c r="I1341" s="109"/>
      <c r="J1341" s="108"/>
      <c r="K1341" s="110"/>
    </row>
    <row r="1342" spans="1:11" x14ac:dyDescent="0.2">
      <c r="A1342" s="29" t="s">
        <v>2579</v>
      </c>
      <c r="B1342" s="30" t="s">
        <v>2580</v>
      </c>
      <c r="C1342" s="190">
        <f t="shared" si="37"/>
        <v>0</v>
      </c>
      <c r="D1342" s="31"/>
      <c r="E1342" s="31"/>
      <c r="F1342" s="107">
        <f t="shared" si="35"/>
        <v>0</v>
      </c>
      <c r="G1342" s="108"/>
      <c r="H1342" s="31"/>
      <c r="I1342" s="109"/>
      <c r="J1342" s="108"/>
      <c r="K1342" s="110"/>
    </row>
    <row r="1343" spans="1:11" x14ac:dyDescent="0.2">
      <c r="A1343" s="29" t="s">
        <v>2581</v>
      </c>
      <c r="B1343" s="30" t="s">
        <v>2582</v>
      </c>
      <c r="C1343" s="190">
        <f t="shared" si="37"/>
        <v>0</v>
      </c>
      <c r="D1343" s="31"/>
      <c r="E1343" s="31"/>
      <c r="F1343" s="107">
        <f t="shared" si="35"/>
        <v>0</v>
      </c>
      <c r="G1343" s="108"/>
      <c r="H1343" s="31"/>
      <c r="I1343" s="109"/>
      <c r="J1343" s="108"/>
      <c r="K1343" s="110"/>
    </row>
    <row r="1344" spans="1:11" x14ac:dyDescent="0.2">
      <c r="A1344" s="29" t="s">
        <v>2583</v>
      </c>
      <c r="B1344" s="30" t="s">
        <v>2584</v>
      </c>
      <c r="C1344" s="190">
        <f t="shared" si="37"/>
        <v>0</v>
      </c>
      <c r="D1344" s="31"/>
      <c r="E1344" s="31"/>
      <c r="F1344" s="107">
        <f t="shared" si="35"/>
        <v>0</v>
      </c>
      <c r="G1344" s="108"/>
      <c r="H1344" s="31"/>
      <c r="I1344" s="109"/>
      <c r="J1344" s="108"/>
      <c r="K1344" s="110"/>
    </row>
    <row r="1345" spans="1:11" x14ac:dyDescent="0.2">
      <c r="A1345" s="29" t="s">
        <v>2585</v>
      </c>
      <c r="B1345" s="30" t="s">
        <v>2586</v>
      </c>
      <c r="C1345" s="190">
        <f t="shared" si="37"/>
        <v>0</v>
      </c>
      <c r="D1345" s="31"/>
      <c r="E1345" s="31"/>
      <c r="F1345" s="107">
        <f t="shared" si="35"/>
        <v>0</v>
      </c>
      <c r="G1345" s="108"/>
      <c r="H1345" s="31"/>
      <c r="I1345" s="109"/>
      <c r="J1345" s="108"/>
      <c r="K1345" s="110"/>
    </row>
    <row r="1346" spans="1:11" x14ac:dyDescent="0.2">
      <c r="A1346" s="29" t="s">
        <v>2587</v>
      </c>
      <c r="B1346" s="30" t="s">
        <v>2588</v>
      </c>
      <c r="C1346" s="190">
        <f t="shared" si="37"/>
        <v>0</v>
      </c>
      <c r="D1346" s="31"/>
      <c r="E1346" s="31"/>
      <c r="F1346" s="107">
        <f t="shared" si="35"/>
        <v>0</v>
      </c>
      <c r="G1346" s="108"/>
      <c r="H1346" s="31"/>
      <c r="I1346" s="109"/>
      <c r="J1346" s="108"/>
      <c r="K1346" s="110"/>
    </row>
    <row r="1347" spans="1:11" x14ac:dyDescent="0.2">
      <c r="A1347" s="29" t="s">
        <v>2589</v>
      </c>
      <c r="B1347" s="30" t="s">
        <v>2590</v>
      </c>
      <c r="C1347" s="190">
        <f t="shared" si="37"/>
        <v>0</v>
      </c>
      <c r="D1347" s="31"/>
      <c r="E1347" s="31"/>
      <c r="F1347" s="107">
        <f t="shared" si="35"/>
        <v>0</v>
      </c>
      <c r="G1347" s="108"/>
      <c r="H1347" s="31"/>
      <c r="I1347" s="109"/>
      <c r="J1347" s="108"/>
      <c r="K1347" s="110"/>
    </row>
    <row r="1348" spans="1:11" ht="23.25" x14ac:dyDescent="0.2">
      <c r="A1348" s="29" t="s">
        <v>2591</v>
      </c>
      <c r="B1348" s="30" t="s">
        <v>2592</v>
      </c>
      <c r="C1348" s="190">
        <f t="shared" si="37"/>
        <v>0</v>
      </c>
      <c r="D1348" s="31"/>
      <c r="E1348" s="31"/>
      <c r="F1348" s="107">
        <f t="shared" si="35"/>
        <v>0</v>
      </c>
      <c r="G1348" s="108"/>
      <c r="H1348" s="31"/>
      <c r="I1348" s="109"/>
      <c r="J1348" s="108"/>
      <c r="K1348" s="110"/>
    </row>
    <row r="1349" spans="1:11" x14ac:dyDescent="0.2">
      <c r="A1349" s="29" t="s">
        <v>2593</v>
      </c>
      <c r="B1349" s="30" t="s">
        <v>2594</v>
      </c>
      <c r="C1349" s="190">
        <f t="shared" si="37"/>
        <v>0</v>
      </c>
      <c r="D1349" s="31"/>
      <c r="E1349" s="31"/>
      <c r="F1349" s="107">
        <f t="shared" si="35"/>
        <v>0</v>
      </c>
      <c r="G1349" s="108"/>
      <c r="H1349" s="31"/>
      <c r="I1349" s="109"/>
      <c r="J1349" s="108"/>
      <c r="K1349" s="110"/>
    </row>
    <row r="1350" spans="1:11" x14ac:dyDescent="0.2">
      <c r="A1350" s="29" t="s">
        <v>2595</v>
      </c>
      <c r="B1350" s="30" t="s">
        <v>2596</v>
      </c>
      <c r="C1350" s="190">
        <f t="shared" si="37"/>
        <v>0</v>
      </c>
      <c r="D1350" s="31"/>
      <c r="E1350" s="31"/>
      <c r="F1350" s="107">
        <f t="shared" ref="F1350:F1413" si="38">+G1350+H1350</f>
        <v>0</v>
      </c>
      <c r="G1350" s="108"/>
      <c r="H1350" s="31"/>
      <c r="I1350" s="109"/>
      <c r="J1350" s="108"/>
      <c r="K1350" s="110"/>
    </row>
    <row r="1351" spans="1:11" x14ac:dyDescent="0.2">
      <c r="A1351" s="29" t="s">
        <v>2597</v>
      </c>
      <c r="B1351" s="65" t="s">
        <v>2598</v>
      </c>
      <c r="C1351" s="191">
        <f t="shared" si="37"/>
        <v>0</v>
      </c>
      <c r="D1351" s="31"/>
      <c r="E1351" s="31"/>
      <c r="F1351" s="107">
        <f t="shared" si="38"/>
        <v>0</v>
      </c>
      <c r="G1351" s="108"/>
      <c r="H1351" s="31"/>
      <c r="I1351" s="109"/>
      <c r="J1351" s="108"/>
      <c r="K1351" s="110"/>
    </row>
    <row r="1352" spans="1:11" x14ac:dyDescent="0.2">
      <c r="A1352" s="59"/>
      <c r="B1352" s="119" t="s">
        <v>2599</v>
      </c>
      <c r="C1352" s="199">
        <f t="shared" si="37"/>
        <v>0</v>
      </c>
      <c r="D1352" s="52"/>
      <c r="E1352" s="52"/>
      <c r="F1352" s="53"/>
      <c r="G1352" s="53"/>
      <c r="H1352" s="54"/>
      <c r="I1352" s="55"/>
      <c r="J1352" s="53"/>
      <c r="K1352" s="56"/>
    </row>
    <row r="1353" spans="1:11" x14ac:dyDescent="0.2">
      <c r="A1353" s="59"/>
      <c r="B1353" s="60" t="s">
        <v>2291</v>
      </c>
      <c r="C1353" s="198">
        <f t="shared" si="37"/>
        <v>0</v>
      </c>
      <c r="D1353" s="52">
        <f>SUM(D1354:D1356)</f>
        <v>0</v>
      </c>
      <c r="E1353" s="52">
        <f>SUM(E1354:E1356)</f>
        <v>0</v>
      </c>
      <c r="F1353" s="53"/>
      <c r="G1353" s="53"/>
      <c r="H1353" s="54"/>
      <c r="I1353" s="55"/>
      <c r="J1353" s="53"/>
      <c r="K1353" s="56"/>
    </row>
    <row r="1354" spans="1:11" x14ac:dyDescent="0.2">
      <c r="A1354" s="29" t="s">
        <v>2600</v>
      </c>
      <c r="B1354" s="30" t="s">
        <v>2601</v>
      </c>
      <c r="C1354" s="190">
        <f t="shared" si="37"/>
        <v>0</v>
      </c>
      <c r="D1354" s="31"/>
      <c r="E1354" s="31"/>
      <c r="F1354" s="32"/>
      <c r="G1354" s="32"/>
      <c r="H1354" s="33"/>
      <c r="I1354" s="34"/>
      <c r="J1354" s="32"/>
      <c r="K1354" s="35"/>
    </row>
    <row r="1355" spans="1:11" x14ac:dyDescent="0.2">
      <c r="A1355" s="29" t="s">
        <v>2602</v>
      </c>
      <c r="B1355" s="30" t="s">
        <v>2603</v>
      </c>
      <c r="C1355" s="190">
        <f t="shared" si="37"/>
        <v>0</v>
      </c>
      <c r="D1355" s="31"/>
      <c r="E1355" s="31"/>
      <c r="F1355" s="32"/>
      <c r="G1355" s="32"/>
      <c r="H1355" s="33"/>
      <c r="I1355" s="34"/>
      <c r="J1355" s="32"/>
      <c r="K1355" s="35"/>
    </row>
    <row r="1356" spans="1:11" x14ac:dyDescent="0.2">
      <c r="A1356" s="29" t="s">
        <v>2604</v>
      </c>
      <c r="B1356" s="36" t="s">
        <v>2605</v>
      </c>
      <c r="C1356" s="191">
        <f t="shared" si="37"/>
        <v>0</v>
      </c>
      <c r="D1356" s="31"/>
      <c r="E1356" s="31"/>
      <c r="F1356" s="32"/>
      <c r="G1356" s="32"/>
      <c r="H1356" s="33"/>
      <c r="I1356" s="34"/>
      <c r="J1356" s="32"/>
      <c r="K1356" s="35"/>
    </row>
    <row r="1357" spans="1:11" x14ac:dyDescent="0.2">
      <c r="A1357" s="59"/>
      <c r="B1357" s="60" t="s">
        <v>2606</v>
      </c>
      <c r="C1357" s="198">
        <f t="shared" si="37"/>
        <v>0</v>
      </c>
      <c r="D1357" s="52">
        <f t="shared" ref="D1357:K1357" si="39">SUM(D1358:D1440)</f>
        <v>0</v>
      </c>
      <c r="E1357" s="52">
        <f t="shared" si="39"/>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190">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190">
        <f t="shared" si="40"/>
        <v>0</v>
      </c>
      <c r="D1359" s="31"/>
      <c r="E1359" s="31"/>
      <c r="F1359" s="107">
        <f t="shared" si="38"/>
        <v>0</v>
      </c>
      <c r="G1359" s="108"/>
      <c r="H1359" s="31"/>
      <c r="I1359" s="109"/>
      <c r="J1359" s="108"/>
      <c r="K1359" s="110"/>
    </row>
    <row r="1360" spans="1:11" x14ac:dyDescent="0.2">
      <c r="A1360" s="29" t="s">
        <v>2611</v>
      </c>
      <c r="B1360" s="30" t="s">
        <v>2612</v>
      </c>
      <c r="C1360" s="190">
        <f t="shared" si="40"/>
        <v>0</v>
      </c>
      <c r="D1360" s="31"/>
      <c r="E1360" s="31"/>
      <c r="F1360" s="107">
        <f t="shared" si="38"/>
        <v>0</v>
      </c>
      <c r="G1360" s="108"/>
      <c r="H1360" s="31"/>
      <c r="I1360" s="109"/>
      <c r="J1360" s="108"/>
      <c r="K1360" s="110"/>
    </row>
    <row r="1361" spans="1:11" ht="23.25" x14ac:dyDescent="0.2">
      <c r="A1361" s="29" t="s">
        <v>2613</v>
      </c>
      <c r="B1361" s="30" t="s">
        <v>2614</v>
      </c>
      <c r="C1361" s="190">
        <f t="shared" si="40"/>
        <v>0</v>
      </c>
      <c r="D1361" s="31"/>
      <c r="E1361" s="31"/>
      <c r="F1361" s="107">
        <f t="shared" si="38"/>
        <v>0</v>
      </c>
      <c r="G1361" s="108"/>
      <c r="H1361" s="31"/>
      <c r="I1361" s="109"/>
      <c r="J1361" s="108"/>
      <c r="K1361" s="110"/>
    </row>
    <row r="1362" spans="1:11" ht="40.5" customHeight="1" x14ac:dyDescent="0.2">
      <c r="A1362" s="29" t="s">
        <v>2615</v>
      </c>
      <c r="B1362" s="130" t="s">
        <v>2616</v>
      </c>
      <c r="C1362" s="190">
        <f t="shared" si="40"/>
        <v>0</v>
      </c>
      <c r="D1362" s="31"/>
      <c r="E1362" s="31"/>
      <c r="F1362" s="107">
        <f t="shared" si="38"/>
        <v>0</v>
      </c>
      <c r="G1362" s="108"/>
      <c r="H1362" s="31"/>
      <c r="I1362" s="109"/>
      <c r="J1362" s="108"/>
      <c r="K1362" s="110"/>
    </row>
    <row r="1363" spans="1:11" x14ac:dyDescent="0.2">
      <c r="A1363" s="29" t="s">
        <v>2617</v>
      </c>
      <c r="B1363" s="30" t="s">
        <v>2618</v>
      </c>
      <c r="C1363" s="190">
        <f t="shared" si="40"/>
        <v>0</v>
      </c>
      <c r="D1363" s="31"/>
      <c r="E1363" s="31"/>
      <c r="F1363" s="107">
        <f t="shared" si="38"/>
        <v>0</v>
      </c>
      <c r="G1363" s="108"/>
      <c r="H1363" s="31"/>
      <c r="I1363" s="109"/>
      <c r="J1363" s="108"/>
      <c r="K1363" s="110"/>
    </row>
    <row r="1364" spans="1:11" x14ac:dyDescent="0.2">
      <c r="A1364" s="29" t="s">
        <v>2619</v>
      </c>
      <c r="B1364" s="30" t="s">
        <v>2620</v>
      </c>
      <c r="C1364" s="190">
        <f t="shared" si="40"/>
        <v>0</v>
      </c>
      <c r="D1364" s="31"/>
      <c r="E1364" s="31"/>
      <c r="F1364" s="107">
        <f t="shared" si="38"/>
        <v>0</v>
      </c>
      <c r="G1364" s="108"/>
      <c r="H1364" s="31"/>
      <c r="I1364" s="109"/>
      <c r="J1364" s="108"/>
      <c r="K1364" s="110"/>
    </row>
    <row r="1365" spans="1:11" x14ac:dyDescent="0.2">
      <c r="A1365" s="29" t="s">
        <v>2621</v>
      </c>
      <c r="B1365" s="30" t="s">
        <v>2622</v>
      </c>
      <c r="C1365" s="190">
        <f t="shared" si="40"/>
        <v>0</v>
      </c>
      <c r="D1365" s="31"/>
      <c r="E1365" s="31"/>
      <c r="F1365" s="107">
        <f t="shared" si="38"/>
        <v>0</v>
      </c>
      <c r="G1365" s="108"/>
      <c r="H1365" s="31"/>
      <c r="I1365" s="109"/>
      <c r="J1365" s="108"/>
      <c r="K1365" s="110"/>
    </row>
    <row r="1366" spans="1:11" x14ac:dyDescent="0.2">
      <c r="A1366" s="29" t="s">
        <v>2623</v>
      </c>
      <c r="B1366" s="30" t="s">
        <v>2624</v>
      </c>
      <c r="C1366" s="190">
        <f t="shared" si="40"/>
        <v>0</v>
      </c>
      <c r="D1366" s="31"/>
      <c r="E1366" s="31"/>
      <c r="F1366" s="107">
        <f t="shared" si="38"/>
        <v>0</v>
      </c>
      <c r="G1366" s="108"/>
      <c r="H1366" s="31"/>
      <c r="I1366" s="109"/>
      <c r="J1366" s="108"/>
      <c r="K1366" s="110"/>
    </row>
    <row r="1367" spans="1:11" x14ac:dyDescent="0.2">
      <c r="A1367" s="29" t="s">
        <v>2625</v>
      </c>
      <c r="B1367" s="30" t="s">
        <v>2626</v>
      </c>
      <c r="C1367" s="190">
        <f t="shared" si="40"/>
        <v>0</v>
      </c>
      <c r="D1367" s="31"/>
      <c r="E1367" s="31"/>
      <c r="F1367" s="107">
        <f t="shared" si="38"/>
        <v>0</v>
      </c>
      <c r="G1367" s="108"/>
      <c r="H1367" s="31"/>
      <c r="I1367" s="109"/>
      <c r="J1367" s="108"/>
      <c r="K1367" s="110"/>
    </row>
    <row r="1368" spans="1:11" x14ac:dyDescent="0.2">
      <c r="A1368" s="29" t="s">
        <v>2627</v>
      </c>
      <c r="B1368" s="30" t="s">
        <v>2628</v>
      </c>
      <c r="C1368" s="190">
        <f t="shared" si="40"/>
        <v>0</v>
      </c>
      <c r="D1368" s="31"/>
      <c r="E1368" s="31"/>
      <c r="F1368" s="107">
        <f t="shared" si="38"/>
        <v>0</v>
      </c>
      <c r="G1368" s="108"/>
      <c r="H1368" s="31"/>
      <c r="I1368" s="109"/>
      <c r="J1368" s="108"/>
      <c r="K1368" s="110"/>
    </row>
    <row r="1369" spans="1:11" x14ac:dyDescent="0.2">
      <c r="A1369" s="29" t="s">
        <v>2629</v>
      </c>
      <c r="B1369" s="30" t="s">
        <v>2630</v>
      </c>
      <c r="C1369" s="190">
        <f t="shared" si="40"/>
        <v>0</v>
      </c>
      <c r="D1369" s="31"/>
      <c r="E1369" s="31"/>
      <c r="F1369" s="107">
        <f t="shared" si="38"/>
        <v>0</v>
      </c>
      <c r="G1369" s="108"/>
      <c r="H1369" s="31"/>
      <c r="I1369" s="109"/>
      <c r="J1369" s="108"/>
      <c r="K1369" s="110"/>
    </row>
    <row r="1370" spans="1:11" x14ac:dyDescent="0.2">
      <c r="A1370" s="29" t="s">
        <v>2631</v>
      </c>
      <c r="B1370" s="30" t="s">
        <v>2632</v>
      </c>
      <c r="C1370" s="190">
        <f t="shared" si="40"/>
        <v>0</v>
      </c>
      <c r="D1370" s="31"/>
      <c r="E1370" s="31"/>
      <c r="F1370" s="107">
        <f t="shared" si="38"/>
        <v>0</v>
      </c>
      <c r="G1370" s="108"/>
      <c r="H1370" s="31"/>
      <c r="I1370" s="109"/>
      <c r="J1370" s="108"/>
      <c r="K1370" s="110"/>
    </row>
    <row r="1371" spans="1:11" x14ac:dyDescent="0.2">
      <c r="A1371" s="29" t="s">
        <v>2633</v>
      </c>
      <c r="B1371" s="30" t="s">
        <v>2634</v>
      </c>
      <c r="C1371" s="190">
        <f t="shared" si="40"/>
        <v>0</v>
      </c>
      <c r="D1371" s="31"/>
      <c r="E1371" s="31"/>
      <c r="F1371" s="107">
        <f t="shared" si="38"/>
        <v>0</v>
      </c>
      <c r="G1371" s="108"/>
      <c r="H1371" s="31"/>
      <c r="I1371" s="109"/>
      <c r="J1371" s="108"/>
      <c r="K1371" s="110"/>
    </row>
    <row r="1372" spans="1:11" x14ac:dyDescent="0.2">
      <c r="A1372" s="29" t="s">
        <v>2635</v>
      </c>
      <c r="B1372" s="30" t="s">
        <v>2636</v>
      </c>
      <c r="C1372" s="190">
        <f t="shared" si="40"/>
        <v>0</v>
      </c>
      <c r="D1372" s="31"/>
      <c r="E1372" s="31"/>
      <c r="F1372" s="107">
        <f t="shared" si="38"/>
        <v>0</v>
      </c>
      <c r="G1372" s="108"/>
      <c r="H1372" s="31"/>
      <c r="I1372" s="109"/>
      <c r="J1372" s="108"/>
      <c r="K1372" s="110"/>
    </row>
    <row r="1373" spans="1:11" x14ac:dyDescent="0.2">
      <c r="A1373" s="29" t="s">
        <v>2637</v>
      </c>
      <c r="B1373" s="30" t="s">
        <v>2638</v>
      </c>
      <c r="C1373" s="190">
        <f t="shared" si="40"/>
        <v>0</v>
      </c>
      <c r="D1373" s="31"/>
      <c r="E1373" s="31"/>
      <c r="F1373" s="107">
        <f t="shared" si="38"/>
        <v>0</v>
      </c>
      <c r="G1373" s="108"/>
      <c r="H1373" s="31"/>
      <c r="I1373" s="109"/>
      <c r="J1373" s="108"/>
      <c r="K1373" s="110"/>
    </row>
    <row r="1374" spans="1:11" x14ac:dyDescent="0.2">
      <c r="A1374" s="29" t="s">
        <v>2639</v>
      </c>
      <c r="B1374" s="30" t="s">
        <v>2640</v>
      </c>
      <c r="C1374" s="190">
        <f t="shared" si="40"/>
        <v>0</v>
      </c>
      <c r="D1374" s="31"/>
      <c r="E1374" s="31"/>
      <c r="F1374" s="107">
        <f t="shared" si="38"/>
        <v>0</v>
      </c>
      <c r="G1374" s="108"/>
      <c r="H1374" s="31"/>
      <c r="I1374" s="109"/>
      <c r="J1374" s="108"/>
      <c r="K1374" s="110"/>
    </row>
    <row r="1375" spans="1:11" x14ac:dyDescent="0.2">
      <c r="A1375" s="29" t="s">
        <v>2641</v>
      </c>
      <c r="B1375" s="30" t="s">
        <v>2642</v>
      </c>
      <c r="C1375" s="190">
        <f t="shared" si="40"/>
        <v>0</v>
      </c>
      <c r="D1375" s="31"/>
      <c r="E1375" s="31"/>
      <c r="F1375" s="107">
        <f t="shared" si="38"/>
        <v>0</v>
      </c>
      <c r="G1375" s="108"/>
      <c r="H1375" s="31"/>
      <c r="I1375" s="109"/>
      <c r="J1375" s="108"/>
      <c r="K1375" s="110"/>
    </row>
    <row r="1376" spans="1:11" x14ac:dyDescent="0.2">
      <c r="A1376" s="29" t="s">
        <v>2643</v>
      </c>
      <c r="B1376" s="30" t="s">
        <v>2644</v>
      </c>
      <c r="C1376" s="190">
        <f t="shared" si="40"/>
        <v>0</v>
      </c>
      <c r="D1376" s="31"/>
      <c r="E1376" s="31"/>
      <c r="F1376" s="107">
        <f t="shared" si="38"/>
        <v>0</v>
      </c>
      <c r="G1376" s="108"/>
      <c r="H1376" s="31"/>
      <c r="I1376" s="109"/>
      <c r="J1376" s="108"/>
      <c r="K1376" s="110"/>
    </row>
    <row r="1377" spans="1:11" x14ac:dyDescent="0.2">
      <c r="A1377" s="29" t="s">
        <v>2645</v>
      </c>
      <c r="B1377" s="30" t="s">
        <v>2646</v>
      </c>
      <c r="C1377" s="190">
        <f t="shared" si="40"/>
        <v>0</v>
      </c>
      <c r="D1377" s="31"/>
      <c r="E1377" s="31"/>
      <c r="F1377" s="107">
        <f t="shared" si="38"/>
        <v>0</v>
      </c>
      <c r="G1377" s="108"/>
      <c r="H1377" s="31"/>
      <c r="I1377" s="109"/>
      <c r="J1377" s="108"/>
      <c r="K1377" s="110"/>
    </row>
    <row r="1378" spans="1:11" x14ac:dyDescent="0.2">
      <c r="A1378" s="29" t="s">
        <v>2647</v>
      </c>
      <c r="B1378" s="30" t="s">
        <v>2648</v>
      </c>
      <c r="C1378" s="190">
        <f t="shared" si="40"/>
        <v>0</v>
      </c>
      <c r="D1378" s="31"/>
      <c r="E1378" s="31"/>
      <c r="F1378" s="107">
        <f t="shared" si="38"/>
        <v>0</v>
      </c>
      <c r="G1378" s="108"/>
      <c r="H1378" s="31"/>
      <c r="I1378" s="109"/>
      <c r="J1378" s="108"/>
      <c r="K1378" s="110"/>
    </row>
    <row r="1379" spans="1:11" x14ac:dyDescent="0.2">
      <c r="A1379" s="29" t="s">
        <v>2649</v>
      </c>
      <c r="B1379" s="30" t="s">
        <v>2650</v>
      </c>
      <c r="C1379" s="190">
        <f t="shared" si="40"/>
        <v>0</v>
      </c>
      <c r="D1379" s="31"/>
      <c r="E1379" s="31"/>
      <c r="F1379" s="107">
        <f t="shared" si="38"/>
        <v>0</v>
      </c>
      <c r="G1379" s="108"/>
      <c r="H1379" s="31"/>
      <c r="I1379" s="109"/>
      <c r="J1379" s="108"/>
      <c r="K1379" s="110"/>
    </row>
    <row r="1380" spans="1:11" x14ac:dyDescent="0.2">
      <c r="A1380" s="29" t="s">
        <v>2651</v>
      </c>
      <c r="B1380" s="30" t="s">
        <v>2652</v>
      </c>
      <c r="C1380" s="190">
        <f t="shared" si="40"/>
        <v>0</v>
      </c>
      <c r="D1380" s="31"/>
      <c r="E1380" s="31"/>
      <c r="F1380" s="107">
        <f t="shared" si="38"/>
        <v>0</v>
      </c>
      <c r="G1380" s="108"/>
      <c r="H1380" s="31"/>
      <c r="I1380" s="109"/>
      <c r="J1380" s="108"/>
      <c r="K1380" s="110"/>
    </row>
    <row r="1381" spans="1:11" ht="23.25" x14ac:dyDescent="0.2">
      <c r="A1381" s="29" t="s">
        <v>2653</v>
      </c>
      <c r="B1381" s="30" t="s">
        <v>2654</v>
      </c>
      <c r="C1381" s="190">
        <f t="shared" si="40"/>
        <v>0</v>
      </c>
      <c r="D1381" s="31"/>
      <c r="E1381" s="31"/>
      <c r="F1381" s="107">
        <f t="shared" si="38"/>
        <v>0</v>
      </c>
      <c r="G1381" s="108"/>
      <c r="H1381" s="31"/>
      <c r="I1381" s="109"/>
      <c r="J1381" s="108"/>
      <c r="K1381" s="110"/>
    </row>
    <row r="1382" spans="1:11" x14ac:dyDescent="0.2">
      <c r="A1382" s="29" t="s">
        <v>2655</v>
      </c>
      <c r="B1382" s="30" t="s">
        <v>2656</v>
      </c>
      <c r="C1382" s="190">
        <f t="shared" si="40"/>
        <v>0</v>
      </c>
      <c r="D1382" s="31"/>
      <c r="E1382" s="31"/>
      <c r="F1382" s="107">
        <f t="shared" si="38"/>
        <v>0</v>
      </c>
      <c r="G1382" s="108"/>
      <c r="H1382" s="31"/>
      <c r="I1382" s="109"/>
      <c r="J1382" s="108"/>
      <c r="K1382" s="110"/>
    </row>
    <row r="1383" spans="1:11" x14ac:dyDescent="0.2">
      <c r="A1383" s="29" t="s">
        <v>2657</v>
      </c>
      <c r="B1383" s="30" t="s">
        <v>2658</v>
      </c>
      <c r="C1383" s="190">
        <f t="shared" si="40"/>
        <v>0</v>
      </c>
      <c r="D1383" s="31"/>
      <c r="E1383" s="31"/>
      <c r="F1383" s="107">
        <f t="shared" si="38"/>
        <v>0</v>
      </c>
      <c r="G1383" s="108"/>
      <c r="H1383" s="31"/>
      <c r="I1383" s="109"/>
      <c r="J1383" s="108"/>
      <c r="K1383" s="110"/>
    </row>
    <row r="1384" spans="1:11" x14ac:dyDescent="0.2">
      <c r="A1384" s="29" t="s">
        <v>2659</v>
      </c>
      <c r="B1384" s="30" t="s">
        <v>2660</v>
      </c>
      <c r="C1384" s="190">
        <f t="shared" si="40"/>
        <v>0</v>
      </c>
      <c r="D1384" s="31"/>
      <c r="E1384" s="31"/>
      <c r="F1384" s="107">
        <f t="shared" si="38"/>
        <v>0</v>
      </c>
      <c r="G1384" s="108"/>
      <c r="H1384" s="31"/>
      <c r="I1384" s="109"/>
      <c r="J1384" s="108"/>
      <c r="K1384" s="110"/>
    </row>
    <row r="1385" spans="1:11" x14ac:dyDescent="0.2">
      <c r="A1385" s="29" t="s">
        <v>2661</v>
      </c>
      <c r="B1385" s="30" t="s">
        <v>2662</v>
      </c>
      <c r="C1385" s="190">
        <f t="shared" si="40"/>
        <v>0</v>
      </c>
      <c r="D1385" s="31"/>
      <c r="E1385" s="31"/>
      <c r="F1385" s="107">
        <f t="shared" si="38"/>
        <v>0</v>
      </c>
      <c r="G1385" s="108"/>
      <c r="H1385" s="31"/>
      <c r="I1385" s="109"/>
      <c r="J1385" s="108"/>
      <c r="K1385" s="110"/>
    </row>
    <row r="1386" spans="1:11" x14ac:dyDescent="0.2">
      <c r="A1386" s="29" t="s">
        <v>2663</v>
      </c>
      <c r="B1386" s="30" t="s">
        <v>2664</v>
      </c>
      <c r="C1386" s="190">
        <f t="shared" si="40"/>
        <v>0</v>
      </c>
      <c r="D1386" s="31"/>
      <c r="E1386" s="31"/>
      <c r="F1386" s="107">
        <f t="shared" si="38"/>
        <v>0</v>
      </c>
      <c r="G1386" s="108"/>
      <c r="H1386" s="31"/>
      <c r="I1386" s="109"/>
      <c r="J1386" s="108"/>
      <c r="K1386" s="110"/>
    </row>
    <row r="1387" spans="1:11" x14ac:dyDescent="0.2">
      <c r="A1387" s="29" t="s">
        <v>2665</v>
      </c>
      <c r="B1387" s="30" t="s">
        <v>2666</v>
      </c>
      <c r="C1387" s="190">
        <f t="shared" si="40"/>
        <v>0</v>
      </c>
      <c r="D1387" s="31"/>
      <c r="E1387" s="31"/>
      <c r="F1387" s="107">
        <f t="shared" si="38"/>
        <v>0</v>
      </c>
      <c r="G1387" s="108"/>
      <c r="H1387" s="31"/>
      <c r="I1387" s="109"/>
      <c r="J1387" s="108"/>
      <c r="K1387" s="110"/>
    </row>
    <row r="1388" spans="1:11" x14ac:dyDescent="0.2">
      <c r="A1388" s="29" t="s">
        <v>2667</v>
      </c>
      <c r="B1388" s="30" t="s">
        <v>2668</v>
      </c>
      <c r="C1388" s="190">
        <f t="shared" si="40"/>
        <v>0</v>
      </c>
      <c r="D1388" s="31"/>
      <c r="E1388" s="31"/>
      <c r="F1388" s="107">
        <f t="shared" si="38"/>
        <v>0</v>
      </c>
      <c r="G1388" s="108"/>
      <c r="H1388" s="31"/>
      <c r="I1388" s="109"/>
      <c r="J1388" s="108"/>
      <c r="K1388" s="110"/>
    </row>
    <row r="1389" spans="1:11" x14ac:dyDescent="0.2">
      <c r="A1389" s="29" t="s">
        <v>2669</v>
      </c>
      <c r="B1389" s="30" t="s">
        <v>2670</v>
      </c>
      <c r="C1389" s="190">
        <f t="shared" si="40"/>
        <v>0</v>
      </c>
      <c r="D1389" s="31"/>
      <c r="E1389" s="31"/>
      <c r="F1389" s="107">
        <f t="shared" si="38"/>
        <v>0</v>
      </c>
      <c r="G1389" s="108"/>
      <c r="H1389" s="31"/>
      <c r="I1389" s="109"/>
      <c r="J1389" s="108"/>
      <c r="K1389" s="110"/>
    </row>
    <row r="1390" spans="1:11" ht="23.25" x14ac:dyDescent="0.2">
      <c r="A1390" s="29" t="s">
        <v>2671</v>
      </c>
      <c r="B1390" s="30" t="s">
        <v>2672</v>
      </c>
      <c r="C1390" s="190">
        <f t="shared" si="40"/>
        <v>0</v>
      </c>
      <c r="D1390" s="31"/>
      <c r="E1390" s="31"/>
      <c r="F1390" s="107">
        <f t="shared" si="38"/>
        <v>0</v>
      </c>
      <c r="G1390" s="108"/>
      <c r="H1390" s="31"/>
      <c r="I1390" s="109"/>
      <c r="J1390" s="108"/>
      <c r="K1390" s="110"/>
    </row>
    <row r="1391" spans="1:11" x14ac:dyDescent="0.2">
      <c r="A1391" s="29" t="s">
        <v>2673</v>
      </c>
      <c r="B1391" s="30" t="s">
        <v>2674</v>
      </c>
      <c r="C1391" s="190">
        <f t="shared" si="40"/>
        <v>0</v>
      </c>
      <c r="D1391" s="31"/>
      <c r="E1391" s="31"/>
      <c r="F1391" s="107">
        <f t="shared" si="38"/>
        <v>0</v>
      </c>
      <c r="G1391" s="108"/>
      <c r="H1391" s="31"/>
      <c r="I1391" s="109"/>
      <c r="J1391" s="108"/>
      <c r="K1391" s="110"/>
    </row>
    <row r="1392" spans="1:11" x14ac:dyDescent="0.2">
      <c r="A1392" s="29" t="s">
        <v>2675</v>
      </c>
      <c r="B1392" s="30" t="s">
        <v>2676</v>
      </c>
      <c r="C1392" s="190">
        <f t="shared" si="40"/>
        <v>0</v>
      </c>
      <c r="D1392" s="31"/>
      <c r="E1392" s="31"/>
      <c r="F1392" s="107">
        <f t="shared" si="38"/>
        <v>0</v>
      </c>
      <c r="G1392" s="108"/>
      <c r="H1392" s="31"/>
      <c r="I1392" s="109"/>
      <c r="J1392" s="108"/>
      <c r="K1392" s="110"/>
    </row>
    <row r="1393" spans="1:11" x14ac:dyDescent="0.2">
      <c r="A1393" s="29" t="s">
        <v>2677</v>
      </c>
      <c r="B1393" s="30" t="s">
        <v>2678</v>
      </c>
      <c r="C1393" s="190">
        <f t="shared" si="40"/>
        <v>0</v>
      </c>
      <c r="D1393" s="31"/>
      <c r="E1393" s="31"/>
      <c r="F1393" s="107">
        <f t="shared" si="38"/>
        <v>0</v>
      </c>
      <c r="G1393" s="108"/>
      <c r="H1393" s="31"/>
      <c r="I1393" s="109"/>
      <c r="J1393" s="108"/>
      <c r="K1393" s="110"/>
    </row>
    <row r="1394" spans="1:11" x14ac:dyDescent="0.2">
      <c r="A1394" s="29" t="s">
        <v>2679</v>
      </c>
      <c r="B1394" s="30" t="s">
        <v>2680</v>
      </c>
      <c r="C1394" s="190">
        <f t="shared" si="40"/>
        <v>0</v>
      </c>
      <c r="D1394" s="31"/>
      <c r="E1394" s="31"/>
      <c r="F1394" s="107">
        <f t="shared" si="38"/>
        <v>0</v>
      </c>
      <c r="G1394" s="108"/>
      <c r="H1394" s="31"/>
      <c r="I1394" s="109"/>
      <c r="J1394" s="108"/>
      <c r="K1394" s="110"/>
    </row>
    <row r="1395" spans="1:11" x14ac:dyDescent="0.2">
      <c r="A1395" s="29" t="s">
        <v>2681</v>
      </c>
      <c r="B1395" s="30" t="s">
        <v>2682</v>
      </c>
      <c r="C1395" s="190">
        <f t="shared" si="40"/>
        <v>0</v>
      </c>
      <c r="D1395" s="31"/>
      <c r="E1395" s="31"/>
      <c r="F1395" s="107">
        <f t="shared" si="38"/>
        <v>0</v>
      </c>
      <c r="G1395" s="108"/>
      <c r="H1395" s="31"/>
      <c r="I1395" s="109"/>
      <c r="J1395" s="108"/>
      <c r="K1395" s="110"/>
    </row>
    <row r="1396" spans="1:11" x14ac:dyDescent="0.2">
      <c r="A1396" s="29" t="s">
        <v>2683</v>
      </c>
      <c r="B1396" s="30" t="s">
        <v>2684</v>
      </c>
      <c r="C1396" s="190">
        <f t="shared" si="40"/>
        <v>0</v>
      </c>
      <c r="D1396" s="31"/>
      <c r="E1396" s="31"/>
      <c r="F1396" s="107">
        <f t="shared" si="38"/>
        <v>0</v>
      </c>
      <c r="G1396" s="108"/>
      <c r="H1396" s="31"/>
      <c r="I1396" s="109"/>
      <c r="J1396" s="108"/>
      <c r="K1396" s="110"/>
    </row>
    <row r="1397" spans="1:11" x14ac:dyDescent="0.2">
      <c r="A1397" s="29" t="s">
        <v>2685</v>
      </c>
      <c r="B1397" s="30" t="s">
        <v>2686</v>
      </c>
      <c r="C1397" s="190">
        <f t="shared" si="40"/>
        <v>0</v>
      </c>
      <c r="D1397" s="31"/>
      <c r="E1397" s="31"/>
      <c r="F1397" s="107">
        <f t="shared" si="38"/>
        <v>0</v>
      </c>
      <c r="G1397" s="108"/>
      <c r="H1397" s="31"/>
      <c r="I1397" s="109"/>
      <c r="J1397" s="108"/>
      <c r="K1397" s="110"/>
    </row>
    <row r="1398" spans="1:11" x14ac:dyDescent="0.2">
      <c r="A1398" s="29" t="s">
        <v>2687</v>
      </c>
      <c r="B1398" s="30" t="s">
        <v>2688</v>
      </c>
      <c r="C1398" s="190">
        <f t="shared" si="40"/>
        <v>0</v>
      </c>
      <c r="D1398" s="31"/>
      <c r="E1398" s="31"/>
      <c r="F1398" s="107">
        <f t="shared" si="38"/>
        <v>0</v>
      </c>
      <c r="G1398" s="108"/>
      <c r="H1398" s="31"/>
      <c r="I1398" s="109"/>
      <c r="J1398" s="108"/>
      <c r="K1398" s="110"/>
    </row>
    <row r="1399" spans="1:11" x14ac:dyDescent="0.2">
      <c r="A1399" s="29" t="s">
        <v>2689</v>
      </c>
      <c r="B1399" s="30" t="s">
        <v>2690</v>
      </c>
      <c r="C1399" s="190">
        <f t="shared" si="40"/>
        <v>0</v>
      </c>
      <c r="D1399" s="31"/>
      <c r="E1399" s="31"/>
      <c r="F1399" s="107">
        <f t="shared" si="38"/>
        <v>0</v>
      </c>
      <c r="G1399" s="108"/>
      <c r="H1399" s="31"/>
      <c r="I1399" s="109"/>
      <c r="J1399" s="108"/>
      <c r="K1399" s="110"/>
    </row>
    <row r="1400" spans="1:11" x14ac:dyDescent="0.2">
      <c r="A1400" s="29" t="s">
        <v>2691</v>
      </c>
      <c r="B1400" s="30" t="s">
        <v>2692</v>
      </c>
      <c r="C1400" s="190">
        <f t="shared" si="40"/>
        <v>0</v>
      </c>
      <c r="D1400" s="31"/>
      <c r="E1400" s="31"/>
      <c r="F1400" s="107">
        <f t="shared" si="38"/>
        <v>0</v>
      </c>
      <c r="G1400" s="108"/>
      <c r="H1400" s="31"/>
      <c r="I1400" s="109"/>
      <c r="J1400" s="108"/>
      <c r="K1400" s="110"/>
    </row>
    <row r="1401" spans="1:11" x14ac:dyDescent="0.2">
      <c r="A1401" s="29" t="s">
        <v>2693</v>
      </c>
      <c r="B1401" s="30" t="s">
        <v>2694</v>
      </c>
      <c r="C1401" s="190">
        <f t="shared" si="40"/>
        <v>0</v>
      </c>
      <c r="D1401" s="31"/>
      <c r="E1401" s="31"/>
      <c r="F1401" s="107">
        <f t="shared" si="38"/>
        <v>0</v>
      </c>
      <c r="G1401" s="108"/>
      <c r="H1401" s="31"/>
      <c r="I1401" s="109"/>
      <c r="J1401" s="108"/>
      <c r="K1401" s="110"/>
    </row>
    <row r="1402" spans="1:11" x14ac:dyDescent="0.2">
      <c r="A1402" s="29" t="s">
        <v>2695</v>
      </c>
      <c r="B1402" s="30" t="s">
        <v>2696</v>
      </c>
      <c r="C1402" s="190">
        <f t="shared" si="40"/>
        <v>0</v>
      </c>
      <c r="D1402" s="31"/>
      <c r="E1402" s="31"/>
      <c r="F1402" s="107">
        <f t="shared" si="38"/>
        <v>0</v>
      </c>
      <c r="G1402" s="108"/>
      <c r="H1402" s="31"/>
      <c r="I1402" s="109"/>
      <c r="J1402" s="108"/>
      <c r="K1402" s="110"/>
    </row>
    <row r="1403" spans="1:11" x14ac:dyDescent="0.2">
      <c r="A1403" s="29" t="s">
        <v>2697</v>
      </c>
      <c r="B1403" s="30" t="s">
        <v>2698</v>
      </c>
      <c r="C1403" s="190">
        <f t="shared" si="40"/>
        <v>0</v>
      </c>
      <c r="D1403" s="31"/>
      <c r="E1403" s="31"/>
      <c r="F1403" s="107">
        <f t="shared" si="38"/>
        <v>0</v>
      </c>
      <c r="G1403" s="108"/>
      <c r="H1403" s="31"/>
      <c r="I1403" s="109"/>
      <c r="J1403" s="108"/>
      <c r="K1403" s="110"/>
    </row>
    <row r="1404" spans="1:11" x14ac:dyDescent="0.2">
      <c r="A1404" s="29" t="s">
        <v>2699</v>
      </c>
      <c r="B1404" s="30" t="s">
        <v>2700</v>
      </c>
      <c r="C1404" s="190">
        <f t="shared" si="40"/>
        <v>0</v>
      </c>
      <c r="D1404" s="31"/>
      <c r="E1404" s="31"/>
      <c r="F1404" s="107">
        <f t="shared" si="38"/>
        <v>0</v>
      </c>
      <c r="G1404" s="108"/>
      <c r="H1404" s="31"/>
      <c r="I1404" s="109"/>
      <c r="J1404" s="108"/>
      <c r="K1404" s="110"/>
    </row>
    <row r="1405" spans="1:11" x14ac:dyDescent="0.2">
      <c r="A1405" s="29" t="s">
        <v>2701</v>
      </c>
      <c r="B1405" s="30" t="s">
        <v>2702</v>
      </c>
      <c r="C1405" s="190">
        <f t="shared" si="40"/>
        <v>0</v>
      </c>
      <c r="D1405" s="31"/>
      <c r="E1405" s="31"/>
      <c r="F1405" s="107">
        <f t="shared" si="38"/>
        <v>0</v>
      </c>
      <c r="G1405" s="108"/>
      <c r="H1405" s="31"/>
      <c r="I1405" s="109"/>
      <c r="J1405" s="108"/>
      <c r="K1405" s="110"/>
    </row>
    <row r="1406" spans="1:11" x14ac:dyDescent="0.2">
      <c r="A1406" s="29" t="s">
        <v>2703</v>
      </c>
      <c r="B1406" s="30" t="s">
        <v>2704</v>
      </c>
      <c r="C1406" s="190">
        <f t="shared" si="40"/>
        <v>0</v>
      </c>
      <c r="D1406" s="31"/>
      <c r="E1406" s="31"/>
      <c r="F1406" s="107">
        <f t="shared" si="38"/>
        <v>0</v>
      </c>
      <c r="G1406" s="108"/>
      <c r="H1406" s="31"/>
      <c r="I1406" s="109"/>
      <c r="J1406" s="108"/>
      <c r="K1406" s="110"/>
    </row>
    <row r="1407" spans="1:11" x14ac:dyDescent="0.2">
      <c r="A1407" s="29" t="s">
        <v>2705</v>
      </c>
      <c r="B1407" s="30" t="s">
        <v>2706</v>
      </c>
      <c r="C1407" s="190">
        <f t="shared" si="40"/>
        <v>0</v>
      </c>
      <c r="D1407" s="31"/>
      <c r="E1407" s="31"/>
      <c r="F1407" s="107">
        <f t="shared" si="38"/>
        <v>0</v>
      </c>
      <c r="G1407" s="108"/>
      <c r="H1407" s="31"/>
      <c r="I1407" s="109"/>
      <c r="J1407" s="108"/>
      <c r="K1407" s="110"/>
    </row>
    <row r="1408" spans="1:11" x14ac:dyDescent="0.2">
      <c r="A1408" s="29" t="s">
        <v>2707</v>
      </c>
      <c r="B1408" s="30" t="s">
        <v>2708</v>
      </c>
      <c r="C1408" s="190">
        <f t="shared" si="40"/>
        <v>0</v>
      </c>
      <c r="D1408" s="31"/>
      <c r="E1408" s="31"/>
      <c r="F1408" s="107">
        <f t="shared" si="38"/>
        <v>0</v>
      </c>
      <c r="G1408" s="108"/>
      <c r="H1408" s="31"/>
      <c r="I1408" s="109"/>
      <c r="J1408" s="108"/>
      <c r="K1408" s="110"/>
    </row>
    <row r="1409" spans="1:11" x14ac:dyDescent="0.2">
      <c r="A1409" s="29" t="s">
        <v>2709</v>
      </c>
      <c r="B1409" s="30" t="s">
        <v>2710</v>
      </c>
      <c r="C1409" s="190">
        <f t="shared" si="40"/>
        <v>0</v>
      </c>
      <c r="D1409" s="31"/>
      <c r="E1409" s="31"/>
      <c r="F1409" s="107">
        <f t="shared" si="38"/>
        <v>0</v>
      </c>
      <c r="G1409" s="108"/>
      <c r="H1409" s="31"/>
      <c r="I1409" s="109"/>
      <c r="J1409" s="108"/>
      <c r="K1409" s="110"/>
    </row>
    <row r="1410" spans="1:11" x14ac:dyDescent="0.2">
      <c r="A1410" s="29" t="s">
        <v>2711</v>
      </c>
      <c r="B1410" s="30" t="s">
        <v>2712</v>
      </c>
      <c r="C1410" s="190">
        <f t="shared" si="40"/>
        <v>0</v>
      </c>
      <c r="D1410" s="31"/>
      <c r="E1410" s="31"/>
      <c r="F1410" s="107">
        <f t="shared" si="38"/>
        <v>0</v>
      </c>
      <c r="G1410" s="108"/>
      <c r="H1410" s="31"/>
      <c r="I1410" s="109"/>
      <c r="J1410" s="108"/>
      <c r="K1410" s="110"/>
    </row>
    <row r="1411" spans="1:11" x14ac:dyDescent="0.2">
      <c r="A1411" s="29" t="s">
        <v>2713</v>
      </c>
      <c r="B1411" s="30" t="s">
        <v>2714</v>
      </c>
      <c r="C1411" s="190">
        <f t="shared" si="40"/>
        <v>0</v>
      </c>
      <c r="D1411" s="31"/>
      <c r="E1411" s="31"/>
      <c r="F1411" s="107">
        <f t="shared" si="38"/>
        <v>0</v>
      </c>
      <c r="G1411" s="108"/>
      <c r="H1411" s="31"/>
      <c r="I1411" s="109"/>
      <c r="J1411" s="108"/>
      <c r="K1411" s="110"/>
    </row>
    <row r="1412" spans="1:11" x14ac:dyDescent="0.2">
      <c r="A1412" s="29" t="s">
        <v>2715</v>
      </c>
      <c r="B1412" s="30" t="s">
        <v>2716</v>
      </c>
      <c r="C1412" s="190">
        <f t="shared" si="40"/>
        <v>0</v>
      </c>
      <c r="D1412" s="31"/>
      <c r="E1412" s="31"/>
      <c r="F1412" s="107">
        <f t="shared" si="38"/>
        <v>0</v>
      </c>
      <c r="G1412" s="108"/>
      <c r="H1412" s="31"/>
      <c r="I1412" s="109"/>
      <c r="J1412" s="108"/>
      <c r="K1412" s="110"/>
    </row>
    <row r="1413" spans="1:11" x14ac:dyDescent="0.2">
      <c r="A1413" s="29" t="s">
        <v>2717</v>
      </c>
      <c r="B1413" s="30" t="s">
        <v>2718</v>
      </c>
      <c r="C1413" s="190">
        <f t="shared" si="40"/>
        <v>0</v>
      </c>
      <c r="D1413" s="31"/>
      <c r="E1413" s="31"/>
      <c r="F1413" s="107">
        <f t="shared" si="38"/>
        <v>0</v>
      </c>
      <c r="G1413" s="108"/>
      <c r="H1413" s="31"/>
      <c r="I1413" s="109"/>
      <c r="J1413" s="108"/>
      <c r="K1413" s="110"/>
    </row>
    <row r="1414" spans="1:11" ht="21.75" customHeight="1" x14ac:dyDescent="0.2">
      <c r="A1414" s="29" t="s">
        <v>2719</v>
      </c>
      <c r="B1414" s="30" t="s">
        <v>2720</v>
      </c>
      <c r="C1414" s="190">
        <f t="shared" si="40"/>
        <v>0</v>
      </c>
      <c r="D1414" s="31"/>
      <c r="E1414" s="31"/>
      <c r="F1414" s="107">
        <f t="shared" ref="F1414:F1477" si="41">+G1414+H1414</f>
        <v>0</v>
      </c>
      <c r="G1414" s="108"/>
      <c r="H1414" s="31"/>
      <c r="I1414" s="109"/>
      <c r="J1414" s="108"/>
      <c r="K1414" s="110"/>
    </row>
    <row r="1415" spans="1:11" x14ac:dyDescent="0.2">
      <c r="A1415" s="29" t="s">
        <v>2721</v>
      </c>
      <c r="B1415" s="30" t="s">
        <v>2722</v>
      </c>
      <c r="C1415" s="190">
        <f t="shared" si="40"/>
        <v>0</v>
      </c>
      <c r="D1415" s="31"/>
      <c r="E1415" s="31"/>
      <c r="F1415" s="107">
        <f t="shared" si="41"/>
        <v>0</v>
      </c>
      <c r="G1415" s="108"/>
      <c r="H1415" s="31"/>
      <c r="I1415" s="109"/>
      <c r="J1415" s="108"/>
      <c r="K1415" s="110"/>
    </row>
    <row r="1416" spans="1:11" x14ac:dyDescent="0.2">
      <c r="A1416" s="29" t="s">
        <v>2723</v>
      </c>
      <c r="B1416" s="30" t="s">
        <v>2724</v>
      </c>
      <c r="C1416" s="190">
        <f t="shared" si="40"/>
        <v>0</v>
      </c>
      <c r="D1416" s="31"/>
      <c r="E1416" s="31"/>
      <c r="F1416" s="107">
        <f t="shared" si="41"/>
        <v>0</v>
      </c>
      <c r="G1416" s="108"/>
      <c r="H1416" s="31"/>
      <c r="I1416" s="109"/>
      <c r="J1416" s="108"/>
      <c r="K1416" s="110"/>
    </row>
    <row r="1417" spans="1:11" x14ac:dyDescent="0.2">
      <c r="A1417" s="29" t="s">
        <v>2725</v>
      </c>
      <c r="B1417" s="30" t="s">
        <v>2726</v>
      </c>
      <c r="C1417" s="190">
        <f t="shared" si="40"/>
        <v>0</v>
      </c>
      <c r="D1417" s="31"/>
      <c r="E1417" s="31"/>
      <c r="F1417" s="107">
        <f t="shared" si="41"/>
        <v>0</v>
      </c>
      <c r="G1417" s="108"/>
      <c r="H1417" s="31"/>
      <c r="I1417" s="109"/>
      <c r="J1417" s="108"/>
      <c r="K1417" s="110"/>
    </row>
    <row r="1418" spans="1:11" x14ac:dyDescent="0.2">
      <c r="A1418" s="29" t="s">
        <v>2727</v>
      </c>
      <c r="B1418" s="30" t="s">
        <v>2728</v>
      </c>
      <c r="C1418" s="190">
        <f t="shared" si="40"/>
        <v>0</v>
      </c>
      <c r="D1418" s="31"/>
      <c r="E1418" s="31"/>
      <c r="F1418" s="107">
        <f t="shared" si="41"/>
        <v>0</v>
      </c>
      <c r="G1418" s="108"/>
      <c r="H1418" s="31"/>
      <c r="I1418" s="109"/>
      <c r="J1418" s="108"/>
      <c r="K1418" s="110"/>
    </row>
    <row r="1419" spans="1:11" x14ac:dyDescent="0.2">
      <c r="A1419" s="29" t="s">
        <v>2729</v>
      </c>
      <c r="B1419" s="30" t="s">
        <v>2730</v>
      </c>
      <c r="C1419" s="190">
        <f t="shared" si="40"/>
        <v>0</v>
      </c>
      <c r="D1419" s="31"/>
      <c r="E1419" s="31"/>
      <c r="F1419" s="107">
        <f t="shared" si="41"/>
        <v>0</v>
      </c>
      <c r="G1419" s="108"/>
      <c r="H1419" s="31"/>
      <c r="I1419" s="109"/>
      <c r="J1419" s="108"/>
      <c r="K1419" s="110"/>
    </row>
    <row r="1420" spans="1:11" x14ac:dyDescent="0.2">
      <c r="A1420" s="29" t="s">
        <v>2731</v>
      </c>
      <c r="B1420" s="30" t="s">
        <v>2732</v>
      </c>
      <c r="C1420" s="190">
        <f t="shared" si="40"/>
        <v>0</v>
      </c>
      <c r="D1420" s="31"/>
      <c r="E1420" s="31"/>
      <c r="F1420" s="107">
        <f t="shared" si="41"/>
        <v>0</v>
      </c>
      <c r="G1420" s="108"/>
      <c r="H1420" s="31"/>
      <c r="I1420" s="109"/>
      <c r="J1420" s="108"/>
      <c r="K1420" s="110"/>
    </row>
    <row r="1421" spans="1:11" x14ac:dyDescent="0.2">
      <c r="A1421" s="29" t="s">
        <v>2733</v>
      </c>
      <c r="B1421" s="30" t="s">
        <v>2734</v>
      </c>
      <c r="C1421" s="190">
        <f t="shared" si="40"/>
        <v>0</v>
      </c>
      <c r="D1421" s="31"/>
      <c r="E1421" s="31"/>
      <c r="F1421" s="107">
        <f t="shared" si="41"/>
        <v>0</v>
      </c>
      <c r="G1421" s="108"/>
      <c r="H1421" s="31"/>
      <c r="I1421" s="109"/>
      <c r="J1421" s="108"/>
      <c r="K1421" s="110"/>
    </row>
    <row r="1422" spans="1:11" x14ac:dyDescent="0.2">
      <c r="A1422" s="29" t="s">
        <v>2735</v>
      </c>
      <c r="B1422" s="30" t="s">
        <v>2736</v>
      </c>
      <c r="C1422" s="190">
        <f t="shared" ref="C1422:C1485" si="42">+D1422+E1422</f>
        <v>0</v>
      </c>
      <c r="D1422" s="31"/>
      <c r="E1422" s="31"/>
      <c r="F1422" s="107">
        <f t="shared" si="41"/>
        <v>0</v>
      </c>
      <c r="G1422" s="108"/>
      <c r="H1422" s="31"/>
      <c r="I1422" s="109"/>
      <c r="J1422" s="108"/>
      <c r="K1422" s="110"/>
    </row>
    <row r="1423" spans="1:11" x14ac:dyDescent="0.2">
      <c r="A1423" s="29" t="s">
        <v>2737</v>
      </c>
      <c r="B1423" s="30" t="s">
        <v>2738</v>
      </c>
      <c r="C1423" s="190">
        <f t="shared" si="42"/>
        <v>0</v>
      </c>
      <c r="D1423" s="31"/>
      <c r="E1423" s="31"/>
      <c r="F1423" s="107">
        <f t="shared" si="41"/>
        <v>0</v>
      </c>
      <c r="G1423" s="108"/>
      <c r="H1423" s="31"/>
      <c r="I1423" s="109"/>
      <c r="J1423" s="108"/>
      <c r="K1423" s="110"/>
    </row>
    <row r="1424" spans="1:11" x14ac:dyDescent="0.2">
      <c r="A1424" s="29" t="s">
        <v>2739</v>
      </c>
      <c r="B1424" s="30" t="s">
        <v>2740</v>
      </c>
      <c r="C1424" s="190">
        <f t="shared" si="42"/>
        <v>0</v>
      </c>
      <c r="D1424" s="31"/>
      <c r="E1424" s="31"/>
      <c r="F1424" s="107">
        <f t="shared" si="41"/>
        <v>0</v>
      </c>
      <c r="G1424" s="108"/>
      <c r="H1424" s="31"/>
      <c r="I1424" s="109"/>
      <c r="J1424" s="108"/>
      <c r="K1424" s="110"/>
    </row>
    <row r="1425" spans="1:11" x14ac:dyDescent="0.2">
      <c r="A1425" s="29" t="s">
        <v>2741</v>
      </c>
      <c r="B1425" s="30" t="s">
        <v>2742</v>
      </c>
      <c r="C1425" s="190">
        <f t="shared" si="42"/>
        <v>0</v>
      </c>
      <c r="D1425" s="31"/>
      <c r="E1425" s="31"/>
      <c r="F1425" s="107">
        <f t="shared" si="41"/>
        <v>0</v>
      </c>
      <c r="G1425" s="108"/>
      <c r="H1425" s="31"/>
      <c r="I1425" s="109"/>
      <c r="J1425" s="108"/>
      <c r="K1425" s="110"/>
    </row>
    <row r="1426" spans="1:11" x14ac:dyDescent="0.2">
      <c r="A1426" s="29" t="s">
        <v>2743</v>
      </c>
      <c r="B1426" s="30" t="s">
        <v>2744</v>
      </c>
      <c r="C1426" s="190">
        <f t="shared" si="42"/>
        <v>0</v>
      </c>
      <c r="D1426" s="31"/>
      <c r="E1426" s="31"/>
      <c r="F1426" s="107">
        <f t="shared" si="41"/>
        <v>0</v>
      </c>
      <c r="G1426" s="108"/>
      <c r="H1426" s="31"/>
      <c r="I1426" s="109"/>
      <c r="J1426" s="108"/>
      <c r="K1426" s="110"/>
    </row>
    <row r="1427" spans="1:11" x14ac:dyDescent="0.2">
      <c r="A1427" s="29" t="s">
        <v>2745</v>
      </c>
      <c r="B1427" s="30" t="s">
        <v>2746</v>
      </c>
      <c r="C1427" s="190">
        <f t="shared" si="42"/>
        <v>0</v>
      </c>
      <c r="D1427" s="31"/>
      <c r="E1427" s="31"/>
      <c r="F1427" s="107">
        <f t="shared" si="41"/>
        <v>0</v>
      </c>
      <c r="G1427" s="108"/>
      <c r="H1427" s="31"/>
      <c r="I1427" s="109"/>
      <c r="J1427" s="108"/>
      <c r="K1427" s="110"/>
    </row>
    <row r="1428" spans="1:11" x14ac:dyDescent="0.2">
      <c r="A1428" s="29" t="s">
        <v>2747</v>
      </c>
      <c r="B1428" s="30" t="s">
        <v>2748</v>
      </c>
      <c r="C1428" s="190">
        <f t="shared" si="42"/>
        <v>0</v>
      </c>
      <c r="D1428" s="31"/>
      <c r="E1428" s="31"/>
      <c r="F1428" s="107">
        <f t="shared" si="41"/>
        <v>0</v>
      </c>
      <c r="G1428" s="108"/>
      <c r="H1428" s="31"/>
      <c r="I1428" s="109"/>
      <c r="J1428" s="108"/>
      <c r="K1428" s="110"/>
    </row>
    <row r="1429" spans="1:11" x14ac:dyDescent="0.2">
      <c r="A1429" s="29" t="s">
        <v>2749</v>
      </c>
      <c r="B1429" s="30" t="s">
        <v>2750</v>
      </c>
      <c r="C1429" s="190">
        <f t="shared" si="42"/>
        <v>0</v>
      </c>
      <c r="D1429" s="31"/>
      <c r="E1429" s="31"/>
      <c r="F1429" s="107">
        <f t="shared" si="41"/>
        <v>0</v>
      </c>
      <c r="G1429" s="108"/>
      <c r="H1429" s="31"/>
      <c r="I1429" s="109"/>
      <c r="J1429" s="108"/>
      <c r="K1429" s="110"/>
    </row>
    <row r="1430" spans="1:11" x14ac:dyDescent="0.2">
      <c r="A1430" s="29" t="s">
        <v>2751</v>
      </c>
      <c r="B1430" s="30" t="s">
        <v>2752</v>
      </c>
      <c r="C1430" s="190">
        <f t="shared" si="42"/>
        <v>0</v>
      </c>
      <c r="D1430" s="31"/>
      <c r="E1430" s="31"/>
      <c r="F1430" s="107">
        <f t="shared" si="41"/>
        <v>0</v>
      </c>
      <c r="G1430" s="108"/>
      <c r="H1430" s="31"/>
      <c r="I1430" s="109"/>
      <c r="J1430" s="108"/>
      <c r="K1430" s="110"/>
    </row>
    <row r="1431" spans="1:11" x14ac:dyDescent="0.2">
      <c r="A1431" s="29" t="s">
        <v>2753</v>
      </c>
      <c r="B1431" s="30" t="s">
        <v>2754</v>
      </c>
      <c r="C1431" s="190">
        <f t="shared" si="42"/>
        <v>0</v>
      </c>
      <c r="D1431" s="31"/>
      <c r="E1431" s="31"/>
      <c r="F1431" s="107">
        <f t="shared" si="41"/>
        <v>0</v>
      </c>
      <c r="G1431" s="108"/>
      <c r="H1431" s="31"/>
      <c r="I1431" s="109"/>
      <c r="J1431" s="108"/>
      <c r="K1431" s="110"/>
    </row>
    <row r="1432" spans="1:11" x14ac:dyDescent="0.2">
      <c r="A1432" s="29" t="s">
        <v>2755</v>
      </c>
      <c r="B1432" s="30" t="s">
        <v>2756</v>
      </c>
      <c r="C1432" s="190">
        <f t="shared" si="42"/>
        <v>0</v>
      </c>
      <c r="D1432" s="31"/>
      <c r="E1432" s="31"/>
      <c r="F1432" s="107">
        <f t="shared" si="41"/>
        <v>0</v>
      </c>
      <c r="G1432" s="108"/>
      <c r="H1432" s="31"/>
      <c r="I1432" s="109"/>
      <c r="J1432" s="108"/>
      <c r="K1432" s="110"/>
    </row>
    <row r="1433" spans="1:11" x14ac:dyDescent="0.2">
      <c r="A1433" s="29" t="s">
        <v>2757</v>
      </c>
      <c r="B1433" s="30" t="s">
        <v>2758</v>
      </c>
      <c r="C1433" s="190">
        <f t="shared" si="42"/>
        <v>0</v>
      </c>
      <c r="D1433" s="31"/>
      <c r="E1433" s="31"/>
      <c r="F1433" s="107">
        <f t="shared" si="41"/>
        <v>0</v>
      </c>
      <c r="G1433" s="108"/>
      <c r="H1433" s="31"/>
      <c r="I1433" s="109"/>
      <c r="J1433" s="108"/>
      <c r="K1433" s="110"/>
    </row>
    <row r="1434" spans="1:11" x14ac:dyDescent="0.2">
      <c r="A1434" s="29" t="s">
        <v>2759</v>
      </c>
      <c r="B1434" s="30" t="s">
        <v>2760</v>
      </c>
      <c r="C1434" s="190">
        <f t="shared" si="42"/>
        <v>0</v>
      </c>
      <c r="D1434" s="31"/>
      <c r="E1434" s="31"/>
      <c r="F1434" s="107">
        <f t="shared" si="41"/>
        <v>0</v>
      </c>
      <c r="G1434" s="108"/>
      <c r="H1434" s="31"/>
      <c r="I1434" s="109"/>
      <c r="J1434" s="108"/>
      <c r="K1434" s="110"/>
    </row>
    <row r="1435" spans="1:11" x14ac:dyDescent="0.2">
      <c r="A1435" s="29" t="s">
        <v>2761</v>
      </c>
      <c r="B1435" s="30" t="s">
        <v>2762</v>
      </c>
      <c r="C1435" s="190">
        <f t="shared" si="42"/>
        <v>0</v>
      </c>
      <c r="D1435" s="31"/>
      <c r="E1435" s="31"/>
      <c r="F1435" s="107">
        <f t="shared" si="41"/>
        <v>0</v>
      </c>
      <c r="G1435" s="108"/>
      <c r="H1435" s="31"/>
      <c r="I1435" s="109"/>
      <c r="J1435" s="108"/>
      <c r="K1435" s="110"/>
    </row>
    <row r="1436" spans="1:11" x14ac:dyDescent="0.2">
      <c r="A1436" s="29" t="s">
        <v>2763</v>
      </c>
      <c r="B1436" s="30" t="s">
        <v>2764</v>
      </c>
      <c r="C1436" s="190">
        <f t="shared" si="42"/>
        <v>0</v>
      </c>
      <c r="D1436" s="31"/>
      <c r="E1436" s="31"/>
      <c r="F1436" s="107">
        <f t="shared" si="41"/>
        <v>0</v>
      </c>
      <c r="G1436" s="108"/>
      <c r="H1436" s="31"/>
      <c r="I1436" s="109"/>
      <c r="J1436" s="108"/>
      <c r="K1436" s="110"/>
    </row>
    <row r="1437" spans="1:11" x14ac:dyDescent="0.2">
      <c r="A1437" s="29" t="s">
        <v>2765</v>
      </c>
      <c r="B1437" s="30" t="s">
        <v>2766</v>
      </c>
      <c r="C1437" s="190">
        <f t="shared" si="42"/>
        <v>0</v>
      </c>
      <c r="D1437" s="31"/>
      <c r="E1437" s="31"/>
      <c r="F1437" s="107">
        <f t="shared" si="41"/>
        <v>0</v>
      </c>
      <c r="G1437" s="108"/>
      <c r="H1437" s="31"/>
      <c r="I1437" s="109"/>
      <c r="J1437" s="108"/>
      <c r="K1437" s="110"/>
    </row>
    <row r="1438" spans="1:11" x14ac:dyDescent="0.2">
      <c r="A1438" s="29" t="s">
        <v>2767</v>
      </c>
      <c r="B1438" s="30" t="s">
        <v>2768</v>
      </c>
      <c r="C1438" s="190">
        <f t="shared" si="42"/>
        <v>0</v>
      </c>
      <c r="D1438" s="31"/>
      <c r="E1438" s="31"/>
      <c r="F1438" s="107">
        <f t="shared" si="41"/>
        <v>0</v>
      </c>
      <c r="G1438" s="108"/>
      <c r="H1438" s="31"/>
      <c r="I1438" s="109"/>
      <c r="J1438" s="108"/>
      <c r="K1438" s="110"/>
    </row>
    <row r="1439" spans="1:11" x14ac:dyDescent="0.2">
      <c r="A1439" s="29" t="s">
        <v>2769</v>
      </c>
      <c r="B1439" s="30" t="s">
        <v>2770</v>
      </c>
      <c r="C1439" s="190">
        <f t="shared" si="42"/>
        <v>0</v>
      </c>
      <c r="D1439" s="31"/>
      <c r="E1439" s="31"/>
      <c r="F1439" s="107">
        <f t="shared" si="41"/>
        <v>0</v>
      </c>
      <c r="G1439" s="108"/>
      <c r="H1439" s="31"/>
      <c r="I1439" s="109"/>
      <c r="J1439" s="108"/>
      <c r="K1439" s="110"/>
    </row>
    <row r="1440" spans="1:11" x14ac:dyDescent="0.2">
      <c r="A1440" s="29" t="s">
        <v>2771</v>
      </c>
      <c r="B1440" s="36" t="s">
        <v>2772</v>
      </c>
      <c r="C1440" s="191">
        <f t="shared" si="42"/>
        <v>0</v>
      </c>
      <c r="D1440" s="31"/>
      <c r="E1440" s="31"/>
      <c r="F1440" s="107">
        <f t="shared" si="41"/>
        <v>0</v>
      </c>
      <c r="G1440" s="108"/>
      <c r="H1440" s="31"/>
      <c r="I1440" s="109"/>
      <c r="J1440" s="108"/>
      <c r="K1440" s="110"/>
    </row>
    <row r="1441" spans="1:11" x14ac:dyDescent="0.2">
      <c r="A1441" s="59"/>
      <c r="B1441" s="60" t="s">
        <v>2773</v>
      </c>
      <c r="C1441" s="198">
        <f t="shared" si="42"/>
        <v>0</v>
      </c>
      <c r="D1441" s="52">
        <f t="shared" ref="D1441:K1441" si="43">SUM(D1442:D1478)</f>
        <v>0</v>
      </c>
      <c r="E1441" s="52">
        <f t="shared" si="43"/>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190">
        <f t="shared" si="42"/>
        <v>0</v>
      </c>
      <c r="D1442" s="31"/>
      <c r="E1442" s="31"/>
      <c r="F1442" s="107">
        <f t="shared" si="41"/>
        <v>0</v>
      </c>
      <c r="G1442" s="108"/>
      <c r="H1442" s="31"/>
      <c r="I1442" s="109"/>
      <c r="J1442" s="108"/>
      <c r="K1442" s="110"/>
    </row>
    <row r="1443" spans="1:11" x14ac:dyDescent="0.2">
      <c r="A1443" s="29" t="s">
        <v>2776</v>
      </c>
      <c r="B1443" s="30" t="s">
        <v>2777</v>
      </c>
      <c r="C1443" s="190">
        <f t="shared" si="42"/>
        <v>0</v>
      </c>
      <c r="D1443" s="31"/>
      <c r="E1443" s="31"/>
      <c r="F1443" s="107">
        <f t="shared" si="41"/>
        <v>0</v>
      </c>
      <c r="G1443" s="108"/>
      <c r="H1443" s="31"/>
      <c r="I1443" s="109"/>
      <c r="J1443" s="108"/>
      <c r="K1443" s="110"/>
    </row>
    <row r="1444" spans="1:11" x14ac:dyDescent="0.2">
      <c r="A1444" s="29" t="s">
        <v>2778</v>
      </c>
      <c r="B1444" s="30" t="s">
        <v>2779</v>
      </c>
      <c r="C1444" s="190">
        <f t="shared" si="42"/>
        <v>0</v>
      </c>
      <c r="D1444" s="31"/>
      <c r="E1444" s="31"/>
      <c r="F1444" s="107">
        <f t="shared" si="41"/>
        <v>0</v>
      </c>
      <c r="G1444" s="108"/>
      <c r="H1444" s="31"/>
      <c r="I1444" s="109"/>
      <c r="J1444" s="108"/>
      <c r="K1444" s="110"/>
    </row>
    <row r="1445" spans="1:11" x14ac:dyDescent="0.2">
      <c r="A1445" s="29" t="s">
        <v>2780</v>
      </c>
      <c r="B1445" s="30" t="s">
        <v>2781</v>
      </c>
      <c r="C1445" s="190">
        <f t="shared" si="42"/>
        <v>0</v>
      </c>
      <c r="D1445" s="31"/>
      <c r="E1445" s="31"/>
      <c r="F1445" s="107">
        <f t="shared" si="41"/>
        <v>0</v>
      </c>
      <c r="G1445" s="108"/>
      <c r="H1445" s="31"/>
      <c r="I1445" s="109"/>
      <c r="J1445" s="108"/>
      <c r="K1445" s="110"/>
    </row>
    <row r="1446" spans="1:11" x14ac:dyDescent="0.2">
      <c r="A1446" s="29" t="s">
        <v>2782</v>
      </c>
      <c r="B1446" s="30" t="s">
        <v>2783</v>
      </c>
      <c r="C1446" s="190">
        <f t="shared" si="42"/>
        <v>0</v>
      </c>
      <c r="D1446" s="31"/>
      <c r="E1446" s="31"/>
      <c r="F1446" s="107">
        <f t="shared" si="41"/>
        <v>0</v>
      </c>
      <c r="G1446" s="108"/>
      <c r="H1446" s="31"/>
      <c r="I1446" s="109"/>
      <c r="J1446" s="108"/>
      <c r="K1446" s="110"/>
    </row>
    <row r="1447" spans="1:11" x14ac:dyDescent="0.2">
      <c r="A1447" s="29" t="s">
        <v>2784</v>
      </c>
      <c r="B1447" s="30" t="s">
        <v>2785</v>
      </c>
      <c r="C1447" s="190">
        <f t="shared" si="42"/>
        <v>0</v>
      </c>
      <c r="D1447" s="31"/>
      <c r="E1447" s="31"/>
      <c r="F1447" s="107">
        <f t="shared" si="41"/>
        <v>0</v>
      </c>
      <c r="G1447" s="108"/>
      <c r="H1447" s="31"/>
      <c r="I1447" s="109"/>
      <c r="J1447" s="108"/>
      <c r="K1447" s="110"/>
    </row>
    <row r="1448" spans="1:11" x14ac:dyDescent="0.2">
      <c r="A1448" s="29" t="s">
        <v>2786</v>
      </c>
      <c r="B1448" s="30" t="s">
        <v>2787</v>
      </c>
      <c r="C1448" s="190">
        <f t="shared" si="42"/>
        <v>0</v>
      </c>
      <c r="D1448" s="31"/>
      <c r="E1448" s="31"/>
      <c r="F1448" s="107">
        <f t="shared" si="41"/>
        <v>0</v>
      </c>
      <c r="G1448" s="108"/>
      <c r="H1448" s="31"/>
      <c r="I1448" s="109"/>
      <c r="J1448" s="108"/>
      <c r="K1448" s="110"/>
    </row>
    <row r="1449" spans="1:11" x14ac:dyDescent="0.2">
      <c r="A1449" s="29" t="s">
        <v>2788</v>
      </c>
      <c r="B1449" s="30" t="s">
        <v>2789</v>
      </c>
      <c r="C1449" s="190">
        <f t="shared" si="42"/>
        <v>0</v>
      </c>
      <c r="D1449" s="31"/>
      <c r="E1449" s="31"/>
      <c r="F1449" s="107">
        <f t="shared" si="41"/>
        <v>0</v>
      </c>
      <c r="G1449" s="108"/>
      <c r="H1449" s="31"/>
      <c r="I1449" s="109"/>
      <c r="J1449" s="108"/>
      <c r="K1449" s="110"/>
    </row>
    <row r="1450" spans="1:11" x14ac:dyDescent="0.2">
      <c r="A1450" s="29" t="s">
        <v>2790</v>
      </c>
      <c r="B1450" s="30" t="s">
        <v>2791</v>
      </c>
      <c r="C1450" s="190">
        <f t="shared" si="42"/>
        <v>0</v>
      </c>
      <c r="D1450" s="31"/>
      <c r="E1450" s="31"/>
      <c r="F1450" s="107">
        <f t="shared" si="41"/>
        <v>0</v>
      </c>
      <c r="G1450" s="108"/>
      <c r="H1450" s="31"/>
      <c r="I1450" s="109"/>
      <c r="J1450" s="108"/>
      <c r="K1450" s="110"/>
    </row>
    <row r="1451" spans="1:11" x14ac:dyDescent="0.2">
      <c r="A1451" s="29" t="s">
        <v>2792</v>
      </c>
      <c r="B1451" s="30" t="s">
        <v>2793</v>
      </c>
      <c r="C1451" s="190">
        <f t="shared" si="42"/>
        <v>0</v>
      </c>
      <c r="D1451" s="31"/>
      <c r="E1451" s="31"/>
      <c r="F1451" s="107">
        <f t="shared" si="41"/>
        <v>0</v>
      </c>
      <c r="G1451" s="108"/>
      <c r="H1451" s="31"/>
      <c r="I1451" s="109"/>
      <c r="J1451" s="108"/>
      <c r="K1451" s="110"/>
    </row>
    <row r="1452" spans="1:11" x14ac:dyDescent="0.2">
      <c r="A1452" s="29" t="s">
        <v>2794</v>
      </c>
      <c r="B1452" s="30" t="s">
        <v>2795</v>
      </c>
      <c r="C1452" s="190">
        <f t="shared" si="42"/>
        <v>0</v>
      </c>
      <c r="D1452" s="31"/>
      <c r="E1452" s="31"/>
      <c r="F1452" s="107">
        <f t="shared" si="41"/>
        <v>0</v>
      </c>
      <c r="G1452" s="108"/>
      <c r="H1452" s="31"/>
      <c r="I1452" s="109"/>
      <c r="J1452" s="108"/>
      <c r="K1452" s="110"/>
    </row>
    <row r="1453" spans="1:11" x14ac:dyDescent="0.2">
      <c r="A1453" s="29" t="s">
        <v>2796</v>
      </c>
      <c r="B1453" s="30" t="s">
        <v>2797</v>
      </c>
      <c r="C1453" s="190">
        <f t="shared" si="42"/>
        <v>0</v>
      </c>
      <c r="D1453" s="31"/>
      <c r="E1453" s="31"/>
      <c r="F1453" s="107">
        <f t="shared" si="41"/>
        <v>0</v>
      </c>
      <c r="G1453" s="108"/>
      <c r="H1453" s="31"/>
      <c r="I1453" s="109"/>
      <c r="J1453" s="108"/>
      <c r="K1453" s="110"/>
    </row>
    <row r="1454" spans="1:11" x14ac:dyDescent="0.2">
      <c r="A1454" s="29" t="s">
        <v>2798</v>
      </c>
      <c r="B1454" s="30" t="s">
        <v>2799</v>
      </c>
      <c r="C1454" s="190">
        <f t="shared" si="42"/>
        <v>0</v>
      </c>
      <c r="D1454" s="31"/>
      <c r="E1454" s="31"/>
      <c r="F1454" s="107">
        <f t="shared" si="41"/>
        <v>0</v>
      </c>
      <c r="G1454" s="108"/>
      <c r="H1454" s="31"/>
      <c r="I1454" s="109"/>
      <c r="J1454" s="108"/>
      <c r="K1454" s="110"/>
    </row>
    <row r="1455" spans="1:11" x14ac:dyDescent="0.2">
      <c r="A1455" s="29" t="s">
        <v>2800</v>
      </c>
      <c r="B1455" s="30" t="s">
        <v>2801</v>
      </c>
      <c r="C1455" s="190">
        <f t="shared" si="42"/>
        <v>0</v>
      </c>
      <c r="D1455" s="31"/>
      <c r="E1455" s="31"/>
      <c r="F1455" s="107">
        <f t="shared" si="41"/>
        <v>0</v>
      </c>
      <c r="G1455" s="108"/>
      <c r="H1455" s="31"/>
      <c r="I1455" s="109"/>
      <c r="J1455" s="108"/>
      <c r="K1455" s="110"/>
    </row>
    <row r="1456" spans="1:11" x14ac:dyDescent="0.2">
      <c r="A1456" s="29" t="s">
        <v>2802</v>
      </c>
      <c r="B1456" s="30" t="s">
        <v>2803</v>
      </c>
      <c r="C1456" s="190">
        <f t="shared" si="42"/>
        <v>0</v>
      </c>
      <c r="D1456" s="31"/>
      <c r="E1456" s="31"/>
      <c r="F1456" s="107">
        <f t="shared" si="41"/>
        <v>0</v>
      </c>
      <c r="G1456" s="108"/>
      <c r="H1456" s="31"/>
      <c r="I1456" s="109"/>
      <c r="J1456" s="108"/>
      <c r="K1456" s="110"/>
    </row>
    <row r="1457" spans="1:11" x14ac:dyDescent="0.2">
      <c r="A1457" s="29" t="s">
        <v>2804</v>
      </c>
      <c r="B1457" s="30" t="s">
        <v>2805</v>
      </c>
      <c r="C1457" s="190">
        <f t="shared" si="42"/>
        <v>0</v>
      </c>
      <c r="D1457" s="31"/>
      <c r="E1457" s="31"/>
      <c r="F1457" s="107">
        <f t="shared" si="41"/>
        <v>0</v>
      </c>
      <c r="G1457" s="108"/>
      <c r="H1457" s="31"/>
      <c r="I1457" s="109"/>
      <c r="J1457" s="108"/>
      <c r="K1457" s="110"/>
    </row>
    <row r="1458" spans="1:11" x14ac:dyDescent="0.2">
      <c r="A1458" s="29" t="s">
        <v>2806</v>
      </c>
      <c r="B1458" s="30" t="s">
        <v>2807</v>
      </c>
      <c r="C1458" s="190">
        <f t="shared" si="42"/>
        <v>0</v>
      </c>
      <c r="D1458" s="31"/>
      <c r="E1458" s="31"/>
      <c r="F1458" s="107">
        <f t="shared" si="41"/>
        <v>0</v>
      </c>
      <c r="G1458" s="108"/>
      <c r="H1458" s="31"/>
      <c r="I1458" s="109"/>
      <c r="J1458" s="108"/>
      <c r="K1458" s="110"/>
    </row>
    <row r="1459" spans="1:11" x14ac:dyDescent="0.2">
      <c r="A1459" s="29" t="s">
        <v>2808</v>
      </c>
      <c r="B1459" s="30" t="s">
        <v>2809</v>
      </c>
      <c r="C1459" s="190">
        <f t="shared" si="42"/>
        <v>0</v>
      </c>
      <c r="D1459" s="31"/>
      <c r="E1459" s="31"/>
      <c r="F1459" s="107">
        <f t="shared" si="41"/>
        <v>0</v>
      </c>
      <c r="G1459" s="108"/>
      <c r="H1459" s="31"/>
      <c r="I1459" s="109"/>
      <c r="J1459" s="108"/>
      <c r="K1459" s="110"/>
    </row>
    <row r="1460" spans="1:11" x14ac:dyDescent="0.2">
      <c r="A1460" s="29" t="s">
        <v>2810</v>
      </c>
      <c r="B1460" s="30" t="s">
        <v>2811</v>
      </c>
      <c r="C1460" s="190">
        <f t="shared" si="42"/>
        <v>0</v>
      </c>
      <c r="D1460" s="31"/>
      <c r="E1460" s="31"/>
      <c r="F1460" s="107">
        <f t="shared" si="41"/>
        <v>0</v>
      </c>
      <c r="G1460" s="108"/>
      <c r="H1460" s="31"/>
      <c r="I1460" s="109"/>
      <c r="J1460" s="108"/>
      <c r="K1460" s="110"/>
    </row>
    <row r="1461" spans="1:11" x14ac:dyDescent="0.2">
      <c r="A1461" s="29" t="s">
        <v>2812</v>
      </c>
      <c r="B1461" s="30" t="s">
        <v>2813</v>
      </c>
      <c r="C1461" s="190">
        <f t="shared" si="42"/>
        <v>0</v>
      </c>
      <c r="D1461" s="31"/>
      <c r="E1461" s="31"/>
      <c r="F1461" s="107">
        <f t="shared" si="41"/>
        <v>0</v>
      </c>
      <c r="G1461" s="108"/>
      <c r="H1461" s="31"/>
      <c r="I1461" s="109"/>
      <c r="J1461" s="108"/>
      <c r="K1461" s="110"/>
    </row>
    <row r="1462" spans="1:11" x14ac:dyDescent="0.2">
      <c r="A1462" s="29" t="s">
        <v>2814</v>
      </c>
      <c r="B1462" s="30" t="s">
        <v>2815</v>
      </c>
      <c r="C1462" s="190">
        <f t="shared" si="42"/>
        <v>0</v>
      </c>
      <c r="D1462" s="31"/>
      <c r="E1462" s="31"/>
      <c r="F1462" s="107">
        <f t="shared" si="41"/>
        <v>0</v>
      </c>
      <c r="G1462" s="108"/>
      <c r="H1462" s="31"/>
      <c r="I1462" s="109"/>
      <c r="J1462" s="108"/>
      <c r="K1462" s="110"/>
    </row>
    <row r="1463" spans="1:11" x14ac:dyDescent="0.2">
      <c r="A1463" s="29" t="s">
        <v>2816</v>
      </c>
      <c r="B1463" s="30" t="s">
        <v>2817</v>
      </c>
      <c r="C1463" s="190">
        <f t="shared" si="42"/>
        <v>0</v>
      </c>
      <c r="D1463" s="31"/>
      <c r="E1463" s="31"/>
      <c r="F1463" s="107">
        <f t="shared" si="41"/>
        <v>0</v>
      </c>
      <c r="G1463" s="108"/>
      <c r="H1463" s="31"/>
      <c r="I1463" s="109"/>
      <c r="J1463" s="108"/>
      <c r="K1463" s="110"/>
    </row>
    <row r="1464" spans="1:11" x14ac:dyDescent="0.2">
      <c r="A1464" s="29" t="s">
        <v>2818</v>
      </c>
      <c r="B1464" s="30" t="s">
        <v>2819</v>
      </c>
      <c r="C1464" s="190">
        <f t="shared" si="42"/>
        <v>0</v>
      </c>
      <c r="D1464" s="31"/>
      <c r="E1464" s="31"/>
      <c r="F1464" s="107">
        <f t="shared" si="41"/>
        <v>0</v>
      </c>
      <c r="G1464" s="108"/>
      <c r="H1464" s="31"/>
      <c r="I1464" s="109"/>
      <c r="J1464" s="108"/>
      <c r="K1464" s="110"/>
    </row>
    <row r="1465" spans="1:11" x14ac:dyDescent="0.2">
      <c r="A1465" s="29" t="s">
        <v>2820</v>
      </c>
      <c r="B1465" s="30" t="s">
        <v>2821</v>
      </c>
      <c r="C1465" s="190">
        <f t="shared" si="42"/>
        <v>0</v>
      </c>
      <c r="D1465" s="31"/>
      <c r="E1465" s="31"/>
      <c r="F1465" s="107">
        <f t="shared" si="41"/>
        <v>0</v>
      </c>
      <c r="G1465" s="108"/>
      <c r="H1465" s="31"/>
      <c r="I1465" s="109"/>
      <c r="J1465" s="108"/>
      <c r="K1465" s="110"/>
    </row>
    <row r="1466" spans="1:11" x14ac:dyDescent="0.2">
      <c r="A1466" s="29" t="s">
        <v>2822</v>
      </c>
      <c r="B1466" s="30" t="s">
        <v>2823</v>
      </c>
      <c r="C1466" s="190">
        <f t="shared" si="42"/>
        <v>0</v>
      </c>
      <c r="D1466" s="31"/>
      <c r="E1466" s="31"/>
      <c r="F1466" s="107">
        <f t="shared" si="41"/>
        <v>0</v>
      </c>
      <c r="G1466" s="108"/>
      <c r="H1466" s="31"/>
      <c r="I1466" s="109"/>
      <c r="J1466" s="108"/>
      <c r="K1466" s="110"/>
    </row>
    <row r="1467" spans="1:11" x14ac:dyDescent="0.2">
      <c r="A1467" s="29" t="s">
        <v>2824</v>
      </c>
      <c r="B1467" s="30" t="s">
        <v>2825</v>
      </c>
      <c r="C1467" s="190">
        <f t="shared" si="42"/>
        <v>0</v>
      </c>
      <c r="D1467" s="31"/>
      <c r="E1467" s="31"/>
      <c r="F1467" s="107">
        <f t="shared" si="41"/>
        <v>0</v>
      </c>
      <c r="G1467" s="108"/>
      <c r="H1467" s="31"/>
      <c r="I1467" s="109"/>
      <c r="J1467" s="108"/>
      <c r="K1467" s="110"/>
    </row>
    <row r="1468" spans="1:11" x14ac:dyDescent="0.2">
      <c r="A1468" s="29" t="s">
        <v>2826</v>
      </c>
      <c r="B1468" s="30" t="s">
        <v>2827</v>
      </c>
      <c r="C1468" s="190">
        <f t="shared" si="42"/>
        <v>0</v>
      </c>
      <c r="D1468" s="31"/>
      <c r="E1468" s="31"/>
      <c r="F1468" s="107">
        <f t="shared" si="41"/>
        <v>0</v>
      </c>
      <c r="G1468" s="108"/>
      <c r="H1468" s="31"/>
      <c r="I1468" s="109"/>
      <c r="J1468" s="108"/>
      <c r="K1468" s="110"/>
    </row>
    <row r="1469" spans="1:11" x14ac:dyDescent="0.2">
      <c r="A1469" s="29" t="s">
        <v>2828</v>
      </c>
      <c r="B1469" s="30" t="s">
        <v>2829</v>
      </c>
      <c r="C1469" s="190">
        <f t="shared" si="42"/>
        <v>0</v>
      </c>
      <c r="D1469" s="31"/>
      <c r="E1469" s="31"/>
      <c r="F1469" s="107">
        <f t="shared" si="41"/>
        <v>0</v>
      </c>
      <c r="G1469" s="108"/>
      <c r="H1469" s="31"/>
      <c r="I1469" s="109"/>
      <c r="J1469" s="108"/>
      <c r="K1469" s="110"/>
    </row>
    <row r="1470" spans="1:11" x14ac:dyDescent="0.2">
      <c r="A1470" s="29" t="s">
        <v>2830</v>
      </c>
      <c r="B1470" s="30" t="s">
        <v>2831</v>
      </c>
      <c r="C1470" s="190">
        <f t="shared" si="42"/>
        <v>0</v>
      </c>
      <c r="D1470" s="31"/>
      <c r="E1470" s="31"/>
      <c r="F1470" s="107">
        <f t="shared" si="41"/>
        <v>0</v>
      </c>
      <c r="G1470" s="108"/>
      <c r="H1470" s="31"/>
      <c r="I1470" s="109"/>
      <c r="J1470" s="108"/>
      <c r="K1470" s="110"/>
    </row>
    <row r="1471" spans="1:11" x14ac:dyDescent="0.2">
      <c r="A1471" s="29" t="s">
        <v>2832</v>
      </c>
      <c r="B1471" s="30" t="s">
        <v>2833</v>
      </c>
      <c r="C1471" s="190">
        <f t="shared" si="42"/>
        <v>0</v>
      </c>
      <c r="D1471" s="31"/>
      <c r="E1471" s="31"/>
      <c r="F1471" s="107">
        <f t="shared" si="41"/>
        <v>0</v>
      </c>
      <c r="G1471" s="108"/>
      <c r="H1471" s="31"/>
      <c r="I1471" s="109"/>
      <c r="J1471" s="108"/>
      <c r="K1471" s="110"/>
    </row>
    <row r="1472" spans="1:11" x14ac:dyDescent="0.2">
      <c r="A1472" s="29" t="s">
        <v>2834</v>
      </c>
      <c r="B1472" s="30" t="s">
        <v>2835</v>
      </c>
      <c r="C1472" s="190">
        <f t="shared" si="42"/>
        <v>0</v>
      </c>
      <c r="D1472" s="31"/>
      <c r="E1472" s="31"/>
      <c r="F1472" s="107">
        <f t="shared" si="41"/>
        <v>0</v>
      </c>
      <c r="G1472" s="108"/>
      <c r="H1472" s="31"/>
      <c r="I1472" s="109"/>
      <c r="J1472" s="108"/>
      <c r="K1472" s="110"/>
    </row>
    <row r="1473" spans="1:11" x14ac:dyDescent="0.2">
      <c r="A1473" s="29" t="s">
        <v>2836</v>
      </c>
      <c r="B1473" s="30" t="s">
        <v>2837</v>
      </c>
      <c r="C1473" s="190">
        <f t="shared" si="42"/>
        <v>0</v>
      </c>
      <c r="D1473" s="31"/>
      <c r="E1473" s="31"/>
      <c r="F1473" s="107">
        <f t="shared" si="41"/>
        <v>0</v>
      </c>
      <c r="G1473" s="108"/>
      <c r="H1473" s="31"/>
      <c r="I1473" s="109"/>
      <c r="J1473" s="108"/>
      <c r="K1473" s="110"/>
    </row>
    <row r="1474" spans="1:11" ht="13.5" customHeight="1" x14ac:dyDescent="0.2">
      <c r="A1474" s="29" t="s">
        <v>2838</v>
      </c>
      <c r="B1474" s="30" t="s">
        <v>2839</v>
      </c>
      <c r="C1474" s="190">
        <f t="shared" si="42"/>
        <v>0</v>
      </c>
      <c r="D1474" s="31"/>
      <c r="E1474" s="31"/>
      <c r="F1474" s="107">
        <f t="shared" si="41"/>
        <v>0</v>
      </c>
      <c r="G1474" s="108"/>
      <c r="H1474" s="31"/>
      <c r="I1474" s="109"/>
      <c r="J1474" s="108"/>
      <c r="K1474" s="110"/>
    </row>
    <row r="1475" spans="1:11" x14ac:dyDescent="0.2">
      <c r="A1475" s="29" t="s">
        <v>2840</v>
      </c>
      <c r="B1475" s="30" t="s">
        <v>2841</v>
      </c>
      <c r="C1475" s="190">
        <f t="shared" si="42"/>
        <v>0</v>
      </c>
      <c r="D1475" s="31"/>
      <c r="E1475" s="31"/>
      <c r="F1475" s="107">
        <f t="shared" si="41"/>
        <v>0</v>
      </c>
      <c r="G1475" s="108"/>
      <c r="H1475" s="31"/>
      <c r="I1475" s="109"/>
      <c r="J1475" s="108"/>
      <c r="K1475" s="110"/>
    </row>
    <row r="1476" spans="1:11" x14ac:dyDescent="0.2">
      <c r="A1476" s="29" t="s">
        <v>2842</v>
      </c>
      <c r="B1476" s="30" t="s">
        <v>2843</v>
      </c>
      <c r="C1476" s="190">
        <f t="shared" si="42"/>
        <v>0</v>
      </c>
      <c r="D1476" s="31"/>
      <c r="E1476" s="31"/>
      <c r="F1476" s="107">
        <f t="shared" si="41"/>
        <v>0</v>
      </c>
      <c r="G1476" s="108"/>
      <c r="H1476" s="31"/>
      <c r="I1476" s="109"/>
      <c r="J1476" s="108"/>
      <c r="K1476" s="110"/>
    </row>
    <row r="1477" spans="1:11" x14ac:dyDescent="0.2">
      <c r="A1477" s="29" t="s">
        <v>2844</v>
      </c>
      <c r="B1477" s="30" t="s">
        <v>2845</v>
      </c>
      <c r="C1477" s="190">
        <f t="shared" si="42"/>
        <v>0</v>
      </c>
      <c r="D1477" s="31"/>
      <c r="E1477" s="31"/>
      <c r="F1477" s="107">
        <f t="shared" si="41"/>
        <v>0</v>
      </c>
      <c r="G1477" s="108"/>
      <c r="H1477" s="31"/>
      <c r="I1477" s="109"/>
      <c r="J1477" s="108"/>
      <c r="K1477" s="110"/>
    </row>
    <row r="1478" spans="1:11" x14ac:dyDescent="0.2">
      <c r="A1478" s="29" t="s">
        <v>2846</v>
      </c>
      <c r="B1478" s="65" t="s">
        <v>2847</v>
      </c>
      <c r="C1478" s="191">
        <f t="shared" si="42"/>
        <v>0</v>
      </c>
      <c r="D1478" s="31"/>
      <c r="E1478" s="31"/>
      <c r="F1478" s="107">
        <f t="shared" ref="F1478:F1542" si="44">+G1478+H1478</f>
        <v>0</v>
      </c>
      <c r="G1478" s="108"/>
      <c r="H1478" s="31"/>
      <c r="I1478" s="109"/>
      <c r="J1478" s="108"/>
      <c r="K1478" s="110"/>
    </row>
    <row r="1479" spans="1:11" x14ac:dyDescent="0.2">
      <c r="A1479" s="59"/>
      <c r="B1479" s="119" t="s">
        <v>2848</v>
      </c>
      <c r="C1479" s="199">
        <f t="shared" si="42"/>
        <v>0</v>
      </c>
      <c r="D1479" s="52"/>
      <c r="E1479" s="52"/>
      <c r="F1479" s="53"/>
      <c r="G1479" s="53"/>
      <c r="H1479" s="54"/>
      <c r="I1479" s="55"/>
      <c r="J1479" s="53"/>
      <c r="K1479" s="56"/>
    </row>
    <row r="1480" spans="1:11" x14ac:dyDescent="0.2">
      <c r="A1480" s="59"/>
      <c r="B1480" s="60" t="s">
        <v>2849</v>
      </c>
      <c r="C1480" s="198">
        <f t="shared" si="42"/>
        <v>0</v>
      </c>
      <c r="D1480" s="52">
        <f>SUM(D1481:D1488)</f>
        <v>0</v>
      </c>
      <c r="E1480" s="52">
        <f>SUM(E1481:E1488)</f>
        <v>0</v>
      </c>
      <c r="F1480" s="53"/>
      <c r="G1480" s="53"/>
      <c r="H1480" s="54"/>
      <c r="I1480" s="55"/>
      <c r="J1480" s="53"/>
      <c r="K1480" s="56"/>
    </row>
    <row r="1481" spans="1:11" x14ac:dyDescent="0.2">
      <c r="A1481" s="29" t="s">
        <v>2850</v>
      </c>
      <c r="B1481" s="30" t="s">
        <v>2851</v>
      </c>
      <c r="C1481" s="190">
        <f t="shared" si="42"/>
        <v>0</v>
      </c>
      <c r="D1481" s="31"/>
      <c r="E1481" s="31"/>
      <c r="F1481" s="32"/>
      <c r="G1481" s="32"/>
      <c r="H1481" s="33"/>
      <c r="I1481" s="34"/>
      <c r="J1481" s="32"/>
      <c r="K1481" s="35"/>
    </row>
    <row r="1482" spans="1:11" x14ac:dyDescent="0.2">
      <c r="A1482" s="29" t="s">
        <v>2852</v>
      </c>
      <c r="B1482" s="30" t="s">
        <v>2853</v>
      </c>
      <c r="C1482" s="190">
        <f t="shared" si="42"/>
        <v>0</v>
      </c>
      <c r="D1482" s="31"/>
      <c r="E1482" s="31"/>
      <c r="F1482" s="32"/>
      <c r="G1482" s="32"/>
      <c r="H1482" s="33"/>
      <c r="I1482" s="34"/>
      <c r="J1482" s="32"/>
      <c r="K1482" s="35"/>
    </row>
    <row r="1483" spans="1:11" x14ac:dyDescent="0.2">
      <c r="A1483" s="29" t="s">
        <v>2854</v>
      </c>
      <c r="B1483" s="30" t="s">
        <v>2855</v>
      </c>
      <c r="C1483" s="190">
        <f t="shared" si="42"/>
        <v>0</v>
      </c>
      <c r="D1483" s="31"/>
      <c r="E1483" s="31"/>
      <c r="F1483" s="32"/>
      <c r="G1483" s="32"/>
      <c r="H1483" s="33"/>
      <c r="I1483" s="34"/>
      <c r="J1483" s="32"/>
      <c r="K1483" s="35"/>
    </row>
    <row r="1484" spans="1:11" x14ac:dyDescent="0.2">
      <c r="A1484" s="63" t="s">
        <v>2856</v>
      </c>
      <c r="B1484" s="30" t="s">
        <v>2857</v>
      </c>
      <c r="C1484" s="190">
        <f t="shared" si="42"/>
        <v>0</v>
      </c>
      <c r="D1484" s="31"/>
      <c r="E1484" s="31"/>
      <c r="F1484" s="32"/>
      <c r="G1484" s="32"/>
      <c r="H1484" s="33"/>
      <c r="I1484" s="34"/>
      <c r="J1484" s="32"/>
      <c r="K1484" s="35"/>
    </row>
    <row r="1485" spans="1:11" x14ac:dyDescent="0.2">
      <c r="A1485" s="63" t="s">
        <v>2858</v>
      </c>
      <c r="B1485" s="30" t="s">
        <v>2859</v>
      </c>
      <c r="C1485" s="190">
        <f t="shared" si="42"/>
        <v>0</v>
      </c>
      <c r="D1485" s="31"/>
      <c r="E1485" s="31"/>
      <c r="F1485" s="32"/>
      <c r="G1485" s="32"/>
      <c r="H1485" s="33"/>
      <c r="I1485" s="34"/>
      <c r="J1485" s="32"/>
      <c r="K1485" s="35"/>
    </row>
    <row r="1486" spans="1:11" x14ac:dyDescent="0.2">
      <c r="A1486" s="29" t="s">
        <v>2860</v>
      </c>
      <c r="B1486" s="30" t="s">
        <v>2861</v>
      </c>
      <c r="C1486" s="190">
        <f t="shared" ref="C1486:C1549" si="45">+D1486+E1486</f>
        <v>0</v>
      </c>
      <c r="D1486" s="31"/>
      <c r="E1486" s="31"/>
      <c r="F1486" s="32"/>
      <c r="G1486" s="32"/>
      <c r="H1486" s="33"/>
      <c r="I1486" s="34"/>
      <c r="J1486" s="32"/>
      <c r="K1486" s="35"/>
    </row>
    <row r="1487" spans="1:11" x14ac:dyDescent="0.2">
      <c r="A1487" s="29" t="s">
        <v>2862</v>
      </c>
      <c r="B1487" s="30" t="s">
        <v>2863</v>
      </c>
      <c r="C1487" s="190">
        <f t="shared" si="45"/>
        <v>0</v>
      </c>
      <c r="D1487" s="31"/>
      <c r="E1487" s="31"/>
      <c r="F1487" s="32"/>
      <c r="G1487" s="32"/>
      <c r="H1487" s="33"/>
      <c r="I1487" s="34"/>
      <c r="J1487" s="32"/>
      <c r="K1487" s="35"/>
    </row>
    <row r="1488" spans="1:11" x14ac:dyDescent="0.2">
      <c r="A1488" s="29" t="s">
        <v>2864</v>
      </c>
      <c r="B1488" s="36" t="s">
        <v>2865</v>
      </c>
      <c r="C1488" s="191">
        <f t="shared" si="45"/>
        <v>0</v>
      </c>
      <c r="D1488" s="31"/>
      <c r="E1488" s="31"/>
      <c r="F1488" s="32"/>
      <c r="G1488" s="32"/>
      <c r="H1488" s="33"/>
      <c r="I1488" s="34"/>
      <c r="J1488" s="32"/>
      <c r="K1488" s="35"/>
    </row>
    <row r="1489" spans="1:11" x14ac:dyDescent="0.2">
      <c r="A1489" s="59"/>
      <c r="B1489" s="131" t="s">
        <v>2866</v>
      </c>
      <c r="C1489" s="198">
        <f t="shared" si="45"/>
        <v>0</v>
      </c>
      <c r="D1489" s="52">
        <f t="shared" ref="D1489:K1489" si="46">SUM(D1490:D1572)</f>
        <v>0</v>
      </c>
      <c r="E1489" s="52">
        <f t="shared" si="46"/>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190">
        <f t="shared" si="45"/>
        <v>0</v>
      </c>
      <c r="D1490" s="31"/>
      <c r="E1490" s="31"/>
      <c r="F1490" s="107">
        <f t="shared" si="44"/>
        <v>0</v>
      </c>
      <c r="G1490" s="108"/>
      <c r="H1490" s="31"/>
      <c r="I1490" s="109"/>
      <c r="J1490" s="108"/>
      <c r="K1490" s="110"/>
    </row>
    <row r="1491" spans="1:11" x14ac:dyDescent="0.2">
      <c r="A1491" s="29" t="s">
        <v>2869</v>
      </c>
      <c r="B1491" s="30" t="s">
        <v>2870</v>
      </c>
      <c r="C1491" s="190">
        <f t="shared" si="45"/>
        <v>0</v>
      </c>
      <c r="D1491" s="31"/>
      <c r="E1491" s="31"/>
      <c r="F1491" s="107">
        <f t="shared" si="44"/>
        <v>0</v>
      </c>
      <c r="G1491" s="108"/>
      <c r="H1491" s="31"/>
      <c r="I1491" s="109"/>
      <c r="J1491" s="108"/>
      <c r="K1491" s="110"/>
    </row>
    <row r="1492" spans="1:11" x14ac:dyDescent="0.2">
      <c r="A1492" s="29" t="s">
        <v>2871</v>
      </c>
      <c r="B1492" s="30" t="s">
        <v>2872</v>
      </c>
      <c r="C1492" s="190">
        <f t="shared" si="45"/>
        <v>0</v>
      </c>
      <c r="D1492" s="31"/>
      <c r="E1492" s="31"/>
      <c r="F1492" s="107">
        <f t="shared" si="44"/>
        <v>0</v>
      </c>
      <c r="G1492" s="108"/>
      <c r="H1492" s="31"/>
      <c r="I1492" s="109"/>
      <c r="J1492" s="108"/>
      <c r="K1492" s="110"/>
    </row>
    <row r="1493" spans="1:11" x14ac:dyDescent="0.2">
      <c r="A1493" s="29" t="s">
        <v>2873</v>
      </c>
      <c r="B1493" s="30" t="s">
        <v>2874</v>
      </c>
      <c r="C1493" s="190">
        <f t="shared" si="45"/>
        <v>0</v>
      </c>
      <c r="D1493" s="31"/>
      <c r="E1493" s="31"/>
      <c r="F1493" s="107">
        <f t="shared" si="44"/>
        <v>0</v>
      </c>
      <c r="G1493" s="108"/>
      <c r="H1493" s="31"/>
      <c r="I1493" s="109"/>
      <c r="J1493" s="108"/>
      <c r="K1493" s="110"/>
    </row>
    <row r="1494" spans="1:11" x14ac:dyDescent="0.2">
      <c r="A1494" s="29" t="s">
        <v>2875</v>
      </c>
      <c r="B1494" s="30" t="s">
        <v>2876</v>
      </c>
      <c r="C1494" s="190">
        <f t="shared" si="45"/>
        <v>0</v>
      </c>
      <c r="D1494" s="31"/>
      <c r="E1494" s="31"/>
      <c r="F1494" s="107">
        <f t="shared" si="44"/>
        <v>0</v>
      </c>
      <c r="G1494" s="108"/>
      <c r="H1494" s="31"/>
      <c r="I1494" s="109"/>
      <c r="J1494" s="108"/>
      <c r="K1494" s="110"/>
    </row>
    <row r="1495" spans="1:11" x14ac:dyDescent="0.2">
      <c r="A1495" s="29" t="s">
        <v>2877</v>
      </c>
      <c r="B1495" s="30" t="s">
        <v>2878</v>
      </c>
      <c r="C1495" s="190">
        <f t="shared" si="45"/>
        <v>0</v>
      </c>
      <c r="D1495" s="31"/>
      <c r="E1495" s="31"/>
      <c r="F1495" s="107">
        <f t="shared" si="44"/>
        <v>0</v>
      </c>
      <c r="G1495" s="108"/>
      <c r="H1495" s="31"/>
      <c r="I1495" s="109"/>
      <c r="J1495" s="108"/>
      <c r="K1495" s="110"/>
    </row>
    <row r="1496" spans="1:11" x14ac:dyDescent="0.2">
      <c r="A1496" s="29" t="s">
        <v>2879</v>
      </c>
      <c r="B1496" s="30" t="s">
        <v>2880</v>
      </c>
      <c r="C1496" s="190">
        <f t="shared" si="45"/>
        <v>0</v>
      </c>
      <c r="D1496" s="31"/>
      <c r="E1496" s="31"/>
      <c r="F1496" s="107">
        <f t="shared" si="44"/>
        <v>0</v>
      </c>
      <c r="G1496" s="108"/>
      <c r="H1496" s="31"/>
      <c r="I1496" s="109"/>
      <c r="J1496" s="108"/>
      <c r="K1496" s="110"/>
    </row>
    <row r="1497" spans="1:11" x14ac:dyDescent="0.2">
      <c r="A1497" s="29" t="s">
        <v>2881</v>
      </c>
      <c r="B1497" s="30" t="s">
        <v>2882</v>
      </c>
      <c r="C1497" s="190">
        <f t="shared" si="45"/>
        <v>0</v>
      </c>
      <c r="D1497" s="31"/>
      <c r="E1497" s="31"/>
      <c r="F1497" s="107">
        <f t="shared" si="44"/>
        <v>0</v>
      </c>
      <c r="G1497" s="108"/>
      <c r="H1497" s="31"/>
      <c r="I1497" s="109"/>
      <c r="J1497" s="108"/>
      <c r="K1497" s="110"/>
    </row>
    <row r="1498" spans="1:11" x14ac:dyDescent="0.2">
      <c r="A1498" s="29" t="s">
        <v>2883</v>
      </c>
      <c r="B1498" s="30" t="s">
        <v>2884</v>
      </c>
      <c r="C1498" s="190">
        <f t="shared" si="45"/>
        <v>0</v>
      </c>
      <c r="D1498" s="31"/>
      <c r="E1498" s="31"/>
      <c r="F1498" s="107">
        <f t="shared" si="44"/>
        <v>0</v>
      </c>
      <c r="G1498" s="108"/>
      <c r="H1498" s="31"/>
      <c r="I1498" s="109"/>
      <c r="J1498" s="108"/>
      <c r="K1498" s="110"/>
    </row>
    <row r="1499" spans="1:11" x14ac:dyDescent="0.2">
      <c r="A1499" s="29" t="s">
        <v>2885</v>
      </c>
      <c r="B1499" s="30" t="s">
        <v>2886</v>
      </c>
      <c r="C1499" s="190">
        <f t="shared" si="45"/>
        <v>0</v>
      </c>
      <c r="D1499" s="31"/>
      <c r="E1499" s="31"/>
      <c r="F1499" s="107">
        <f t="shared" si="44"/>
        <v>0</v>
      </c>
      <c r="G1499" s="108"/>
      <c r="H1499" s="31"/>
      <c r="I1499" s="109"/>
      <c r="J1499" s="108"/>
      <c r="K1499" s="110"/>
    </row>
    <row r="1500" spans="1:11" x14ac:dyDescent="0.2">
      <c r="A1500" s="29" t="s">
        <v>2887</v>
      </c>
      <c r="B1500" s="30" t="s">
        <v>2888</v>
      </c>
      <c r="C1500" s="190">
        <f t="shared" si="45"/>
        <v>0</v>
      </c>
      <c r="D1500" s="31"/>
      <c r="E1500" s="31"/>
      <c r="F1500" s="107">
        <f t="shared" si="44"/>
        <v>0</v>
      </c>
      <c r="G1500" s="108"/>
      <c r="H1500" s="31"/>
      <c r="I1500" s="109"/>
      <c r="J1500" s="108"/>
      <c r="K1500" s="110"/>
    </row>
    <row r="1501" spans="1:11" x14ac:dyDescent="0.2">
      <c r="A1501" s="29" t="s">
        <v>2889</v>
      </c>
      <c r="B1501" s="30" t="s">
        <v>2890</v>
      </c>
      <c r="C1501" s="190">
        <f t="shared" si="45"/>
        <v>0</v>
      </c>
      <c r="D1501" s="31"/>
      <c r="E1501" s="31"/>
      <c r="F1501" s="107">
        <f t="shared" si="44"/>
        <v>0</v>
      </c>
      <c r="G1501" s="108"/>
      <c r="H1501" s="31"/>
      <c r="I1501" s="109"/>
      <c r="J1501" s="108"/>
      <c r="K1501" s="110"/>
    </row>
    <row r="1502" spans="1:11" x14ac:dyDescent="0.2">
      <c r="A1502" s="29" t="s">
        <v>2891</v>
      </c>
      <c r="B1502" s="30" t="s">
        <v>2892</v>
      </c>
      <c r="C1502" s="190">
        <f t="shared" si="45"/>
        <v>0</v>
      </c>
      <c r="D1502" s="31"/>
      <c r="E1502" s="31"/>
      <c r="F1502" s="107">
        <f t="shared" si="44"/>
        <v>0</v>
      </c>
      <c r="G1502" s="108"/>
      <c r="H1502" s="31"/>
      <c r="I1502" s="109"/>
      <c r="J1502" s="108"/>
      <c r="K1502" s="110"/>
    </row>
    <row r="1503" spans="1:11" x14ac:dyDescent="0.2">
      <c r="A1503" s="29" t="s">
        <v>2893</v>
      </c>
      <c r="B1503" s="30" t="s">
        <v>2894</v>
      </c>
      <c r="C1503" s="190">
        <f t="shared" si="45"/>
        <v>0</v>
      </c>
      <c r="D1503" s="31"/>
      <c r="E1503" s="31"/>
      <c r="F1503" s="107">
        <f t="shared" si="44"/>
        <v>0</v>
      </c>
      <c r="G1503" s="108"/>
      <c r="H1503" s="31"/>
      <c r="I1503" s="109"/>
      <c r="J1503" s="108"/>
      <c r="K1503" s="110"/>
    </row>
    <row r="1504" spans="1:11" x14ac:dyDescent="0.2">
      <c r="A1504" s="29" t="s">
        <v>2895</v>
      </c>
      <c r="B1504" s="30" t="s">
        <v>2896</v>
      </c>
      <c r="C1504" s="190">
        <f t="shared" si="45"/>
        <v>0</v>
      </c>
      <c r="D1504" s="31"/>
      <c r="E1504" s="31"/>
      <c r="F1504" s="107">
        <f t="shared" si="44"/>
        <v>0</v>
      </c>
      <c r="G1504" s="108"/>
      <c r="H1504" s="31"/>
      <c r="I1504" s="109"/>
      <c r="J1504" s="108"/>
      <c r="K1504" s="110"/>
    </row>
    <row r="1505" spans="1:11" x14ac:dyDescent="0.2">
      <c r="A1505" s="29" t="s">
        <v>2897</v>
      </c>
      <c r="B1505" s="30" t="s">
        <v>2898</v>
      </c>
      <c r="C1505" s="190">
        <f t="shared" si="45"/>
        <v>0</v>
      </c>
      <c r="D1505" s="31"/>
      <c r="E1505" s="31"/>
      <c r="F1505" s="107">
        <f t="shared" si="44"/>
        <v>0</v>
      </c>
      <c r="G1505" s="108"/>
      <c r="H1505" s="31"/>
      <c r="I1505" s="109"/>
      <c r="J1505" s="108"/>
      <c r="K1505" s="110"/>
    </row>
    <row r="1506" spans="1:11" x14ac:dyDescent="0.2">
      <c r="A1506" s="29" t="s">
        <v>2899</v>
      </c>
      <c r="B1506" s="30" t="s">
        <v>2900</v>
      </c>
      <c r="C1506" s="190">
        <f t="shared" si="45"/>
        <v>0</v>
      </c>
      <c r="D1506" s="31"/>
      <c r="E1506" s="31"/>
      <c r="F1506" s="107">
        <f t="shared" si="44"/>
        <v>0</v>
      </c>
      <c r="G1506" s="108"/>
      <c r="H1506" s="31"/>
      <c r="I1506" s="109"/>
      <c r="J1506" s="108"/>
      <c r="K1506" s="110"/>
    </row>
    <row r="1507" spans="1:11" x14ac:dyDescent="0.2">
      <c r="A1507" s="29" t="s">
        <v>2901</v>
      </c>
      <c r="B1507" s="30" t="s">
        <v>2902</v>
      </c>
      <c r="C1507" s="190">
        <f t="shared" si="45"/>
        <v>0</v>
      </c>
      <c r="D1507" s="31"/>
      <c r="E1507" s="31"/>
      <c r="F1507" s="107">
        <f t="shared" si="44"/>
        <v>0</v>
      </c>
      <c r="G1507" s="108"/>
      <c r="H1507" s="31"/>
      <c r="I1507" s="109"/>
      <c r="J1507" s="108"/>
      <c r="K1507" s="110"/>
    </row>
    <row r="1508" spans="1:11" x14ac:dyDescent="0.2">
      <c r="A1508" s="29" t="s">
        <v>2903</v>
      </c>
      <c r="B1508" s="30" t="s">
        <v>2904</v>
      </c>
      <c r="C1508" s="190">
        <f t="shared" si="45"/>
        <v>0</v>
      </c>
      <c r="D1508" s="31"/>
      <c r="E1508" s="31"/>
      <c r="F1508" s="107">
        <f t="shared" si="44"/>
        <v>0</v>
      </c>
      <c r="G1508" s="108"/>
      <c r="H1508" s="31"/>
      <c r="I1508" s="109"/>
      <c r="J1508" s="108"/>
      <c r="K1508" s="110"/>
    </row>
    <row r="1509" spans="1:11" x14ac:dyDescent="0.2">
      <c r="A1509" s="29" t="s">
        <v>2905</v>
      </c>
      <c r="B1509" s="30" t="s">
        <v>2906</v>
      </c>
      <c r="C1509" s="190">
        <f t="shared" si="45"/>
        <v>0</v>
      </c>
      <c r="D1509" s="31"/>
      <c r="E1509" s="31"/>
      <c r="F1509" s="107">
        <f t="shared" si="44"/>
        <v>0</v>
      </c>
      <c r="G1509" s="108"/>
      <c r="H1509" s="31"/>
      <c r="I1509" s="109"/>
      <c r="J1509" s="108"/>
      <c r="K1509" s="110"/>
    </row>
    <row r="1510" spans="1:11" x14ac:dyDescent="0.2">
      <c r="A1510" s="29" t="s">
        <v>2907</v>
      </c>
      <c r="B1510" s="30" t="s">
        <v>2908</v>
      </c>
      <c r="C1510" s="190">
        <f t="shared" si="45"/>
        <v>0</v>
      </c>
      <c r="D1510" s="31"/>
      <c r="E1510" s="31"/>
      <c r="F1510" s="107">
        <f t="shared" si="44"/>
        <v>0</v>
      </c>
      <c r="G1510" s="108"/>
      <c r="H1510" s="31"/>
      <c r="I1510" s="109"/>
      <c r="J1510" s="108"/>
      <c r="K1510" s="110"/>
    </row>
    <row r="1511" spans="1:11" x14ac:dyDescent="0.2">
      <c r="A1511" s="29" t="s">
        <v>2909</v>
      </c>
      <c r="B1511" s="30" t="s">
        <v>2910</v>
      </c>
      <c r="C1511" s="190">
        <f t="shared" si="45"/>
        <v>0</v>
      </c>
      <c r="D1511" s="31"/>
      <c r="E1511" s="31"/>
      <c r="F1511" s="107">
        <f t="shared" si="44"/>
        <v>0</v>
      </c>
      <c r="G1511" s="108"/>
      <c r="H1511" s="31"/>
      <c r="I1511" s="109"/>
      <c r="J1511" s="108"/>
      <c r="K1511" s="110"/>
    </row>
    <row r="1512" spans="1:11" x14ac:dyDescent="0.2">
      <c r="A1512" s="29" t="s">
        <v>2911</v>
      </c>
      <c r="B1512" s="30" t="s">
        <v>2912</v>
      </c>
      <c r="C1512" s="190">
        <f t="shared" si="45"/>
        <v>0</v>
      </c>
      <c r="D1512" s="31"/>
      <c r="E1512" s="31"/>
      <c r="F1512" s="107">
        <f t="shared" si="44"/>
        <v>0</v>
      </c>
      <c r="G1512" s="108"/>
      <c r="H1512" s="31"/>
      <c r="I1512" s="109"/>
      <c r="J1512" s="108"/>
      <c r="K1512" s="110"/>
    </row>
    <row r="1513" spans="1:11" x14ac:dyDescent="0.2">
      <c r="A1513" s="29" t="s">
        <v>2913</v>
      </c>
      <c r="B1513" s="30" t="s">
        <v>2914</v>
      </c>
      <c r="C1513" s="190">
        <f t="shared" si="45"/>
        <v>0</v>
      </c>
      <c r="D1513" s="31"/>
      <c r="E1513" s="31"/>
      <c r="F1513" s="107">
        <f t="shared" si="44"/>
        <v>0</v>
      </c>
      <c r="G1513" s="108"/>
      <c r="H1513" s="31"/>
      <c r="I1513" s="109"/>
      <c r="J1513" s="108"/>
      <c r="K1513" s="110"/>
    </row>
    <row r="1514" spans="1:11" x14ac:dyDescent="0.2">
      <c r="A1514" s="29" t="s">
        <v>2915</v>
      </c>
      <c r="B1514" s="30" t="s">
        <v>2916</v>
      </c>
      <c r="C1514" s="190">
        <f t="shared" si="45"/>
        <v>0</v>
      </c>
      <c r="D1514" s="31"/>
      <c r="E1514" s="31"/>
      <c r="F1514" s="107">
        <f t="shared" si="44"/>
        <v>0</v>
      </c>
      <c r="G1514" s="108"/>
      <c r="H1514" s="31"/>
      <c r="I1514" s="109"/>
      <c r="J1514" s="108"/>
      <c r="K1514" s="110"/>
    </row>
    <row r="1515" spans="1:11" x14ac:dyDescent="0.2">
      <c r="A1515" s="29" t="s">
        <v>2917</v>
      </c>
      <c r="B1515" s="30" t="s">
        <v>2918</v>
      </c>
      <c r="C1515" s="190">
        <f t="shared" si="45"/>
        <v>0</v>
      </c>
      <c r="D1515" s="31"/>
      <c r="E1515" s="31"/>
      <c r="F1515" s="107">
        <f t="shared" si="44"/>
        <v>0</v>
      </c>
      <c r="G1515" s="108"/>
      <c r="H1515" s="31"/>
      <c r="I1515" s="109"/>
      <c r="J1515" s="108"/>
      <c r="K1515" s="110"/>
    </row>
    <row r="1516" spans="1:11" x14ac:dyDescent="0.2">
      <c r="A1516" s="29" t="s">
        <v>2919</v>
      </c>
      <c r="B1516" s="30" t="s">
        <v>2920</v>
      </c>
      <c r="C1516" s="190">
        <f t="shared" si="45"/>
        <v>0</v>
      </c>
      <c r="D1516" s="31"/>
      <c r="E1516" s="31"/>
      <c r="F1516" s="107">
        <f t="shared" si="44"/>
        <v>0</v>
      </c>
      <c r="G1516" s="108"/>
      <c r="H1516" s="31"/>
      <c r="I1516" s="109"/>
      <c r="J1516" s="108"/>
      <c r="K1516" s="110"/>
    </row>
    <row r="1517" spans="1:11" x14ac:dyDescent="0.2">
      <c r="A1517" s="29" t="s">
        <v>2921</v>
      </c>
      <c r="B1517" s="30" t="s">
        <v>2922</v>
      </c>
      <c r="C1517" s="190">
        <f t="shared" si="45"/>
        <v>0</v>
      </c>
      <c r="D1517" s="31"/>
      <c r="E1517" s="31"/>
      <c r="F1517" s="107">
        <f t="shared" si="44"/>
        <v>0</v>
      </c>
      <c r="G1517" s="108"/>
      <c r="H1517" s="31"/>
      <c r="I1517" s="109"/>
      <c r="J1517" s="108"/>
      <c r="K1517" s="110"/>
    </row>
    <row r="1518" spans="1:11" x14ac:dyDescent="0.2">
      <c r="A1518" s="29" t="s">
        <v>2923</v>
      </c>
      <c r="B1518" s="30" t="s">
        <v>2924</v>
      </c>
      <c r="C1518" s="190">
        <f t="shared" si="45"/>
        <v>0</v>
      </c>
      <c r="D1518" s="31"/>
      <c r="E1518" s="31"/>
      <c r="F1518" s="107">
        <f t="shared" si="44"/>
        <v>0</v>
      </c>
      <c r="G1518" s="108"/>
      <c r="H1518" s="31"/>
      <c r="I1518" s="109"/>
      <c r="J1518" s="108"/>
      <c r="K1518" s="110"/>
    </row>
    <row r="1519" spans="1:11" x14ac:dyDescent="0.2">
      <c r="A1519" s="29" t="s">
        <v>2925</v>
      </c>
      <c r="B1519" s="30" t="s">
        <v>2926</v>
      </c>
      <c r="C1519" s="190">
        <f t="shared" si="45"/>
        <v>0</v>
      </c>
      <c r="D1519" s="31"/>
      <c r="E1519" s="31"/>
      <c r="F1519" s="107">
        <f t="shared" si="44"/>
        <v>0</v>
      </c>
      <c r="G1519" s="108"/>
      <c r="H1519" s="31"/>
      <c r="I1519" s="109"/>
      <c r="J1519" s="108"/>
      <c r="K1519" s="110"/>
    </row>
    <row r="1520" spans="1:11" x14ac:dyDescent="0.2">
      <c r="A1520" s="29" t="s">
        <v>2927</v>
      </c>
      <c r="B1520" s="30" t="s">
        <v>2928</v>
      </c>
      <c r="C1520" s="190">
        <f t="shared" si="45"/>
        <v>0</v>
      </c>
      <c r="D1520" s="31"/>
      <c r="E1520" s="31"/>
      <c r="F1520" s="107">
        <f t="shared" si="44"/>
        <v>0</v>
      </c>
      <c r="G1520" s="108"/>
      <c r="H1520" s="31"/>
      <c r="I1520" s="109"/>
      <c r="J1520" s="108"/>
      <c r="K1520" s="110"/>
    </row>
    <row r="1521" spans="1:11" x14ac:dyDescent="0.2">
      <c r="A1521" s="29" t="s">
        <v>2929</v>
      </c>
      <c r="B1521" s="30" t="s">
        <v>2930</v>
      </c>
      <c r="C1521" s="190">
        <f t="shared" si="45"/>
        <v>0</v>
      </c>
      <c r="D1521" s="31"/>
      <c r="E1521" s="31"/>
      <c r="F1521" s="107">
        <f t="shared" si="44"/>
        <v>0</v>
      </c>
      <c r="G1521" s="108"/>
      <c r="H1521" s="31"/>
      <c r="I1521" s="109"/>
      <c r="J1521" s="108"/>
      <c r="K1521" s="110"/>
    </row>
    <row r="1522" spans="1:11" x14ac:dyDescent="0.2">
      <c r="A1522" s="29" t="s">
        <v>2931</v>
      </c>
      <c r="B1522" s="30" t="s">
        <v>2932</v>
      </c>
      <c r="C1522" s="190">
        <f t="shared" si="45"/>
        <v>0</v>
      </c>
      <c r="D1522" s="31"/>
      <c r="E1522" s="31"/>
      <c r="F1522" s="107">
        <f t="shared" si="44"/>
        <v>0</v>
      </c>
      <c r="G1522" s="108"/>
      <c r="H1522" s="31"/>
      <c r="I1522" s="109"/>
      <c r="J1522" s="108"/>
      <c r="K1522" s="110"/>
    </row>
    <row r="1523" spans="1:11" x14ac:dyDescent="0.2">
      <c r="A1523" s="29" t="s">
        <v>2933</v>
      </c>
      <c r="B1523" s="30" t="s">
        <v>2934</v>
      </c>
      <c r="C1523" s="190">
        <f t="shared" si="45"/>
        <v>0</v>
      </c>
      <c r="D1523" s="31"/>
      <c r="E1523" s="31"/>
      <c r="F1523" s="107">
        <f t="shared" si="44"/>
        <v>0</v>
      </c>
      <c r="G1523" s="108"/>
      <c r="H1523" s="31"/>
      <c r="I1523" s="109"/>
      <c r="J1523" s="108"/>
      <c r="K1523" s="110"/>
    </row>
    <row r="1524" spans="1:11" x14ac:dyDescent="0.2">
      <c r="A1524" s="29" t="s">
        <v>2935</v>
      </c>
      <c r="B1524" s="30" t="s">
        <v>2936</v>
      </c>
      <c r="C1524" s="190">
        <f t="shared" si="45"/>
        <v>0</v>
      </c>
      <c r="D1524" s="31"/>
      <c r="E1524" s="31"/>
      <c r="F1524" s="107">
        <f t="shared" si="44"/>
        <v>0</v>
      </c>
      <c r="G1524" s="108"/>
      <c r="H1524" s="31"/>
      <c r="I1524" s="109"/>
      <c r="J1524" s="108"/>
      <c r="K1524" s="110"/>
    </row>
    <row r="1525" spans="1:11" x14ac:dyDescent="0.2">
      <c r="A1525" s="29" t="s">
        <v>2937</v>
      </c>
      <c r="B1525" s="30" t="s">
        <v>2938</v>
      </c>
      <c r="C1525" s="190">
        <f t="shared" si="45"/>
        <v>0</v>
      </c>
      <c r="D1525" s="31"/>
      <c r="E1525" s="31"/>
      <c r="F1525" s="107">
        <f t="shared" si="44"/>
        <v>0</v>
      </c>
      <c r="G1525" s="108"/>
      <c r="H1525" s="31"/>
      <c r="I1525" s="109"/>
      <c r="J1525" s="108"/>
      <c r="K1525" s="110"/>
    </row>
    <row r="1526" spans="1:11" x14ac:dyDescent="0.2">
      <c r="A1526" s="29" t="s">
        <v>2939</v>
      </c>
      <c r="B1526" s="30" t="s">
        <v>2940</v>
      </c>
      <c r="C1526" s="190">
        <f t="shared" si="45"/>
        <v>0</v>
      </c>
      <c r="D1526" s="31"/>
      <c r="E1526" s="31"/>
      <c r="F1526" s="107">
        <f t="shared" si="44"/>
        <v>0</v>
      </c>
      <c r="G1526" s="108"/>
      <c r="H1526" s="31"/>
      <c r="I1526" s="109"/>
      <c r="J1526" s="108"/>
      <c r="K1526" s="110"/>
    </row>
    <row r="1527" spans="1:11" x14ac:dyDescent="0.2">
      <c r="A1527" s="29" t="s">
        <v>2941</v>
      </c>
      <c r="B1527" s="30" t="s">
        <v>2942</v>
      </c>
      <c r="C1527" s="190">
        <f t="shared" si="45"/>
        <v>0</v>
      </c>
      <c r="D1527" s="31"/>
      <c r="E1527" s="31"/>
      <c r="F1527" s="107">
        <f t="shared" si="44"/>
        <v>0</v>
      </c>
      <c r="G1527" s="108"/>
      <c r="H1527" s="31"/>
      <c r="I1527" s="109"/>
      <c r="J1527" s="108"/>
      <c r="K1527" s="110"/>
    </row>
    <row r="1528" spans="1:11" x14ac:dyDescent="0.2">
      <c r="A1528" s="29" t="s">
        <v>2943</v>
      </c>
      <c r="B1528" s="30" t="s">
        <v>2944</v>
      </c>
      <c r="C1528" s="190">
        <f t="shared" si="45"/>
        <v>0</v>
      </c>
      <c r="D1528" s="31"/>
      <c r="E1528" s="31"/>
      <c r="F1528" s="107">
        <f t="shared" si="44"/>
        <v>0</v>
      </c>
      <c r="G1528" s="108"/>
      <c r="H1528" s="31"/>
      <c r="I1528" s="109"/>
      <c r="J1528" s="108"/>
      <c r="K1528" s="110"/>
    </row>
    <row r="1529" spans="1:11" x14ac:dyDescent="0.2">
      <c r="A1529" s="29" t="s">
        <v>2945</v>
      </c>
      <c r="B1529" s="30" t="s">
        <v>2946</v>
      </c>
      <c r="C1529" s="190">
        <f t="shared" si="45"/>
        <v>0</v>
      </c>
      <c r="D1529" s="31"/>
      <c r="E1529" s="31"/>
      <c r="F1529" s="107">
        <f t="shared" si="44"/>
        <v>0</v>
      </c>
      <c r="G1529" s="108"/>
      <c r="H1529" s="31"/>
      <c r="I1529" s="109"/>
      <c r="J1529" s="108"/>
      <c r="K1529" s="110"/>
    </row>
    <row r="1530" spans="1:11" x14ac:dyDescent="0.2">
      <c r="A1530" s="29" t="s">
        <v>2947</v>
      </c>
      <c r="B1530" s="30" t="s">
        <v>2948</v>
      </c>
      <c r="C1530" s="190">
        <f t="shared" si="45"/>
        <v>0</v>
      </c>
      <c r="D1530" s="31"/>
      <c r="E1530" s="31"/>
      <c r="F1530" s="107">
        <f t="shared" si="44"/>
        <v>0</v>
      </c>
      <c r="G1530" s="108"/>
      <c r="H1530" s="31"/>
      <c r="I1530" s="109"/>
      <c r="J1530" s="108"/>
      <c r="K1530" s="110"/>
    </row>
    <row r="1531" spans="1:11" x14ac:dyDescent="0.2">
      <c r="A1531" s="29" t="s">
        <v>2949</v>
      </c>
      <c r="B1531" s="30" t="s">
        <v>2950</v>
      </c>
      <c r="C1531" s="190">
        <f t="shared" si="45"/>
        <v>0</v>
      </c>
      <c r="D1531" s="31"/>
      <c r="E1531" s="31"/>
      <c r="F1531" s="107">
        <f t="shared" si="44"/>
        <v>0</v>
      </c>
      <c r="G1531" s="108"/>
      <c r="H1531" s="31"/>
      <c r="I1531" s="109"/>
      <c r="J1531" s="108"/>
      <c r="K1531" s="110"/>
    </row>
    <row r="1532" spans="1:11" x14ac:dyDescent="0.2">
      <c r="A1532" s="29" t="s">
        <v>2951</v>
      </c>
      <c r="B1532" s="62" t="s">
        <v>2952</v>
      </c>
      <c r="C1532" s="200">
        <f t="shared" si="45"/>
        <v>0</v>
      </c>
      <c r="D1532" s="31"/>
      <c r="E1532" s="31"/>
      <c r="F1532" s="107">
        <f t="shared" si="44"/>
        <v>0</v>
      </c>
      <c r="G1532" s="108"/>
      <c r="H1532" s="31"/>
      <c r="I1532" s="109"/>
      <c r="J1532" s="108"/>
      <c r="K1532" s="110"/>
    </row>
    <row r="1533" spans="1:11" x14ac:dyDescent="0.2">
      <c r="A1533" s="29" t="s">
        <v>2953</v>
      </c>
      <c r="B1533" s="30" t="s">
        <v>2954</v>
      </c>
      <c r="C1533" s="190">
        <f t="shared" si="45"/>
        <v>0</v>
      </c>
      <c r="D1533" s="31"/>
      <c r="E1533" s="31"/>
      <c r="F1533" s="107">
        <f t="shared" si="44"/>
        <v>0</v>
      </c>
      <c r="G1533" s="108"/>
      <c r="H1533" s="31"/>
      <c r="I1533" s="109"/>
      <c r="J1533" s="108"/>
      <c r="K1533" s="110"/>
    </row>
    <row r="1534" spans="1:11" x14ac:dyDescent="0.2">
      <c r="A1534" s="29" t="s">
        <v>2955</v>
      </c>
      <c r="B1534" s="30" t="s">
        <v>2956</v>
      </c>
      <c r="C1534" s="190">
        <f t="shared" si="45"/>
        <v>0</v>
      </c>
      <c r="D1534" s="31"/>
      <c r="E1534" s="31"/>
      <c r="F1534" s="107">
        <f t="shared" si="44"/>
        <v>0</v>
      </c>
      <c r="G1534" s="108"/>
      <c r="H1534" s="31"/>
      <c r="I1534" s="109"/>
      <c r="J1534" s="108"/>
      <c r="K1534" s="110"/>
    </row>
    <row r="1535" spans="1:11" x14ac:dyDescent="0.2">
      <c r="A1535" s="29" t="s">
        <v>2957</v>
      </c>
      <c r="B1535" s="30" t="s">
        <v>2958</v>
      </c>
      <c r="C1535" s="190">
        <f t="shared" si="45"/>
        <v>0</v>
      </c>
      <c r="D1535" s="31"/>
      <c r="E1535" s="31"/>
      <c r="F1535" s="107">
        <f t="shared" si="44"/>
        <v>0</v>
      </c>
      <c r="G1535" s="108"/>
      <c r="H1535" s="31"/>
      <c r="I1535" s="109"/>
      <c r="J1535" s="108"/>
      <c r="K1535" s="110"/>
    </row>
    <row r="1536" spans="1:11" x14ac:dyDescent="0.2">
      <c r="A1536" s="29" t="s">
        <v>2959</v>
      </c>
      <c r="B1536" s="30" t="s">
        <v>2960</v>
      </c>
      <c r="C1536" s="190">
        <f t="shared" si="45"/>
        <v>0</v>
      </c>
      <c r="D1536" s="31"/>
      <c r="E1536" s="31"/>
      <c r="F1536" s="107">
        <f t="shared" si="44"/>
        <v>0</v>
      </c>
      <c r="G1536" s="108"/>
      <c r="H1536" s="31"/>
      <c r="I1536" s="109"/>
      <c r="J1536" s="108"/>
      <c r="K1536" s="110"/>
    </row>
    <row r="1537" spans="1:11" x14ac:dyDescent="0.2">
      <c r="A1537" s="29" t="s">
        <v>2961</v>
      </c>
      <c r="B1537" s="30" t="s">
        <v>2962</v>
      </c>
      <c r="C1537" s="190">
        <f t="shared" si="45"/>
        <v>0</v>
      </c>
      <c r="D1537" s="31"/>
      <c r="E1537" s="31"/>
      <c r="F1537" s="107">
        <f t="shared" si="44"/>
        <v>0</v>
      </c>
      <c r="G1537" s="108"/>
      <c r="H1537" s="31"/>
      <c r="I1537" s="109"/>
      <c r="J1537" s="108"/>
      <c r="K1537" s="110"/>
    </row>
    <row r="1538" spans="1:11" x14ac:dyDescent="0.2">
      <c r="A1538" s="29" t="s">
        <v>2963</v>
      </c>
      <c r="B1538" s="30" t="s">
        <v>2964</v>
      </c>
      <c r="C1538" s="190">
        <f t="shared" si="45"/>
        <v>0</v>
      </c>
      <c r="D1538" s="31"/>
      <c r="E1538" s="31"/>
      <c r="F1538" s="107">
        <f t="shared" si="44"/>
        <v>0</v>
      </c>
      <c r="G1538" s="108"/>
      <c r="H1538" s="31"/>
      <c r="I1538" s="109"/>
      <c r="J1538" s="108"/>
      <c r="K1538" s="110"/>
    </row>
    <row r="1539" spans="1:11" x14ac:dyDescent="0.2">
      <c r="A1539" s="29" t="s">
        <v>2965</v>
      </c>
      <c r="B1539" s="30" t="s">
        <v>2966</v>
      </c>
      <c r="C1539" s="190">
        <f t="shared" si="45"/>
        <v>0</v>
      </c>
      <c r="D1539" s="31"/>
      <c r="E1539" s="31"/>
      <c r="F1539" s="107">
        <f t="shared" si="44"/>
        <v>0</v>
      </c>
      <c r="G1539" s="108"/>
      <c r="H1539" s="31"/>
      <c r="I1539" s="109"/>
      <c r="J1539" s="108"/>
      <c r="K1539" s="110"/>
    </row>
    <row r="1540" spans="1:11" x14ac:dyDescent="0.2">
      <c r="A1540" s="29" t="s">
        <v>2967</v>
      </c>
      <c r="B1540" s="30" t="s">
        <v>2968</v>
      </c>
      <c r="C1540" s="190">
        <f t="shared" si="45"/>
        <v>0</v>
      </c>
      <c r="D1540" s="31"/>
      <c r="E1540" s="31"/>
      <c r="F1540" s="107">
        <f t="shared" si="44"/>
        <v>0</v>
      </c>
      <c r="G1540" s="108"/>
      <c r="H1540" s="31"/>
      <c r="I1540" s="109"/>
      <c r="J1540" s="108"/>
      <c r="K1540" s="110"/>
    </row>
    <row r="1541" spans="1:11" x14ac:dyDescent="0.2">
      <c r="A1541" s="29" t="s">
        <v>2969</v>
      </c>
      <c r="B1541" s="30" t="s">
        <v>1700</v>
      </c>
      <c r="C1541" s="190">
        <f t="shared" si="45"/>
        <v>0</v>
      </c>
      <c r="D1541" s="31"/>
      <c r="E1541" s="31"/>
      <c r="F1541" s="107">
        <f t="shared" si="44"/>
        <v>0</v>
      </c>
      <c r="G1541" s="108"/>
      <c r="H1541" s="31"/>
      <c r="I1541" s="109"/>
      <c r="J1541" s="108"/>
      <c r="K1541" s="110"/>
    </row>
    <row r="1542" spans="1:11" x14ac:dyDescent="0.2">
      <c r="A1542" s="29" t="s">
        <v>2970</v>
      </c>
      <c r="B1542" s="30" t="s">
        <v>2971</v>
      </c>
      <c r="C1542" s="190">
        <f t="shared" si="45"/>
        <v>0</v>
      </c>
      <c r="D1542" s="31"/>
      <c r="E1542" s="31"/>
      <c r="F1542" s="107">
        <f t="shared" si="44"/>
        <v>0</v>
      </c>
      <c r="G1542" s="108"/>
      <c r="H1542" s="31"/>
      <c r="I1542" s="109"/>
      <c r="J1542" s="108"/>
      <c r="K1542" s="110"/>
    </row>
    <row r="1543" spans="1:11" x14ac:dyDescent="0.2">
      <c r="A1543" s="29" t="s">
        <v>2972</v>
      </c>
      <c r="B1543" s="30" t="s">
        <v>2973</v>
      </c>
      <c r="C1543" s="190">
        <f t="shared" si="45"/>
        <v>0</v>
      </c>
      <c r="D1543" s="31"/>
      <c r="E1543" s="31"/>
      <c r="F1543" s="107">
        <f t="shared" ref="F1543:F1572" si="47">+G1543+H1543</f>
        <v>0</v>
      </c>
      <c r="G1543" s="108"/>
      <c r="H1543" s="31"/>
      <c r="I1543" s="109"/>
      <c r="J1543" s="108"/>
      <c r="K1543" s="110"/>
    </row>
    <row r="1544" spans="1:11" x14ac:dyDescent="0.2">
      <c r="A1544" s="29" t="s">
        <v>2974</v>
      </c>
      <c r="B1544" s="30" t="s">
        <v>2975</v>
      </c>
      <c r="C1544" s="190">
        <f t="shared" si="45"/>
        <v>0</v>
      </c>
      <c r="D1544" s="31"/>
      <c r="E1544" s="31"/>
      <c r="F1544" s="107">
        <f t="shared" si="47"/>
        <v>0</v>
      </c>
      <c r="G1544" s="108"/>
      <c r="H1544" s="31"/>
      <c r="I1544" s="109"/>
      <c r="J1544" s="108"/>
      <c r="K1544" s="110"/>
    </row>
    <row r="1545" spans="1:11" x14ac:dyDescent="0.2">
      <c r="A1545" s="29" t="s">
        <v>2976</v>
      </c>
      <c r="B1545" s="30" t="s">
        <v>2977</v>
      </c>
      <c r="C1545" s="190">
        <f t="shared" si="45"/>
        <v>0</v>
      </c>
      <c r="D1545" s="31"/>
      <c r="E1545" s="31"/>
      <c r="F1545" s="107">
        <f t="shared" si="47"/>
        <v>0</v>
      </c>
      <c r="G1545" s="108"/>
      <c r="H1545" s="31"/>
      <c r="I1545" s="109"/>
      <c r="J1545" s="108"/>
      <c r="K1545" s="110"/>
    </row>
    <row r="1546" spans="1:11" x14ac:dyDescent="0.2">
      <c r="A1546" s="29" t="s">
        <v>2978</v>
      </c>
      <c r="B1546" s="30" t="s">
        <v>2979</v>
      </c>
      <c r="C1546" s="190">
        <f t="shared" si="45"/>
        <v>0</v>
      </c>
      <c r="D1546" s="31"/>
      <c r="E1546" s="31"/>
      <c r="F1546" s="107">
        <f t="shared" si="47"/>
        <v>0</v>
      </c>
      <c r="G1546" s="108"/>
      <c r="H1546" s="31"/>
      <c r="I1546" s="109"/>
      <c r="J1546" s="108"/>
      <c r="K1546" s="110"/>
    </row>
    <row r="1547" spans="1:11" x14ac:dyDescent="0.2">
      <c r="A1547" s="29" t="s">
        <v>2980</v>
      </c>
      <c r="B1547" s="30" t="s">
        <v>2981</v>
      </c>
      <c r="C1547" s="190">
        <f t="shared" si="45"/>
        <v>0</v>
      </c>
      <c r="D1547" s="31"/>
      <c r="E1547" s="31"/>
      <c r="F1547" s="107">
        <f t="shared" si="47"/>
        <v>0</v>
      </c>
      <c r="G1547" s="108"/>
      <c r="H1547" s="31"/>
      <c r="I1547" s="109"/>
      <c r="J1547" s="108"/>
      <c r="K1547" s="110"/>
    </row>
    <row r="1548" spans="1:11" x14ac:dyDescent="0.2">
      <c r="A1548" s="29" t="s">
        <v>2982</v>
      </c>
      <c r="B1548" s="30" t="s">
        <v>2983</v>
      </c>
      <c r="C1548" s="190">
        <f t="shared" si="45"/>
        <v>0</v>
      </c>
      <c r="D1548" s="31"/>
      <c r="E1548" s="31"/>
      <c r="F1548" s="107">
        <f t="shared" si="47"/>
        <v>0</v>
      </c>
      <c r="G1548" s="108"/>
      <c r="H1548" s="31"/>
      <c r="I1548" s="109"/>
      <c r="J1548" s="108"/>
      <c r="K1548" s="110"/>
    </row>
    <row r="1549" spans="1:11" x14ac:dyDescent="0.2">
      <c r="A1549" s="29" t="s">
        <v>2984</v>
      </c>
      <c r="B1549" s="30" t="s">
        <v>2985</v>
      </c>
      <c r="C1549" s="190">
        <f t="shared" si="45"/>
        <v>0</v>
      </c>
      <c r="D1549" s="31"/>
      <c r="E1549" s="31"/>
      <c r="F1549" s="107">
        <f t="shared" si="47"/>
        <v>0</v>
      </c>
      <c r="G1549" s="108"/>
      <c r="H1549" s="31"/>
      <c r="I1549" s="109"/>
      <c r="J1549" s="108"/>
      <c r="K1549" s="110"/>
    </row>
    <row r="1550" spans="1:11" x14ac:dyDescent="0.2">
      <c r="A1550" s="29" t="s">
        <v>2986</v>
      </c>
      <c r="B1550" s="30" t="s">
        <v>2987</v>
      </c>
      <c r="C1550" s="190">
        <f t="shared" ref="C1550:C1613" si="48">+D1550+E1550</f>
        <v>0</v>
      </c>
      <c r="D1550" s="31"/>
      <c r="E1550" s="31"/>
      <c r="F1550" s="107">
        <f t="shared" si="47"/>
        <v>0</v>
      </c>
      <c r="G1550" s="108"/>
      <c r="H1550" s="31"/>
      <c r="I1550" s="109"/>
      <c r="J1550" s="108"/>
      <c r="K1550" s="110"/>
    </row>
    <row r="1551" spans="1:11" x14ac:dyDescent="0.2">
      <c r="A1551" s="29" t="s">
        <v>2988</v>
      </c>
      <c r="B1551" s="30" t="s">
        <v>2989</v>
      </c>
      <c r="C1551" s="190">
        <f t="shared" si="48"/>
        <v>0</v>
      </c>
      <c r="D1551" s="31"/>
      <c r="E1551" s="31"/>
      <c r="F1551" s="107">
        <f t="shared" si="47"/>
        <v>0</v>
      </c>
      <c r="G1551" s="108"/>
      <c r="H1551" s="31"/>
      <c r="I1551" s="109"/>
      <c r="J1551" s="108"/>
      <c r="K1551" s="110"/>
    </row>
    <row r="1552" spans="1:11" x14ac:dyDescent="0.2">
      <c r="A1552" s="29" t="s">
        <v>2990</v>
      </c>
      <c r="B1552" s="30" t="s">
        <v>2991</v>
      </c>
      <c r="C1552" s="190">
        <f t="shared" si="48"/>
        <v>0</v>
      </c>
      <c r="D1552" s="31"/>
      <c r="E1552" s="31"/>
      <c r="F1552" s="107">
        <f t="shared" si="47"/>
        <v>0</v>
      </c>
      <c r="G1552" s="108"/>
      <c r="H1552" s="31"/>
      <c r="I1552" s="109"/>
      <c r="J1552" s="108"/>
      <c r="K1552" s="110"/>
    </row>
    <row r="1553" spans="1:11" x14ac:dyDescent="0.2">
      <c r="A1553" s="29" t="s">
        <v>2992</v>
      </c>
      <c r="B1553" s="30" t="s">
        <v>2993</v>
      </c>
      <c r="C1553" s="190">
        <f t="shared" si="48"/>
        <v>0</v>
      </c>
      <c r="D1553" s="31"/>
      <c r="E1553" s="31"/>
      <c r="F1553" s="107">
        <f t="shared" si="47"/>
        <v>0</v>
      </c>
      <c r="G1553" s="108"/>
      <c r="H1553" s="31"/>
      <c r="I1553" s="109"/>
      <c r="J1553" s="108"/>
      <c r="K1553" s="110"/>
    </row>
    <row r="1554" spans="1:11" x14ac:dyDescent="0.2">
      <c r="A1554" s="29" t="s">
        <v>2994</v>
      </c>
      <c r="B1554" s="30" t="s">
        <v>2995</v>
      </c>
      <c r="C1554" s="190">
        <f t="shared" si="48"/>
        <v>0</v>
      </c>
      <c r="D1554" s="31"/>
      <c r="E1554" s="31"/>
      <c r="F1554" s="107">
        <f t="shared" si="47"/>
        <v>0</v>
      </c>
      <c r="G1554" s="108"/>
      <c r="H1554" s="31"/>
      <c r="I1554" s="109"/>
      <c r="J1554" s="108"/>
      <c r="K1554" s="110"/>
    </row>
    <row r="1555" spans="1:11" x14ac:dyDescent="0.2">
      <c r="A1555" s="29" t="s">
        <v>2996</v>
      </c>
      <c r="B1555" s="30" t="s">
        <v>2997</v>
      </c>
      <c r="C1555" s="190">
        <f t="shared" si="48"/>
        <v>0</v>
      </c>
      <c r="D1555" s="31"/>
      <c r="E1555" s="31"/>
      <c r="F1555" s="107">
        <f t="shared" si="47"/>
        <v>0</v>
      </c>
      <c r="G1555" s="108"/>
      <c r="H1555" s="31"/>
      <c r="I1555" s="109"/>
      <c r="J1555" s="108"/>
      <c r="K1555" s="110"/>
    </row>
    <row r="1556" spans="1:11" x14ac:dyDescent="0.2">
      <c r="A1556" s="29" t="s">
        <v>2998</v>
      </c>
      <c r="B1556" s="30" t="s">
        <v>2999</v>
      </c>
      <c r="C1556" s="190">
        <f t="shared" si="48"/>
        <v>0</v>
      </c>
      <c r="D1556" s="31"/>
      <c r="E1556" s="31"/>
      <c r="F1556" s="107">
        <f t="shared" si="47"/>
        <v>0</v>
      </c>
      <c r="G1556" s="108"/>
      <c r="H1556" s="31"/>
      <c r="I1556" s="109"/>
      <c r="J1556" s="108"/>
      <c r="K1556" s="110"/>
    </row>
    <row r="1557" spans="1:11" x14ac:dyDescent="0.2">
      <c r="A1557" s="29" t="s">
        <v>3000</v>
      </c>
      <c r="B1557" s="30" t="s">
        <v>3001</v>
      </c>
      <c r="C1557" s="190">
        <f t="shared" si="48"/>
        <v>0</v>
      </c>
      <c r="D1557" s="31"/>
      <c r="E1557" s="31"/>
      <c r="F1557" s="107">
        <f t="shared" si="47"/>
        <v>0</v>
      </c>
      <c r="G1557" s="108"/>
      <c r="H1557" s="31"/>
      <c r="I1557" s="109"/>
      <c r="J1557" s="108"/>
      <c r="K1557" s="110"/>
    </row>
    <row r="1558" spans="1:11" x14ac:dyDescent="0.2">
      <c r="A1558" s="29" t="s">
        <v>3002</v>
      </c>
      <c r="B1558" s="30" t="s">
        <v>3003</v>
      </c>
      <c r="C1558" s="190">
        <f t="shared" si="48"/>
        <v>0</v>
      </c>
      <c r="D1558" s="31"/>
      <c r="E1558" s="31"/>
      <c r="F1558" s="107">
        <f t="shared" si="47"/>
        <v>0</v>
      </c>
      <c r="G1558" s="108"/>
      <c r="H1558" s="31"/>
      <c r="I1558" s="109"/>
      <c r="J1558" s="108"/>
      <c r="K1558" s="110"/>
    </row>
    <row r="1559" spans="1:11" x14ac:dyDescent="0.2">
      <c r="A1559" s="29" t="s">
        <v>3004</v>
      </c>
      <c r="B1559" s="30" t="s">
        <v>3005</v>
      </c>
      <c r="C1559" s="190">
        <f t="shared" si="48"/>
        <v>0</v>
      </c>
      <c r="D1559" s="31"/>
      <c r="E1559" s="31"/>
      <c r="F1559" s="107">
        <f t="shared" si="47"/>
        <v>0</v>
      </c>
      <c r="G1559" s="108"/>
      <c r="H1559" s="31"/>
      <c r="I1559" s="109"/>
      <c r="J1559" s="108"/>
      <c r="K1559" s="110"/>
    </row>
    <row r="1560" spans="1:11" ht="12.75" customHeight="1" x14ac:dyDescent="0.2">
      <c r="A1560" s="29" t="s">
        <v>3006</v>
      </c>
      <c r="B1560" s="30" t="s">
        <v>3007</v>
      </c>
      <c r="C1560" s="190">
        <f t="shared" si="48"/>
        <v>0</v>
      </c>
      <c r="D1560" s="31"/>
      <c r="E1560" s="31"/>
      <c r="F1560" s="107">
        <f t="shared" si="47"/>
        <v>0</v>
      </c>
      <c r="G1560" s="108"/>
      <c r="H1560" s="31"/>
      <c r="I1560" s="109"/>
      <c r="J1560" s="108"/>
      <c r="K1560" s="110"/>
    </row>
    <row r="1561" spans="1:11" x14ac:dyDescent="0.2">
      <c r="A1561" s="29" t="s">
        <v>3008</v>
      </c>
      <c r="B1561" s="30" t="s">
        <v>3009</v>
      </c>
      <c r="C1561" s="190">
        <f t="shared" si="48"/>
        <v>0</v>
      </c>
      <c r="D1561" s="31"/>
      <c r="E1561" s="31"/>
      <c r="F1561" s="107">
        <f t="shared" si="47"/>
        <v>0</v>
      </c>
      <c r="G1561" s="108"/>
      <c r="H1561" s="31"/>
      <c r="I1561" s="109"/>
      <c r="J1561" s="108"/>
      <c r="K1561" s="110"/>
    </row>
    <row r="1562" spans="1:11" x14ac:dyDescent="0.2">
      <c r="A1562" s="29" t="s">
        <v>3010</v>
      </c>
      <c r="B1562" s="30" t="s">
        <v>3011</v>
      </c>
      <c r="C1562" s="190">
        <f t="shared" si="48"/>
        <v>0</v>
      </c>
      <c r="D1562" s="31"/>
      <c r="E1562" s="31"/>
      <c r="F1562" s="107">
        <f t="shared" si="47"/>
        <v>0</v>
      </c>
      <c r="G1562" s="108"/>
      <c r="H1562" s="31"/>
      <c r="I1562" s="109"/>
      <c r="J1562" s="108"/>
      <c r="K1562" s="110"/>
    </row>
    <row r="1563" spans="1:11" ht="23.25" x14ac:dyDescent="0.2">
      <c r="A1563" s="29" t="s">
        <v>3012</v>
      </c>
      <c r="B1563" s="30" t="s">
        <v>3013</v>
      </c>
      <c r="C1563" s="190">
        <f t="shared" si="48"/>
        <v>0</v>
      </c>
      <c r="D1563" s="31"/>
      <c r="E1563" s="31"/>
      <c r="F1563" s="107">
        <f t="shared" si="47"/>
        <v>0</v>
      </c>
      <c r="G1563" s="108"/>
      <c r="H1563" s="31"/>
      <c r="I1563" s="109"/>
      <c r="J1563" s="108"/>
      <c r="K1563" s="110"/>
    </row>
    <row r="1564" spans="1:11" x14ac:dyDescent="0.2">
      <c r="A1564" s="29" t="s">
        <v>3014</v>
      </c>
      <c r="B1564" s="30" t="s">
        <v>3015</v>
      </c>
      <c r="C1564" s="190">
        <f t="shared" si="48"/>
        <v>0</v>
      </c>
      <c r="D1564" s="31"/>
      <c r="E1564" s="31"/>
      <c r="F1564" s="107">
        <f t="shared" si="47"/>
        <v>0</v>
      </c>
      <c r="G1564" s="108"/>
      <c r="H1564" s="31"/>
      <c r="I1564" s="109"/>
      <c r="J1564" s="108"/>
      <c r="K1564" s="110"/>
    </row>
    <row r="1565" spans="1:11" x14ac:dyDescent="0.2">
      <c r="A1565" s="29" t="s">
        <v>3016</v>
      </c>
      <c r="B1565" s="30" t="s">
        <v>3017</v>
      </c>
      <c r="C1565" s="190">
        <f t="shared" si="48"/>
        <v>0</v>
      </c>
      <c r="D1565" s="31"/>
      <c r="E1565" s="31"/>
      <c r="F1565" s="107">
        <f t="shared" si="47"/>
        <v>0</v>
      </c>
      <c r="G1565" s="108"/>
      <c r="H1565" s="31"/>
      <c r="I1565" s="109"/>
      <c r="J1565" s="108"/>
      <c r="K1565" s="110"/>
    </row>
    <row r="1566" spans="1:11" x14ac:dyDescent="0.2">
      <c r="A1566" s="29" t="s">
        <v>3018</v>
      </c>
      <c r="B1566" s="30" t="s">
        <v>3019</v>
      </c>
      <c r="C1566" s="190">
        <f t="shared" si="48"/>
        <v>0</v>
      </c>
      <c r="D1566" s="31"/>
      <c r="E1566" s="31"/>
      <c r="F1566" s="107">
        <f t="shared" si="47"/>
        <v>0</v>
      </c>
      <c r="G1566" s="108"/>
      <c r="H1566" s="31"/>
      <c r="I1566" s="109"/>
      <c r="J1566" s="108"/>
      <c r="K1566" s="110"/>
    </row>
    <row r="1567" spans="1:11" x14ac:dyDescent="0.2">
      <c r="A1567" s="29" t="s">
        <v>3020</v>
      </c>
      <c r="B1567" s="30" t="s">
        <v>3021</v>
      </c>
      <c r="C1567" s="190">
        <f t="shared" si="48"/>
        <v>0</v>
      </c>
      <c r="D1567" s="31"/>
      <c r="E1567" s="31"/>
      <c r="F1567" s="107">
        <f t="shared" si="47"/>
        <v>0</v>
      </c>
      <c r="G1567" s="108"/>
      <c r="H1567" s="31"/>
      <c r="I1567" s="109"/>
      <c r="J1567" s="108"/>
      <c r="K1567" s="110"/>
    </row>
    <row r="1568" spans="1:11" x14ac:dyDescent="0.2">
      <c r="A1568" s="29" t="s">
        <v>3022</v>
      </c>
      <c r="B1568" s="30" t="s">
        <v>3023</v>
      </c>
      <c r="C1568" s="190">
        <f t="shared" si="48"/>
        <v>0</v>
      </c>
      <c r="D1568" s="31"/>
      <c r="E1568" s="31"/>
      <c r="F1568" s="107">
        <f t="shared" si="47"/>
        <v>0</v>
      </c>
      <c r="G1568" s="108"/>
      <c r="H1568" s="31"/>
      <c r="I1568" s="109"/>
      <c r="J1568" s="108"/>
      <c r="K1568" s="110"/>
    </row>
    <row r="1569" spans="1:11" ht="23.25" x14ac:dyDescent="0.2">
      <c r="A1569" s="29" t="s">
        <v>3024</v>
      </c>
      <c r="B1569" s="30" t="s">
        <v>3025</v>
      </c>
      <c r="C1569" s="190">
        <f t="shared" si="48"/>
        <v>0</v>
      </c>
      <c r="D1569" s="31"/>
      <c r="E1569" s="31"/>
      <c r="F1569" s="107">
        <f t="shared" si="47"/>
        <v>0</v>
      </c>
      <c r="G1569" s="108"/>
      <c r="H1569" s="31"/>
      <c r="I1569" s="109"/>
      <c r="J1569" s="108"/>
      <c r="K1569" s="110"/>
    </row>
    <row r="1570" spans="1:11" x14ac:dyDescent="0.2">
      <c r="A1570" s="29" t="s">
        <v>3026</v>
      </c>
      <c r="B1570" s="30" t="s">
        <v>3027</v>
      </c>
      <c r="C1570" s="190">
        <f t="shared" si="48"/>
        <v>0</v>
      </c>
      <c r="D1570" s="31"/>
      <c r="E1570" s="31"/>
      <c r="F1570" s="107">
        <f t="shared" si="47"/>
        <v>0</v>
      </c>
      <c r="G1570" s="108"/>
      <c r="H1570" s="31"/>
      <c r="I1570" s="109"/>
      <c r="J1570" s="108"/>
      <c r="K1570" s="110"/>
    </row>
    <row r="1571" spans="1:11" x14ac:dyDescent="0.2">
      <c r="A1571" s="29" t="s">
        <v>3028</v>
      </c>
      <c r="B1571" s="30" t="s">
        <v>3029</v>
      </c>
      <c r="C1571" s="190">
        <f t="shared" si="48"/>
        <v>0</v>
      </c>
      <c r="D1571" s="31"/>
      <c r="E1571" s="31"/>
      <c r="F1571" s="107">
        <f t="shared" si="47"/>
        <v>0</v>
      </c>
      <c r="G1571" s="108"/>
      <c r="H1571" s="31"/>
      <c r="I1571" s="109"/>
      <c r="J1571" s="108"/>
      <c r="K1571" s="110"/>
    </row>
    <row r="1572" spans="1:11" x14ac:dyDescent="0.2">
      <c r="A1572" s="29" t="s">
        <v>3030</v>
      </c>
      <c r="B1572" s="65" t="s">
        <v>3031</v>
      </c>
      <c r="C1572" s="191">
        <f t="shared" si="48"/>
        <v>0</v>
      </c>
      <c r="D1572" s="31"/>
      <c r="E1572" s="31"/>
      <c r="F1572" s="107">
        <f t="shared" si="47"/>
        <v>0</v>
      </c>
      <c r="G1572" s="108"/>
      <c r="H1572" s="31"/>
      <c r="I1572" s="109"/>
      <c r="J1572" s="108"/>
      <c r="K1572" s="110"/>
    </row>
    <row r="1573" spans="1:11" x14ac:dyDescent="0.2">
      <c r="A1573" s="59"/>
      <c r="B1573" s="132" t="s">
        <v>3032</v>
      </c>
      <c r="C1573" s="213">
        <f t="shared" si="48"/>
        <v>0</v>
      </c>
      <c r="D1573" s="52"/>
      <c r="E1573" s="52"/>
      <c r="F1573" s="53"/>
      <c r="G1573" s="53"/>
      <c r="H1573" s="54"/>
      <c r="I1573" s="55"/>
      <c r="J1573" s="53"/>
      <c r="K1573" s="56"/>
    </row>
    <row r="1574" spans="1:11" x14ac:dyDescent="0.2">
      <c r="A1574" s="59"/>
      <c r="B1574" s="60" t="s">
        <v>3033</v>
      </c>
      <c r="C1574" s="198">
        <f t="shared" si="48"/>
        <v>0</v>
      </c>
      <c r="D1574" s="52">
        <f>SUM(D1575:D1591)</f>
        <v>0</v>
      </c>
      <c r="E1574" s="52">
        <f>SUM(E1575:E1591)</f>
        <v>0</v>
      </c>
      <c r="F1574" s="53"/>
      <c r="G1574" s="53"/>
      <c r="H1574" s="54"/>
      <c r="I1574" s="55"/>
      <c r="J1574" s="53"/>
      <c r="K1574" s="56"/>
    </row>
    <row r="1575" spans="1:11" x14ac:dyDescent="0.2">
      <c r="A1575" s="29" t="s">
        <v>3034</v>
      </c>
      <c r="B1575" s="30" t="s">
        <v>3035</v>
      </c>
      <c r="C1575" s="190">
        <f t="shared" si="48"/>
        <v>0</v>
      </c>
      <c r="D1575" s="31"/>
      <c r="E1575" s="31"/>
      <c r="F1575" s="32"/>
      <c r="G1575" s="32"/>
      <c r="H1575" s="33"/>
      <c r="I1575" s="34"/>
      <c r="J1575" s="32"/>
      <c r="K1575" s="35"/>
    </row>
    <row r="1576" spans="1:11" x14ac:dyDescent="0.2">
      <c r="A1576" s="29" t="s">
        <v>3036</v>
      </c>
      <c r="B1576" s="30" t="s">
        <v>3037</v>
      </c>
      <c r="C1576" s="190">
        <f t="shared" si="48"/>
        <v>0</v>
      </c>
      <c r="D1576" s="31"/>
      <c r="E1576" s="31"/>
      <c r="F1576" s="32"/>
      <c r="G1576" s="32"/>
      <c r="H1576" s="33"/>
      <c r="I1576" s="34"/>
      <c r="J1576" s="32"/>
      <c r="K1576" s="35"/>
    </row>
    <row r="1577" spans="1:11" x14ac:dyDescent="0.2">
      <c r="A1577" s="29" t="s">
        <v>3038</v>
      </c>
      <c r="B1577" s="30" t="s">
        <v>3039</v>
      </c>
      <c r="C1577" s="190">
        <f t="shared" si="48"/>
        <v>0</v>
      </c>
      <c r="D1577" s="31"/>
      <c r="E1577" s="31"/>
      <c r="F1577" s="32"/>
      <c r="G1577" s="32"/>
      <c r="H1577" s="33"/>
      <c r="I1577" s="34"/>
      <c r="J1577" s="32"/>
      <c r="K1577" s="35"/>
    </row>
    <row r="1578" spans="1:11" x14ac:dyDescent="0.2">
      <c r="A1578" s="29" t="s">
        <v>3040</v>
      </c>
      <c r="B1578" s="30" t="s">
        <v>3041</v>
      </c>
      <c r="C1578" s="190">
        <f t="shared" si="48"/>
        <v>0</v>
      </c>
      <c r="D1578" s="31"/>
      <c r="E1578" s="31"/>
      <c r="F1578" s="32"/>
      <c r="G1578" s="32"/>
      <c r="H1578" s="33"/>
      <c r="I1578" s="34"/>
      <c r="J1578" s="32"/>
      <c r="K1578" s="35"/>
    </row>
    <row r="1579" spans="1:11" x14ac:dyDescent="0.2">
      <c r="A1579" s="29" t="s">
        <v>3042</v>
      </c>
      <c r="B1579" s="30" t="s">
        <v>3043</v>
      </c>
      <c r="C1579" s="190">
        <f t="shared" si="48"/>
        <v>0</v>
      </c>
      <c r="D1579" s="31"/>
      <c r="E1579" s="31"/>
      <c r="F1579" s="32"/>
      <c r="G1579" s="32"/>
      <c r="H1579" s="33"/>
      <c r="I1579" s="34"/>
      <c r="J1579" s="32"/>
      <c r="K1579" s="35"/>
    </row>
    <row r="1580" spans="1:11" x14ac:dyDescent="0.2">
      <c r="A1580" s="29" t="s">
        <v>3044</v>
      </c>
      <c r="B1580" s="30" t="s">
        <v>3045</v>
      </c>
      <c r="C1580" s="190">
        <f t="shared" si="48"/>
        <v>0</v>
      </c>
      <c r="D1580" s="31"/>
      <c r="E1580" s="31"/>
      <c r="F1580" s="32"/>
      <c r="G1580" s="32"/>
      <c r="H1580" s="33"/>
      <c r="I1580" s="34"/>
      <c r="J1580" s="32"/>
      <c r="K1580" s="35"/>
    </row>
    <row r="1581" spans="1:11" x14ac:dyDescent="0.2">
      <c r="A1581" s="29" t="s">
        <v>3046</v>
      </c>
      <c r="B1581" s="30" t="s">
        <v>3047</v>
      </c>
      <c r="C1581" s="190">
        <f t="shared" si="48"/>
        <v>0</v>
      </c>
      <c r="D1581" s="31"/>
      <c r="E1581" s="31"/>
      <c r="F1581" s="32"/>
      <c r="G1581" s="32"/>
      <c r="H1581" s="33"/>
      <c r="I1581" s="34"/>
      <c r="J1581" s="32"/>
      <c r="K1581" s="35"/>
    </row>
    <row r="1582" spans="1:11" ht="23.25" x14ac:dyDescent="0.2">
      <c r="A1582" s="29" t="s">
        <v>3048</v>
      </c>
      <c r="B1582" s="30" t="s">
        <v>3049</v>
      </c>
      <c r="C1582" s="190">
        <f t="shared" si="48"/>
        <v>0</v>
      </c>
      <c r="D1582" s="31"/>
      <c r="E1582" s="31"/>
      <c r="F1582" s="32"/>
      <c r="G1582" s="32"/>
      <c r="H1582" s="33"/>
      <c r="I1582" s="34"/>
      <c r="J1582" s="32"/>
      <c r="K1582" s="35"/>
    </row>
    <row r="1583" spans="1:11" x14ac:dyDescent="0.2">
      <c r="A1583" s="29" t="s">
        <v>3050</v>
      </c>
      <c r="B1583" s="30" t="s">
        <v>3051</v>
      </c>
      <c r="C1583" s="190">
        <f t="shared" si="48"/>
        <v>0</v>
      </c>
      <c r="D1583" s="31"/>
      <c r="E1583" s="31"/>
      <c r="F1583" s="32"/>
      <c r="G1583" s="32"/>
      <c r="H1583" s="33"/>
      <c r="I1583" s="34"/>
      <c r="J1583" s="32"/>
      <c r="K1583" s="35"/>
    </row>
    <row r="1584" spans="1:11" x14ac:dyDescent="0.2">
      <c r="A1584" s="29" t="s">
        <v>3052</v>
      </c>
      <c r="B1584" s="30" t="s">
        <v>3053</v>
      </c>
      <c r="C1584" s="190">
        <f t="shared" si="48"/>
        <v>0</v>
      </c>
      <c r="D1584" s="31"/>
      <c r="E1584" s="31"/>
      <c r="F1584" s="32"/>
      <c r="G1584" s="32"/>
      <c r="H1584" s="33"/>
      <c r="I1584" s="34"/>
      <c r="J1584" s="32"/>
      <c r="K1584" s="35"/>
    </row>
    <row r="1585" spans="1:11" x14ac:dyDescent="0.2">
      <c r="A1585" s="29" t="s">
        <v>3054</v>
      </c>
      <c r="B1585" s="30" t="s">
        <v>3055</v>
      </c>
      <c r="C1585" s="190">
        <f t="shared" si="48"/>
        <v>0</v>
      </c>
      <c r="D1585" s="31"/>
      <c r="E1585" s="31"/>
      <c r="F1585" s="32"/>
      <c r="G1585" s="32"/>
      <c r="H1585" s="33"/>
      <c r="I1585" s="34"/>
      <c r="J1585" s="32"/>
      <c r="K1585" s="35"/>
    </row>
    <row r="1586" spans="1:11" x14ac:dyDescent="0.2">
      <c r="A1586" s="29" t="s">
        <v>3056</v>
      </c>
      <c r="B1586" s="30" t="s">
        <v>3057</v>
      </c>
      <c r="C1586" s="190">
        <f t="shared" si="48"/>
        <v>0</v>
      </c>
      <c r="D1586" s="31"/>
      <c r="E1586" s="31"/>
      <c r="F1586" s="32"/>
      <c r="G1586" s="32"/>
      <c r="H1586" s="33"/>
      <c r="I1586" s="34"/>
      <c r="J1586" s="32"/>
      <c r="K1586" s="35"/>
    </row>
    <row r="1587" spans="1:11" x14ac:dyDescent="0.2">
      <c r="A1587" s="29" t="s">
        <v>3058</v>
      </c>
      <c r="B1587" s="30" t="s">
        <v>3059</v>
      </c>
      <c r="C1587" s="190">
        <f t="shared" si="48"/>
        <v>0</v>
      </c>
      <c r="D1587" s="31"/>
      <c r="E1587" s="31"/>
      <c r="F1587" s="32"/>
      <c r="G1587" s="32"/>
      <c r="H1587" s="33"/>
      <c r="I1587" s="34"/>
      <c r="J1587" s="32"/>
      <c r="K1587" s="35"/>
    </row>
    <row r="1588" spans="1:11" x14ac:dyDescent="0.2">
      <c r="A1588" s="29" t="s">
        <v>3060</v>
      </c>
      <c r="B1588" s="30" t="s">
        <v>3061</v>
      </c>
      <c r="C1588" s="190">
        <f t="shared" si="48"/>
        <v>0</v>
      </c>
      <c r="D1588" s="31"/>
      <c r="E1588" s="31"/>
      <c r="F1588" s="32"/>
      <c r="G1588" s="32"/>
      <c r="H1588" s="33"/>
      <c r="I1588" s="34"/>
      <c r="J1588" s="32"/>
      <c r="K1588" s="35"/>
    </row>
    <row r="1589" spans="1:11" x14ac:dyDescent="0.2">
      <c r="A1589" s="29" t="s">
        <v>3062</v>
      </c>
      <c r="B1589" s="30" t="s">
        <v>3063</v>
      </c>
      <c r="C1589" s="190">
        <f t="shared" si="48"/>
        <v>0</v>
      </c>
      <c r="D1589" s="31"/>
      <c r="E1589" s="31"/>
      <c r="F1589" s="32"/>
      <c r="G1589" s="32"/>
      <c r="H1589" s="33"/>
      <c r="I1589" s="34"/>
      <c r="J1589" s="32"/>
      <c r="K1589" s="35"/>
    </row>
    <row r="1590" spans="1:11" ht="23.25" x14ac:dyDescent="0.2">
      <c r="A1590" s="29" t="s">
        <v>3064</v>
      </c>
      <c r="B1590" s="65" t="s">
        <v>3065</v>
      </c>
      <c r="C1590" s="191">
        <f t="shared" si="48"/>
        <v>0</v>
      </c>
      <c r="D1590" s="31"/>
      <c r="E1590" s="31"/>
      <c r="F1590" s="32"/>
      <c r="G1590" s="32"/>
      <c r="H1590" s="33"/>
      <c r="I1590" s="34"/>
      <c r="J1590" s="32"/>
      <c r="K1590" s="35"/>
    </row>
    <row r="1591" spans="1:11" x14ac:dyDescent="0.2">
      <c r="A1591" s="29" t="s">
        <v>3066</v>
      </c>
      <c r="B1591" s="65" t="s">
        <v>3067</v>
      </c>
      <c r="C1591" s="191">
        <f t="shared" si="48"/>
        <v>0</v>
      </c>
      <c r="D1591" s="31"/>
      <c r="E1591" s="31"/>
      <c r="F1591" s="32"/>
      <c r="G1591" s="32"/>
      <c r="H1591" s="33"/>
      <c r="I1591" s="34"/>
      <c r="J1591" s="32"/>
      <c r="K1591" s="35"/>
    </row>
    <row r="1592" spans="1:11" x14ac:dyDescent="0.2">
      <c r="A1592" s="29"/>
      <c r="B1592" s="41" t="s">
        <v>3068</v>
      </c>
      <c r="C1592" s="197">
        <f t="shared" si="48"/>
        <v>0</v>
      </c>
      <c r="D1592" s="52">
        <f t="shared" ref="D1592:K1592" si="49">SUM(D1593:D1596)</f>
        <v>0</v>
      </c>
      <c r="E1592" s="52">
        <f t="shared" si="49"/>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190">
        <f t="shared" si="48"/>
        <v>0</v>
      </c>
      <c r="D1593" s="31"/>
      <c r="E1593" s="31"/>
      <c r="F1593" s="107">
        <f t="shared" ref="F1593:F1656" si="50">+G1593+H1593</f>
        <v>0</v>
      </c>
      <c r="G1593" s="108"/>
      <c r="H1593" s="31"/>
      <c r="I1593" s="109"/>
      <c r="J1593" s="108"/>
      <c r="K1593" s="110"/>
    </row>
    <row r="1594" spans="1:11" x14ac:dyDescent="0.2">
      <c r="A1594" s="29" t="s">
        <v>3071</v>
      </c>
      <c r="B1594" s="30" t="s">
        <v>3072</v>
      </c>
      <c r="C1594" s="190">
        <f t="shared" si="48"/>
        <v>0</v>
      </c>
      <c r="D1594" s="31"/>
      <c r="E1594" s="31"/>
      <c r="F1594" s="107">
        <f t="shared" si="50"/>
        <v>0</v>
      </c>
      <c r="G1594" s="108"/>
      <c r="H1594" s="31"/>
      <c r="I1594" s="109"/>
      <c r="J1594" s="108"/>
      <c r="K1594" s="110"/>
    </row>
    <row r="1595" spans="1:11" ht="23.25" x14ac:dyDescent="0.2">
      <c r="A1595" s="29" t="s">
        <v>3073</v>
      </c>
      <c r="B1595" s="30" t="s">
        <v>3074</v>
      </c>
      <c r="C1595" s="190">
        <f t="shared" si="48"/>
        <v>0</v>
      </c>
      <c r="D1595" s="31"/>
      <c r="E1595" s="31"/>
      <c r="F1595" s="107">
        <f t="shared" si="50"/>
        <v>0</v>
      </c>
      <c r="G1595" s="108"/>
      <c r="H1595" s="31"/>
      <c r="I1595" s="109"/>
      <c r="J1595" s="108"/>
      <c r="K1595" s="110"/>
    </row>
    <row r="1596" spans="1:11" ht="23.25" x14ac:dyDescent="0.2">
      <c r="A1596" s="29" t="s">
        <v>3075</v>
      </c>
      <c r="B1596" s="65" t="s">
        <v>3076</v>
      </c>
      <c r="C1596" s="191">
        <f t="shared" si="48"/>
        <v>0</v>
      </c>
      <c r="D1596" s="31"/>
      <c r="E1596" s="31"/>
      <c r="F1596" s="107">
        <f t="shared" si="50"/>
        <v>0</v>
      </c>
      <c r="G1596" s="108"/>
      <c r="H1596" s="31"/>
      <c r="I1596" s="109"/>
      <c r="J1596" s="108"/>
      <c r="K1596" s="110"/>
    </row>
    <row r="1597" spans="1:11" x14ac:dyDescent="0.2">
      <c r="A1597" s="59"/>
      <c r="B1597" s="131" t="s">
        <v>3077</v>
      </c>
      <c r="C1597" s="198">
        <f t="shared" si="48"/>
        <v>0</v>
      </c>
      <c r="D1597" s="52">
        <f t="shared" ref="D1597:K1597" si="51">SUM(D1598:D1630)</f>
        <v>0</v>
      </c>
      <c r="E1597" s="52">
        <f t="shared" si="51"/>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190">
        <f t="shared" si="48"/>
        <v>0</v>
      </c>
      <c r="D1598" s="31"/>
      <c r="E1598" s="31"/>
      <c r="F1598" s="107">
        <f t="shared" si="50"/>
        <v>0</v>
      </c>
      <c r="G1598" s="108"/>
      <c r="H1598" s="31"/>
      <c r="I1598" s="109"/>
      <c r="J1598" s="108"/>
      <c r="K1598" s="110"/>
    </row>
    <row r="1599" spans="1:11" x14ac:dyDescent="0.2">
      <c r="A1599" s="29" t="s">
        <v>3080</v>
      </c>
      <c r="B1599" s="30" t="s">
        <v>3081</v>
      </c>
      <c r="C1599" s="190">
        <f t="shared" si="48"/>
        <v>0</v>
      </c>
      <c r="D1599" s="31"/>
      <c r="E1599" s="31"/>
      <c r="F1599" s="107">
        <f t="shared" si="50"/>
        <v>0</v>
      </c>
      <c r="G1599" s="108"/>
      <c r="H1599" s="31"/>
      <c r="I1599" s="109"/>
      <c r="J1599" s="108"/>
      <c r="K1599" s="110"/>
    </row>
    <row r="1600" spans="1:11" x14ac:dyDescent="0.2">
      <c r="A1600" s="29" t="s">
        <v>3082</v>
      </c>
      <c r="B1600" s="30" t="s">
        <v>3083</v>
      </c>
      <c r="C1600" s="190">
        <f t="shared" si="48"/>
        <v>0</v>
      </c>
      <c r="D1600" s="31"/>
      <c r="E1600" s="31"/>
      <c r="F1600" s="107">
        <f t="shared" si="50"/>
        <v>0</v>
      </c>
      <c r="G1600" s="108"/>
      <c r="H1600" s="31"/>
      <c r="I1600" s="109"/>
      <c r="J1600" s="108"/>
      <c r="K1600" s="110"/>
    </row>
    <row r="1601" spans="1:11" x14ac:dyDescent="0.2">
      <c r="A1601" s="29" t="s">
        <v>3084</v>
      </c>
      <c r="B1601" s="30" t="s">
        <v>3085</v>
      </c>
      <c r="C1601" s="190">
        <f t="shared" si="48"/>
        <v>0</v>
      </c>
      <c r="D1601" s="31"/>
      <c r="E1601" s="31"/>
      <c r="F1601" s="107">
        <f t="shared" si="50"/>
        <v>0</v>
      </c>
      <c r="G1601" s="108"/>
      <c r="H1601" s="31"/>
      <c r="I1601" s="109"/>
      <c r="J1601" s="108"/>
      <c r="K1601" s="110"/>
    </row>
    <row r="1602" spans="1:11" x14ac:dyDescent="0.2">
      <c r="A1602" s="29" t="s">
        <v>3086</v>
      </c>
      <c r="B1602" s="30" t="s">
        <v>3087</v>
      </c>
      <c r="C1602" s="190">
        <f t="shared" si="48"/>
        <v>0</v>
      </c>
      <c r="D1602" s="31"/>
      <c r="E1602" s="31"/>
      <c r="F1602" s="107">
        <f t="shared" si="50"/>
        <v>0</v>
      </c>
      <c r="G1602" s="108"/>
      <c r="H1602" s="31"/>
      <c r="I1602" s="109"/>
      <c r="J1602" s="108"/>
      <c r="K1602" s="110"/>
    </row>
    <row r="1603" spans="1:11" x14ac:dyDescent="0.2">
      <c r="A1603" s="29" t="s">
        <v>3088</v>
      </c>
      <c r="B1603" s="30" t="s">
        <v>3089</v>
      </c>
      <c r="C1603" s="190">
        <f t="shared" si="48"/>
        <v>0</v>
      </c>
      <c r="D1603" s="31"/>
      <c r="E1603" s="31"/>
      <c r="F1603" s="107">
        <f t="shared" si="50"/>
        <v>0</v>
      </c>
      <c r="G1603" s="108"/>
      <c r="H1603" s="31"/>
      <c r="I1603" s="109"/>
      <c r="J1603" s="108"/>
      <c r="K1603" s="110"/>
    </row>
    <row r="1604" spans="1:11" x14ac:dyDescent="0.2">
      <c r="A1604" s="29" t="s">
        <v>3090</v>
      </c>
      <c r="B1604" s="30" t="s">
        <v>3091</v>
      </c>
      <c r="C1604" s="190">
        <f t="shared" si="48"/>
        <v>0</v>
      </c>
      <c r="D1604" s="31"/>
      <c r="E1604" s="31"/>
      <c r="F1604" s="107">
        <f t="shared" si="50"/>
        <v>0</v>
      </c>
      <c r="G1604" s="108"/>
      <c r="H1604" s="31"/>
      <c r="I1604" s="109"/>
      <c r="J1604" s="108"/>
      <c r="K1604" s="110"/>
    </row>
    <row r="1605" spans="1:11" x14ac:dyDescent="0.2">
      <c r="A1605" s="29" t="s">
        <v>3092</v>
      </c>
      <c r="B1605" s="30" t="s">
        <v>3093</v>
      </c>
      <c r="C1605" s="190">
        <f t="shared" si="48"/>
        <v>0</v>
      </c>
      <c r="D1605" s="31"/>
      <c r="E1605" s="31"/>
      <c r="F1605" s="107">
        <f t="shared" si="50"/>
        <v>0</v>
      </c>
      <c r="G1605" s="108"/>
      <c r="H1605" s="31"/>
      <c r="I1605" s="109"/>
      <c r="J1605" s="108"/>
      <c r="K1605" s="110"/>
    </row>
    <row r="1606" spans="1:11" x14ac:dyDescent="0.2">
      <c r="A1606" s="29" t="s">
        <v>3094</v>
      </c>
      <c r="B1606" s="30" t="s">
        <v>3095</v>
      </c>
      <c r="C1606" s="190">
        <f t="shared" si="48"/>
        <v>0</v>
      </c>
      <c r="D1606" s="31"/>
      <c r="E1606" s="31"/>
      <c r="F1606" s="107">
        <f t="shared" si="50"/>
        <v>0</v>
      </c>
      <c r="G1606" s="108"/>
      <c r="H1606" s="31"/>
      <c r="I1606" s="109"/>
      <c r="J1606" s="108"/>
      <c r="K1606" s="110"/>
    </row>
    <row r="1607" spans="1:11" x14ac:dyDescent="0.2">
      <c r="A1607" s="29" t="s">
        <v>3096</v>
      </c>
      <c r="B1607" s="30" t="s">
        <v>3097</v>
      </c>
      <c r="C1607" s="190">
        <f t="shared" si="48"/>
        <v>0</v>
      </c>
      <c r="D1607" s="31"/>
      <c r="E1607" s="31"/>
      <c r="F1607" s="107">
        <f t="shared" si="50"/>
        <v>0</v>
      </c>
      <c r="G1607" s="108"/>
      <c r="H1607" s="31"/>
      <c r="I1607" s="109"/>
      <c r="J1607" s="108"/>
      <c r="K1607" s="110"/>
    </row>
    <row r="1608" spans="1:11" x14ac:dyDescent="0.2">
      <c r="A1608" s="29" t="s">
        <v>3098</v>
      </c>
      <c r="B1608" s="30" t="s">
        <v>3099</v>
      </c>
      <c r="C1608" s="190">
        <f t="shared" si="48"/>
        <v>0</v>
      </c>
      <c r="D1608" s="31"/>
      <c r="E1608" s="31"/>
      <c r="F1608" s="107">
        <f t="shared" si="50"/>
        <v>0</v>
      </c>
      <c r="G1608" s="108"/>
      <c r="H1608" s="31"/>
      <c r="I1608" s="109"/>
      <c r="J1608" s="108"/>
      <c r="K1608" s="110"/>
    </row>
    <row r="1609" spans="1:11" x14ac:dyDescent="0.2">
      <c r="A1609" s="29" t="s">
        <v>3100</v>
      </c>
      <c r="B1609" s="30" t="s">
        <v>3101</v>
      </c>
      <c r="C1609" s="190">
        <f t="shared" si="48"/>
        <v>0</v>
      </c>
      <c r="D1609" s="31"/>
      <c r="E1609" s="31"/>
      <c r="F1609" s="107">
        <f t="shared" si="50"/>
        <v>0</v>
      </c>
      <c r="G1609" s="108"/>
      <c r="H1609" s="31"/>
      <c r="I1609" s="109"/>
      <c r="J1609" s="108"/>
      <c r="K1609" s="110"/>
    </row>
    <row r="1610" spans="1:11" ht="23.25" x14ac:dyDescent="0.2">
      <c r="A1610" s="29" t="s">
        <v>3102</v>
      </c>
      <c r="B1610" s="30" t="s">
        <v>3103</v>
      </c>
      <c r="C1610" s="190">
        <f t="shared" si="48"/>
        <v>0</v>
      </c>
      <c r="D1610" s="31"/>
      <c r="E1610" s="31"/>
      <c r="F1610" s="107">
        <f t="shared" si="50"/>
        <v>0</v>
      </c>
      <c r="G1610" s="108"/>
      <c r="H1610" s="31"/>
      <c r="I1610" s="109"/>
      <c r="J1610" s="108"/>
      <c r="K1610" s="110"/>
    </row>
    <row r="1611" spans="1:11" x14ac:dyDescent="0.2">
      <c r="A1611" s="29" t="s">
        <v>3104</v>
      </c>
      <c r="B1611" s="30" t="s">
        <v>3105</v>
      </c>
      <c r="C1611" s="190">
        <f t="shared" si="48"/>
        <v>0</v>
      </c>
      <c r="D1611" s="31"/>
      <c r="E1611" s="31"/>
      <c r="F1611" s="107">
        <f t="shared" si="50"/>
        <v>0</v>
      </c>
      <c r="G1611" s="108"/>
      <c r="H1611" s="31"/>
      <c r="I1611" s="109"/>
      <c r="J1611" s="108"/>
      <c r="K1611" s="110"/>
    </row>
    <row r="1612" spans="1:11" x14ac:dyDescent="0.2">
      <c r="A1612" s="29" t="s">
        <v>3106</v>
      </c>
      <c r="B1612" s="30" t="s">
        <v>3107</v>
      </c>
      <c r="C1612" s="190">
        <f t="shared" si="48"/>
        <v>0</v>
      </c>
      <c r="D1612" s="31"/>
      <c r="E1612" s="31"/>
      <c r="F1612" s="107">
        <f t="shared" si="50"/>
        <v>0</v>
      </c>
      <c r="G1612" s="108"/>
      <c r="H1612" s="31"/>
      <c r="I1612" s="109"/>
      <c r="J1612" s="108"/>
      <c r="K1612" s="110"/>
    </row>
    <row r="1613" spans="1:11" x14ac:dyDescent="0.2">
      <c r="A1613" s="29" t="s">
        <v>3108</v>
      </c>
      <c r="B1613" s="30" t="s">
        <v>3109</v>
      </c>
      <c r="C1613" s="190">
        <f t="shared" si="48"/>
        <v>0</v>
      </c>
      <c r="D1613" s="31"/>
      <c r="E1613" s="31"/>
      <c r="F1613" s="107">
        <f t="shared" si="50"/>
        <v>0</v>
      </c>
      <c r="G1613" s="108"/>
      <c r="H1613" s="31"/>
      <c r="I1613" s="109"/>
      <c r="J1613" s="108"/>
      <c r="K1613" s="110"/>
    </row>
    <row r="1614" spans="1:11" ht="23.25" x14ac:dyDescent="0.2">
      <c r="A1614" s="29" t="s">
        <v>3110</v>
      </c>
      <c r="B1614" s="30" t="s">
        <v>3111</v>
      </c>
      <c r="C1614" s="190">
        <f t="shared" ref="C1614:C1677" si="52">+D1614+E1614</f>
        <v>0</v>
      </c>
      <c r="D1614" s="31"/>
      <c r="E1614" s="31"/>
      <c r="F1614" s="107">
        <f t="shared" si="50"/>
        <v>0</v>
      </c>
      <c r="G1614" s="108"/>
      <c r="H1614" s="31"/>
      <c r="I1614" s="109"/>
      <c r="J1614" s="108"/>
      <c r="K1614" s="110"/>
    </row>
    <row r="1615" spans="1:11" x14ac:dyDescent="0.2">
      <c r="A1615" s="29" t="s">
        <v>3112</v>
      </c>
      <c r="B1615" s="30" t="s">
        <v>3113</v>
      </c>
      <c r="C1615" s="190">
        <f t="shared" si="52"/>
        <v>0</v>
      </c>
      <c r="D1615" s="31"/>
      <c r="E1615" s="31"/>
      <c r="F1615" s="107">
        <f t="shared" si="50"/>
        <v>0</v>
      </c>
      <c r="G1615" s="108"/>
      <c r="H1615" s="31"/>
      <c r="I1615" s="109"/>
      <c r="J1615" s="108"/>
      <c r="K1615" s="110"/>
    </row>
    <row r="1616" spans="1:11" x14ac:dyDescent="0.2">
      <c r="A1616" s="29" t="s">
        <v>3114</v>
      </c>
      <c r="B1616" s="30" t="s">
        <v>3115</v>
      </c>
      <c r="C1616" s="190">
        <f t="shared" si="52"/>
        <v>0</v>
      </c>
      <c r="D1616" s="31"/>
      <c r="E1616" s="31"/>
      <c r="F1616" s="107">
        <f t="shared" si="50"/>
        <v>0</v>
      </c>
      <c r="G1616" s="108"/>
      <c r="H1616" s="31"/>
      <c r="I1616" s="109"/>
      <c r="J1616" s="108"/>
      <c r="K1616" s="110"/>
    </row>
    <row r="1617" spans="1:11" x14ac:dyDescent="0.2">
      <c r="A1617" s="29" t="s">
        <v>3116</v>
      </c>
      <c r="B1617" s="30" t="s">
        <v>3117</v>
      </c>
      <c r="C1617" s="190">
        <f t="shared" si="52"/>
        <v>0</v>
      </c>
      <c r="D1617" s="31"/>
      <c r="E1617" s="31"/>
      <c r="F1617" s="107">
        <f t="shared" si="50"/>
        <v>0</v>
      </c>
      <c r="G1617" s="108"/>
      <c r="H1617" s="31"/>
      <c r="I1617" s="109"/>
      <c r="J1617" s="108"/>
      <c r="K1617" s="110"/>
    </row>
    <row r="1618" spans="1:11" x14ac:dyDescent="0.2">
      <c r="A1618" s="29" t="s">
        <v>3118</v>
      </c>
      <c r="B1618" s="30" t="s">
        <v>3119</v>
      </c>
      <c r="C1618" s="190">
        <f t="shared" si="52"/>
        <v>0</v>
      </c>
      <c r="D1618" s="31"/>
      <c r="E1618" s="31"/>
      <c r="F1618" s="107">
        <f t="shared" si="50"/>
        <v>0</v>
      </c>
      <c r="G1618" s="108"/>
      <c r="H1618" s="31"/>
      <c r="I1618" s="109"/>
      <c r="J1618" s="108"/>
      <c r="K1618" s="110"/>
    </row>
    <row r="1619" spans="1:11" x14ac:dyDescent="0.2">
      <c r="A1619" s="29" t="s">
        <v>3120</v>
      </c>
      <c r="B1619" s="30" t="s">
        <v>3121</v>
      </c>
      <c r="C1619" s="190">
        <f t="shared" si="52"/>
        <v>0</v>
      </c>
      <c r="D1619" s="31"/>
      <c r="E1619" s="31"/>
      <c r="F1619" s="107">
        <f t="shared" si="50"/>
        <v>0</v>
      </c>
      <c r="G1619" s="108"/>
      <c r="H1619" s="31"/>
      <c r="I1619" s="109"/>
      <c r="J1619" s="108"/>
      <c r="K1619" s="110"/>
    </row>
    <row r="1620" spans="1:11" x14ac:dyDescent="0.2">
      <c r="A1620" s="29" t="s">
        <v>3122</v>
      </c>
      <c r="B1620" s="30" t="s">
        <v>3123</v>
      </c>
      <c r="C1620" s="190">
        <f t="shared" si="52"/>
        <v>0</v>
      </c>
      <c r="D1620" s="31"/>
      <c r="E1620" s="31"/>
      <c r="F1620" s="107">
        <f t="shared" si="50"/>
        <v>0</v>
      </c>
      <c r="G1620" s="108"/>
      <c r="H1620" s="31"/>
      <c r="I1620" s="109"/>
      <c r="J1620" s="108"/>
      <c r="K1620" s="110"/>
    </row>
    <row r="1621" spans="1:11" x14ac:dyDescent="0.2">
      <c r="A1621" s="29" t="s">
        <v>3124</v>
      </c>
      <c r="B1621" s="30" t="s">
        <v>3125</v>
      </c>
      <c r="C1621" s="190">
        <f t="shared" si="52"/>
        <v>0</v>
      </c>
      <c r="D1621" s="31"/>
      <c r="E1621" s="31"/>
      <c r="F1621" s="107">
        <f t="shared" si="50"/>
        <v>0</v>
      </c>
      <c r="G1621" s="108"/>
      <c r="H1621" s="31"/>
      <c r="I1621" s="109"/>
      <c r="J1621" s="108"/>
      <c r="K1621" s="110"/>
    </row>
    <row r="1622" spans="1:11" x14ac:dyDescent="0.2">
      <c r="A1622" s="29" t="s">
        <v>3126</v>
      </c>
      <c r="B1622" s="30" t="s">
        <v>3127</v>
      </c>
      <c r="C1622" s="190">
        <f t="shared" si="52"/>
        <v>0</v>
      </c>
      <c r="D1622" s="31"/>
      <c r="E1622" s="31"/>
      <c r="F1622" s="107">
        <f t="shared" si="50"/>
        <v>0</v>
      </c>
      <c r="G1622" s="108"/>
      <c r="H1622" s="31"/>
      <c r="I1622" s="109"/>
      <c r="J1622" s="108"/>
      <c r="K1622" s="110"/>
    </row>
    <row r="1623" spans="1:11" x14ac:dyDescent="0.2">
      <c r="A1623" s="29" t="s">
        <v>3128</v>
      </c>
      <c r="B1623" s="30" t="s">
        <v>3129</v>
      </c>
      <c r="C1623" s="190">
        <f t="shared" si="52"/>
        <v>0</v>
      </c>
      <c r="D1623" s="31"/>
      <c r="E1623" s="31"/>
      <c r="F1623" s="107">
        <f t="shared" si="50"/>
        <v>0</v>
      </c>
      <c r="G1623" s="108"/>
      <c r="H1623" s="31"/>
      <c r="I1623" s="109"/>
      <c r="J1623" s="108"/>
      <c r="K1623" s="110"/>
    </row>
    <row r="1624" spans="1:11" ht="23.25" x14ac:dyDescent="0.2">
      <c r="A1624" s="29" t="s">
        <v>3130</v>
      </c>
      <c r="B1624" s="30" t="s">
        <v>3131</v>
      </c>
      <c r="C1624" s="190">
        <f t="shared" si="52"/>
        <v>0</v>
      </c>
      <c r="D1624" s="31"/>
      <c r="E1624" s="31"/>
      <c r="F1624" s="107">
        <f t="shared" si="50"/>
        <v>0</v>
      </c>
      <c r="G1624" s="108"/>
      <c r="H1624" s="31"/>
      <c r="I1624" s="109"/>
      <c r="J1624" s="108"/>
      <c r="K1624" s="110"/>
    </row>
    <row r="1625" spans="1:11" x14ac:dyDescent="0.2">
      <c r="A1625" s="29" t="s">
        <v>3132</v>
      </c>
      <c r="B1625" s="30" t="s">
        <v>3133</v>
      </c>
      <c r="C1625" s="190">
        <f t="shared" si="52"/>
        <v>0</v>
      </c>
      <c r="D1625" s="31"/>
      <c r="E1625" s="31"/>
      <c r="F1625" s="107">
        <f t="shared" si="50"/>
        <v>0</v>
      </c>
      <c r="G1625" s="108"/>
      <c r="H1625" s="31"/>
      <c r="I1625" s="109"/>
      <c r="J1625" s="108"/>
      <c r="K1625" s="110"/>
    </row>
    <row r="1626" spans="1:11" x14ac:dyDescent="0.2">
      <c r="A1626" s="29" t="s">
        <v>3134</v>
      </c>
      <c r="B1626" s="30" t="s">
        <v>3135</v>
      </c>
      <c r="C1626" s="190">
        <f t="shared" si="52"/>
        <v>0</v>
      </c>
      <c r="D1626" s="31"/>
      <c r="E1626" s="31"/>
      <c r="F1626" s="107">
        <f t="shared" si="50"/>
        <v>0</v>
      </c>
      <c r="G1626" s="108"/>
      <c r="H1626" s="31"/>
      <c r="I1626" s="109"/>
      <c r="J1626" s="108"/>
      <c r="K1626" s="110"/>
    </row>
    <row r="1627" spans="1:11" x14ac:dyDescent="0.2">
      <c r="A1627" s="29" t="s">
        <v>3136</v>
      </c>
      <c r="B1627" s="30" t="s">
        <v>3137</v>
      </c>
      <c r="C1627" s="190">
        <f t="shared" si="52"/>
        <v>0</v>
      </c>
      <c r="D1627" s="31"/>
      <c r="E1627" s="31"/>
      <c r="F1627" s="107">
        <f t="shared" si="50"/>
        <v>0</v>
      </c>
      <c r="G1627" s="108"/>
      <c r="H1627" s="31"/>
      <c r="I1627" s="109"/>
      <c r="J1627" s="108"/>
      <c r="K1627" s="110"/>
    </row>
    <row r="1628" spans="1:11" x14ac:dyDescent="0.2">
      <c r="A1628" s="29" t="s">
        <v>3138</v>
      </c>
      <c r="B1628" s="30" t="s">
        <v>3139</v>
      </c>
      <c r="C1628" s="190">
        <f t="shared" si="52"/>
        <v>0</v>
      </c>
      <c r="D1628" s="31"/>
      <c r="E1628" s="31"/>
      <c r="F1628" s="107">
        <f t="shared" si="50"/>
        <v>0</v>
      </c>
      <c r="G1628" s="108"/>
      <c r="H1628" s="31"/>
      <c r="I1628" s="109"/>
      <c r="J1628" s="108"/>
      <c r="K1628" s="110"/>
    </row>
    <row r="1629" spans="1:11" x14ac:dyDescent="0.2">
      <c r="A1629" s="29" t="s">
        <v>3140</v>
      </c>
      <c r="B1629" s="30" t="s">
        <v>3141</v>
      </c>
      <c r="C1629" s="190">
        <f t="shared" si="52"/>
        <v>0</v>
      </c>
      <c r="D1629" s="31"/>
      <c r="E1629" s="31"/>
      <c r="F1629" s="107">
        <f t="shared" si="50"/>
        <v>0</v>
      </c>
      <c r="G1629" s="108"/>
      <c r="H1629" s="31"/>
      <c r="I1629" s="109"/>
      <c r="J1629" s="108"/>
      <c r="K1629" s="110"/>
    </row>
    <row r="1630" spans="1:11" x14ac:dyDescent="0.2">
      <c r="A1630" s="29" t="s">
        <v>3142</v>
      </c>
      <c r="B1630" s="65" t="s">
        <v>3143</v>
      </c>
      <c r="C1630" s="191">
        <f t="shared" si="52"/>
        <v>0</v>
      </c>
      <c r="D1630" s="31"/>
      <c r="E1630" s="31"/>
      <c r="F1630" s="107">
        <f t="shared" si="50"/>
        <v>0</v>
      </c>
      <c r="G1630" s="108"/>
      <c r="H1630" s="31"/>
      <c r="I1630" s="109"/>
      <c r="J1630" s="108"/>
      <c r="K1630" s="110"/>
    </row>
    <row r="1631" spans="1:11" x14ac:dyDescent="0.2">
      <c r="A1631" s="59"/>
      <c r="B1631" s="131" t="s">
        <v>3144</v>
      </c>
      <c r="C1631" s="198">
        <f t="shared" si="52"/>
        <v>0</v>
      </c>
      <c r="D1631" s="52">
        <f t="shared" ref="D1631:K1631" si="53">SUM(D1632:D1637)</f>
        <v>0</v>
      </c>
      <c r="E1631" s="52">
        <f t="shared" si="53"/>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210">
        <f t="shared" si="52"/>
        <v>0</v>
      </c>
      <c r="D1632" s="31"/>
      <c r="E1632" s="31"/>
      <c r="F1632" s="102">
        <f t="shared" si="50"/>
        <v>0</v>
      </c>
      <c r="G1632" s="133"/>
      <c r="H1632" s="134"/>
      <c r="I1632" s="135"/>
      <c r="J1632" s="133"/>
      <c r="K1632" s="136"/>
    </row>
    <row r="1633" spans="1:11" x14ac:dyDescent="0.2">
      <c r="A1633" s="29" t="s">
        <v>3147</v>
      </c>
      <c r="B1633" s="117" t="s">
        <v>3148</v>
      </c>
      <c r="C1633" s="210">
        <f t="shared" si="52"/>
        <v>0</v>
      </c>
      <c r="D1633" s="31"/>
      <c r="E1633" s="31"/>
      <c r="F1633" s="102">
        <f t="shared" si="50"/>
        <v>0</v>
      </c>
      <c r="G1633" s="133"/>
      <c r="H1633" s="134"/>
      <c r="I1633" s="135"/>
      <c r="J1633" s="133"/>
      <c r="K1633" s="136"/>
    </row>
    <row r="1634" spans="1:11" x14ac:dyDescent="0.2">
      <c r="A1634" s="29" t="s">
        <v>3149</v>
      </c>
      <c r="B1634" s="30" t="s">
        <v>3150</v>
      </c>
      <c r="C1634" s="190">
        <f t="shared" si="52"/>
        <v>0</v>
      </c>
      <c r="D1634" s="31"/>
      <c r="E1634" s="31"/>
      <c r="F1634" s="102">
        <f t="shared" si="50"/>
        <v>0</v>
      </c>
      <c r="G1634" s="133"/>
      <c r="H1634" s="134"/>
      <c r="I1634" s="135"/>
      <c r="J1634" s="133"/>
      <c r="K1634" s="136"/>
    </row>
    <row r="1635" spans="1:11" x14ac:dyDescent="0.2">
      <c r="A1635" s="29" t="s">
        <v>3151</v>
      </c>
      <c r="B1635" s="30" t="s">
        <v>3152</v>
      </c>
      <c r="C1635" s="190">
        <f t="shared" si="52"/>
        <v>0</v>
      </c>
      <c r="D1635" s="31"/>
      <c r="E1635" s="31"/>
      <c r="F1635" s="102">
        <f t="shared" si="50"/>
        <v>0</v>
      </c>
      <c r="G1635" s="133"/>
      <c r="H1635" s="134"/>
      <c r="I1635" s="135"/>
      <c r="J1635" s="133"/>
      <c r="K1635" s="136"/>
    </row>
    <row r="1636" spans="1:11" x14ac:dyDescent="0.2">
      <c r="A1636" s="29" t="s">
        <v>3153</v>
      </c>
      <c r="B1636" s="30" t="s">
        <v>3154</v>
      </c>
      <c r="C1636" s="190">
        <f t="shared" si="52"/>
        <v>0</v>
      </c>
      <c r="D1636" s="31"/>
      <c r="E1636" s="31"/>
      <c r="F1636" s="102">
        <f t="shared" si="50"/>
        <v>0</v>
      </c>
      <c r="G1636" s="133"/>
      <c r="H1636" s="134"/>
      <c r="I1636" s="135"/>
      <c r="J1636" s="133"/>
      <c r="K1636" s="136"/>
    </row>
    <row r="1637" spans="1:11" x14ac:dyDescent="0.2">
      <c r="A1637" s="29" t="s">
        <v>3155</v>
      </c>
      <c r="B1637" s="65" t="s">
        <v>3156</v>
      </c>
      <c r="C1637" s="191">
        <f t="shared" si="52"/>
        <v>0</v>
      </c>
      <c r="D1637" s="31"/>
      <c r="E1637" s="31"/>
      <c r="F1637" s="102">
        <f t="shared" si="50"/>
        <v>0</v>
      </c>
      <c r="G1637" s="133"/>
      <c r="H1637" s="134"/>
      <c r="I1637" s="135"/>
      <c r="J1637" s="133"/>
      <c r="K1637" s="136"/>
    </row>
    <row r="1638" spans="1:11" x14ac:dyDescent="0.2">
      <c r="A1638" s="59"/>
      <c r="B1638" s="119" t="s">
        <v>3157</v>
      </c>
      <c r="C1638" s="199">
        <f t="shared" si="52"/>
        <v>0</v>
      </c>
      <c r="D1638" s="52"/>
      <c r="E1638" s="52"/>
      <c r="F1638" s="115"/>
      <c r="G1638" s="115"/>
      <c r="H1638" s="52"/>
      <c r="I1638" s="116"/>
      <c r="J1638" s="115"/>
      <c r="K1638" s="85"/>
    </row>
    <row r="1639" spans="1:11" x14ac:dyDescent="0.2">
      <c r="A1639" s="59"/>
      <c r="B1639" s="60" t="s">
        <v>3158</v>
      </c>
      <c r="C1639" s="198">
        <f t="shared" si="52"/>
        <v>0</v>
      </c>
      <c r="D1639" s="52">
        <f t="shared" ref="D1639:K1639" si="54">SUM(D1640:D1844)</f>
        <v>0</v>
      </c>
      <c r="E1639" s="52">
        <f>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190">
        <f t="shared" si="52"/>
        <v>0</v>
      </c>
      <c r="D1640" s="31"/>
      <c r="E1640" s="31"/>
      <c r="F1640" s="107">
        <f t="shared" si="50"/>
        <v>0</v>
      </c>
      <c r="G1640" s="108"/>
      <c r="H1640" s="31"/>
      <c r="I1640" s="109"/>
      <c r="J1640" s="108"/>
      <c r="K1640" s="110"/>
    </row>
    <row r="1641" spans="1:11" x14ac:dyDescent="0.2">
      <c r="A1641" s="29" t="s">
        <v>3161</v>
      </c>
      <c r="B1641" s="30" t="s">
        <v>3162</v>
      </c>
      <c r="C1641" s="190">
        <f t="shared" si="52"/>
        <v>0</v>
      </c>
      <c r="D1641" s="31"/>
      <c r="E1641" s="31"/>
      <c r="F1641" s="107">
        <f t="shared" si="50"/>
        <v>0</v>
      </c>
      <c r="G1641" s="108"/>
      <c r="H1641" s="31"/>
      <c r="I1641" s="109"/>
      <c r="J1641" s="108"/>
      <c r="K1641" s="110"/>
    </row>
    <row r="1642" spans="1:11" x14ac:dyDescent="0.2">
      <c r="A1642" s="29" t="s">
        <v>3163</v>
      </c>
      <c r="B1642" s="30" t="s">
        <v>3164</v>
      </c>
      <c r="C1642" s="190">
        <f t="shared" si="52"/>
        <v>0</v>
      </c>
      <c r="D1642" s="31"/>
      <c r="E1642" s="31"/>
      <c r="F1642" s="107">
        <f t="shared" si="50"/>
        <v>0</v>
      </c>
      <c r="G1642" s="108"/>
      <c r="H1642" s="31"/>
      <c r="I1642" s="109"/>
      <c r="J1642" s="108"/>
      <c r="K1642" s="110"/>
    </row>
    <row r="1643" spans="1:11" x14ac:dyDescent="0.2">
      <c r="A1643" s="29" t="s">
        <v>3165</v>
      </c>
      <c r="B1643" s="30" t="s">
        <v>3166</v>
      </c>
      <c r="C1643" s="190">
        <f t="shared" si="52"/>
        <v>0</v>
      </c>
      <c r="D1643" s="31"/>
      <c r="E1643" s="31"/>
      <c r="F1643" s="107">
        <f t="shared" si="50"/>
        <v>0</v>
      </c>
      <c r="G1643" s="108"/>
      <c r="H1643" s="31"/>
      <c r="I1643" s="109"/>
      <c r="J1643" s="108"/>
      <c r="K1643" s="110"/>
    </row>
    <row r="1644" spans="1:11" x14ac:dyDescent="0.2">
      <c r="A1644" s="29" t="s">
        <v>3167</v>
      </c>
      <c r="B1644" s="30" t="s">
        <v>3168</v>
      </c>
      <c r="C1644" s="190">
        <f t="shared" si="52"/>
        <v>0</v>
      </c>
      <c r="D1644" s="31"/>
      <c r="E1644" s="31"/>
      <c r="F1644" s="107">
        <f t="shared" si="50"/>
        <v>0</v>
      </c>
      <c r="G1644" s="108"/>
      <c r="H1644" s="31"/>
      <c r="I1644" s="109"/>
      <c r="J1644" s="108"/>
      <c r="K1644" s="110"/>
    </row>
    <row r="1645" spans="1:11" x14ac:dyDescent="0.2">
      <c r="A1645" s="29" t="s">
        <v>3169</v>
      </c>
      <c r="B1645" s="30" t="s">
        <v>3170</v>
      </c>
      <c r="C1645" s="190">
        <f t="shared" si="52"/>
        <v>0</v>
      </c>
      <c r="D1645" s="31"/>
      <c r="E1645" s="31"/>
      <c r="F1645" s="107">
        <f t="shared" si="50"/>
        <v>0</v>
      </c>
      <c r="G1645" s="108"/>
      <c r="H1645" s="31"/>
      <c r="I1645" s="109"/>
      <c r="J1645" s="108"/>
      <c r="K1645" s="110"/>
    </row>
    <row r="1646" spans="1:11" x14ac:dyDescent="0.2">
      <c r="A1646" s="29" t="s">
        <v>3171</v>
      </c>
      <c r="B1646" s="30" t="s">
        <v>3172</v>
      </c>
      <c r="C1646" s="190">
        <f t="shared" si="52"/>
        <v>0</v>
      </c>
      <c r="D1646" s="31"/>
      <c r="E1646" s="31"/>
      <c r="F1646" s="107">
        <f t="shared" si="50"/>
        <v>0</v>
      </c>
      <c r="G1646" s="108"/>
      <c r="H1646" s="31"/>
      <c r="I1646" s="109"/>
      <c r="J1646" s="108"/>
      <c r="K1646" s="110"/>
    </row>
    <row r="1647" spans="1:11" x14ac:dyDescent="0.2">
      <c r="A1647" s="29" t="s">
        <v>3173</v>
      </c>
      <c r="B1647" s="30" t="s">
        <v>3174</v>
      </c>
      <c r="C1647" s="190">
        <f t="shared" si="52"/>
        <v>0</v>
      </c>
      <c r="D1647" s="31"/>
      <c r="E1647" s="31"/>
      <c r="F1647" s="107">
        <f t="shared" si="50"/>
        <v>0</v>
      </c>
      <c r="G1647" s="108"/>
      <c r="H1647" s="31"/>
      <c r="I1647" s="109"/>
      <c r="J1647" s="108"/>
      <c r="K1647" s="110"/>
    </row>
    <row r="1648" spans="1:11" x14ac:dyDescent="0.2">
      <c r="A1648" s="29" t="s">
        <v>3175</v>
      </c>
      <c r="B1648" s="30" t="s">
        <v>3176</v>
      </c>
      <c r="C1648" s="190">
        <f t="shared" si="52"/>
        <v>0</v>
      </c>
      <c r="D1648" s="31"/>
      <c r="E1648" s="31"/>
      <c r="F1648" s="107">
        <f t="shared" si="50"/>
        <v>0</v>
      </c>
      <c r="G1648" s="108"/>
      <c r="H1648" s="31"/>
      <c r="I1648" s="109"/>
      <c r="J1648" s="108"/>
      <c r="K1648" s="110"/>
    </row>
    <row r="1649" spans="1:11" x14ac:dyDescent="0.2">
      <c r="A1649" s="29" t="s">
        <v>3177</v>
      </c>
      <c r="B1649" s="30" t="s">
        <v>3178</v>
      </c>
      <c r="C1649" s="190">
        <f t="shared" si="52"/>
        <v>0</v>
      </c>
      <c r="D1649" s="31"/>
      <c r="E1649" s="31"/>
      <c r="F1649" s="107">
        <f t="shared" si="50"/>
        <v>0</v>
      </c>
      <c r="G1649" s="108"/>
      <c r="H1649" s="31"/>
      <c r="I1649" s="109"/>
      <c r="J1649" s="108"/>
      <c r="K1649" s="110"/>
    </row>
    <row r="1650" spans="1:11" x14ac:dyDescent="0.2">
      <c r="A1650" s="29" t="s">
        <v>3179</v>
      </c>
      <c r="B1650" s="30" t="s">
        <v>3180</v>
      </c>
      <c r="C1650" s="190">
        <f t="shared" si="52"/>
        <v>0</v>
      </c>
      <c r="D1650" s="31"/>
      <c r="E1650" s="31"/>
      <c r="F1650" s="107">
        <f t="shared" si="50"/>
        <v>0</v>
      </c>
      <c r="G1650" s="108"/>
      <c r="H1650" s="31"/>
      <c r="I1650" s="109"/>
      <c r="J1650" s="108"/>
      <c r="K1650" s="110"/>
    </row>
    <row r="1651" spans="1:11" x14ac:dyDescent="0.2">
      <c r="A1651" s="29" t="s">
        <v>3181</v>
      </c>
      <c r="B1651" s="30" t="s">
        <v>3182</v>
      </c>
      <c r="C1651" s="190">
        <f t="shared" si="52"/>
        <v>0</v>
      </c>
      <c r="D1651" s="31"/>
      <c r="E1651" s="31"/>
      <c r="F1651" s="107">
        <f t="shared" si="50"/>
        <v>0</v>
      </c>
      <c r="G1651" s="108"/>
      <c r="H1651" s="31"/>
      <c r="I1651" s="109"/>
      <c r="J1651" s="108"/>
      <c r="K1651" s="110"/>
    </row>
    <row r="1652" spans="1:11" x14ac:dyDescent="0.2">
      <c r="A1652" s="29" t="s">
        <v>3183</v>
      </c>
      <c r="B1652" s="30" t="s">
        <v>3184</v>
      </c>
      <c r="C1652" s="190">
        <f t="shared" si="52"/>
        <v>0</v>
      </c>
      <c r="D1652" s="31"/>
      <c r="E1652" s="31"/>
      <c r="F1652" s="107">
        <f t="shared" si="50"/>
        <v>0</v>
      </c>
      <c r="G1652" s="108"/>
      <c r="H1652" s="31"/>
      <c r="I1652" s="109"/>
      <c r="J1652" s="108"/>
      <c r="K1652" s="110"/>
    </row>
    <row r="1653" spans="1:11" x14ac:dyDescent="0.2">
      <c r="A1653" s="29" t="s">
        <v>3185</v>
      </c>
      <c r="B1653" s="30" t="s">
        <v>3186</v>
      </c>
      <c r="C1653" s="190">
        <f t="shared" si="52"/>
        <v>0</v>
      </c>
      <c r="D1653" s="31"/>
      <c r="E1653" s="31"/>
      <c r="F1653" s="107">
        <f t="shared" si="50"/>
        <v>0</v>
      </c>
      <c r="G1653" s="108"/>
      <c r="H1653" s="31"/>
      <c r="I1653" s="109"/>
      <c r="J1653" s="108"/>
      <c r="K1653" s="110"/>
    </row>
    <row r="1654" spans="1:11" x14ac:dyDescent="0.2">
      <c r="A1654" s="29" t="s">
        <v>3187</v>
      </c>
      <c r="B1654" s="30" t="s">
        <v>3188</v>
      </c>
      <c r="C1654" s="190">
        <f t="shared" si="52"/>
        <v>0</v>
      </c>
      <c r="D1654" s="31"/>
      <c r="E1654" s="31"/>
      <c r="F1654" s="107">
        <f t="shared" si="50"/>
        <v>0</v>
      </c>
      <c r="G1654" s="108"/>
      <c r="H1654" s="31"/>
      <c r="I1654" s="109"/>
      <c r="J1654" s="108"/>
      <c r="K1654" s="110"/>
    </row>
    <row r="1655" spans="1:11" x14ac:dyDescent="0.2">
      <c r="A1655" s="29" t="s">
        <v>3189</v>
      </c>
      <c r="B1655" s="30" t="s">
        <v>3190</v>
      </c>
      <c r="C1655" s="190">
        <f t="shared" si="52"/>
        <v>0</v>
      </c>
      <c r="D1655" s="31"/>
      <c r="E1655" s="31"/>
      <c r="F1655" s="107">
        <f t="shared" si="50"/>
        <v>0</v>
      </c>
      <c r="G1655" s="108"/>
      <c r="H1655" s="31"/>
      <c r="I1655" s="109"/>
      <c r="J1655" s="108"/>
      <c r="K1655" s="110"/>
    </row>
    <row r="1656" spans="1:11" ht="23.25" x14ac:dyDescent="0.2">
      <c r="A1656" s="29" t="s">
        <v>3191</v>
      </c>
      <c r="B1656" s="30" t="s">
        <v>3192</v>
      </c>
      <c r="C1656" s="190">
        <f t="shared" si="52"/>
        <v>0</v>
      </c>
      <c r="D1656" s="31"/>
      <c r="E1656" s="31"/>
      <c r="F1656" s="107">
        <f t="shared" si="50"/>
        <v>0</v>
      </c>
      <c r="G1656" s="108"/>
      <c r="H1656" s="31"/>
      <c r="I1656" s="109"/>
      <c r="J1656" s="108"/>
      <c r="K1656" s="110"/>
    </row>
    <row r="1657" spans="1:11" x14ac:dyDescent="0.2">
      <c r="A1657" s="29" t="s">
        <v>3193</v>
      </c>
      <c r="B1657" s="30" t="s">
        <v>3194</v>
      </c>
      <c r="C1657" s="190">
        <f t="shared" si="52"/>
        <v>0</v>
      </c>
      <c r="D1657" s="31"/>
      <c r="E1657" s="31"/>
      <c r="F1657" s="107">
        <f t="shared" ref="F1657:F1720" si="55">+G1657+H1657</f>
        <v>0</v>
      </c>
      <c r="G1657" s="108"/>
      <c r="H1657" s="31"/>
      <c r="I1657" s="109"/>
      <c r="J1657" s="108"/>
      <c r="K1657" s="110"/>
    </row>
    <row r="1658" spans="1:11" x14ac:dyDescent="0.2">
      <c r="A1658" s="29" t="s">
        <v>3195</v>
      </c>
      <c r="B1658" s="30" t="s">
        <v>3196</v>
      </c>
      <c r="C1658" s="190">
        <f t="shared" si="52"/>
        <v>0</v>
      </c>
      <c r="D1658" s="31"/>
      <c r="E1658" s="31"/>
      <c r="F1658" s="107">
        <f t="shared" si="55"/>
        <v>0</v>
      </c>
      <c r="G1658" s="108"/>
      <c r="H1658" s="31"/>
      <c r="I1658" s="109"/>
      <c r="J1658" s="108"/>
      <c r="K1658" s="110"/>
    </row>
    <row r="1659" spans="1:11" x14ac:dyDescent="0.2">
      <c r="A1659" s="29" t="s">
        <v>3197</v>
      </c>
      <c r="B1659" s="30" t="s">
        <v>3198</v>
      </c>
      <c r="C1659" s="190">
        <f t="shared" si="52"/>
        <v>0</v>
      </c>
      <c r="D1659" s="31"/>
      <c r="E1659" s="31"/>
      <c r="F1659" s="107">
        <f t="shared" si="55"/>
        <v>0</v>
      </c>
      <c r="G1659" s="108"/>
      <c r="H1659" s="31"/>
      <c r="I1659" s="109"/>
      <c r="J1659" s="108"/>
      <c r="K1659" s="110"/>
    </row>
    <row r="1660" spans="1:11" x14ac:dyDescent="0.2">
      <c r="A1660" s="29" t="s">
        <v>3199</v>
      </c>
      <c r="B1660" s="30" t="s">
        <v>3200</v>
      </c>
      <c r="C1660" s="190">
        <f t="shared" si="52"/>
        <v>0</v>
      </c>
      <c r="D1660" s="31"/>
      <c r="E1660" s="31"/>
      <c r="F1660" s="107">
        <f t="shared" si="55"/>
        <v>0</v>
      </c>
      <c r="G1660" s="108"/>
      <c r="H1660" s="31"/>
      <c r="I1660" s="109"/>
      <c r="J1660" s="108"/>
      <c r="K1660" s="110"/>
    </row>
    <row r="1661" spans="1:11" ht="23.25" x14ac:dyDescent="0.2">
      <c r="A1661" s="29" t="s">
        <v>3201</v>
      </c>
      <c r="B1661" s="30" t="s">
        <v>3202</v>
      </c>
      <c r="C1661" s="190">
        <f t="shared" si="52"/>
        <v>0</v>
      </c>
      <c r="D1661" s="31"/>
      <c r="E1661" s="31"/>
      <c r="F1661" s="107">
        <f t="shared" si="55"/>
        <v>0</v>
      </c>
      <c r="G1661" s="108"/>
      <c r="H1661" s="31"/>
      <c r="I1661" s="109"/>
      <c r="J1661" s="108"/>
      <c r="K1661" s="110"/>
    </row>
    <row r="1662" spans="1:11" x14ac:dyDescent="0.2">
      <c r="A1662" s="29" t="s">
        <v>3203</v>
      </c>
      <c r="B1662" s="30" t="s">
        <v>3204</v>
      </c>
      <c r="C1662" s="190">
        <f t="shared" si="52"/>
        <v>0</v>
      </c>
      <c r="D1662" s="31"/>
      <c r="E1662" s="31"/>
      <c r="F1662" s="107">
        <f t="shared" si="55"/>
        <v>0</v>
      </c>
      <c r="G1662" s="108"/>
      <c r="H1662" s="31"/>
      <c r="I1662" s="109"/>
      <c r="J1662" s="108"/>
      <c r="K1662" s="110"/>
    </row>
    <row r="1663" spans="1:11" ht="23.25" x14ac:dyDescent="0.2">
      <c r="A1663" s="29" t="s">
        <v>3205</v>
      </c>
      <c r="B1663" s="30" t="s">
        <v>3206</v>
      </c>
      <c r="C1663" s="190">
        <f t="shared" si="52"/>
        <v>0</v>
      </c>
      <c r="D1663" s="31"/>
      <c r="E1663" s="31"/>
      <c r="F1663" s="107">
        <f t="shared" si="55"/>
        <v>0</v>
      </c>
      <c r="G1663" s="108"/>
      <c r="H1663" s="31"/>
      <c r="I1663" s="109"/>
      <c r="J1663" s="108"/>
      <c r="K1663" s="110"/>
    </row>
    <row r="1664" spans="1:11" x14ac:dyDescent="0.2">
      <c r="A1664" s="29" t="s">
        <v>3207</v>
      </c>
      <c r="B1664" s="30" t="s">
        <v>3208</v>
      </c>
      <c r="C1664" s="190">
        <f t="shared" si="52"/>
        <v>0</v>
      </c>
      <c r="D1664" s="31"/>
      <c r="E1664" s="31"/>
      <c r="F1664" s="107">
        <f t="shared" si="55"/>
        <v>0</v>
      </c>
      <c r="G1664" s="108"/>
      <c r="H1664" s="31"/>
      <c r="I1664" s="109"/>
      <c r="J1664" s="108"/>
      <c r="K1664" s="110"/>
    </row>
    <row r="1665" spans="1:11" x14ac:dyDescent="0.2">
      <c r="A1665" s="29" t="s">
        <v>3209</v>
      </c>
      <c r="B1665" s="30" t="s">
        <v>3210</v>
      </c>
      <c r="C1665" s="190">
        <f t="shared" si="52"/>
        <v>0</v>
      </c>
      <c r="D1665" s="31"/>
      <c r="E1665" s="31"/>
      <c r="F1665" s="107">
        <f t="shared" si="55"/>
        <v>0</v>
      </c>
      <c r="G1665" s="108"/>
      <c r="H1665" s="31"/>
      <c r="I1665" s="109"/>
      <c r="J1665" s="108"/>
      <c r="K1665" s="110"/>
    </row>
    <row r="1666" spans="1:11" x14ac:dyDescent="0.2">
      <c r="A1666" s="29" t="s">
        <v>3211</v>
      </c>
      <c r="B1666" s="30" t="s">
        <v>3212</v>
      </c>
      <c r="C1666" s="190">
        <f t="shared" si="52"/>
        <v>0</v>
      </c>
      <c r="D1666" s="31"/>
      <c r="E1666" s="31"/>
      <c r="F1666" s="107">
        <f t="shared" si="55"/>
        <v>0</v>
      </c>
      <c r="G1666" s="108"/>
      <c r="H1666" s="31"/>
      <c r="I1666" s="109"/>
      <c r="J1666" s="108"/>
      <c r="K1666" s="110"/>
    </row>
    <row r="1667" spans="1:11" ht="23.25" x14ac:dyDescent="0.2">
      <c r="A1667" s="29" t="s">
        <v>3213</v>
      </c>
      <c r="B1667" s="30" t="s">
        <v>3214</v>
      </c>
      <c r="C1667" s="190">
        <f t="shared" si="52"/>
        <v>0</v>
      </c>
      <c r="D1667" s="31"/>
      <c r="E1667" s="31"/>
      <c r="F1667" s="107">
        <f t="shared" si="55"/>
        <v>0</v>
      </c>
      <c r="G1667" s="108"/>
      <c r="H1667" s="31"/>
      <c r="I1667" s="109"/>
      <c r="J1667" s="108"/>
      <c r="K1667" s="110"/>
    </row>
    <row r="1668" spans="1:11" x14ac:dyDescent="0.2">
      <c r="A1668" s="29" t="s">
        <v>3215</v>
      </c>
      <c r="B1668" s="30" t="s">
        <v>3216</v>
      </c>
      <c r="C1668" s="190">
        <f t="shared" si="52"/>
        <v>0</v>
      </c>
      <c r="D1668" s="31"/>
      <c r="E1668" s="31"/>
      <c r="F1668" s="107">
        <f t="shared" si="55"/>
        <v>0</v>
      </c>
      <c r="G1668" s="108"/>
      <c r="H1668" s="31"/>
      <c r="I1668" s="109"/>
      <c r="J1668" s="108"/>
      <c r="K1668" s="110"/>
    </row>
    <row r="1669" spans="1:11" x14ac:dyDescent="0.2">
      <c r="A1669" s="29" t="s">
        <v>3217</v>
      </c>
      <c r="B1669" s="30" t="s">
        <v>3218</v>
      </c>
      <c r="C1669" s="190">
        <f t="shared" si="52"/>
        <v>0</v>
      </c>
      <c r="D1669" s="31"/>
      <c r="E1669" s="31"/>
      <c r="F1669" s="107">
        <f t="shared" si="55"/>
        <v>0</v>
      </c>
      <c r="G1669" s="108"/>
      <c r="H1669" s="31"/>
      <c r="I1669" s="109"/>
      <c r="J1669" s="108"/>
      <c r="K1669" s="110"/>
    </row>
    <row r="1670" spans="1:11" ht="23.25" x14ac:dyDescent="0.2">
      <c r="A1670" s="29" t="s">
        <v>3219</v>
      </c>
      <c r="B1670" s="30" t="s">
        <v>3220</v>
      </c>
      <c r="C1670" s="190">
        <f t="shared" si="52"/>
        <v>0</v>
      </c>
      <c r="D1670" s="31"/>
      <c r="E1670" s="31"/>
      <c r="F1670" s="107">
        <f t="shared" si="55"/>
        <v>0</v>
      </c>
      <c r="G1670" s="108"/>
      <c r="H1670" s="31"/>
      <c r="I1670" s="109"/>
      <c r="J1670" s="108"/>
      <c r="K1670" s="110"/>
    </row>
    <row r="1671" spans="1:11" x14ac:dyDescent="0.2">
      <c r="A1671" s="29" t="s">
        <v>3221</v>
      </c>
      <c r="B1671" s="30" t="s">
        <v>3222</v>
      </c>
      <c r="C1671" s="190">
        <f t="shared" si="52"/>
        <v>0</v>
      </c>
      <c r="D1671" s="31"/>
      <c r="E1671" s="31"/>
      <c r="F1671" s="107">
        <f t="shared" si="55"/>
        <v>0</v>
      </c>
      <c r="G1671" s="108"/>
      <c r="H1671" s="31"/>
      <c r="I1671" s="109"/>
      <c r="J1671" s="108"/>
      <c r="K1671" s="110"/>
    </row>
    <row r="1672" spans="1:11" x14ac:dyDescent="0.2">
      <c r="A1672" s="29" t="s">
        <v>3223</v>
      </c>
      <c r="B1672" s="30" t="s">
        <v>3224</v>
      </c>
      <c r="C1672" s="190">
        <f t="shared" si="52"/>
        <v>0</v>
      </c>
      <c r="D1672" s="31"/>
      <c r="E1672" s="31"/>
      <c r="F1672" s="107">
        <f t="shared" si="55"/>
        <v>0</v>
      </c>
      <c r="G1672" s="108"/>
      <c r="H1672" s="31"/>
      <c r="I1672" s="109"/>
      <c r="J1672" s="108"/>
      <c r="K1672" s="110"/>
    </row>
    <row r="1673" spans="1:11" x14ac:dyDescent="0.2">
      <c r="A1673" s="29" t="s">
        <v>3225</v>
      </c>
      <c r="B1673" s="30" t="s">
        <v>3226</v>
      </c>
      <c r="C1673" s="190">
        <f t="shared" si="52"/>
        <v>0</v>
      </c>
      <c r="D1673" s="31"/>
      <c r="E1673" s="31"/>
      <c r="F1673" s="107">
        <f t="shared" si="55"/>
        <v>0</v>
      </c>
      <c r="G1673" s="108"/>
      <c r="H1673" s="31"/>
      <c r="I1673" s="109"/>
      <c r="J1673" s="108"/>
      <c r="K1673" s="110"/>
    </row>
    <row r="1674" spans="1:11" x14ac:dyDescent="0.2">
      <c r="A1674" s="29" t="s">
        <v>3227</v>
      </c>
      <c r="B1674" s="30" t="s">
        <v>3228</v>
      </c>
      <c r="C1674" s="190">
        <f t="shared" si="52"/>
        <v>0</v>
      </c>
      <c r="D1674" s="31"/>
      <c r="E1674" s="31"/>
      <c r="F1674" s="107">
        <f t="shared" si="55"/>
        <v>0</v>
      </c>
      <c r="G1674" s="108"/>
      <c r="H1674" s="31"/>
      <c r="I1674" s="109"/>
      <c r="J1674" s="108"/>
      <c r="K1674" s="110"/>
    </row>
    <row r="1675" spans="1:11" x14ac:dyDescent="0.2">
      <c r="A1675" s="29" t="s">
        <v>3229</v>
      </c>
      <c r="B1675" s="30" t="s">
        <v>3230</v>
      </c>
      <c r="C1675" s="190">
        <f t="shared" si="52"/>
        <v>0</v>
      </c>
      <c r="D1675" s="31"/>
      <c r="E1675" s="31"/>
      <c r="F1675" s="107">
        <f t="shared" si="55"/>
        <v>0</v>
      </c>
      <c r="G1675" s="108"/>
      <c r="H1675" s="31"/>
      <c r="I1675" s="109"/>
      <c r="J1675" s="108"/>
      <c r="K1675" s="110"/>
    </row>
    <row r="1676" spans="1:11" x14ac:dyDescent="0.2">
      <c r="A1676" s="29" t="s">
        <v>3231</v>
      </c>
      <c r="B1676" s="30" t="s">
        <v>3232</v>
      </c>
      <c r="C1676" s="190">
        <f t="shared" si="52"/>
        <v>0</v>
      </c>
      <c r="D1676" s="31"/>
      <c r="E1676" s="31"/>
      <c r="F1676" s="107">
        <f t="shared" si="55"/>
        <v>0</v>
      </c>
      <c r="G1676" s="108"/>
      <c r="H1676" s="31"/>
      <c r="I1676" s="109"/>
      <c r="J1676" s="108"/>
      <c r="K1676" s="110"/>
    </row>
    <row r="1677" spans="1:11" x14ac:dyDescent="0.2">
      <c r="A1677" s="29" t="s">
        <v>3233</v>
      </c>
      <c r="B1677" s="30" t="s">
        <v>3234</v>
      </c>
      <c r="C1677" s="190">
        <f t="shared" si="52"/>
        <v>0</v>
      </c>
      <c r="D1677" s="31"/>
      <c r="E1677" s="31"/>
      <c r="F1677" s="107">
        <f t="shared" si="55"/>
        <v>0</v>
      </c>
      <c r="G1677" s="108"/>
      <c r="H1677" s="31"/>
      <c r="I1677" s="109"/>
      <c r="J1677" s="108"/>
      <c r="K1677" s="110"/>
    </row>
    <row r="1678" spans="1:11" x14ac:dyDescent="0.2">
      <c r="A1678" s="29" t="s">
        <v>3235</v>
      </c>
      <c r="B1678" s="30" t="s">
        <v>3236</v>
      </c>
      <c r="C1678" s="190">
        <f t="shared" ref="C1678:C1741" si="56">+D1678+E1678</f>
        <v>0</v>
      </c>
      <c r="D1678" s="31"/>
      <c r="E1678" s="31"/>
      <c r="F1678" s="107">
        <f t="shared" si="55"/>
        <v>0</v>
      </c>
      <c r="G1678" s="108"/>
      <c r="H1678" s="31"/>
      <c r="I1678" s="109"/>
      <c r="J1678" s="108"/>
      <c r="K1678" s="110"/>
    </row>
    <row r="1679" spans="1:11" x14ac:dyDescent="0.2">
      <c r="A1679" s="29" t="s">
        <v>3237</v>
      </c>
      <c r="B1679" s="30" t="s">
        <v>3238</v>
      </c>
      <c r="C1679" s="190">
        <f t="shared" si="56"/>
        <v>0</v>
      </c>
      <c r="D1679" s="31"/>
      <c r="E1679" s="31"/>
      <c r="F1679" s="107">
        <f t="shared" si="55"/>
        <v>0</v>
      </c>
      <c r="G1679" s="108"/>
      <c r="H1679" s="31"/>
      <c r="I1679" s="109"/>
      <c r="J1679" s="108"/>
      <c r="K1679" s="110"/>
    </row>
    <row r="1680" spans="1:11" x14ac:dyDescent="0.2">
      <c r="A1680" s="29" t="s">
        <v>3239</v>
      </c>
      <c r="B1680" s="30" t="s">
        <v>3240</v>
      </c>
      <c r="C1680" s="190">
        <f t="shared" si="56"/>
        <v>0</v>
      </c>
      <c r="D1680" s="31"/>
      <c r="E1680" s="31"/>
      <c r="F1680" s="107">
        <f t="shared" si="55"/>
        <v>0</v>
      </c>
      <c r="G1680" s="108"/>
      <c r="H1680" s="31"/>
      <c r="I1680" s="109"/>
      <c r="J1680" s="108"/>
      <c r="K1680" s="110"/>
    </row>
    <row r="1681" spans="1:11" x14ac:dyDescent="0.2">
      <c r="A1681" s="29" t="s">
        <v>3241</v>
      </c>
      <c r="B1681" s="30" t="s">
        <v>3242</v>
      </c>
      <c r="C1681" s="190">
        <f t="shared" si="56"/>
        <v>0</v>
      </c>
      <c r="D1681" s="31"/>
      <c r="E1681" s="31"/>
      <c r="F1681" s="107">
        <f t="shared" si="55"/>
        <v>0</v>
      </c>
      <c r="G1681" s="108"/>
      <c r="H1681" s="31"/>
      <c r="I1681" s="109"/>
      <c r="J1681" s="108"/>
      <c r="K1681" s="110"/>
    </row>
    <row r="1682" spans="1:11" x14ac:dyDescent="0.2">
      <c r="A1682" s="29" t="s">
        <v>3243</v>
      </c>
      <c r="B1682" s="30" t="s">
        <v>3244</v>
      </c>
      <c r="C1682" s="190">
        <f t="shared" si="56"/>
        <v>0</v>
      </c>
      <c r="D1682" s="31"/>
      <c r="E1682" s="31"/>
      <c r="F1682" s="107">
        <f t="shared" si="55"/>
        <v>0</v>
      </c>
      <c r="G1682" s="108"/>
      <c r="H1682" s="31"/>
      <c r="I1682" s="109"/>
      <c r="J1682" s="108"/>
      <c r="K1682" s="110"/>
    </row>
    <row r="1683" spans="1:11" x14ac:dyDescent="0.2">
      <c r="A1683" s="29" t="s">
        <v>3245</v>
      </c>
      <c r="B1683" s="30" t="s">
        <v>3246</v>
      </c>
      <c r="C1683" s="190">
        <f t="shared" si="56"/>
        <v>0</v>
      </c>
      <c r="D1683" s="31"/>
      <c r="E1683" s="31"/>
      <c r="F1683" s="107">
        <f t="shared" si="55"/>
        <v>0</v>
      </c>
      <c r="G1683" s="108"/>
      <c r="H1683" s="31"/>
      <c r="I1683" s="109"/>
      <c r="J1683" s="108"/>
      <c r="K1683" s="110"/>
    </row>
    <row r="1684" spans="1:11" x14ac:dyDescent="0.2">
      <c r="A1684" s="29" t="s">
        <v>3247</v>
      </c>
      <c r="B1684" s="30" t="s">
        <v>3248</v>
      </c>
      <c r="C1684" s="190">
        <f t="shared" si="56"/>
        <v>0</v>
      </c>
      <c r="D1684" s="31"/>
      <c r="E1684" s="31"/>
      <c r="F1684" s="107">
        <f t="shared" si="55"/>
        <v>0</v>
      </c>
      <c r="G1684" s="108"/>
      <c r="H1684" s="31"/>
      <c r="I1684" s="109"/>
      <c r="J1684" s="108"/>
      <c r="K1684" s="110"/>
    </row>
    <row r="1685" spans="1:11" ht="23.25" x14ac:dyDescent="0.2">
      <c r="A1685" s="29" t="s">
        <v>3249</v>
      </c>
      <c r="B1685" s="30" t="s">
        <v>3250</v>
      </c>
      <c r="C1685" s="190">
        <f t="shared" si="56"/>
        <v>0</v>
      </c>
      <c r="D1685" s="31"/>
      <c r="E1685" s="31"/>
      <c r="F1685" s="107">
        <f t="shared" si="55"/>
        <v>0</v>
      </c>
      <c r="G1685" s="108"/>
      <c r="H1685" s="31"/>
      <c r="I1685" s="109"/>
      <c r="J1685" s="108"/>
      <c r="K1685" s="110"/>
    </row>
    <row r="1686" spans="1:11" x14ac:dyDescent="0.2">
      <c r="A1686" s="29" t="s">
        <v>3251</v>
      </c>
      <c r="B1686" s="30" t="s">
        <v>3252</v>
      </c>
      <c r="C1686" s="190">
        <f t="shared" si="56"/>
        <v>0</v>
      </c>
      <c r="D1686" s="31"/>
      <c r="E1686" s="31"/>
      <c r="F1686" s="107">
        <f t="shared" si="55"/>
        <v>0</v>
      </c>
      <c r="G1686" s="108"/>
      <c r="H1686" s="31"/>
      <c r="I1686" s="109"/>
      <c r="J1686" s="108"/>
      <c r="K1686" s="110"/>
    </row>
    <row r="1687" spans="1:11" x14ac:dyDescent="0.2">
      <c r="A1687" s="29" t="s">
        <v>3253</v>
      </c>
      <c r="B1687" s="30" t="s">
        <v>3254</v>
      </c>
      <c r="C1687" s="190">
        <f t="shared" si="56"/>
        <v>0</v>
      </c>
      <c r="D1687" s="31"/>
      <c r="E1687" s="31"/>
      <c r="F1687" s="107">
        <f t="shared" si="55"/>
        <v>0</v>
      </c>
      <c r="G1687" s="108"/>
      <c r="H1687" s="31"/>
      <c r="I1687" s="109"/>
      <c r="J1687" s="108"/>
      <c r="K1687" s="110"/>
    </row>
    <row r="1688" spans="1:11" x14ac:dyDescent="0.2">
      <c r="A1688" s="29" t="s">
        <v>3255</v>
      </c>
      <c r="B1688" s="30" t="s">
        <v>3256</v>
      </c>
      <c r="C1688" s="190">
        <f t="shared" si="56"/>
        <v>0</v>
      </c>
      <c r="D1688" s="31"/>
      <c r="E1688" s="31"/>
      <c r="F1688" s="107">
        <f t="shared" si="55"/>
        <v>0</v>
      </c>
      <c r="G1688" s="108"/>
      <c r="H1688" s="31"/>
      <c r="I1688" s="109"/>
      <c r="J1688" s="108"/>
      <c r="K1688" s="110"/>
    </row>
    <row r="1689" spans="1:11" x14ac:dyDescent="0.2">
      <c r="A1689" s="29" t="s">
        <v>3257</v>
      </c>
      <c r="B1689" s="30" t="s">
        <v>3258</v>
      </c>
      <c r="C1689" s="190">
        <f t="shared" si="56"/>
        <v>0</v>
      </c>
      <c r="D1689" s="31"/>
      <c r="E1689" s="31"/>
      <c r="F1689" s="107">
        <f t="shared" si="55"/>
        <v>0</v>
      </c>
      <c r="G1689" s="108"/>
      <c r="H1689" s="31"/>
      <c r="I1689" s="109"/>
      <c r="J1689" s="108"/>
      <c r="K1689" s="110"/>
    </row>
    <row r="1690" spans="1:11" x14ac:dyDescent="0.2">
      <c r="A1690" s="29" t="s">
        <v>3259</v>
      </c>
      <c r="B1690" s="30" t="s">
        <v>3260</v>
      </c>
      <c r="C1690" s="190">
        <f t="shared" si="56"/>
        <v>0</v>
      </c>
      <c r="D1690" s="31"/>
      <c r="E1690" s="31"/>
      <c r="F1690" s="107">
        <f t="shared" si="55"/>
        <v>0</v>
      </c>
      <c r="G1690" s="108"/>
      <c r="H1690" s="31"/>
      <c r="I1690" s="109"/>
      <c r="J1690" s="108"/>
      <c r="K1690" s="110"/>
    </row>
    <row r="1691" spans="1:11" x14ac:dyDescent="0.2">
      <c r="A1691" s="29" t="s">
        <v>3261</v>
      </c>
      <c r="B1691" s="30" t="s">
        <v>3262</v>
      </c>
      <c r="C1691" s="190">
        <f t="shared" si="56"/>
        <v>0</v>
      </c>
      <c r="D1691" s="31"/>
      <c r="E1691" s="31"/>
      <c r="F1691" s="107">
        <f t="shared" si="55"/>
        <v>0</v>
      </c>
      <c r="G1691" s="108"/>
      <c r="H1691" s="31"/>
      <c r="I1691" s="109"/>
      <c r="J1691" s="108"/>
      <c r="K1691" s="110"/>
    </row>
    <row r="1692" spans="1:11" x14ac:dyDescent="0.2">
      <c r="A1692" s="29" t="s">
        <v>3263</v>
      </c>
      <c r="B1692" s="30" t="s">
        <v>3264</v>
      </c>
      <c r="C1692" s="190">
        <f t="shared" si="56"/>
        <v>0</v>
      </c>
      <c r="D1692" s="31"/>
      <c r="E1692" s="31"/>
      <c r="F1692" s="107">
        <f t="shared" si="55"/>
        <v>0</v>
      </c>
      <c r="G1692" s="108"/>
      <c r="H1692" s="31"/>
      <c r="I1692" s="109"/>
      <c r="J1692" s="108"/>
      <c r="K1692" s="110"/>
    </row>
    <row r="1693" spans="1:11" x14ac:dyDescent="0.2">
      <c r="A1693" s="29" t="s">
        <v>3265</v>
      </c>
      <c r="B1693" s="30" t="s">
        <v>3266</v>
      </c>
      <c r="C1693" s="190">
        <f t="shared" si="56"/>
        <v>0</v>
      </c>
      <c r="D1693" s="31"/>
      <c r="E1693" s="31"/>
      <c r="F1693" s="107">
        <f t="shared" si="55"/>
        <v>0</v>
      </c>
      <c r="G1693" s="108"/>
      <c r="H1693" s="31"/>
      <c r="I1693" s="109"/>
      <c r="J1693" s="108"/>
      <c r="K1693" s="110"/>
    </row>
    <row r="1694" spans="1:11" x14ac:dyDescent="0.2">
      <c r="A1694" s="29" t="s">
        <v>3267</v>
      </c>
      <c r="B1694" s="30" t="s">
        <v>3268</v>
      </c>
      <c r="C1694" s="190">
        <f t="shared" si="56"/>
        <v>0</v>
      </c>
      <c r="D1694" s="31"/>
      <c r="E1694" s="31"/>
      <c r="F1694" s="107">
        <f t="shared" si="55"/>
        <v>0</v>
      </c>
      <c r="G1694" s="108"/>
      <c r="H1694" s="31"/>
      <c r="I1694" s="109"/>
      <c r="J1694" s="108"/>
      <c r="K1694" s="110"/>
    </row>
    <row r="1695" spans="1:11" x14ac:dyDescent="0.2">
      <c r="A1695" s="29" t="s">
        <v>3269</v>
      </c>
      <c r="B1695" s="30" t="s">
        <v>3270</v>
      </c>
      <c r="C1695" s="190">
        <f t="shared" si="56"/>
        <v>0</v>
      </c>
      <c r="D1695" s="31"/>
      <c r="E1695" s="31"/>
      <c r="F1695" s="107">
        <f t="shared" si="55"/>
        <v>0</v>
      </c>
      <c r="G1695" s="108"/>
      <c r="H1695" s="31"/>
      <c r="I1695" s="109"/>
      <c r="J1695" s="108"/>
      <c r="K1695" s="110"/>
    </row>
    <row r="1696" spans="1:11" x14ac:dyDescent="0.2">
      <c r="A1696" s="29" t="s">
        <v>3271</v>
      </c>
      <c r="B1696" s="30" t="s">
        <v>3272</v>
      </c>
      <c r="C1696" s="190">
        <f t="shared" si="56"/>
        <v>0</v>
      </c>
      <c r="D1696" s="31"/>
      <c r="E1696" s="31"/>
      <c r="F1696" s="107">
        <f t="shared" si="55"/>
        <v>0</v>
      </c>
      <c r="G1696" s="108"/>
      <c r="H1696" s="31"/>
      <c r="I1696" s="109"/>
      <c r="J1696" s="108"/>
      <c r="K1696" s="110"/>
    </row>
    <row r="1697" spans="1:11" x14ac:dyDescent="0.2">
      <c r="A1697" s="29" t="s">
        <v>3273</v>
      </c>
      <c r="B1697" s="30" t="s">
        <v>3274</v>
      </c>
      <c r="C1697" s="190">
        <f t="shared" si="56"/>
        <v>0</v>
      </c>
      <c r="D1697" s="31"/>
      <c r="E1697" s="31"/>
      <c r="F1697" s="107">
        <f t="shared" si="55"/>
        <v>0</v>
      </c>
      <c r="G1697" s="108"/>
      <c r="H1697" s="31"/>
      <c r="I1697" s="109"/>
      <c r="J1697" s="108"/>
      <c r="K1697" s="110"/>
    </row>
    <row r="1698" spans="1:11" x14ac:dyDescent="0.2">
      <c r="A1698" s="29" t="s">
        <v>3275</v>
      </c>
      <c r="B1698" s="30" t="s">
        <v>3276</v>
      </c>
      <c r="C1698" s="190">
        <f t="shared" si="56"/>
        <v>0</v>
      </c>
      <c r="D1698" s="31"/>
      <c r="E1698" s="31"/>
      <c r="F1698" s="107">
        <f t="shared" si="55"/>
        <v>0</v>
      </c>
      <c r="G1698" s="108"/>
      <c r="H1698" s="31"/>
      <c r="I1698" s="109"/>
      <c r="J1698" s="108"/>
      <c r="K1698" s="110"/>
    </row>
    <row r="1699" spans="1:11" x14ac:dyDescent="0.2">
      <c r="A1699" s="29" t="s">
        <v>3277</v>
      </c>
      <c r="B1699" s="30" t="s">
        <v>3278</v>
      </c>
      <c r="C1699" s="190">
        <f t="shared" si="56"/>
        <v>0</v>
      </c>
      <c r="D1699" s="31"/>
      <c r="E1699" s="31"/>
      <c r="F1699" s="107">
        <f t="shared" si="55"/>
        <v>0</v>
      </c>
      <c r="G1699" s="108"/>
      <c r="H1699" s="31"/>
      <c r="I1699" s="109"/>
      <c r="J1699" s="108"/>
      <c r="K1699" s="110"/>
    </row>
    <row r="1700" spans="1:11" x14ac:dyDescent="0.2">
      <c r="A1700" s="29" t="s">
        <v>3279</v>
      </c>
      <c r="B1700" s="30" t="s">
        <v>3280</v>
      </c>
      <c r="C1700" s="190">
        <f t="shared" si="56"/>
        <v>0</v>
      </c>
      <c r="D1700" s="31"/>
      <c r="E1700" s="31"/>
      <c r="F1700" s="107">
        <f t="shared" si="55"/>
        <v>0</v>
      </c>
      <c r="G1700" s="108"/>
      <c r="H1700" s="31"/>
      <c r="I1700" s="109"/>
      <c r="J1700" s="108"/>
      <c r="K1700" s="110"/>
    </row>
    <row r="1701" spans="1:11" x14ac:dyDescent="0.2">
      <c r="A1701" s="29" t="s">
        <v>3281</v>
      </c>
      <c r="B1701" s="30" t="s">
        <v>3282</v>
      </c>
      <c r="C1701" s="190">
        <f t="shared" si="56"/>
        <v>0</v>
      </c>
      <c r="D1701" s="31"/>
      <c r="E1701" s="31"/>
      <c r="F1701" s="107">
        <f t="shared" si="55"/>
        <v>0</v>
      </c>
      <c r="G1701" s="108"/>
      <c r="H1701" s="31"/>
      <c r="I1701" s="109"/>
      <c r="J1701" s="108"/>
      <c r="K1701" s="110"/>
    </row>
    <row r="1702" spans="1:11" x14ac:dyDescent="0.2">
      <c r="A1702" s="29" t="s">
        <v>3283</v>
      </c>
      <c r="B1702" s="30" t="s">
        <v>3284</v>
      </c>
      <c r="C1702" s="190">
        <f t="shared" si="56"/>
        <v>0</v>
      </c>
      <c r="D1702" s="31"/>
      <c r="E1702" s="31"/>
      <c r="F1702" s="107">
        <f t="shared" si="55"/>
        <v>0</v>
      </c>
      <c r="G1702" s="108"/>
      <c r="H1702" s="31"/>
      <c r="I1702" s="109"/>
      <c r="J1702" s="108"/>
      <c r="K1702" s="110"/>
    </row>
    <row r="1703" spans="1:11" x14ac:dyDescent="0.2">
      <c r="A1703" s="29" t="s">
        <v>3285</v>
      </c>
      <c r="B1703" s="30" t="s">
        <v>3286</v>
      </c>
      <c r="C1703" s="190">
        <f t="shared" si="56"/>
        <v>0</v>
      </c>
      <c r="D1703" s="31"/>
      <c r="E1703" s="31"/>
      <c r="F1703" s="107">
        <f t="shared" si="55"/>
        <v>0</v>
      </c>
      <c r="G1703" s="108"/>
      <c r="H1703" s="31"/>
      <c r="I1703" s="109"/>
      <c r="J1703" s="108"/>
      <c r="K1703" s="110"/>
    </row>
    <row r="1704" spans="1:11" x14ac:dyDescent="0.2">
      <c r="A1704" s="29" t="s">
        <v>3287</v>
      </c>
      <c r="B1704" s="30" t="s">
        <v>3288</v>
      </c>
      <c r="C1704" s="190">
        <f t="shared" si="56"/>
        <v>0</v>
      </c>
      <c r="D1704" s="31"/>
      <c r="E1704" s="31"/>
      <c r="F1704" s="107">
        <f t="shared" si="55"/>
        <v>0</v>
      </c>
      <c r="G1704" s="108"/>
      <c r="H1704" s="31"/>
      <c r="I1704" s="109"/>
      <c r="J1704" s="108"/>
      <c r="K1704" s="110"/>
    </row>
    <row r="1705" spans="1:11" x14ac:dyDescent="0.2">
      <c r="A1705" s="29" t="s">
        <v>3289</v>
      </c>
      <c r="B1705" s="30" t="s">
        <v>3290</v>
      </c>
      <c r="C1705" s="190">
        <f t="shared" si="56"/>
        <v>0</v>
      </c>
      <c r="D1705" s="31"/>
      <c r="E1705" s="31"/>
      <c r="F1705" s="107">
        <f t="shared" si="55"/>
        <v>0</v>
      </c>
      <c r="G1705" s="108"/>
      <c r="H1705" s="31"/>
      <c r="I1705" s="109"/>
      <c r="J1705" s="108"/>
      <c r="K1705" s="110"/>
    </row>
    <row r="1706" spans="1:11" x14ac:dyDescent="0.2">
      <c r="A1706" s="29" t="s">
        <v>3291</v>
      </c>
      <c r="B1706" s="30" t="s">
        <v>3292</v>
      </c>
      <c r="C1706" s="190">
        <f t="shared" si="56"/>
        <v>0</v>
      </c>
      <c r="D1706" s="31"/>
      <c r="E1706" s="31"/>
      <c r="F1706" s="107">
        <f t="shared" si="55"/>
        <v>0</v>
      </c>
      <c r="G1706" s="108"/>
      <c r="H1706" s="31"/>
      <c r="I1706" s="109"/>
      <c r="J1706" s="108"/>
      <c r="K1706" s="110"/>
    </row>
    <row r="1707" spans="1:11" x14ac:dyDescent="0.2">
      <c r="A1707" s="29" t="s">
        <v>3293</v>
      </c>
      <c r="B1707" s="30" t="s">
        <v>3294</v>
      </c>
      <c r="C1707" s="190">
        <f t="shared" si="56"/>
        <v>0</v>
      </c>
      <c r="D1707" s="31"/>
      <c r="E1707" s="31"/>
      <c r="F1707" s="107">
        <f t="shared" si="55"/>
        <v>0</v>
      </c>
      <c r="G1707" s="108"/>
      <c r="H1707" s="31"/>
      <c r="I1707" s="109"/>
      <c r="J1707" s="108"/>
      <c r="K1707" s="110"/>
    </row>
    <row r="1708" spans="1:11" x14ac:dyDescent="0.2">
      <c r="A1708" s="29" t="s">
        <v>3295</v>
      </c>
      <c r="B1708" s="30" t="s">
        <v>3296</v>
      </c>
      <c r="C1708" s="190">
        <f t="shared" si="56"/>
        <v>0</v>
      </c>
      <c r="D1708" s="31"/>
      <c r="E1708" s="31"/>
      <c r="F1708" s="107">
        <f t="shared" si="55"/>
        <v>0</v>
      </c>
      <c r="G1708" s="108"/>
      <c r="H1708" s="31"/>
      <c r="I1708" s="109"/>
      <c r="J1708" s="108"/>
      <c r="K1708" s="110"/>
    </row>
    <row r="1709" spans="1:11" x14ac:dyDescent="0.2">
      <c r="A1709" s="29" t="s">
        <v>3297</v>
      </c>
      <c r="B1709" s="30" t="s">
        <v>3298</v>
      </c>
      <c r="C1709" s="190">
        <f t="shared" si="56"/>
        <v>0</v>
      </c>
      <c r="D1709" s="31"/>
      <c r="E1709" s="31"/>
      <c r="F1709" s="107">
        <f t="shared" si="55"/>
        <v>0</v>
      </c>
      <c r="G1709" s="108"/>
      <c r="H1709" s="31"/>
      <c r="I1709" s="109"/>
      <c r="J1709" s="108"/>
      <c r="K1709" s="110"/>
    </row>
    <row r="1710" spans="1:11" x14ac:dyDescent="0.2">
      <c r="A1710" s="29" t="s">
        <v>3299</v>
      </c>
      <c r="B1710" s="30" t="s">
        <v>3300</v>
      </c>
      <c r="C1710" s="190">
        <f t="shared" si="56"/>
        <v>0</v>
      </c>
      <c r="D1710" s="31"/>
      <c r="E1710" s="31"/>
      <c r="F1710" s="107">
        <f t="shared" si="55"/>
        <v>0</v>
      </c>
      <c r="G1710" s="108"/>
      <c r="H1710" s="31"/>
      <c r="I1710" s="109"/>
      <c r="J1710" s="108"/>
      <c r="K1710" s="110"/>
    </row>
    <row r="1711" spans="1:11" x14ac:dyDescent="0.2">
      <c r="A1711" s="29" t="s">
        <v>3301</v>
      </c>
      <c r="B1711" s="30" t="s">
        <v>3302</v>
      </c>
      <c r="C1711" s="190">
        <f t="shared" si="56"/>
        <v>0</v>
      </c>
      <c r="D1711" s="31"/>
      <c r="E1711" s="31"/>
      <c r="F1711" s="107">
        <f t="shared" si="55"/>
        <v>0</v>
      </c>
      <c r="G1711" s="108"/>
      <c r="H1711" s="31"/>
      <c r="I1711" s="109"/>
      <c r="J1711" s="108"/>
      <c r="K1711" s="110"/>
    </row>
    <row r="1712" spans="1:11" x14ac:dyDescent="0.2">
      <c r="A1712" s="29" t="s">
        <v>3303</v>
      </c>
      <c r="B1712" s="30" t="s">
        <v>3304</v>
      </c>
      <c r="C1712" s="190">
        <f t="shared" si="56"/>
        <v>0</v>
      </c>
      <c r="D1712" s="31"/>
      <c r="E1712" s="31"/>
      <c r="F1712" s="107">
        <f t="shared" si="55"/>
        <v>0</v>
      </c>
      <c r="G1712" s="108"/>
      <c r="H1712" s="31"/>
      <c r="I1712" s="109"/>
      <c r="J1712" s="108"/>
      <c r="K1712" s="110"/>
    </row>
    <row r="1713" spans="1:11" x14ac:dyDescent="0.2">
      <c r="A1713" s="29" t="s">
        <v>3305</v>
      </c>
      <c r="B1713" s="30" t="s">
        <v>3306</v>
      </c>
      <c r="C1713" s="190">
        <f t="shared" si="56"/>
        <v>0</v>
      </c>
      <c r="D1713" s="31"/>
      <c r="E1713" s="31"/>
      <c r="F1713" s="107">
        <f t="shared" si="55"/>
        <v>0</v>
      </c>
      <c r="G1713" s="108"/>
      <c r="H1713" s="31"/>
      <c r="I1713" s="109"/>
      <c r="J1713" s="108"/>
      <c r="K1713" s="110"/>
    </row>
    <row r="1714" spans="1:11" x14ac:dyDescent="0.2">
      <c r="A1714" s="29" t="s">
        <v>3307</v>
      </c>
      <c r="B1714" s="30" t="s">
        <v>3308</v>
      </c>
      <c r="C1714" s="190">
        <f t="shared" si="56"/>
        <v>0</v>
      </c>
      <c r="D1714" s="31"/>
      <c r="E1714" s="31"/>
      <c r="F1714" s="107">
        <f t="shared" si="55"/>
        <v>0</v>
      </c>
      <c r="G1714" s="108"/>
      <c r="H1714" s="31"/>
      <c r="I1714" s="109"/>
      <c r="J1714" s="108"/>
      <c r="K1714" s="110"/>
    </row>
    <row r="1715" spans="1:11" x14ac:dyDescent="0.2">
      <c r="A1715" s="29" t="s">
        <v>3309</v>
      </c>
      <c r="B1715" s="30" t="s">
        <v>3310</v>
      </c>
      <c r="C1715" s="190">
        <f t="shared" si="56"/>
        <v>0</v>
      </c>
      <c r="D1715" s="31"/>
      <c r="E1715" s="31"/>
      <c r="F1715" s="107">
        <f t="shared" si="55"/>
        <v>0</v>
      </c>
      <c r="G1715" s="108"/>
      <c r="H1715" s="31"/>
      <c r="I1715" s="109"/>
      <c r="J1715" s="108"/>
      <c r="K1715" s="110"/>
    </row>
    <row r="1716" spans="1:11" x14ac:dyDescent="0.2">
      <c r="A1716" s="29" t="s">
        <v>3311</v>
      </c>
      <c r="B1716" s="30" t="s">
        <v>3312</v>
      </c>
      <c r="C1716" s="190">
        <f t="shared" si="56"/>
        <v>0</v>
      </c>
      <c r="D1716" s="31"/>
      <c r="E1716" s="31"/>
      <c r="F1716" s="107">
        <f t="shared" si="55"/>
        <v>0</v>
      </c>
      <c r="G1716" s="108"/>
      <c r="H1716" s="31"/>
      <c r="I1716" s="109"/>
      <c r="J1716" s="108"/>
      <c r="K1716" s="110"/>
    </row>
    <row r="1717" spans="1:11" x14ac:dyDescent="0.2">
      <c r="A1717" s="29" t="s">
        <v>3313</v>
      </c>
      <c r="B1717" s="30" t="s">
        <v>3280</v>
      </c>
      <c r="C1717" s="190">
        <f t="shared" si="56"/>
        <v>0</v>
      </c>
      <c r="D1717" s="31"/>
      <c r="E1717" s="31"/>
      <c r="F1717" s="107">
        <f t="shared" si="55"/>
        <v>0</v>
      </c>
      <c r="G1717" s="108"/>
      <c r="H1717" s="31"/>
      <c r="I1717" s="109"/>
      <c r="J1717" s="108"/>
      <c r="K1717" s="110"/>
    </row>
    <row r="1718" spans="1:11" x14ac:dyDescent="0.2">
      <c r="A1718" s="29" t="s">
        <v>3314</v>
      </c>
      <c r="B1718" s="30" t="s">
        <v>3315</v>
      </c>
      <c r="C1718" s="190">
        <f t="shared" si="56"/>
        <v>0</v>
      </c>
      <c r="D1718" s="31"/>
      <c r="E1718" s="31"/>
      <c r="F1718" s="107">
        <f t="shared" si="55"/>
        <v>0</v>
      </c>
      <c r="G1718" s="108"/>
      <c r="H1718" s="31"/>
      <c r="I1718" s="109"/>
      <c r="J1718" s="108"/>
      <c r="K1718" s="110"/>
    </row>
    <row r="1719" spans="1:11" x14ac:dyDescent="0.2">
      <c r="A1719" s="29" t="s">
        <v>3316</v>
      </c>
      <c r="B1719" s="30" t="s">
        <v>3317</v>
      </c>
      <c r="C1719" s="190">
        <f t="shared" si="56"/>
        <v>0</v>
      </c>
      <c r="D1719" s="31"/>
      <c r="E1719" s="31"/>
      <c r="F1719" s="107">
        <f t="shared" si="55"/>
        <v>0</v>
      </c>
      <c r="G1719" s="108"/>
      <c r="H1719" s="31"/>
      <c r="I1719" s="109"/>
      <c r="J1719" s="108"/>
      <c r="K1719" s="110"/>
    </row>
    <row r="1720" spans="1:11" x14ac:dyDescent="0.2">
      <c r="A1720" s="29" t="s">
        <v>3318</v>
      </c>
      <c r="B1720" s="30" t="s">
        <v>3319</v>
      </c>
      <c r="C1720" s="190">
        <f t="shared" si="56"/>
        <v>0</v>
      </c>
      <c r="D1720" s="31"/>
      <c r="E1720" s="31"/>
      <c r="F1720" s="107">
        <f t="shared" si="55"/>
        <v>0</v>
      </c>
      <c r="G1720" s="108"/>
      <c r="H1720" s="31"/>
      <c r="I1720" s="109"/>
      <c r="J1720" s="108"/>
      <c r="K1720" s="110"/>
    </row>
    <row r="1721" spans="1:11" x14ac:dyDescent="0.2">
      <c r="A1721" s="29" t="s">
        <v>3320</v>
      </c>
      <c r="B1721" s="30" t="s">
        <v>3321</v>
      </c>
      <c r="C1721" s="190">
        <f t="shared" si="56"/>
        <v>0</v>
      </c>
      <c r="D1721" s="31"/>
      <c r="E1721" s="31"/>
      <c r="F1721" s="107">
        <f t="shared" ref="F1721:F1784" si="57">+G1721+H1721</f>
        <v>0</v>
      </c>
      <c r="G1721" s="108"/>
      <c r="H1721" s="31"/>
      <c r="I1721" s="109"/>
      <c r="J1721" s="108"/>
      <c r="K1721" s="110"/>
    </row>
    <row r="1722" spans="1:11" x14ac:dyDescent="0.2">
      <c r="A1722" s="29" t="s">
        <v>3322</v>
      </c>
      <c r="B1722" s="30" t="s">
        <v>3323</v>
      </c>
      <c r="C1722" s="190">
        <f t="shared" si="56"/>
        <v>0</v>
      </c>
      <c r="D1722" s="31"/>
      <c r="E1722" s="31"/>
      <c r="F1722" s="107">
        <f t="shared" si="57"/>
        <v>0</v>
      </c>
      <c r="G1722" s="108"/>
      <c r="H1722" s="31"/>
      <c r="I1722" s="109"/>
      <c r="J1722" s="108"/>
      <c r="K1722" s="110"/>
    </row>
    <row r="1723" spans="1:11" x14ac:dyDescent="0.2">
      <c r="A1723" s="29" t="s">
        <v>3324</v>
      </c>
      <c r="B1723" s="30" t="s">
        <v>3325</v>
      </c>
      <c r="C1723" s="190">
        <f t="shared" si="56"/>
        <v>0</v>
      </c>
      <c r="D1723" s="31"/>
      <c r="E1723" s="31"/>
      <c r="F1723" s="107">
        <f t="shared" si="57"/>
        <v>0</v>
      </c>
      <c r="G1723" s="108"/>
      <c r="H1723" s="31"/>
      <c r="I1723" s="109"/>
      <c r="J1723" s="108"/>
      <c r="K1723" s="110"/>
    </row>
    <row r="1724" spans="1:11" x14ac:dyDescent="0.2">
      <c r="A1724" s="29" t="s">
        <v>3326</v>
      </c>
      <c r="B1724" s="30" t="s">
        <v>3327</v>
      </c>
      <c r="C1724" s="190">
        <f t="shared" si="56"/>
        <v>0</v>
      </c>
      <c r="D1724" s="31"/>
      <c r="E1724" s="31"/>
      <c r="F1724" s="107">
        <f t="shared" si="57"/>
        <v>0</v>
      </c>
      <c r="G1724" s="108"/>
      <c r="H1724" s="31"/>
      <c r="I1724" s="109"/>
      <c r="J1724" s="108"/>
      <c r="K1724" s="110"/>
    </row>
    <row r="1725" spans="1:11" x14ac:dyDescent="0.2">
      <c r="A1725" s="29" t="s">
        <v>3328</v>
      </c>
      <c r="B1725" s="30" t="s">
        <v>3329</v>
      </c>
      <c r="C1725" s="190">
        <f t="shared" si="56"/>
        <v>0</v>
      </c>
      <c r="D1725" s="31"/>
      <c r="E1725" s="31"/>
      <c r="F1725" s="107">
        <f t="shared" si="57"/>
        <v>0</v>
      </c>
      <c r="G1725" s="108"/>
      <c r="H1725" s="31"/>
      <c r="I1725" s="109"/>
      <c r="J1725" s="108"/>
      <c r="K1725" s="110"/>
    </row>
    <row r="1726" spans="1:11" x14ac:dyDescent="0.2">
      <c r="A1726" s="29" t="s">
        <v>3330</v>
      </c>
      <c r="B1726" s="30" t="s">
        <v>3331</v>
      </c>
      <c r="C1726" s="190">
        <f t="shared" si="56"/>
        <v>0</v>
      </c>
      <c r="D1726" s="31"/>
      <c r="E1726" s="31"/>
      <c r="F1726" s="107">
        <f t="shared" si="57"/>
        <v>0</v>
      </c>
      <c r="G1726" s="108"/>
      <c r="H1726" s="31"/>
      <c r="I1726" s="109"/>
      <c r="J1726" s="108"/>
      <c r="K1726" s="110"/>
    </row>
    <row r="1727" spans="1:11" x14ac:dyDescent="0.2">
      <c r="A1727" s="29" t="s">
        <v>3332</v>
      </c>
      <c r="B1727" s="30" t="s">
        <v>3333</v>
      </c>
      <c r="C1727" s="190">
        <f t="shared" si="56"/>
        <v>0</v>
      </c>
      <c r="D1727" s="31"/>
      <c r="E1727" s="31"/>
      <c r="F1727" s="107">
        <f t="shared" si="57"/>
        <v>0</v>
      </c>
      <c r="G1727" s="108"/>
      <c r="H1727" s="31"/>
      <c r="I1727" s="109"/>
      <c r="J1727" s="108"/>
      <c r="K1727" s="110"/>
    </row>
    <row r="1728" spans="1:11" x14ac:dyDescent="0.2">
      <c r="A1728" s="29" t="s">
        <v>3334</v>
      </c>
      <c r="B1728" s="30" t="s">
        <v>3335</v>
      </c>
      <c r="C1728" s="190">
        <f t="shared" si="56"/>
        <v>0</v>
      </c>
      <c r="D1728" s="31"/>
      <c r="E1728" s="31"/>
      <c r="F1728" s="107">
        <f t="shared" si="57"/>
        <v>0</v>
      </c>
      <c r="G1728" s="108"/>
      <c r="H1728" s="31"/>
      <c r="I1728" s="109"/>
      <c r="J1728" s="108"/>
      <c r="K1728" s="110"/>
    </row>
    <row r="1729" spans="1:11" x14ac:dyDescent="0.2">
      <c r="A1729" s="29" t="s">
        <v>3336</v>
      </c>
      <c r="B1729" s="30" t="s">
        <v>3337</v>
      </c>
      <c r="C1729" s="190">
        <f t="shared" si="56"/>
        <v>0</v>
      </c>
      <c r="D1729" s="31"/>
      <c r="E1729" s="31"/>
      <c r="F1729" s="107">
        <f t="shared" si="57"/>
        <v>0</v>
      </c>
      <c r="G1729" s="108"/>
      <c r="H1729" s="31"/>
      <c r="I1729" s="109"/>
      <c r="J1729" s="108"/>
      <c r="K1729" s="110"/>
    </row>
    <row r="1730" spans="1:11" ht="23.25" x14ac:dyDescent="0.2">
      <c r="A1730" s="29" t="s">
        <v>3338</v>
      </c>
      <c r="B1730" s="30" t="s">
        <v>3339</v>
      </c>
      <c r="C1730" s="190">
        <f t="shared" si="56"/>
        <v>0</v>
      </c>
      <c r="D1730" s="31"/>
      <c r="E1730" s="31"/>
      <c r="F1730" s="107">
        <f t="shared" si="57"/>
        <v>0</v>
      </c>
      <c r="G1730" s="108"/>
      <c r="H1730" s="31"/>
      <c r="I1730" s="109"/>
      <c r="J1730" s="108"/>
      <c r="K1730" s="110"/>
    </row>
    <row r="1731" spans="1:11" x14ac:dyDescent="0.2">
      <c r="A1731" s="29" t="s">
        <v>3340</v>
      </c>
      <c r="B1731" s="30" t="s">
        <v>3341</v>
      </c>
      <c r="C1731" s="190">
        <f t="shared" si="56"/>
        <v>0</v>
      </c>
      <c r="D1731" s="31"/>
      <c r="E1731" s="31"/>
      <c r="F1731" s="107">
        <f t="shared" si="57"/>
        <v>0</v>
      </c>
      <c r="G1731" s="108"/>
      <c r="H1731" s="31"/>
      <c r="I1731" s="109"/>
      <c r="J1731" s="108"/>
      <c r="K1731" s="110"/>
    </row>
    <row r="1732" spans="1:11" x14ac:dyDescent="0.2">
      <c r="A1732" s="29" t="s">
        <v>3342</v>
      </c>
      <c r="B1732" s="30" t="s">
        <v>3343</v>
      </c>
      <c r="C1732" s="190">
        <f t="shared" si="56"/>
        <v>0</v>
      </c>
      <c r="D1732" s="31"/>
      <c r="E1732" s="31"/>
      <c r="F1732" s="107">
        <f t="shared" si="57"/>
        <v>0</v>
      </c>
      <c r="G1732" s="108"/>
      <c r="H1732" s="31"/>
      <c r="I1732" s="109"/>
      <c r="J1732" s="108"/>
      <c r="K1732" s="110"/>
    </row>
    <row r="1733" spans="1:11" x14ac:dyDescent="0.2">
      <c r="A1733" s="29" t="s">
        <v>3344</v>
      </c>
      <c r="B1733" s="30" t="s">
        <v>3345</v>
      </c>
      <c r="C1733" s="190">
        <f t="shared" si="56"/>
        <v>0</v>
      </c>
      <c r="D1733" s="31"/>
      <c r="E1733" s="31"/>
      <c r="F1733" s="107">
        <f t="shared" si="57"/>
        <v>0</v>
      </c>
      <c r="G1733" s="108"/>
      <c r="H1733" s="31"/>
      <c r="I1733" s="109"/>
      <c r="J1733" s="108"/>
      <c r="K1733" s="110"/>
    </row>
    <row r="1734" spans="1:11" ht="23.25" x14ac:dyDescent="0.2">
      <c r="A1734" s="29" t="s">
        <v>3346</v>
      </c>
      <c r="B1734" s="30" t="s">
        <v>3347</v>
      </c>
      <c r="C1734" s="190">
        <f t="shared" si="56"/>
        <v>0</v>
      </c>
      <c r="D1734" s="31"/>
      <c r="E1734" s="31"/>
      <c r="F1734" s="107">
        <f t="shared" si="57"/>
        <v>0</v>
      </c>
      <c r="G1734" s="108"/>
      <c r="H1734" s="31"/>
      <c r="I1734" s="109"/>
      <c r="J1734" s="108"/>
      <c r="K1734" s="110"/>
    </row>
    <row r="1735" spans="1:11" x14ac:dyDescent="0.2">
      <c r="A1735" s="29" t="s">
        <v>3348</v>
      </c>
      <c r="B1735" s="30" t="s">
        <v>3349</v>
      </c>
      <c r="C1735" s="190">
        <f t="shared" si="56"/>
        <v>0</v>
      </c>
      <c r="D1735" s="31"/>
      <c r="E1735" s="31"/>
      <c r="F1735" s="107">
        <f t="shared" si="57"/>
        <v>0</v>
      </c>
      <c r="G1735" s="108"/>
      <c r="H1735" s="31"/>
      <c r="I1735" s="109"/>
      <c r="J1735" s="108"/>
      <c r="K1735" s="110"/>
    </row>
    <row r="1736" spans="1:11" x14ac:dyDescent="0.2">
      <c r="A1736" s="29" t="s">
        <v>3350</v>
      </c>
      <c r="B1736" s="30" t="s">
        <v>3351</v>
      </c>
      <c r="C1736" s="190">
        <f t="shared" si="56"/>
        <v>0</v>
      </c>
      <c r="D1736" s="31"/>
      <c r="E1736" s="31"/>
      <c r="F1736" s="107">
        <f t="shared" si="57"/>
        <v>0</v>
      </c>
      <c r="G1736" s="108"/>
      <c r="H1736" s="31"/>
      <c r="I1736" s="109"/>
      <c r="J1736" s="108"/>
      <c r="K1736" s="110"/>
    </row>
    <row r="1737" spans="1:11" x14ac:dyDescent="0.2">
      <c r="A1737" s="29" t="s">
        <v>3352</v>
      </c>
      <c r="B1737" s="30" t="s">
        <v>3353</v>
      </c>
      <c r="C1737" s="190">
        <f t="shared" si="56"/>
        <v>0</v>
      </c>
      <c r="D1737" s="31"/>
      <c r="E1737" s="31"/>
      <c r="F1737" s="107">
        <f t="shared" si="57"/>
        <v>0</v>
      </c>
      <c r="G1737" s="108"/>
      <c r="H1737" s="31"/>
      <c r="I1737" s="109"/>
      <c r="J1737" s="108"/>
      <c r="K1737" s="110"/>
    </row>
    <row r="1738" spans="1:11" x14ac:dyDescent="0.2">
      <c r="A1738" s="29" t="s">
        <v>3354</v>
      </c>
      <c r="B1738" s="30" t="s">
        <v>3355</v>
      </c>
      <c r="C1738" s="190">
        <f t="shared" si="56"/>
        <v>0</v>
      </c>
      <c r="D1738" s="31"/>
      <c r="E1738" s="31"/>
      <c r="F1738" s="107">
        <f t="shared" si="57"/>
        <v>0</v>
      </c>
      <c r="G1738" s="108"/>
      <c r="H1738" s="31"/>
      <c r="I1738" s="109"/>
      <c r="J1738" s="108"/>
      <c r="K1738" s="110"/>
    </row>
    <row r="1739" spans="1:11" x14ac:dyDescent="0.2">
      <c r="A1739" s="29" t="s">
        <v>3356</v>
      </c>
      <c r="B1739" s="30" t="s">
        <v>3357</v>
      </c>
      <c r="C1739" s="190">
        <f t="shared" si="56"/>
        <v>0</v>
      </c>
      <c r="D1739" s="31"/>
      <c r="E1739" s="31"/>
      <c r="F1739" s="107">
        <f t="shared" si="57"/>
        <v>0</v>
      </c>
      <c r="G1739" s="108"/>
      <c r="H1739" s="31"/>
      <c r="I1739" s="109"/>
      <c r="J1739" s="108"/>
      <c r="K1739" s="110"/>
    </row>
    <row r="1740" spans="1:11" x14ac:dyDescent="0.2">
      <c r="A1740" s="29" t="s">
        <v>3358</v>
      </c>
      <c r="B1740" s="30" t="s">
        <v>3359</v>
      </c>
      <c r="C1740" s="190">
        <f t="shared" si="56"/>
        <v>0</v>
      </c>
      <c r="D1740" s="31"/>
      <c r="E1740" s="31"/>
      <c r="F1740" s="107">
        <f t="shared" si="57"/>
        <v>0</v>
      </c>
      <c r="G1740" s="108"/>
      <c r="H1740" s="31"/>
      <c r="I1740" s="109"/>
      <c r="J1740" s="108"/>
      <c r="K1740" s="110"/>
    </row>
    <row r="1741" spans="1:11" x14ac:dyDescent="0.2">
      <c r="A1741" s="29" t="s">
        <v>3360</v>
      </c>
      <c r="B1741" s="30" t="s">
        <v>3361</v>
      </c>
      <c r="C1741" s="190">
        <f t="shared" si="56"/>
        <v>0</v>
      </c>
      <c r="D1741" s="31"/>
      <c r="E1741" s="31"/>
      <c r="F1741" s="107">
        <f t="shared" si="57"/>
        <v>0</v>
      </c>
      <c r="G1741" s="108"/>
      <c r="H1741" s="31"/>
      <c r="I1741" s="109"/>
      <c r="J1741" s="108"/>
      <c r="K1741" s="110"/>
    </row>
    <row r="1742" spans="1:11" x14ac:dyDescent="0.2">
      <c r="A1742" s="29" t="s">
        <v>3362</v>
      </c>
      <c r="B1742" s="30" t="s">
        <v>3363</v>
      </c>
      <c r="C1742" s="190">
        <f t="shared" ref="C1742:C1805" si="58">+D1742+E1742</f>
        <v>0</v>
      </c>
      <c r="D1742" s="31"/>
      <c r="E1742" s="31"/>
      <c r="F1742" s="107">
        <f t="shared" si="57"/>
        <v>0</v>
      </c>
      <c r="G1742" s="108"/>
      <c r="H1742" s="31"/>
      <c r="I1742" s="109"/>
      <c r="J1742" s="108"/>
      <c r="K1742" s="110"/>
    </row>
    <row r="1743" spans="1:11" x14ac:dyDescent="0.2">
      <c r="A1743" s="29" t="s">
        <v>3364</v>
      </c>
      <c r="B1743" s="30" t="s">
        <v>3365</v>
      </c>
      <c r="C1743" s="190">
        <f t="shared" si="58"/>
        <v>0</v>
      </c>
      <c r="D1743" s="31"/>
      <c r="E1743" s="31"/>
      <c r="F1743" s="107">
        <f t="shared" si="57"/>
        <v>0</v>
      </c>
      <c r="G1743" s="108"/>
      <c r="H1743" s="31"/>
      <c r="I1743" s="109"/>
      <c r="J1743" s="108"/>
      <c r="K1743" s="110"/>
    </row>
    <row r="1744" spans="1:11" x14ac:dyDescent="0.2">
      <c r="A1744" s="29" t="s">
        <v>3366</v>
      </c>
      <c r="B1744" s="30" t="s">
        <v>3367</v>
      </c>
      <c r="C1744" s="190">
        <f t="shared" si="58"/>
        <v>0</v>
      </c>
      <c r="D1744" s="31"/>
      <c r="E1744" s="31"/>
      <c r="F1744" s="107">
        <f t="shared" si="57"/>
        <v>0</v>
      </c>
      <c r="G1744" s="108"/>
      <c r="H1744" s="31"/>
      <c r="I1744" s="109"/>
      <c r="J1744" s="108"/>
      <c r="K1744" s="110"/>
    </row>
    <row r="1745" spans="1:11" x14ac:dyDescent="0.2">
      <c r="A1745" s="29" t="s">
        <v>3368</v>
      </c>
      <c r="B1745" s="30" t="s">
        <v>3369</v>
      </c>
      <c r="C1745" s="190">
        <f t="shared" si="58"/>
        <v>0</v>
      </c>
      <c r="D1745" s="31"/>
      <c r="E1745" s="31"/>
      <c r="F1745" s="107">
        <f t="shared" si="57"/>
        <v>0</v>
      </c>
      <c r="G1745" s="108"/>
      <c r="H1745" s="31"/>
      <c r="I1745" s="109"/>
      <c r="J1745" s="108"/>
      <c r="K1745" s="110"/>
    </row>
    <row r="1746" spans="1:11" x14ac:dyDescent="0.2">
      <c r="A1746" s="29" t="s">
        <v>3370</v>
      </c>
      <c r="B1746" s="30" t="s">
        <v>3371</v>
      </c>
      <c r="C1746" s="190">
        <f t="shared" si="58"/>
        <v>0</v>
      </c>
      <c r="D1746" s="31"/>
      <c r="E1746" s="31"/>
      <c r="F1746" s="107">
        <f t="shared" si="57"/>
        <v>0</v>
      </c>
      <c r="G1746" s="108"/>
      <c r="H1746" s="31"/>
      <c r="I1746" s="109"/>
      <c r="J1746" s="108"/>
      <c r="K1746" s="110"/>
    </row>
    <row r="1747" spans="1:11" x14ac:dyDescent="0.2">
      <c r="A1747" s="29" t="s">
        <v>3372</v>
      </c>
      <c r="B1747" s="30" t="s">
        <v>3373</v>
      </c>
      <c r="C1747" s="190">
        <f t="shared" si="58"/>
        <v>0</v>
      </c>
      <c r="D1747" s="31"/>
      <c r="E1747" s="31"/>
      <c r="F1747" s="107">
        <f t="shared" si="57"/>
        <v>0</v>
      </c>
      <c r="G1747" s="108"/>
      <c r="H1747" s="31"/>
      <c r="I1747" s="109"/>
      <c r="J1747" s="108"/>
      <c r="K1747" s="110"/>
    </row>
    <row r="1748" spans="1:11" x14ac:dyDescent="0.2">
      <c r="A1748" s="29" t="s">
        <v>3374</v>
      </c>
      <c r="B1748" s="30" t="s">
        <v>3375</v>
      </c>
      <c r="C1748" s="190">
        <f t="shared" si="58"/>
        <v>0</v>
      </c>
      <c r="D1748" s="31"/>
      <c r="E1748" s="31"/>
      <c r="F1748" s="107">
        <f t="shared" si="57"/>
        <v>0</v>
      </c>
      <c r="G1748" s="108"/>
      <c r="H1748" s="31"/>
      <c r="I1748" s="109"/>
      <c r="J1748" s="108"/>
      <c r="K1748" s="110"/>
    </row>
    <row r="1749" spans="1:11" x14ac:dyDescent="0.2">
      <c r="A1749" s="29" t="s">
        <v>3376</v>
      </c>
      <c r="B1749" s="30" t="s">
        <v>3377</v>
      </c>
      <c r="C1749" s="190">
        <f t="shared" si="58"/>
        <v>0</v>
      </c>
      <c r="D1749" s="31"/>
      <c r="E1749" s="31"/>
      <c r="F1749" s="107">
        <f t="shared" si="57"/>
        <v>0</v>
      </c>
      <c r="G1749" s="108"/>
      <c r="H1749" s="31"/>
      <c r="I1749" s="109"/>
      <c r="J1749" s="108"/>
      <c r="K1749" s="110"/>
    </row>
    <row r="1750" spans="1:11" x14ac:dyDescent="0.2">
      <c r="A1750" s="29" t="s">
        <v>3378</v>
      </c>
      <c r="B1750" s="30" t="s">
        <v>3379</v>
      </c>
      <c r="C1750" s="190">
        <f t="shared" si="58"/>
        <v>0</v>
      </c>
      <c r="D1750" s="31"/>
      <c r="E1750" s="31"/>
      <c r="F1750" s="107">
        <f t="shared" si="57"/>
        <v>0</v>
      </c>
      <c r="G1750" s="108"/>
      <c r="H1750" s="31"/>
      <c r="I1750" s="109"/>
      <c r="J1750" s="108"/>
      <c r="K1750" s="110"/>
    </row>
    <row r="1751" spans="1:11" ht="23.25" x14ac:dyDescent="0.2">
      <c r="A1751" s="29" t="s">
        <v>3380</v>
      </c>
      <c r="B1751" s="30" t="s">
        <v>3381</v>
      </c>
      <c r="C1751" s="190">
        <f t="shared" si="58"/>
        <v>0</v>
      </c>
      <c r="D1751" s="31"/>
      <c r="E1751" s="31"/>
      <c r="F1751" s="107">
        <f t="shared" si="57"/>
        <v>0</v>
      </c>
      <c r="G1751" s="108"/>
      <c r="H1751" s="31"/>
      <c r="I1751" s="109"/>
      <c r="J1751" s="108"/>
      <c r="K1751" s="110"/>
    </row>
    <row r="1752" spans="1:11" ht="23.25" x14ac:dyDescent="0.2">
      <c r="A1752" s="29" t="s">
        <v>3382</v>
      </c>
      <c r="B1752" s="30" t="s">
        <v>3383</v>
      </c>
      <c r="C1752" s="190">
        <f t="shared" si="58"/>
        <v>0</v>
      </c>
      <c r="D1752" s="31"/>
      <c r="E1752" s="31"/>
      <c r="F1752" s="107">
        <f t="shared" si="57"/>
        <v>0</v>
      </c>
      <c r="G1752" s="108"/>
      <c r="H1752" s="31"/>
      <c r="I1752" s="109"/>
      <c r="J1752" s="108"/>
      <c r="K1752" s="110"/>
    </row>
    <row r="1753" spans="1:11" x14ac:dyDescent="0.2">
      <c r="A1753" s="29" t="s">
        <v>3384</v>
      </c>
      <c r="B1753" s="30" t="s">
        <v>3385</v>
      </c>
      <c r="C1753" s="190">
        <f t="shared" si="58"/>
        <v>0</v>
      </c>
      <c r="D1753" s="31"/>
      <c r="E1753" s="31"/>
      <c r="F1753" s="107">
        <f t="shared" si="57"/>
        <v>0</v>
      </c>
      <c r="G1753" s="108"/>
      <c r="H1753" s="31"/>
      <c r="I1753" s="109"/>
      <c r="J1753" s="108"/>
      <c r="K1753" s="110"/>
    </row>
    <row r="1754" spans="1:11" x14ac:dyDescent="0.2">
      <c r="A1754" s="29" t="s">
        <v>3386</v>
      </c>
      <c r="B1754" s="30" t="s">
        <v>3387</v>
      </c>
      <c r="C1754" s="190">
        <f t="shared" si="58"/>
        <v>0</v>
      </c>
      <c r="D1754" s="31"/>
      <c r="E1754" s="31"/>
      <c r="F1754" s="107">
        <f t="shared" si="57"/>
        <v>0</v>
      </c>
      <c r="G1754" s="108"/>
      <c r="H1754" s="31"/>
      <c r="I1754" s="109"/>
      <c r="J1754" s="108"/>
      <c r="K1754" s="110"/>
    </row>
    <row r="1755" spans="1:11" ht="23.25" x14ac:dyDescent="0.2">
      <c r="A1755" s="29" t="s">
        <v>3388</v>
      </c>
      <c r="B1755" s="30" t="s">
        <v>3389</v>
      </c>
      <c r="C1755" s="190">
        <f t="shared" si="58"/>
        <v>0</v>
      </c>
      <c r="D1755" s="31"/>
      <c r="E1755" s="31"/>
      <c r="F1755" s="107">
        <f t="shared" si="57"/>
        <v>0</v>
      </c>
      <c r="G1755" s="108"/>
      <c r="H1755" s="31"/>
      <c r="I1755" s="109"/>
      <c r="J1755" s="108"/>
      <c r="K1755" s="110"/>
    </row>
    <row r="1756" spans="1:11" x14ac:dyDescent="0.2">
      <c r="A1756" s="29" t="s">
        <v>3390</v>
      </c>
      <c r="B1756" s="30" t="s">
        <v>3391</v>
      </c>
      <c r="C1756" s="190">
        <f t="shared" si="58"/>
        <v>0</v>
      </c>
      <c r="D1756" s="31"/>
      <c r="E1756" s="31"/>
      <c r="F1756" s="107">
        <f t="shared" si="57"/>
        <v>0</v>
      </c>
      <c r="G1756" s="108"/>
      <c r="H1756" s="31"/>
      <c r="I1756" s="109"/>
      <c r="J1756" s="108"/>
      <c r="K1756" s="110"/>
    </row>
    <row r="1757" spans="1:11" x14ac:dyDescent="0.2">
      <c r="A1757" s="29" t="s">
        <v>3392</v>
      </c>
      <c r="B1757" s="30" t="s">
        <v>3393</v>
      </c>
      <c r="C1757" s="190">
        <f t="shared" si="58"/>
        <v>0</v>
      </c>
      <c r="D1757" s="31"/>
      <c r="E1757" s="31"/>
      <c r="F1757" s="107">
        <f t="shared" si="57"/>
        <v>0</v>
      </c>
      <c r="G1757" s="108"/>
      <c r="H1757" s="31"/>
      <c r="I1757" s="109"/>
      <c r="J1757" s="108"/>
      <c r="K1757" s="110"/>
    </row>
    <row r="1758" spans="1:11" x14ac:dyDescent="0.2">
      <c r="A1758" s="29" t="s">
        <v>3394</v>
      </c>
      <c r="B1758" s="30" t="s">
        <v>3395</v>
      </c>
      <c r="C1758" s="190">
        <f t="shared" si="58"/>
        <v>0</v>
      </c>
      <c r="D1758" s="31"/>
      <c r="E1758" s="31"/>
      <c r="F1758" s="107">
        <f t="shared" si="57"/>
        <v>0</v>
      </c>
      <c r="G1758" s="108"/>
      <c r="H1758" s="31"/>
      <c r="I1758" s="109"/>
      <c r="J1758" s="108"/>
      <c r="K1758" s="110"/>
    </row>
    <row r="1759" spans="1:11" x14ac:dyDescent="0.2">
      <c r="A1759" s="29" t="s">
        <v>3396</v>
      </c>
      <c r="B1759" s="30" t="s">
        <v>3397</v>
      </c>
      <c r="C1759" s="190">
        <f t="shared" si="58"/>
        <v>0</v>
      </c>
      <c r="D1759" s="31"/>
      <c r="E1759" s="31"/>
      <c r="F1759" s="107">
        <f t="shared" si="57"/>
        <v>0</v>
      </c>
      <c r="G1759" s="108"/>
      <c r="H1759" s="31"/>
      <c r="I1759" s="109"/>
      <c r="J1759" s="108"/>
      <c r="K1759" s="110"/>
    </row>
    <row r="1760" spans="1:11" x14ac:dyDescent="0.2">
      <c r="A1760" s="29" t="s">
        <v>3398</v>
      </c>
      <c r="B1760" s="30" t="s">
        <v>3399</v>
      </c>
      <c r="C1760" s="190">
        <f t="shared" si="58"/>
        <v>0</v>
      </c>
      <c r="D1760" s="31"/>
      <c r="E1760" s="31"/>
      <c r="F1760" s="107">
        <f t="shared" si="57"/>
        <v>0</v>
      </c>
      <c r="G1760" s="108"/>
      <c r="H1760" s="31"/>
      <c r="I1760" s="109"/>
      <c r="J1760" s="108"/>
      <c r="K1760" s="110"/>
    </row>
    <row r="1761" spans="1:11" x14ac:dyDescent="0.2">
      <c r="A1761" s="29" t="s">
        <v>3400</v>
      </c>
      <c r="B1761" s="30" t="s">
        <v>3401</v>
      </c>
      <c r="C1761" s="190">
        <f t="shared" si="58"/>
        <v>0</v>
      </c>
      <c r="D1761" s="31"/>
      <c r="E1761" s="31"/>
      <c r="F1761" s="107">
        <f t="shared" si="57"/>
        <v>0</v>
      </c>
      <c r="G1761" s="108"/>
      <c r="H1761" s="31"/>
      <c r="I1761" s="109"/>
      <c r="J1761" s="108"/>
      <c r="K1761" s="110"/>
    </row>
    <row r="1762" spans="1:11" x14ac:dyDescent="0.2">
      <c r="A1762" s="29" t="s">
        <v>3402</v>
      </c>
      <c r="B1762" s="30" t="s">
        <v>3403</v>
      </c>
      <c r="C1762" s="190">
        <f t="shared" si="58"/>
        <v>0</v>
      </c>
      <c r="D1762" s="31"/>
      <c r="E1762" s="31"/>
      <c r="F1762" s="107">
        <f t="shared" si="57"/>
        <v>0</v>
      </c>
      <c r="G1762" s="108"/>
      <c r="H1762" s="31"/>
      <c r="I1762" s="109"/>
      <c r="J1762" s="108"/>
      <c r="K1762" s="110"/>
    </row>
    <row r="1763" spans="1:11" x14ac:dyDescent="0.2">
      <c r="A1763" s="29" t="s">
        <v>3404</v>
      </c>
      <c r="B1763" s="30" t="s">
        <v>3405</v>
      </c>
      <c r="C1763" s="190">
        <f t="shared" si="58"/>
        <v>0</v>
      </c>
      <c r="D1763" s="31"/>
      <c r="E1763" s="31"/>
      <c r="F1763" s="107">
        <f t="shared" si="57"/>
        <v>0</v>
      </c>
      <c r="G1763" s="108"/>
      <c r="H1763" s="31"/>
      <c r="I1763" s="109"/>
      <c r="J1763" s="108"/>
      <c r="K1763" s="110"/>
    </row>
    <row r="1764" spans="1:11" x14ac:dyDescent="0.2">
      <c r="A1764" s="29" t="s">
        <v>3406</v>
      </c>
      <c r="B1764" s="30" t="s">
        <v>3407</v>
      </c>
      <c r="C1764" s="190">
        <f t="shared" si="58"/>
        <v>0</v>
      </c>
      <c r="D1764" s="31"/>
      <c r="E1764" s="31"/>
      <c r="F1764" s="107">
        <f t="shared" si="57"/>
        <v>0</v>
      </c>
      <c r="G1764" s="108"/>
      <c r="H1764" s="31"/>
      <c r="I1764" s="109"/>
      <c r="J1764" s="108"/>
      <c r="K1764" s="110"/>
    </row>
    <row r="1765" spans="1:11" x14ac:dyDescent="0.2">
      <c r="A1765" s="29" t="s">
        <v>3408</v>
      </c>
      <c r="B1765" s="30" t="s">
        <v>3409</v>
      </c>
      <c r="C1765" s="190">
        <f t="shared" si="58"/>
        <v>0</v>
      </c>
      <c r="D1765" s="31"/>
      <c r="E1765" s="31"/>
      <c r="F1765" s="107">
        <f t="shared" si="57"/>
        <v>0</v>
      </c>
      <c r="G1765" s="108"/>
      <c r="H1765" s="31"/>
      <c r="I1765" s="109"/>
      <c r="J1765" s="108"/>
      <c r="K1765" s="110"/>
    </row>
    <row r="1766" spans="1:11" x14ac:dyDescent="0.2">
      <c r="A1766" s="29" t="s">
        <v>3410</v>
      </c>
      <c r="B1766" s="30" t="s">
        <v>3411</v>
      </c>
      <c r="C1766" s="190">
        <f t="shared" si="58"/>
        <v>0</v>
      </c>
      <c r="D1766" s="31"/>
      <c r="E1766" s="31"/>
      <c r="F1766" s="107">
        <f t="shared" si="57"/>
        <v>0</v>
      </c>
      <c r="G1766" s="108"/>
      <c r="H1766" s="31"/>
      <c r="I1766" s="109"/>
      <c r="J1766" s="108"/>
      <c r="K1766" s="110"/>
    </row>
    <row r="1767" spans="1:11" x14ac:dyDescent="0.2">
      <c r="A1767" s="29" t="s">
        <v>3412</v>
      </c>
      <c r="B1767" s="30" t="s">
        <v>3413</v>
      </c>
      <c r="C1767" s="190">
        <f t="shared" si="58"/>
        <v>0</v>
      </c>
      <c r="D1767" s="31"/>
      <c r="E1767" s="31"/>
      <c r="F1767" s="107">
        <f t="shared" si="57"/>
        <v>0</v>
      </c>
      <c r="G1767" s="108"/>
      <c r="H1767" s="31"/>
      <c r="I1767" s="109"/>
      <c r="J1767" s="108"/>
      <c r="K1767" s="110"/>
    </row>
    <row r="1768" spans="1:11" x14ac:dyDescent="0.2">
      <c r="A1768" s="29" t="s">
        <v>3414</v>
      </c>
      <c r="B1768" s="117" t="s">
        <v>3415</v>
      </c>
      <c r="C1768" s="210">
        <f t="shared" si="58"/>
        <v>0</v>
      </c>
      <c r="D1768" s="31"/>
      <c r="E1768" s="31"/>
      <c r="F1768" s="107">
        <f t="shared" si="57"/>
        <v>0</v>
      </c>
      <c r="G1768" s="108"/>
      <c r="H1768" s="31"/>
      <c r="I1768" s="109"/>
      <c r="J1768" s="108"/>
      <c r="K1768" s="110"/>
    </row>
    <row r="1769" spans="1:11" x14ac:dyDescent="0.2">
      <c r="A1769" s="29" t="s">
        <v>3416</v>
      </c>
      <c r="B1769" s="30" t="s">
        <v>3417</v>
      </c>
      <c r="C1769" s="190">
        <f t="shared" si="58"/>
        <v>0</v>
      </c>
      <c r="D1769" s="31"/>
      <c r="E1769" s="31"/>
      <c r="F1769" s="107">
        <f t="shared" si="57"/>
        <v>0</v>
      </c>
      <c r="G1769" s="108"/>
      <c r="H1769" s="31"/>
      <c r="I1769" s="109"/>
      <c r="J1769" s="108"/>
      <c r="K1769" s="110"/>
    </row>
    <row r="1770" spans="1:11" x14ac:dyDescent="0.2">
      <c r="A1770" s="29" t="s">
        <v>3418</v>
      </c>
      <c r="B1770" s="30" t="s">
        <v>3419</v>
      </c>
      <c r="C1770" s="190">
        <f t="shared" si="58"/>
        <v>0</v>
      </c>
      <c r="D1770" s="31"/>
      <c r="E1770" s="31"/>
      <c r="F1770" s="107">
        <f t="shared" si="57"/>
        <v>0</v>
      </c>
      <c r="G1770" s="108"/>
      <c r="H1770" s="31"/>
      <c r="I1770" s="109"/>
      <c r="J1770" s="108"/>
      <c r="K1770" s="110"/>
    </row>
    <row r="1771" spans="1:11" x14ac:dyDescent="0.2">
      <c r="A1771" s="29" t="s">
        <v>3420</v>
      </c>
      <c r="B1771" s="30" t="s">
        <v>3421</v>
      </c>
      <c r="C1771" s="190">
        <f t="shared" si="58"/>
        <v>0</v>
      </c>
      <c r="D1771" s="31"/>
      <c r="E1771" s="31"/>
      <c r="F1771" s="107">
        <f t="shared" si="57"/>
        <v>0</v>
      </c>
      <c r="G1771" s="108"/>
      <c r="H1771" s="31"/>
      <c r="I1771" s="109"/>
      <c r="J1771" s="108"/>
      <c r="K1771" s="110"/>
    </row>
    <row r="1772" spans="1:11" ht="23.25" x14ac:dyDescent="0.2">
      <c r="A1772" s="29" t="s">
        <v>3422</v>
      </c>
      <c r="B1772" s="30" t="s">
        <v>3423</v>
      </c>
      <c r="C1772" s="190">
        <f t="shared" si="58"/>
        <v>0</v>
      </c>
      <c r="D1772" s="31"/>
      <c r="E1772" s="31"/>
      <c r="F1772" s="107">
        <f t="shared" si="57"/>
        <v>0</v>
      </c>
      <c r="G1772" s="108"/>
      <c r="H1772" s="31"/>
      <c r="I1772" s="109"/>
      <c r="J1772" s="108"/>
      <c r="K1772" s="110"/>
    </row>
    <row r="1773" spans="1:11" ht="23.25" x14ac:dyDescent="0.2">
      <c r="A1773" s="29" t="s">
        <v>3424</v>
      </c>
      <c r="B1773" s="30" t="s">
        <v>3425</v>
      </c>
      <c r="C1773" s="190">
        <f t="shared" si="58"/>
        <v>0</v>
      </c>
      <c r="D1773" s="31"/>
      <c r="E1773" s="31"/>
      <c r="F1773" s="107">
        <f t="shared" si="57"/>
        <v>0</v>
      </c>
      <c r="G1773" s="108"/>
      <c r="H1773" s="31"/>
      <c r="I1773" s="109"/>
      <c r="J1773" s="108"/>
      <c r="K1773" s="110"/>
    </row>
    <row r="1774" spans="1:11" x14ac:dyDescent="0.2">
      <c r="A1774" s="29" t="s">
        <v>3426</v>
      </c>
      <c r="B1774" s="30" t="s">
        <v>3427</v>
      </c>
      <c r="C1774" s="190">
        <f t="shared" si="58"/>
        <v>0</v>
      </c>
      <c r="D1774" s="31"/>
      <c r="E1774" s="31"/>
      <c r="F1774" s="107">
        <f t="shared" si="57"/>
        <v>0</v>
      </c>
      <c r="G1774" s="108"/>
      <c r="H1774" s="31"/>
      <c r="I1774" s="109"/>
      <c r="J1774" s="108"/>
      <c r="K1774" s="110"/>
    </row>
    <row r="1775" spans="1:11" x14ac:dyDescent="0.2">
      <c r="A1775" s="29" t="s">
        <v>3428</v>
      </c>
      <c r="B1775" s="30" t="s">
        <v>3254</v>
      </c>
      <c r="C1775" s="190">
        <f t="shared" si="58"/>
        <v>0</v>
      </c>
      <c r="D1775" s="31"/>
      <c r="E1775" s="31"/>
      <c r="F1775" s="107">
        <f t="shared" si="57"/>
        <v>0</v>
      </c>
      <c r="G1775" s="108"/>
      <c r="H1775" s="31"/>
      <c r="I1775" s="109"/>
      <c r="J1775" s="108"/>
      <c r="K1775" s="110"/>
    </row>
    <row r="1776" spans="1:11" x14ac:dyDescent="0.2">
      <c r="A1776" s="29" t="s">
        <v>3429</v>
      </c>
      <c r="B1776" s="30" t="s">
        <v>3430</v>
      </c>
      <c r="C1776" s="190">
        <f t="shared" si="58"/>
        <v>0</v>
      </c>
      <c r="D1776" s="31"/>
      <c r="E1776" s="31"/>
      <c r="F1776" s="107">
        <f t="shared" si="57"/>
        <v>0</v>
      </c>
      <c r="G1776" s="108"/>
      <c r="H1776" s="31"/>
      <c r="I1776" s="109"/>
      <c r="J1776" s="108"/>
      <c r="K1776" s="110"/>
    </row>
    <row r="1777" spans="1:11" x14ac:dyDescent="0.2">
      <c r="A1777" s="29" t="s">
        <v>3431</v>
      </c>
      <c r="B1777" s="30" t="s">
        <v>3432</v>
      </c>
      <c r="C1777" s="190">
        <f t="shared" si="58"/>
        <v>0</v>
      </c>
      <c r="D1777" s="31"/>
      <c r="E1777" s="31"/>
      <c r="F1777" s="107">
        <f t="shared" si="57"/>
        <v>0</v>
      </c>
      <c r="G1777" s="108"/>
      <c r="H1777" s="31"/>
      <c r="I1777" s="109"/>
      <c r="J1777" s="108"/>
      <c r="K1777" s="110"/>
    </row>
    <row r="1778" spans="1:11" x14ac:dyDescent="0.2">
      <c r="A1778" s="29" t="s">
        <v>3433</v>
      </c>
      <c r="B1778" s="30" t="s">
        <v>3434</v>
      </c>
      <c r="C1778" s="190">
        <f t="shared" si="58"/>
        <v>0</v>
      </c>
      <c r="D1778" s="31"/>
      <c r="E1778" s="31"/>
      <c r="F1778" s="107">
        <f t="shared" si="57"/>
        <v>0</v>
      </c>
      <c r="G1778" s="108"/>
      <c r="H1778" s="31"/>
      <c r="I1778" s="109"/>
      <c r="J1778" s="108"/>
      <c r="K1778" s="110"/>
    </row>
    <row r="1779" spans="1:11" x14ac:dyDescent="0.2">
      <c r="A1779" s="29" t="s">
        <v>3435</v>
      </c>
      <c r="B1779" s="30" t="s">
        <v>3436</v>
      </c>
      <c r="C1779" s="190">
        <f t="shared" si="58"/>
        <v>0</v>
      </c>
      <c r="D1779" s="31"/>
      <c r="E1779" s="31"/>
      <c r="F1779" s="107">
        <f t="shared" si="57"/>
        <v>0</v>
      </c>
      <c r="G1779" s="108"/>
      <c r="H1779" s="31"/>
      <c r="I1779" s="109"/>
      <c r="J1779" s="108"/>
      <c r="K1779" s="110"/>
    </row>
    <row r="1780" spans="1:11" x14ac:dyDescent="0.2">
      <c r="A1780" s="29" t="s">
        <v>3437</v>
      </c>
      <c r="B1780" s="30" t="s">
        <v>3438</v>
      </c>
      <c r="C1780" s="190">
        <f t="shared" si="58"/>
        <v>0</v>
      </c>
      <c r="D1780" s="31"/>
      <c r="E1780" s="31"/>
      <c r="F1780" s="107">
        <f t="shared" si="57"/>
        <v>0</v>
      </c>
      <c r="G1780" s="108"/>
      <c r="H1780" s="31"/>
      <c r="I1780" s="109"/>
      <c r="J1780" s="108"/>
      <c r="K1780" s="110"/>
    </row>
    <row r="1781" spans="1:11" x14ac:dyDescent="0.2">
      <c r="A1781" s="29" t="s">
        <v>3439</v>
      </c>
      <c r="B1781" s="30" t="s">
        <v>3440</v>
      </c>
      <c r="C1781" s="190">
        <f t="shared" si="58"/>
        <v>0</v>
      </c>
      <c r="D1781" s="31"/>
      <c r="E1781" s="31"/>
      <c r="F1781" s="107">
        <f t="shared" si="57"/>
        <v>0</v>
      </c>
      <c r="G1781" s="108"/>
      <c r="H1781" s="31"/>
      <c r="I1781" s="109"/>
      <c r="J1781" s="108"/>
      <c r="K1781" s="110"/>
    </row>
    <row r="1782" spans="1:11" x14ac:dyDescent="0.2">
      <c r="A1782" s="29" t="s">
        <v>3441</v>
      </c>
      <c r="B1782" s="30" t="s">
        <v>3442</v>
      </c>
      <c r="C1782" s="190">
        <f t="shared" si="58"/>
        <v>0</v>
      </c>
      <c r="D1782" s="31"/>
      <c r="E1782" s="31"/>
      <c r="F1782" s="107">
        <f t="shared" si="57"/>
        <v>0</v>
      </c>
      <c r="G1782" s="108"/>
      <c r="H1782" s="31"/>
      <c r="I1782" s="109"/>
      <c r="J1782" s="108"/>
      <c r="K1782" s="110"/>
    </row>
    <row r="1783" spans="1:11" x14ac:dyDescent="0.2">
      <c r="A1783" s="29" t="s">
        <v>3443</v>
      </c>
      <c r="B1783" s="30" t="s">
        <v>3444</v>
      </c>
      <c r="C1783" s="190">
        <f t="shared" si="58"/>
        <v>0</v>
      </c>
      <c r="D1783" s="31"/>
      <c r="E1783" s="31"/>
      <c r="F1783" s="107">
        <f t="shared" si="57"/>
        <v>0</v>
      </c>
      <c r="G1783" s="108"/>
      <c r="H1783" s="31"/>
      <c r="I1783" s="109"/>
      <c r="J1783" s="108"/>
      <c r="K1783" s="110"/>
    </row>
    <row r="1784" spans="1:11" x14ac:dyDescent="0.2">
      <c r="A1784" s="29" t="s">
        <v>3445</v>
      </c>
      <c r="B1784" s="30" t="s">
        <v>3296</v>
      </c>
      <c r="C1784" s="190">
        <f t="shared" si="58"/>
        <v>0</v>
      </c>
      <c r="D1784" s="31"/>
      <c r="E1784" s="31"/>
      <c r="F1784" s="107">
        <f t="shared" si="57"/>
        <v>0</v>
      </c>
      <c r="G1784" s="108"/>
      <c r="H1784" s="31"/>
      <c r="I1784" s="109"/>
      <c r="J1784" s="108"/>
      <c r="K1784" s="110"/>
    </row>
    <row r="1785" spans="1:11" x14ac:dyDescent="0.2">
      <c r="A1785" s="29" t="s">
        <v>3446</v>
      </c>
      <c r="B1785" s="30" t="s">
        <v>3447</v>
      </c>
      <c r="C1785" s="190">
        <f t="shared" si="58"/>
        <v>0</v>
      </c>
      <c r="D1785" s="31"/>
      <c r="E1785" s="31"/>
      <c r="F1785" s="107">
        <f t="shared" ref="F1785:F1844" si="59">+G1785+H1785</f>
        <v>0</v>
      </c>
      <c r="G1785" s="108"/>
      <c r="H1785" s="31"/>
      <c r="I1785" s="109"/>
      <c r="J1785" s="108"/>
      <c r="K1785" s="110"/>
    </row>
    <row r="1786" spans="1:11" x14ac:dyDescent="0.2">
      <c r="A1786" s="29" t="s">
        <v>3448</v>
      </c>
      <c r="B1786" s="30" t="s">
        <v>3449</v>
      </c>
      <c r="C1786" s="190">
        <f t="shared" si="58"/>
        <v>0</v>
      </c>
      <c r="D1786" s="31"/>
      <c r="E1786" s="31"/>
      <c r="F1786" s="107">
        <f t="shared" si="59"/>
        <v>0</v>
      </c>
      <c r="G1786" s="108"/>
      <c r="H1786" s="31"/>
      <c r="I1786" s="109"/>
      <c r="J1786" s="108"/>
      <c r="K1786" s="110"/>
    </row>
    <row r="1787" spans="1:11" x14ac:dyDescent="0.2">
      <c r="A1787" s="29" t="s">
        <v>3450</v>
      </c>
      <c r="B1787" s="30" t="s">
        <v>3451</v>
      </c>
      <c r="C1787" s="190">
        <f t="shared" si="58"/>
        <v>0</v>
      </c>
      <c r="D1787" s="31"/>
      <c r="E1787" s="31"/>
      <c r="F1787" s="107">
        <f t="shared" si="59"/>
        <v>0</v>
      </c>
      <c r="G1787" s="108"/>
      <c r="H1787" s="31"/>
      <c r="I1787" s="109"/>
      <c r="J1787" s="108"/>
      <c r="K1787" s="110"/>
    </row>
    <row r="1788" spans="1:11" ht="23.25" x14ac:dyDescent="0.2">
      <c r="A1788" s="29" t="s">
        <v>3452</v>
      </c>
      <c r="B1788" s="30" t="s">
        <v>3453</v>
      </c>
      <c r="C1788" s="190">
        <f t="shared" si="58"/>
        <v>0</v>
      </c>
      <c r="D1788" s="31"/>
      <c r="E1788" s="31"/>
      <c r="F1788" s="107">
        <f t="shared" si="59"/>
        <v>0</v>
      </c>
      <c r="G1788" s="108"/>
      <c r="H1788" s="31"/>
      <c r="I1788" s="109"/>
      <c r="J1788" s="108"/>
      <c r="K1788" s="110"/>
    </row>
    <row r="1789" spans="1:11" x14ac:dyDescent="0.2">
      <c r="A1789" s="29" t="s">
        <v>3454</v>
      </c>
      <c r="B1789" s="30" t="s">
        <v>3455</v>
      </c>
      <c r="C1789" s="190">
        <f t="shared" si="58"/>
        <v>0</v>
      </c>
      <c r="D1789" s="31"/>
      <c r="E1789" s="31"/>
      <c r="F1789" s="107">
        <f t="shared" si="59"/>
        <v>0</v>
      </c>
      <c r="G1789" s="108"/>
      <c r="H1789" s="31"/>
      <c r="I1789" s="109"/>
      <c r="J1789" s="108"/>
      <c r="K1789" s="110"/>
    </row>
    <row r="1790" spans="1:11" x14ac:dyDescent="0.2">
      <c r="A1790" s="29" t="s">
        <v>3456</v>
      </c>
      <c r="B1790" s="30" t="s">
        <v>3457</v>
      </c>
      <c r="C1790" s="190">
        <f t="shared" si="58"/>
        <v>0</v>
      </c>
      <c r="D1790" s="31"/>
      <c r="E1790" s="31"/>
      <c r="F1790" s="107">
        <f t="shared" si="59"/>
        <v>0</v>
      </c>
      <c r="G1790" s="108"/>
      <c r="H1790" s="31"/>
      <c r="I1790" s="109"/>
      <c r="J1790" s="108"/>
      <c r="K1790" s="110"/>
    </row>
    <row r="1791" spans="1:11" x14ac:dyDescent="0.2">
      <c r="A1791" s="29" t="s">
        <v>3458</v>
      </c>
      <c r="B1791" s="30" t="s">
        <v>3459</v>
      </c>
      <c r="C1791" s="190">
        <f t="shared" si="58"/>
        <v>0</v>
      </c>
      <c r="D1791" s="31"/>
      <c r="E1791" s="31"/>
      <c r="F1791" s="107">
        <f t="shared" si="59"/>
        <v>0</v>
      </c>
      <c r="G1791" s="108"/>
      <c r="H1791" s="31"/>
      <c r="I1791" s="109"/>
      <c r="J1791" s="108"/>
      <c r="K1791" s="110"/>
    </row>
    <row r="1792" spans="1:11" x14ac:dyDescent="0.2">
      <c r="A1792" s="29" t="s">
        <v>3460</v>
      </c>
      <c r="B1792" s="30" t="s">
        <v>3461</v>
      </c>
      <c r="C1792" s="190">
        <f t="shared" si="58"/>
        <v>0</v>
      </c>
      <c r="D1792" s="31"/>
      <c r="E1792" s="31"/>
      <c r="F1792" s="107">
        <f t="shared" si="59"/>
        <v>0</v>
      </c>
      <c r="G1792" s="108"/>
      <c r="H1792" s="31"/>
      <c r="I1792" s="109"/>
      <c r="J1792" s="108"/>
      <c r="K1792" s="110"/>
    </row>
    <row r="1793" spans="1:11" x14ac:dyDescent="0.2">
      <c r="A1793" s="29" t="s">
        <v>3462</v>
      </c>
      <c r="B1793" s="30" t="s">
        <v>3411</v>
      </c>
      <c r="C1793" s="190">
        <f t="shared" si="58"/>
        <v>0</v>
      </c>
      <c r="D1793" s="31"/>
      <c r="E1793" s="31"/>
      <c r="F1793" s="107">
        <f t="shared" si="59"/>
        <v>0</v>
      </c>
      <c r="G1793" s="108"/>
      <c r="H1793" s="31"/>
      <c r="I1793" s="109"/>
      <c r="J1793" s="108"/>
      <c r="K1793" s="110"/>
    </row>
    <row r="1794" spans="1:11" x14ac:dyDescent="0.2">
      <c r="A1794" s="29" t="s">
        <v>3463</v>
      </c>
      <c r="B1794" s="30" t="s">
        <v>3464</v>
      </c>
      <c r="C1794" s="190">
        <f t="shared" si="58"/>
        <v>0</v>
      </c>
      <c r="D1794" s="31"/>
      <c r="E1794" s="31"/>
      <c r="F1794" s="107">
        <f t="shared" si="59"/>
        <v>0</v>
      </c>
      <c r="G1794" s="108"/>
      <c r="H1794" s="31"/>
      <c r="I1794" s="109"/>
      <c r="J1794" s="108"/>
      <c r="K1794" s="110"/>
    </row>
    <row r="1795" spans="1:11" x14ac:dyDescent="0.2">
      <c r="A1795" s="29" t="s">
        <v>3465</v>
      </c>
      <c r="B1795" s="30" t="s">
        <v>3280</v>
      </c>
      <c r="C1795" s="190">
        <f t="shared" si="58"/>
        <v>0</v>
      </c>
      <c r="D1795" s="31"/>
      <c r="E1795" s="31"/>
      <c r="F1795" s="107">
        <f t="shared" si="59"/>
        <v>0</v>
      </c>
      <c r="G1795" s="108"/>
      <c r="H1795" s="31"/>
      <c r="I1795" s="109"/>
      <c r="J1795" s="108"/>
      <c r="K1795" s="110"/>
    </row>
    <row r="1796" spans="1:11" x14ac:dyDescent="0.2">
      <c r="A1796" s="29" t="s">
        <v>3466</v>
      </c>
      <c r="B1796" s="30" t="s">
        <v>3467</v>
      </c>
      <c r="C1796" s="190">
        <f t="shared" si="58"/>
        <v>0</v>
      </c>
      <c r="D1796" s="31"/>
      <c r="E1796" s="31"/>
      <c r="F1796" s="107">
        <f t="shared" si="59"/>
        <v>0</v>
      </c>
      <c r="G1796" s="108"/>
      <c r="H1796" s="31"/>
      <c r="I1796" s="109"/>
      <c r="J1796" s="108"/>
      <c r="K1796" s="110"/>
    </row>
    <row r="1797" spans="1:11" x14ac:dyDescent="0.2">
      <c r="A1797" s="29" t="s">
        <v>3468</v>
      </c>
      <c r="B1797" s="30" t="s">
        <v>3469</v>
      </c>
      <c r="C1797" s="190">
        <f t="shared" si="58"/>
        <v>0</v>
      </c>
      <c r="D1797" s="31"/>
      <c r="E1797" s="31"/>
      <c r="F1797" s="107">
        <f t="shared" si="59"/>
        <v>0</v>
      </c>
      <c r="G1797" s="108"/>
      <c r="H1797" s="31"/>
      <c r="I1797" s="109"/>
      <c r="J1797" s="108"/>
      <c r="K1797" s="110"/>
    </row>
    <row r="1798" spans="1:11" x14ac:dyDescent="0.2">
      <c r="A1798" s="29" t="s">
        <v>3470</v>
      </c>
      <c r="B1798" s="30" t="s">
        <v>3471</v>
      </c>
      <c r="C1798" s="190">
        <f t="shared" si="58"/>
        <v>0</v>
      </c>
      <c r="D1798" s="31"/>
      <c r="E1798" s="31"/>
      <c r="F1798" s="107">
        <f t="shared" si="59"/>
        <v>0</v>
      </c>
      <c r="G1798" s="108"/>
      <c r="H1798" s="31"/>
      <c r="I1798" s="109"/>
      <c r="J1798" s="108"/>
      <c r="K1798" s="110"/>
    </row>
    <row r="1799" spans="1:11" x14ac:dyDescent="0.2">
      <c r="A1799" s="29" t="s">
        <v>3472</v>
      </c>
      <c r="B1799" s="30" t="s">
        <v>3473</v>
      </c>
      <c r="C1799" s="190">
        <f t="shared" si="58"/>
        <v>0</v>
      </c>
      <c r="D1799" s="31"/>
      <c r="E1799" s="31"/>
      <c r="F1799" s="107">
        <f t="shared" si="59"/>
        <v>0</v>
      </c>
      <c r="G1799" s="108"/>
      <c r="H1799" s="31"/>
      <c r="I1799" s="109"/>
      <c r="J1799" s="108"/>
      <c r="K1799" s="110"/>
    </row>
    <row r="1800" spans="1:11" x14ac:dyDescent="0.2">
      <c r="A1800" s="29" t="s">
        <v>3474</v>
      </c>
      <c r="B1800" s="30" t="s">
        <v>3475</v>
      </c>
      <c r="C1800" s="190">
        <f t="shared" si="58"/>
        <v>0</v>
      </c>
      <c r="D1800" s="31"/>
      <c r="E1800" s="31"/>
      <c r="F1800" s="107">
        <f t="shared" si="59"/>
        <v>0</v>
      </c>
      <c r="G1800" s="108"/>
      <c r="H1800" s="31"/>
      <c r="I1800" s="109"/>
      <c r="J1800" s="108"/>
      <c r="K1800" s="110"/>
    </row>
    <row r="1801" spans="1:11" x14ac:dyDescent="0.2">
      <c r="A1801" s="29" t="s">
        <v>3476</v>
      </c>
      <c r="B1801" s="30" t="s">
        <v>3477</v>
      </c>
      <c r="C1801" s="190">
        <f t="shared" si="58"/>
        <v>0</v>
      </c>
      <c r="D1801" s="31"/>
      <c r="E1801" s="31"/>
      <c r="F1801" s="107">
        <f t="shared" si="59"/>
        <v>0</v>
      </c>
      <c r="G1801" s="108"/>
      <c r="H1801" s="31"/>
      <c r="I1801" s="109"/>
      <c r="J1801" s="108"/>
      <c r="K1801" s="110"/>
    </row>
    <row r="1802" spans="1:11" x14ac:dyDescent="0.2">
      <c r="A1802" s="29" t="s">
        <v>3478</v>
      </c>
      <c r="B1802" s="30" t="s">
        <v>3479</v>
      </c>
      <c r="C1802" s="190">
        <f t="shared" si="58"/>
        <v>0</v>
      </c>
      <c r="D1802" s="31"/>
      <c r="E1802" s="31"/>
      <c r="F1802" s="107">
        <f t="shared" si="59"/>
        <v>0</v>
      </c>
      <c r="G1802" s="108"/>
      <c r="H1802" s="31"/>
      <c r="I1802" s="109"/>
      <c r="J1802" s="108"/>
      <c r="K1802" s="110"/>
    </row>
    <row r="1803" spans="1:11" x14ac:dyDescent="0.2">
      <c r="A1803" s="29" t="s">
        <v>3480</v>
      </c>
      <c r="B1803" s="30" t="s">
        <v>3481</v>
      </c>
      <c r="C1803" s="190">
        <f t="shared" si="58"/>
        <v>0</v>
      </c>
      <c r="D1803" s="31"/>
      <c r="E1803" s="31"/>
      <c r="F1803" s="107">
        <f t="shared" si="59"/>
        <v>0</v>
      </c>
      <c r="G1803" s="108"/>
      <c r="H1803" s="31"/>
      <c r="I1803" s="109"/>
      <c r="J1803" s="108"/>
      <c r="K1803" s="110"/>
    </row>
    <row r="1804" spans="1:11" x14ac:dyDescent="0.2">
      <c r="A1804" s="29" t="s">
        <v>3482</v>
      </c>
      <c r="B1804" s="30" t="s">
        <v>3483</v>
      </c>
      <c r="C1804" s="190">
        <f t="shared" si="58"/>
        <v>0</v>
      </c>
      <c r="D1804" s="31"/>
      <c r="E1804" s="31"/>
      <c r="F1804" s="107">
        <f t="shared" si="59"/>
        <v>0</v>
      </c>
      <c r="G1804" s="108"/>
      <c r="H1804" s="31"/>
      <c r="I1804" s="109"/>
      <c r="J1804" s="108"/>
      <c r="K1804" s="110"/>
    </row>
    <row r="1805" spans="1:11" x14ac:dyDescent="0.2">
      <c r="A1805" s="29" t="s">
        <v>3484</v>
      </c>
      <c r="B1805" s="30" t="s">
        <v>3485</v>
      </c>
      <c r="C1805" s="190">
        <f t="shared" si="58"/>
        <v>0</v>
      </c>
      <c r="D1805" s="31"/>
      <c r="E1805" s="31"/>
      <c r="F1805" s="107">
        <f t="shared" si="59"/>
        <v>0</v>
      </c>
      <c r="G1805" s="108"/>
      <c r="H1805" s="31"/>
      <c r="I1805" s="109"/>
      <c r="J1805" s="108"/>
      <c r="K1805" s="110"/>
    </row>
    <row r="1806" spans="1:11" x14ac:dyDescent="0.2">
      <c r="A1806" s="29" t="s">
        <v>3486</v>
      </c>
      <c r="B1806" s="30" t="s">
        <v>3296</v>
      </c>
      <c r="C1806" s="190">
        <f t="shared" ref="C1806:C1869" si="60">+D1806+E1806</f>
        <v>0</v>
      </c>
      <c r="D1806" s="31"/>
      <c r="E1806" s="31"/>
      <c r="F1806" s="107">
        <f t="shared" si="59"/>
        <v>0</v>
      </c>
      <c r="G1806" s="108"/>
      <c r="H1806" s="31"/>
      <c r="I1806" s="109"/>
      <c r="J1806" s="108"/>
      <c r="K1806" s="110"/>
    </row>
    <row r="1807" spans="1:11" x14ac:dyDescent="0.2">
      <c r="A1807" s="29" t="s">
        <v>3487</v>
      </c>
      <c r="B1807" s="30" t="s">
        <v>3488</v>
      </c>
      <c r="C1807" s="190">
        <f t="shared" si="60"/>
        <v>0</v>
      </c>
      <c r="D1807" s="31"/>
      <c r="E1807" s="31"/>
      <c r="F1807" s="107">
        <f t="shared" si="59"/>
        <v>0</v>
      </c>
      <c r="G1807" s="108"/>
      <c r="H1807" s="31"/>
      <c r="I1807" s="109"/>
      <c r="J1807" s="108"/>
      <c r="K1807" s="110"/>
    </row>
    <row r="1808" spans="1:11" x14ac:dyDescent="0.2">
      <c r="A1808" s="29" t="s">
        <v>3489</v>
      </c>
      <c r="B1808" s="30" t="s">
        <v>3490</v>
      </c>
      <c r="C1808" s="190">
        <f t="shared" si="60"/>
        <v>0</v>
      </c>
      <c r="D1808" s="31"/>
      <c r="E1808" s="31"/>
      <c r="F1808" s="107">
        <f t="shared" si="59"/>
        <v>0</v>
      </c>
      <c r="G1808" s="108"/>
      <c r="H1808" s="31"/>
      <c r="I1808" s="109"/>
      <c r="J1808" s="108"/>
      <c r="K1808" s="110"/>
    </row>
    <row r="1809" spans="1:11" x14ac:dyDescent="0.2">
      <c r="A1809" s="29" t="s">
        <v>3491</v>
      </c>
      <c r="B1809" s="30" t="s">
        <v>3492</v>
      </c>
      <c r="C1809" s="190">
        <f t="shared" si="60"/>
        <v>0</v>
      </c>
      <c r="D1809" s="31"/>
      <c r="E1809" s="31"/>
      <c r="F1809" s="107">
        <f t="shared" si="59"/>
        <v>0</v>
      </c>
      <c r="G1809" s="108"/>
      <c r="H1809" s="31"/>
      <c r="I1809" s="109"/>
      <c r="J1809" s="108"/>
      <c r="K1809" s="110"/>
    </row>
    <row r="1810" spans="1:11" x14ac:dyDescent="0.2">
      <c r="A1810" s="29" t="s">
        <v>3493</v>
      </c>
      <c r="B1810" s="30" t="s">
        <v>3494</v>
      </c>
      <c r="C1810" s="190">
        <f t="shared" si="60"/>
        <v>0</v>
      </c>
      <c r="D1810" s="31"/>
      <c r="E1810" s="31"/>
      <c r="F1810" s="107">
        <f t="shared" si="59"/>
        <v>0</v>
      </c>
      <c r="G1810" s="108"/>
      <c r="H1810" s="31"/>
      <c r="I1810" s="109"/>
      <c r="J1810" s="108"/>
      <c r="K1810" s="110"/>
    </row>
    <row r="1811" spans="1:11" ht="23.25" x14ac:dyDescent="0.2">
      <c r="A1811" s="29" t="s">
        <v>3495</v>
      </c>
      <c r="B1811" s="30" t="s">
        <v>3453</v>
      </c>
      <c r="C1811" s="190">
        <f t="shared" si="60"/>
        <v>0</v>
      </c>
      <c r="D1811" s="31"/>
      <c r="E1811" s="31"/>
      <c r="F1811" s="107">
        <f t="shared" si="59"/>
        <v>0</v>
      </c>
      <c r="G1811" s="108"/>
      <c r="H1811" s="31"/>
      <c r="I1811" s="109"/>
      <c r="J1811" s="108"/>
      <c r="K1811" s="110"/>
    </row>
    <row r="1812" spans="1:11" x14ac:dyDescent="0.2">
      <c r="A1812" s="29" t="s">
        <v>3496</v>
      </c>
      <c r="B1812" s="30" t="s">
        <v>3497</v>
      </c>
      <c r="C1812" s="190">
        <f t="shared" si="60"/>
        <v>0</v>
      </c>
      <c r="D1812" s="31"/>
      <c r="E1812" s="31"/>
      <c r="F1812" s="107">
        <f t="shared" si="59"/>
        <v>0</v>
      </c>
      <c r="G1812" s="108"/>
      <c r="H1812" s="31"/>
      <c r="I1812" s="109"/>
      <c r="J1812" s="108"/>
      <c r="K1812" s="110"/>
    </row>
    <row r="1813" spans="1:11" x14ac:dyDescent="0.2">
      <c r="A1813" s="29" t="s">
        <v>3498</v>
      </c>
      <c r="B1813" s="30" t="s">
        <v>3499</v>
      </c>
      <c r="C1813" s="190">
        <f t="shared" si="60"/>
        <v>0</v>
      </c>
      <c r="D1813" s="31"/>
      <c r="E1813" s="31"/>
      <c r="F1813" s="107">
        <f t="shared" si="59"/>
        <v>0</v>
      </c>
      <c r="G1813" s="108"/>
      <c r="H1813" s="31"/>
      <c r="I1813" s="109"/>
      <c r="J1813" s="108"/>
      <c r="K1813" s="110"/>
    </row>
    <row r="1814" spans="1:11" x14ac:dyDescent="0.2">
      <c r="A1814" s="29" t="s">
        <v>3500</v>
      </c>
      <c r="B1814" s="30" t="s">
        <v>3501</v>
      </c>
      <c r="C1814" s="190">
        <f t="shared" si="60"/>
        <v>0</v>
      </c>
      <c r="D1814" s="31"/>
      <c r="E1814" s="31"/>
      <c r="F1814" s="107">
        <f t="shared" si="59"/>
        <v>0</v>
      </c>
      <c r="G1814" s="108"/>
      <c r="H1814" s="31"/>
      <c r="I1814" s="109"/>
      <c r="J1814" s="108"/>
      <c r="K1814" s="110"/>
    </row>
    <row r="1815" spans="1:11" x14ac:dyDescent="0.2">
      <c r="A1815" s="29" t="s">
        <v>3502</v>
      </c>
      <c r="B1815" s="30" t="s">
        <v>3411</v>
      </c>
      <c r="C1815" s="190">
        <f t="shared" si="60"/>
        <v>0</v>
      </c>
      <c r="D1815" s="31"/>
      <c r="E1815" s="31"/>
      <c r="F1815" s="107">
        <f t="shared" si="59"/>
        <v>0</v>
      </c>
      <c r="G1815" s="108"/>
      <c r="H1815" s="31"/>
      <c r="I1815" s="109"/>
      <c r="J1815" s="108"/>
      <c r="K1815" s="110"/>
    </row>
    <row r="1816" spans="1:11" x14ac:dyDescent="0.2">
      <c r="A1816" s="29" t="s">
        <v>3503</v>
      </c>
      <c r="B1816" s="30" t="s">
        <v>3504</v>
      </c>
      <c r="C1816" s="190">
        <f t="shared" si="60"/>
        <v>0</v>
      </c>
      <c r="D1816" s="31"/>
      <c r="E1816" s="31"/>
      <c r="F1816" s="107">
        <f t="shared" si="59"/>
        <v>0</v>
      </c>
      <c r="G1816" s="108"/>
      <c r="H1816" s="31"/>
      <c r="I1816" s="109"/>
      <c r="J1816" s="108"/>
      <c r="K1816" s="110"/>
    </row>
    <row r="1817" spans="1:11" x14ac:dyDescent="0.2">
      <c r="A1817" s="29" t="s">
        <v>3505</v>
      </c>
      <c r="B1817" s="30" t="s">
        <v>3506</v>
      </c>
      <c r="C1817" s="190">
        <f t="shared" si="60"/>
        <v>0</v>
      </c>
      <c r="D1817" s="31"/>
      <c r="E1817" s="31"/>
      <c r="F1817" s="107">
        <f t="shared" si="59"/>
        <v>0</v>
      </c>
      <c r="G1817" s="108"/>
      <c r="H1817" s="31"/>
      <c r="I1817" s="109"/>
      <c r="J1817" s="108"/>
      <c r="K1817" s="110"/>
    </row>
    <row r="1818" spans="1:11" x14ac:dyDescent="0.2">
      <c r="A1818" s="29" t="s">
        <v>3507</v>
      </c>
      <c r="B1818" s="30" t="s">
        <v>3508</v>
      </c>
      <c r="C1818" s="190">
        <f t="shared" si="60"/>
        <v>0</v>
      </c>
      <c r="D1818" s="31"/>
      <c r="E1818" s="31"/>
      <c r="F1818" s="107">
        <f t="shared" si="59"/>
        <v>0</v>
      </c>
      <c r="G1818" s="108"/>
      <c r="H1818" s="31"/>
      <c r="I1818" s="109"/>
      <c r="J1818" s="108"/>
      <c r="K1818" s="110"/>
    </row>
    <row r="1819" spans="1:11" x14ac:dyDescent="0.2">
      <c r="A1819" s="29" t="s">
        <v>3509</v>
      </c>
      <c r="B1819" s="30" t="s">
        <v>3510</v>
      </c>
      <c r="C1819" s="190">
        <f t="shared" si="60"/>
        <v>0</v>
      </c>
      <c r="D1819" s="31"/>
      <c r="E1819" s="31"/>
      <c r="F1819" s="107">
        <f t="shared" si="59"/>
        <v>0</v>
      </c>
      <c r="G1819" s="108"/>
      <c r="H1819" s="31"/>
      <c r="I1819" s="109"/>
      <c r="J1819" s="108"/>
      <c r="K1819" s="110"/>
    </row>
    <row r="1820" spans="1:11" x14ac:dyDescent="0.2">
      <c r="A1820" s="29" t="s">
        <v>3511</v>
      </c>
      <c r="B1820" s="30" t="s">
        <v>3512</v>
      </c>
      <c r="C1820" s="190">
        <f t="shared" si="60"/>
        <v>0</v>
      </c>
      <c r="D1820" s="31"/>
      <c r="E1820" s="31"/>
      <c r="F1820" s="107">
        <f t="shared" si="59"/>
        <v>0</v>
      </c>
      <c r="G1820" s="108"/>
      <c r="H1820" s="31"/>
      <c r="I1820" s="109"/>
      <c r="J1820" s="108"/>
      <c r="K1820" s="110"/>
    </row>
    <row r="1821" spans="1:11" x14ac:dyDescent="0.2">
      <c r="A1821" s="29" t="s">
        <v>3513</v>
      </c>
      <c r="B1821" s="30" t="s">
        <v>3514</v>
      </c>
      <c r="C1821" s="190">
        <f t="shared" si="60"/>
        <v>0</v>
      </c>
      <c r="D1821" s="31"/>
      <c r="E1821" s="31"/>
      <c r="F1821" s="107">
        <f t="shared" si="59"/>
        <v>0</v>
      </c>
      <c r="G1821" s="108"/>
      <c r="H1821" s="31"/>
      <c r="I1821" s="109"/>
      <c r="J1821" s="108"/>
      <c r="K1821" s="110"/>
    </row>
    <row r="1822" spans="1:11" x14ac:dyDescent="0.2">
      <c r="A1822" s="29" t="s">
        <v>3515</v>
      </c>
      <c r="B1822" s="30" t="s">
        <v>3516</v>
      </c>
      <c r="C1822" s="190">
        <f t="shared" si="60"/>
        <v>0</v>
      </c>
      <c r="D1822" s="31"/>
      <c r="E1822" s="31"/>
      <c r="F1822" s="107">
        <f t="shared" si="59"/>
        <v>0</v>
      </c>
      <c r="G1822" s="108"/>
      <c r="H1822" s="31"/>
      <c r="I1822" s="109"/>
      <c r="J1822" s="108"/>
      <c r="K1822" s="110"/>
    </row>
    <row r="1823" spans="1:11" ht="15" customHeight="1" x14ac:dyDescent="0.2">
      <c r="A1823" s="29" t="s">
        <v>3517</v>
      </c>
      <c r="B1823" s="30" t="s">
        <v>3518</v>
      </c>
      <c r="C1823" s="190">
        <f t="shared" si="60"/>
        <v>0</v>
      </c>
      <c r="D1823" s="31"/>
      <c r="E1823" s="31"/>
      <c r="F1823" s="107">
        <f t="shared" si="59"/>
        <v>0</v>
      </c>
      <c r="G1823" s="108"/>
      <c r="H1823" s="31"/>
      <c r="I1823" s="109"/>
      <c r="J1823" s="108"/>
      <c r="K1823" s="110"/>
    </row>
    <row r="1824" spans="1:11" x14ac:dyDescent="0.2">
      <c r="A1824" s="29" t="s">
        <v>3519</v>
      </c>
      <c r="B1824" s="30" t="s">
        <v>3520</v>
      </c>
      <c r="C1824" s="190">
        <f t="shared" si="60"/>
        <v>0</v>
      </c>
      <c r="D1824" s="31"/>
      <c r="E1824" s="31"/>
      <c r="F1824" s="107">
        <f t="shared" si="59"/>
        <v>0</v>
      </c>
      <c r="G1824" s="108"/>
      <c r="H1824" s="31"/>
      <c r="I1824" s="109"/>
      <c r="J1824" s="108"/>
      <c r="K1824" s="110"/>
    </row>
    <row r="1825" spans="1:11" x14ac:dyDescent="0.2">
      <c r="A1825" s="29" t="s">
        <v>3521</v>
      </c>
      <c r="B1825" s="30" t="s">
        <v>3522</v>
      </c>
      <c r="C1825" s="190">
        <f t="shared" si="60"/>
        <v>0</v>
      </c>
      <c r="D1825" s="31"/>
      <c r="E1825" s="31"/>
      <c r="F1825" s="107">
        <f t="shared" si="59"/>
        <v>0</v>
      </c>
      <c r="G1825" s="108"/>
      <c r="H1825" s="31"/>
      <c r="I1825" s="109"/>
      <c r="J1825" s="108"/>
      <c r="K1825" s="110"/>
    </row>
    <row r="1826" spans="1:11" x14ac:dyDescent="0.2">
      <c r="A1826" s="29" t="s">
        <v>3523</v>
      </c>
      <c r="B1826" s="30" t="s">
        <v>3524</v>
      </c>
      <c r="C1826" s="190">
        <f t="shared" si="60"/>
        <v>0</v>
      </c>
      <c r="D1826" s="31"/>
      <c r="E1826" s="31"/>
      <c r="F1826" s="107">
        <f t="shared" si="59"/>
        <v>0</v>
      </c>
      <c r="G1826" s="108"/>
      <c r="H1826" s="31"/>
      <c r="I1826" s="109"/>
      <c r="J1826" s="108"/>
      <c r="K1826" s="110"/>
    </row>
    <row r="1827" spans="1:11" x14ac:dyDescent="0.2">
      <c r="A1827" s="29" t="s">
        <v>3525</v>
      </c>
      <c r="B1827" s="30" t="s">
        <v>3526</v>
      </c>
      <c r="C1827" s="190">
        <f t="shared" si="60"/>
        <v>0</v>
      </c>
      <c r="D1827" s="31"/>
      <c r="E1827" s="31"/>
      <c r="F1827" s="107">
        <f t="shared" si="59"/>
        <v>0</v>
      </c>
      <c r="G1827" s="108"/>
      <c r="H1827" s="31"/>
      <c r="I1827" s="109"/>
      <c r="J1827" s="108"/>
      <c r="K1827" s="110"/>
    </row>
    <row r="1828" spans="1:11" x14ac:dyDescent="0.2">
      <c r="A1828" s="29" t="s">
        <v>3527</v>
      </c>
      <c r="B1828" s="30" t="s">
        <v>3528</v>
      </c>
      <c r="C1828" s="190">
        <f t="shared" si="60"/>
        <v>0</v>
      </c>
      <c r="D1828" s="31"/>
      <c r="E1828" s="31"/>
      <c r="F1828" s="107">
        <f t="shared" si="59"/>
        <v>0</v>
      </c>
      <c r="G1828" s="108"/>
      <c r="H1828" s="31"/>
      <c r="I1828" s="109"/>
      <c r="J1828" s="108"/>
      <c r="K1828" s="110"/>
    </row>
    <row r="1829" spans="1:11" x14ac:dyDescent="0.2">
      <c r="A1829" s="29" t="s">
        <v>3529</v>
      </c>
      <c r="B1829" s="30" t="s">
        <v>3530</v>
      </c>
      <c r="C1829" s="190">
        <f t="shared" si="60"/>
        <v>0</v>
      </c>
      <c r="D1829" s="31"/>
      <c r="E1829" s="31"/>
      <c r="F1829" s="107">
        <f t="shared" si="59"/>
        <v>0</v>
      </c>
      <c r="G1829" s="108"/>
      <c r="H1829" s="31"/>
      <c r="I1829" s="109"/>
      <c r="J1829" s="108"/>
      <c r="K1829" s="110"/>
    </row>
    <row r="1830" spans="1:11" x14ac:dyDescent="0.2">
      <c r="A1830" s="29" t="s">
        <v>3531</v>
      </c>
      <c r="B1830" s="30" t="s">
        <v>3532</v>
      </c>
      <c r="C1830" s="190">
        <f t="shared" si="60"/>
        <v>0</v>
      </c>
      <c r="D1830" s="31"/>
      <c r="E1830" s="31"/>
      <c r="F1830" s="107">
        <f t="shared" si="59"/>
        <v>0</v>
      </c>
      <c r="G1830" s="108"/>
      <c r="H1830" s="31"/>
      <c r="I1830" s="109"/>
      <c r="J1830" s="108"/>
      <c r="K1830" s="110"/>
    </row>
    <row r="1831" spans="1:11" x14ac:dyDescent="0.2">
      <c r="A1831" s="29" t="s">
        <v>3533</v>
      </c>
      <c r="B1831" s="30" t="s">
        <v>3534</v>
      </c>
      <c r="C1831" s="190">
        <f t="shared" si="60"/>
        <v>0</v>
      </c>
      <c r="D1831" s="31"/>
      <c r="E1831" s="31"/>
      <c r="F1831" s="107">
        <f t="shared" si="59"/>
        <v>0</v>
      </c>
      <c r="G1831" s="108"/>
      <c r="H1831" s="31"/>
      <c r="I1831" s="109"/>
      <c r="J1831" s="108"/>
      <c r="K1831" s="110"/>
    </row>
    <row r="1832" spans="1:11" x14ac:dyDescent="0.2">
      <c r="A1832" s="29" t="s">
        <v>3535</v>
      </c>
      <c r="B1832" s="30" t="s">
        <v>3536</v>
      </c>
      <c r="C1832" s="190">
        <f t="shared" si="60"/>
        <v>0</v>
      </c>
      <c r="D1832" s="31"/>
      <c r="E1832" s="31"/>
      <c r="F1832" s="107">
        <f t="shared" si="59"/>
        <v>0</v>
      </c>
      <c r="G1832" s="108"/>
      <c r="H1832" s="31"/>
      <c r="I1832" s="109"/>
      <c r="J1832" s="108"/>
      <c r="K1832" s="110"/>
    </row>
    <row r="1833" spans="1:11" x14ac:dyDescent="0.2">
      <c r="A1833" s="29" t="s">
        <v>3537</v>
      </c>
      <c r="B1833" s="30" t="s">
        <v>3538</v>
      </c>
      <c r="C1833" s="190">
        <f t="shared" si="60"/>
        <v>0</v>
      </c>
      <c r="D1833" s="31"/>
      <c r="E1833" s="31"/>
      <c r="F1833" s="107">
        <f t="shared" si="59"/>
        <v>0</v>
      </c>
      <c r="G1833" s="108"/>
      <c r="H1833" s="31"/>
      <c r="I1833" s="109"/>
      <c r="J1833" s="108"/>
      <c r="K1833" s="110"/>
    </row>
    <row r="1834" spans="1:11" x14ac:dyDescent="0.2">
      <c r="A1834" s="29" t="s">
        <v>3539</v>
      </c>
      <c r="B1834" s="30" t="s">
        <v>3540</v>
      </c>
      <c r="C1834" s="190">
        <f t="shared" si="60"/>
        <v>0</v>
      </c>
      <c r="D1834" s="31"/>
      <c r="E1834" s="31"/>
      <c r="F1834" s="107">
        <f t="shared" si="59"/>
        <v>0</v>
      </c>
      <c r="G1834" s="108"/>
      <c r="H1834" s="31"/>
      <c r="I1834" s="109"/>
      <c r="J1834" s="108"/>
      <c r="K1834" s="110"/>
    </row>
    <row r="1835" spans="1:11" x14ac:dyDescent="0.2">
      <c r="A1835" s="29" t="s">
        <v>3541</v>
      </c>
      <c r="B1835" s="30" t="s">
        <v>3542</v>
      </c>
      <c r="C1835" s="190">
        <f t="shared" si="60"/>
        <v>0</v>
      </c>
      <c r="D1835" s="31"/>
      <c r="E1835" s="31"/>
      <c r="F1835" s="107">
        <f t="shared" si="59"/>
        <v>0</v>
      </c>
      <c r="G1835" s="108"/>
      <c r="H1835" s="31"/>
      <c r="I1835" s="109"/>
      <c r="J1835" s="108"/>
      <c r="K1835" s="110"/>
    </row>
    <row r="1836" spans="1:11" x14ac:dyDescent="0.2">
      <c r="A1836" s="29" t="s">
        <v>3543</v>
      </c>
      <c r="B1836" s="30" t="s">
        <v>3544</v>
      </c>
      <c r="C1836" s="190">
        <f t="shared" si="60"/>
        <v>0</v>
      </c>
      <c r="D1836" s="31"/>
      <c r="E1836" s="31"/>
      <c r="F1836" s="107">
        <f t="shared" si="59"/>
        <v>0</v>
      </c>
      <c r="G1836" s="108"/>
      <c r="H1836" s="31"/>
      <c r="I1836" s="109"/>
      <c r="J1836" s="108"/>
      <c r="K1836" s="110"/>
    </row>
    <row r="1837" spans="1:11" x14ac:dyDescent="0.2">
      <c r="A1837" s="29" t="s">
        <v>3545</v>
      </c>
      <c r="B1837" s="30" t="s">
        <v>3546</v>
      </c>
      <c r="C1837" s="190">
        <f t="shared" si="60"/>
        <v>0</v>
      </c>
      <c r="D1837" s="31"/>
      <c r="E1837" s="31"/>
      <c r="F1837" s="107">
        <f t="shared" si="59"/>
        <v>0</v>
      </c>
      <c r="G1837" s="108"/>
      <c r="H1837" s="31"/>
      <c r="I1837" s="109"/>
      <c r="J1837" s="108"/>
      <c r="K1837" s="110"/>
    </row>
    <row r="1838" spans="1:11" x14ac:dyDescent="0.2">
      <c r="A1838" s="29" t="s">
        <v>3547</v>
      </c>
      <c r="B1838" s="30" t="s">
        <v>3548</v>
      </c>
      <c r="C1838" s="190">
        <f t="shared" si="60"/>
        <v>0</v>
      </c>
      <c r="D1838" s="31"/>
      <c r="E1838" s="31"/>
      <c r="F1838" s="107">
        <f t="shared" si="59"/>
        <v>0</v>
      </c>
      <c r="G1838" s="108"/>
      <c r="H1838" s="31"/>
      <c r="I1838" s="109"/>
      <c r="J1838" s="108"/>
      <c r="K1838" s="110"/>
    </row>
    <row r="1839" spans="1:11" x14ac:dyDescent="0.2">
      <c r="A1839" s="29" t="s">
        <v>3549</v>
      </c>
      <c r="B1839" s="30" t="s">
        <v>3550</v>
      </c>
      <c r="C1839" s="190">
        <f t="shared" si="60"/>
        <v>0</v>
      </c>
      <c r="D1839" s="31"/>
      <c r="E1839" s="31"/>
      <c r="F1839" s="107">
        <f t="shared" si="59"/>
        <v>0</v>
      </c>
      <c r="G1839" s="108"/>
      <c r="H1839" s="31"/>
      <c r="I1839" s="109"/>
      <c r="J1839" s="108"/>
      <c r="K1839" s="110"/>
    </row>
    <row r="1840" spans="1:11" x14ac:dyDescent="0.2">
      <c r="A1840" s="29" t="s">
        <v>3551</v>
      </c>
      <c r="B1840" s="30" t="s">
        <v>3552</v>
      </c>
      <c r="C1840" s="190">
        <f t="shared" si="60"/>
        <v>0</v>
      </c>
      <c r="D1840" s="31"/>
      <c r="E1840" s="31"/>
      <c r="F1840" s="107">
        <f t="shared" si="59"/>
        <v>0</v>
      </c>
      <c r="G1840" s="108"/>
      <c r="H1840" s="31"/>
      <c r="I1840" s="109"/>
      <c r="J1840" s="108"/>
      <c r="K1840" s="110"/>
    </row>
    <row r="1841" spans="1:11" x14ac:dyDescent="0.2">
      <c r="A1841" s="29" t="s">
        <v>3553</v>
      </c>
      <c r="B1841" s="30" t="s">
        <v>3554</v>
      </c>
      <c r="C1841" s="190">
        <f t="shared" si="60"/>
        <v>0</v>
      </c>
      <c r="D1841" s="31"/>
      <c r="E1841" s="31"/>
      <c r="F1841" s="107">
        <f t="shared" si="59"/>
        <v>0</v>
      </c>
      <c r="G1841" s="108"/>
      <c r="H1841" s="31"/>
      <c r="I1841" s="109"/>
      <c r="J1841" s="108"/>
      <c r="K1841" s="110"/>
    </row>
    <row r="1842" spans="1:11" x14ac:dyDescent="0.2">
      <c r="A1842" s="29" t="s">
        <v>3555</v>
      </c>
      <c r="B1842" s="30" t="s">
        <v>3556</v>
      </c>
      <c r="C1842" s="190">
        <f t="shared" si="60"/>
        <v>0</v>
      </c>
      <c r="D1842" s="31"/>
      <c r="E1842" s="31"/>
      <c r="F1842" s="107">
        <f t="shared" si="59"/>
        <v>0</v>
      </c>
      <c r="G1842" s="108"/>
      <c r="H1842" s="31"/>
      <c r="I1842" s="109"/>
      <c r="J1842" s="108"/>
      <c r="K1842" s="110"/>
    </row>
    <row r="1843" spans="1:11" x14ac:dyDescent="0.2">
      <c r="A1843" s="29" t="s">
        <v>3557</v>
      </c>
      <c r="B1843" s="30" t="s">
        <v>3369</v>
      </c>
      <c r="C1843" s="190">
        <f t="shared" si="60"/>
        <v>0</v>
      </c>
      <c r="D1843" s="31"/>
      <c r="E1843" s="31"/>
      <c r="F1843" s="107">
        <f t="shared" si="59"/>
        <v>0</v>
      </c>
      <c r="G1843" s="108"/>
      <c r="H1843" s="31"/>
      <c r="I1843" s="109"/>
      <c r="J1843" s="108"/>
      <c r="K1843" s="110"/>
    </row>
    <row r="1844" spans="1:11" x14ac:dyDescent="0.2">
      <c r="A1844" s="29" t="s">
        <v>3558</v>
      </c>
      <c r="B1844" s="65" t="s">
        <v>3559</v>
      </c>
      <c r="C1844" s="191">
        <f t="shared" si="60"/>
        <v>0</v>
      </c>
      <c r="D1844" s="31"/>
      <c r="E1844" s="31"/>
      <c r="F1844" s="107">
        <f t="shared" si="59"/>
        <v>0</v>
      </c>
      <c r="G1844" s="108"/>
      <c r="H1844" s="31"/>
      <c r="I1844" s="109"/>
      <c r="J1844" s="108"/>
      <c r="K1844" s="110"/>
    </row>
    <row r="1845" spans="1:11" x14ac:dyDescent="0.2">
      <c r="A1845" s="59"/>
      <c r="B1845" s="131" t="s">
        <v>3560</v>
      </c>
      <c r="C1845" s="198">
        <f t="shared" si="60"/>
        <v>0</v>
      </c>
      <c r="D1845" s="52">
        <f t="shared" ref="D1845:K1845" si="61">SUM(D1846:D1848)</f>
        <v>0</v>
      </c>
      <c r="E1845" s="52">
        <f t="shared" si="61"/>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190">
        <f t="shared" si="60"/>
        <v>0</v>
      </c>
      <c r="D1846" s="31"/>
      <c r="E1846" s="31"/>
      <c r="F1846" s="107">
        <f>+G1846+H1846</f>
        <v>0</v>
      </c>
      <c r="G1846" s="108"/>
      <c r="H1846" s="31"/>
      <c r="I1846" s="109"/>
      <c r="J1846" s="108"/>
      <c r="K1846" s="110"/>
    </row>
    <row r="1847" spans="1:11" x14ac:dyDescent="0.2">
      <c r="A1847" s="29" t="s">
        <v>3563</v>
      </c>
      <c r="B1847" s="30" t="s">
        <v>3564</v>
      </c>
      <c r="C1847" s="190">
        <f t="shared" si="60"/>
        <v>0</v>
      </c>
      <c r="D1847" s="31"/>
      <c r="E1847" s="31"/>
      <c r="F1847" s="107">
        <f>+G1847+H1847</f>
        <v>0</v>
      </c>
      <c r="G1847" s="108"/>
      <c r="H1847" s="31"/>
      <c r="I1847" s="109"/>
      <c r="J1847" s="108"/>
      <c r="K1847" s="110"/>
    </row>
    <row r="1848" spans="1:11" x14ac:dyDescent="0.2">
      <c r="A1848" s="29" t="s">
        <v>3565</v>
      </c>
      <c r="B1848" s="65" t="s">
        <v>3566</v>
      </c>
      <c r="C1848" s="191">
        <f t="shared" si="60"/>
        <v>0</v>
      </c>
      <c r="D1848" s="31"/>
      <c r="E1848" s="31"/>
      <c r="F1848" s="107">
        <f>+G1848+H1848</f>
        <v>0</v>
      </c>
      <c r="G1848" s="108"/>
      <c r="H1848" s="31"/>
      <c r="I1848" s="109"/>
      <c r="J1848" s="108"/>
      <c r="K1848" s="110"/>
    </row>
    <row r="1849" spans="1:11" x14ac:dyDescent="0.2">
      <c r="A1849" s="59"/>
      <c r="B1849" s="131" t="s">
        <v>3567</v>
      </c>
      <c r="C1849" s="198">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190">
        <f t="shared" si="60"/>
        <v>0</v>
      </c>
      <c r="D1850" s="31"/>
      <c r="E1850" s="31"/>
      <c r="F1850" s="32"/>
      <c r="G1850" s="32"/>
      <c r="H1850" s="33"/>
      <c r="I1850" s="34"/>
      <c r="J1850" s="32"/>
      <c r="K1850" s="35"/>
    </row>
    <row r="1851" spans="1:11" x14ac:dyDescent="0.2">
      <c r="A1851" s="29" t="s">
        <v>3570</v>
      </c>
      <c r="B1851" s="30" t="s">
        <v>3571</v>
      </c>
      <c r="C1851" s="190">
        <f t="shared" si="60"/>
        <v>0</v>
      </c>
      <c r="D1851" s="31"/>
      <c r="E1851" s="31"/>
      <c r="F1851" s="32"/>
      <c r="G1851" s="32"/>
      <c r="H1851" s="33"/>
      <c r="I1851" s="34"/>
      <c r="J1851" s="32"/>
      <c r="K1851" s="35"/>
    </row>
    <row r="1852" spans="1:11" x14ac:dyDescent="0.2">
      <c r="A1852" s="29" t="s">
        <v>3572</v>
      </c>
      <c r="B1852" s="30" t="s">
        <v>3573</v>
      </c>
      <c r="C1852" s="190">
        <f t="shared" si="60"/>
        <v>0</v>
      </c>
      <c r="D1852" s="31"/>
      <c r="E1852" s="31"/>
      <c r="F1852" s="32"/>
      <c r="G1852" s="32"/>
      <c r="H1852" s="33"/>
      <c r="I1852" s="34"/>
      <c r="J1852" s="32"/>
      <c r="K1852" s="35"/>
    </row>
    <row r="1853" spans="1:11" x14ac:dyDescent="0.2">
      <c r="A1853" s="29" t="s">
        <v>3574</v>
      </c>
      <c r="B1853" s="30" t="s">
        <v>3575</v>
      </c>
      <c r="C1853" s="190">
        <f t="shared" si="60"/>
        <v>0</v>
      </c>
      <c r="D1853" s="31"/>
      <c r="E1853" s="31"/>
      <c r="F1853" s="32"/>
      <c r="G1853" s="32"/>
      <c r="H1853" s="33"/>
      <c r="I1853" s="34"/>
      <c r="J1853" s="32"/>
      <c r="K1853" s="35"/>
    </row>
    <row r="1854" spans="1:11" ht="23.25" x14ac:dyDescent="0.2">
      <c r="A1854" s="29" t="s">
        <v>3576</v>
      </c>
      <c r="B1854" s="30" t="s">
        <v>3577</v>
      </c>
      <c r="C1854" s="190">
        <f t="shared" si="60"/>
        <v>0</v>
      </c>
      <c r="D1854" s="31"/>
      <c r="E1854" s="31"/>
      <c r="F1854" s="32"/>
      <c r="G1854" s="32"/>
      <c r="H1854" s="33"/>
      <c r="I1854" s="34"/>
      <c r="J1854" s="32"/>
      <c r="K1854" s="35"/>
    </row>
    <row r="1855" spans="1:11" x14ac:dyDescent="0.2">
      <c r="A1855" s="29" t="s">
        <v>3578</v>
      </c>
      <c r="B1855" s="30" t="s">
        <v>3579</v>
      </c>
      <c r="C1855" s="190">
        <f t="shared" si="60"/>
        <v>0</v>
      </c>
      <c r="D1855" s="31"/>
      <c r="E1855" s="31"/>
      <c r="F1855" s="32"/>
      <c r="G1855" s="32"/>
      <c r="H1855" s="33"/>
      <c r="I1855" s="34"/>
      <c r="J1855" s="32"/>
      <c r="K1855" s="35"/>
    </row>
    <row r="1856" spans="1:11" x14ac:dyDescent="0.2">
      <c r="A1856" s="29" t="s">
        <v>3580</v>
      </c>
      <c r="B1856" s="30" t="s">
        <v>3581</v>
      </c>
      <c r="C1856" s="190">
        <f t="shared" si="60"/>
        <v>0</v>
      </c>
      <c r="D1856" s="31"/>
      <c r="E1856" s="31"/>
      <c r="F1856" s="32"/>
      <c r="G1856" s="32"/>
      <c r="H1856" s="33"/>
      <c r="I1856" s="34"/>
      <c r="J1856" s="32"/>
      <c r="K1856" s="35"/>
    </row>
    <row r="1857" spans="1:11" x14ac:dyDescent="0.2">
      <c r="A1857" s="29" t="s">
        <v>3582</v>
      </c>
      <c r="B1857" s="30" t="s">
        <v>3583</v>
      </c>
      <c r="C1857" s="190">
        <f t="shared" si="60"/>
        <v>0</v>
      </c>
      <c r="D1857" s="31"/>
      <c r="E1857" s="31"/>
      <c r="F1857" s="32"/>
      <c r="G1857" s="32"/>
      <c r="H1857" s="33"/>
      <c r="I1857" s="34"/>
      <c r="J1857" s="32"/>
      <c r="K1857" s="35"/>
    </row>
    <row r="1858" spans="1:11" x14ac:dyDescent="0.2">
      <c r="A1858" s="29" t="s">
        <v>3584</v>
      </c>
      <c r="B1858" s="30" t="s">
        <v>3585</v>
      </c>
      <c r="C1858" s="190">
        <f t="shared" si="60"/>
        <v>0</v>
      </c>
      <c r="D1858" s="31"/>
      <c r="E1858" s="31"/>
      <c r="F1858" s="32"/>
      <c r="G1858" s="32"/>
      <c r="H1858" s="33"/>
      <c r="I1858" s="34"/>
      <c r="J1858" s="32"/>
      <c r="K1858" s="35"/>
    </row>
    <row r="1859" spans="1:11" x14ac:dyDescent="0.2">
      <c r="A1859" s="29" t="s">
        <v>3586</v>
      </c>
      <c r="B1859" s="65" t="s">
        <v>3587</v>
      </c>
      <c r="C1859" s="191">
        <f t="shared" si="60"/>
        <v>0</v>
      </c>
      <c r="D1859" s="31"/>
      <c r="E1859" s="31"/>
      <c r="F1859" s="32"/>
      <c r="G1859" s="32"/>
      <c r="H1859" s="33"/>
      <c r="I1859" s="34"/>
      <c r="J1859" s="32"/>
      <c r="K1859" s="35"/>
    </row>
    <row r="1860" spans="1:11" x14ac:dyDescent="0.2">
      <c r="A1860" s="59"/>
      <c r="B1860" s="61" t="s">
        <v>3588</v>
      </c>
      <c r="C1860" s="199">
        <f t="shared" si="60"/>
        <v>0</v>
      </c>
      <c r="D1860" s="52">
        <f>+D1861</f>
        <v>0</v>
      </c>
      <c r="E1860" s="52">
        <f>+E1861</f>
        <v>0</v>
      </c>
      <c r="F1860" s="53"/>
      <c r="G1860" s="53"/>
      <c r="H1860" s="54"/>
      <c r="I1860" s="55"/>
      <c r="J1860" s="53"/>
      <c r="K1860" s="56"/>
    </row>
    <row r="1861" spans="1:11" x14ac:dyDescent="0.2">
      <c r="A1861" s="29" t="s">
        <v>3589</v>
      </c>
      <c r="B1861" s="65" t="s">
        <v>3590</v>
      </c>
      <c r="C1861" s="191">
        <f t="shared" si="60"/>
        <v>0</v>
      </c>
      <c r="D1861" s="31"/>
      <c r="E1861" s="31"/>
      <c r="F1861" s="32"/>
      <c r="G1861" s="32"/>
      <c r="H1861" s="33"/>
      <c r="I1861" s="34"/>
      <c r="J1861" s="32"/>
      <c r="K1861" s="35"/>
    </row>
    <row r="1862" spans="1:11" x14ac:dyDescent="0.2">
      <c r="A1862" s="59"/>
      <c r="B1862" s="61" t="s">
        <v>3591</v>
      </c>
      <c r="C1862" s="199">
        <f t="shared" si="60"/>
        <v>0</v>
      </c>
      <c r="D1862" s="52">
        <f>SUM(D1863:D1869)</f>
        <v>0</v>
      </c>
      <c r="E1862" s="52">
        <f>SUM(E1863:E1869)</f>
        <v>0</v>
      </c>
      <c r="F1862" s="53"/>
      <c r="G1862" s="53"/>
      <c r="H1862" s="54"/>
      <c r="I1862" s="55"/>
      <c r="J1862" s="53"/>
      <c r="K1862" s="56"/>
    </row>
    <row r="1863" spans="1:11" x14ac:dyDescent="0.2">
      <c r="A1863" s="29" t="s">
        <v>3592</v>
      </c>
      <c r="B1863" s="30" t="s">
        <v>3593</v>
      </c>
      <c r="C1863" s="190">
        <f t="shared" si="60"/>
        <v>0</v>
      </c>
      <c r="D1863" s="31"/>
      <c r="E1863" s="31"/>
      <c r="F1863" s="32"/>
      <c r="G1863" s="32"/>
      <c r="H1863" s="33"/>
      <c r="I1863" s="34"/>
      <c r="J1863" s="32"/>
      <c r="K1863" s="35"/>
    </row>
    <row r="1864" spans="1:11" x14ac:dyDescent="0.2">
      <c r="A1864" s="29" t="s">
        <v>3594</v>
      </c>
      <c r="B1864" s="30" t="s">
        <v>3595</v>
      </c>
      <c r="C1864" s="190">
        <f t="shared" si="60"/>
        <v>0</v>
      </c>
      <c r="D1864" s="31"/>
      <c r="E1864" s="31"/>
      <c r="F1864" s="32"/>
      <c r="G1864" s="32"/>
      <c r="H1864" s="33"/>
      <c r="I1864" s="34"/>
      <c r="J1864" s="32"/>
      <c r="K1864" s="35"/>
    </row>
    <row r="1865" spans="1:11" x14ac:dyDescent="0.2">
      <c r="A1865" s="29" t="s">
        <v>3596</v>
      </c>
      <c r="B1865" s="30" t="s">
        <v>3597</v>
      </c>
      <c r="C1865" s="190">
        <f t="shared" si="60"/>
        <v>0</v>
      </c>
      <c r="D1865" s="31"/>
      <c r="E1865" s="31"/>
      <c r="F1865" s="32"/>
      <c r="G1865" s="32"/>
      <c r="H1865" s="33"/>
      <c r="I1865" s="34"/>
      <c r="J1865" s="32"/>
      <c r="K1865" s="35"/>
    </row>
    <row r="1866" spans="1:11" x14ac:dyDescent="0.2">
      <c r="A1866" s="29" t="s">
        <v>3598</v>
      </c>
      <c r="B1866" s="30" t="s">
        <v>3599</v>
      </c>
      <c r="C1866" s="190">
        <f t="shared" si="60"/>
        <v>0</v>
      </c>
      <c r="D1866" s="31"/>
      <c r="E1866" s="31"/>
      <c r="F1866" s="32"/>
      <c r="G1866" s="32"/>
      <c r="H1866" s="33"/>
      <c r="I1866" s="34"/>
      <c r="J1866" s="32"/>
      <c r="K1866" s="35"/>
    </row>
    <row r="1867" spans="1:11" x14ac:dyDescent="0.2">
      <c r="A1867" s="29" t="s">
        <v>3600</v>
      </c>
      <c r="B1867" s="30" t="s">
        <v>3601</v>
      </c>
      <c r="C1867" s="190">
        <f t="shared" si="60"/>
        <v>0</v>
      </c>
      <c r="D1867" s="31"/>
      <c r="E1867" s="31"/>
      <c r="F1867" s="32"/>
      <c r="G1867" s="32"/>
      <c r="H1867" s="33"/>
      <c r="I1867" s="34"/>
      <c r="J1867" s="32"/>
      <c r="K1867" s="35"/>
    </row>
    <row r="1868" spans="1:11" x14ac:dyDescent="0.2">
      <c r="A1868" s="29" t="s">
        <v>3602</v>
      </c>
      <c r="B1868" s="30" t="s">
        <v>3603</v>
      </c>
      <c r="C1868" s="190">
        <f t="shared" si="60"/>
        <v>0</v>
      </c>
      <c r="D1868" s="31"/>
      <c r="E1868" s="31"/>
      <c r="F1868" s="32"/>
      <c r="G1868" s="32"/>
      <c r="H1868" s="33"/>
      <c r="I1868" s="34"/>
      <c r="J1868" s="32"/>
      <c r="K1868" s="35"/>
    </row>
    <row r="1869" spans="1:11" x14ac:dyDescent="0.2">
      <c r="A1869" s="29" t="s">
        <v>3604</v>
      </c>
      <c r="B1869" s="65" t="s">
        <v>3605</v>
      </c>
      <c r="C1869" s="191">
        <f t="shared" si="60"/>
        <v>0</v>
      </c>
      <c r="D1869" s="31"/>
      <c r="E1869" s="31"/>
      <c r="F1869" s="32"/>
      <c r="G1869" s="32"/>
      <c r="H1869" s="33"/>
      <c r="I1869" s="34"/>
      <c r="J1869" s="32"/>
      <c r="K1869" s="35"/>
    </row>
    <row r="1870" spans="1:11" x14ac:dyDescent="0.2">
      <c r="A1870" s="59"/>
      <c r="B1870" s="61" t="s">
        <v>3606</v>
      </c>
      <c r="C1870" s="199">
        <f t="shared" ref="C1870:C1933" si="62">+D1870+E1870</f>
        <v>0</v>
      </c>
      <c r="D1870" s="85"/>
      <c r="E1870" s="85"/>
      <c r="F1870" s="53"/>
      <c r="G1870" s="53"/>
      <c r="H1870" s="54"/>
      <c r="I1870" s="55"/>
      <c r="J1870" s="53"/>
      <c r="K1870" s="56"/>
    </row>
    <row r="1871" spans="1:11" x14ac:dyDescent="0.2">
      <c r="A1871" s="59"/>
      <c r="B1871" s="68" t="s">
        <v>3607</v>
      </c>
      <c r="C1871" s="202">
        <f t="shared" si="62"/>
        <v>0</v>
      </c>
      <c r="D1871" s="85">
        <f>SUM(D1872:D1888)</f>
        <v>0</v>
      </c>
      <c r="E1871" s="85">
        <f>SUM(E1872:E1888)</f>
        <v>0</v>
      </c>
      <c r="F1871" s="53"/>
      <c r="G1871" s="53"/>
      <c r="H1871" s="54"/>
      <c r="I1871" s="55"/>
      <c r="J1871" s="53"/>
      <c r="K1871" s="56"/>
    </row>
    <row r="1872" spans="1:11" x14ac:dyDescent="0.2">
      <c r="A1872" s="29" t="s">
        <v>3608</v>
      </c>
      <c r="B1872" s="30" t="s">
        <v>3609</v>
      </c>
      <c r="C1872" s="190">
        <f t="shared" si="62"/>
        <v>0</v>
      </c>
      <c r="D1872" s="31"/>
      <c r="E1872" s="31"/>
      <c r="F1872" s="32"/>
      <c r="G1872" s="32"/>
      <c r="H1872" s="33"/>
      <c r="I1872" s="34"/>
      <c r="J1872" s="32"/>
      <c r="K1872" s="35"/>
    </row>
    <row r="1873" spans="1:256" x14ac:dyDescent="0.2">
      <c r="A1873" s="29" t="s">
        <v>3610</v>
      </c>
      <c r="B1873" s="30" t="s">
        <v>3611</v>
      </c>
      <c r="C1873" s="190">
        <f t="shared" si="62"/>
        <v>0</v>
      </c>
      <c r="D1873" s="31"/>
      <c r="E1873" s="31"/>
      <c r="F1873" s="32"/>
      <c r="G1873" s="32"/>
      <c r="H1873" s="33"/>
      <c r="I1873" s="34"/>
      <c r="J1873" s="32"/>
      <c r="K1873" s="35"/>
    </row>
    <row r="1874" spans="1:256" x14ac:dyDescent="0.2">
      <c r="A1874" s="29" t="s">
        <v>3612</v>
      </c>
      <c r="B1874" s="30" t="s">
        <v>3613</v>
      </c>
      <c r="C1874" s="190">
        <f t="shared" si="62"/>
        <v>0</v>
      </c>
      <c r="D1874" s="31"/>
      <c r="E1874" s="31"/>
      <c r="F1874" s="32"/>
      <c r="G1874" s="32"/>
      <c r="H1874" s="33"/>
      <c r="I1874" s="34"/>
      <c r="J1874" s="32"/>
      <c r="K1874" s="35"/>
    </row>
    <row r="1875" spans="1:256" x14ac:dyDescent="0.2">
      <c r="A1875" s="29" t="s">
        <v>3614</v>
      </c>
      <c r="B1875" s="30" t="s">
        <v>3615</v>
      </c>
      <c r="C1875" s="190">
        <f t="shared" si="62"/>
        <v>0</v>
      </c>
      <c r="D1875" s="31"/>
      <c r="E1875" s="31"/>
      <c r="F1875" s="32"/>
      <c r="G1875" s="32"/>
      <c r="H1875" s="33"/>
      <c r="I1875" s="34"/>
      <c r="J1875" s="32"/>
      <c r="K1875" s="35"/>
    </row>
    <row r="1876" spans="1:256" x14ac:dyDescent="0.2">
      <c r="A1876" s="29" t="s">
        <v>3616</v>
      </c>
      <c r="B1876" s="30" t="s">
        <v>3617</v>
      </c>
      <c r="C1876" s="190">
        <f t="shared" si="62"/>
        <v>0</v>
      </c>
      <c r="D1876" s="31"/>
      <c r="E1876" s="31"/>
      <c r="F1876" s="32"/>
      <c r="G1876" s="32"/>
      <c r="H1876" s="33"/>
      <c r="I1876" s="34"/>
      <c r="J1876" s="32"/>
      <c r="K1876" s="35"/>
    </row>
    <row r="1877" spans="1:256" x14ac:dyDescent="0.2">
      <c r="A1877" s="29" t="s">
        <v>3618</v>
      </c>
      <c r="B1877" s="30" t="s">
        <v>3619</v>
      </c>
      <c r="C1877" s="190">
        <f t="shared" si="62"/>
        <v>0</v>
      </c>
      <c r="D1877" s="31"/>
      <c r="E1877" s="31"/>
      <c r="F1877" s="32"/>
      <c r="G1877" s="32"/>
      <c r="H1877" s="33"/>
      <c r="I1877" s="34"/>
      <c r="J1877" s="32"/>
      <c r="K1877" s="35"/>
    </row>
    <row r="1878" spans="1:256" x14ac:dyDescent="0.2">
      <c r="A1878" s="29" t="s">
        <v>3620</v>
      </c>
      <c r="B1878" s="30" t="s">
        <v>3621</v>
      </c>
      <c r="C1878" s="190">
        <f t="shared" si="62"/>
        <v>0</v>
      </c>
      <c r="D1878" s="31"/>
      <c r="E1878" s="31"/>
      <c r="F1878" s="32"/>
      <c r="G1878" s="32"/>
      <c r="H1878" s="33"/>
      <c r="I1878" s="34"/>
      <c r="J1878" s="32"/>
      <c r="K1878" s="35"/>
    </row>
    <row r="1879" spans="1:256" ht="14.25" customHeight="1" x14ac:dyDescent="0.2">
      <c r="A1879" s="29" t="s">
        <v>3622</v>
      </c>
      <c r="B1879" s="65" t="s">
        <v>3623</v>
      </c>
      <c r="C1879" s="191">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c r="IP1879" s="69"/>
      <c r="IQ1879" s="137"/>
      <c r="IR1879" s="69"/>
      <c r="IS1879" s="137"/>
      <c r="IT1879" s="69"/>
      <c r="IU1879" s="137"/>
      <c r="IV1879" s="69"/>
    </row>
    <row r="1880" spans="1:256" x14ac:dyDescent="0.2">
      <c r="A1880" s="29" t="s">
        <v>3624</v>
      </c>
      <c r="B1880" s="30" t="s">
        <v>3625</v>
      </c>
      <c r="C1880" s="190">
        <f t="shared" si="62"/>
        <v>0</v>
      </c>
      <c r="D1880" s="31"/>
      <c r="E1880" s="31"/>
      <c r="F1880" s="32"/>
      <c r="G1880" s="32"/>
      <c r="H1880" s="33"/>
      <c r="I1880" s="34"/>
      <c r="J1880" s="32"/>
      <c r="K1880" s="35"/>
    </row>
    <row r="1881" spans="1:256" x14ac:dyDescent="0.2">
      <c r="A1881" s="29" t="s">
        <v>3626</v>
      </c>
      <c r="B1881" s="30" t="s">
        <v>3627</v>
      </c>
      <c r="C1881" s="190">
        <f t="shared" si="62"/>
        <v>0</v>
      </c>
      <c r="D1881" s="31"/>
      <c r="E1881" s="31"/>
      <c r="F1881" s="32"/>
      <c r="G1881" s="32"/>
      <c r="H1881" s="33"/>
      <c r="I1881" s="34"/>
      <c r="J1881" s="32"/>
      <c r="K1881" s="35"/>
    </row>
    <row r="1882" spans="1:256" x14ac:dyDescent="0.2">
      <c r="A1882" s="29" t="s">
        <v>3628</v>
      </c>
      <c r="B1882" s="30" t="s">
        <v>3629</v>
      </c>
      <c r="C1882" s="190">
        <f t="shared" si="62"/>
        <v>0</v>
      </c>
      <c r="D1882" s="31"/>
      <c r="E1882" s="31"/>
      <c r="F1882" s="32"/>
      <c r="G1882" s="32"/>
      <c r="H1882" s="33"/>
      <c r="I1882" s="34"/>
      <c r="J1882" s="32"/>
      <c r="K1882" s="35"/>
    </row>
    <row r="1883" spans="1:256" x14ac:dyDescent="0.2">
      <c r="A1883" s="29" t="s">
        <v>3630</v>
      </c>
      <c r="B1883" s="30" t="s">
        <v>3631</v>
      </c>
      <c r="C1883" s="190">
        <f t="shared" si="62"/>
        <v>0</v>
      </c>
      <c r="D1883" s="31"/>
      <c r="E1883" s="31"/>
      <c r="F1883" s="32"/>
      <c r="G1883" s="32"/>
      <c r="H1883" s="33"/>
      <c r="I1883" s="34"/>
      <c r="J1883" s="32"/>
      <c r="K1883" s="35"/>
    </row>
    <row r="1884" spans="1:256" x14ac:dyDescent="0.2">
      <c r="A1884" s="29" t="s">
        <v>3632</v>
      </c>
      <c r="B1884" s="30" t="s">
        <v>3633</v>
      </c>
      <c r="C1884" s="190">
        <f t="shared" si="62"/>
        <v>0</v>
      </c>
      <c r="D1884" s="31"/>
      <c r="E1884" s="31"/>
      <c r="F1884" s="32"/>
      <c r="G1884" s="32"/>
      <c r="H1884" s="33"/>
      <c r="I1884" s="34"/>
      <c r="J1884" s="32"/>
      <c r="K1884" s="35"/>
    </row>
    <row r="1885" spans="1:256" x14ac:dyDescent="0.2">
      <c r="A1885" s="29" t="s">
        <v>3634</v>
      </c>
      <c r="B1885" s="30" t="s">
        <v>3635</v>
      </c>
      <c r="C1885" s="190">
        <f t="shared" si="62"/>
        <v>0</v>
      </c>
      <c r="D1885" s="31"/>
      <c r="E1885" s="31"/>
      <c r="F1885" s="32"/>
      <c r="G1885" s="32"/>
      <c r="H1885" s="33"/>
      <c r="I1885" s="34"/>
      <c r="J1885" s="32"/>
      <c r="K1885" s="35"/>
    </row>
    <row r="1886" spans="1:256" x14ac:dyDescent="0.2">
      <c r="A1886" s="29" t="s">
        <v>3636</v>
      </c>
      <c r="B1886" s="30" t="s">
        <v>3637</v>
      </c>
      <c r="C1886" s="190">
        <f t="shared" si="62"/>
        <v>0</v>
      </c>
      <c r="D1886" s="31"/>
      <c r="E1886" s="31"/>
      <c r="F1886" s="32"/>
      <c r="G1886" s="32"/>
      <c r="H1886" s="33"/>
      <c r="I1886" s="34"/>
      <c r="J1886" s="32"/>
      <c r="K1886" s="35"/>
    </row>
    <row r="1887" spans="1:256" x14ac:dyDescent="0.2">
      <c r="A1887" s="29" t="s">
        <v>3638</v>
      </c>
      <c r="B1887" s="30" t="s">
        <v>3639</v>
      </c>
      <c r="C1887" s="190">
        <f t="shared" si="62"/>
        <v>0</v>
      </c>
      <c r="D1887" s="31"/>
      <c r="E1887" s="31"/>
      <c r="F1887" s="32"/>
      <c r="G1887" s="32"/>
      <c r="H1887" s="33"/>
      <c r="I1887" s="34"/>
      <c r="J1887" s="32"/>
      <c r="K1887" s="35"/>
    </row>
    <row r="1888" spans="1:256" x14ac:dyDescent="0.2">
      <c r="A1888" s="29" t="s">
        <v>3640</v>
      </c>
      <c r="B1888" s="65" t="s">
        <v>3641</v>
      </c>
      <c r="C1888" s="191">
        <f t="shared" si="62"/>
        <v>0</v>
      </c>
      <c r="D1888" s="31"/>
      <c r="E1888" s="31"/>
      <c r="F1888" s="32"/>
      <c r="G1888" s="32"/>
      <c r="H1888" s="33"/>
      <c r="I1888" s="34"/>
      <c r="J1888" s="32"/>
      <c r="K1888" s="35"/>
    </row>
    <row r="1889" spans="1:11" x14ac:dyDescent="0.2">
      <c r="A1889" s="59"/>
      <c r="B1889" s="131" t="s">
        <v>3642</v>
      </c>
      <c r="C1889" s="198">
        <f t="shared" si="62"/>
        <v>0</v>
      </c>
      <c r="D1889" s="52">
        <f>SUM(D1890:D1913)</f>
        <v>0</v>
      </c>
      <c r="E1889" s="52">
        <f>SUM(E1890:E1913)</f>
        <v>0</v>
      </c>
      <c r="F1889" s="53"/>
      <c r="G1889" s="53"/>
      <c r="H1889" s="54"/>
      <c r="I1889" s="55"/>
      <c r="J1889" s="53"/>
      <c r="K1889" s="56"/>
    </row>
    <row r="1890" spans="1:11" x14ac:dyDescent="0.2">
      <c r="A1890" s="29" t="s">
        <v>3643</v>
      </c>
      <c r="B1890" s="30" t="s">
        <v>3644</v>
      </c>
      <c r="C1890" s="190">
        <f t="shared" si="62"/>
        <v>0</v>
      </c>
      <c r="D1890" s="31"/>
      <c r="E1890" s="31"/>
      <c r="F1890" s="32"/>
      <c r="G1890" s="32"/>
      <c r="H1890" s="33"/>
      <c r="I1890" s="34"/>
      <c r="J1890" s="32"/>
      <c r="K1890" s="35"/>
    </row>
    <row r="1891" spans="1:11" ht="23.25" x14ac:dyDescent="0.2">
      <c r="A1891" s="29" t="s">
        <v>3645</v>
      </c>
      <c r="B1891" s="30" t="s">
        <v>3646</v>
      </c>
      <c r="C1891" s="190">
        <f t="shared" si="62"/>
        <v>0</v>
      </c>
      <c r="D1891" s="31"/>
      <c r="E1891" s="31"/>
      <c r="F1891" s="32"/>
      <c r="G1891" s="32"/>
      <c r="H1891" s="33"/>
      <c r="I1891" s="34"/>
      <c r="J1891" s="32"/>
      <c r="K1891" s="35"/>
    </row>
    <row r="1892" spans="1:11" x14ac:dyDescent="0.2">
      <c r="A1892" s="29" t="s">
        <v>3647</v>
      </c>
      <c r="B1892" s="30" t="s">
        <v>3648</v>
      </c>
      <c r="C1892" s="190">
        <f t="shared" si="62"/>
        <v>0</v>
      </c>
      <c r="D1892" s="31"/>
      <c r="E1892" s="31"/>
      <c r="F1892" s="32"/>
      <c r="G1892" s="32"/>
      <c r="H1892" s="33"/>
      <c r="I1892" s="34"/>
      <c r="J1892" s="32"/>
      <c r="K1892" s="35"/>
    </row>
    <row r="1893" spans="1:11" x14ac:dyDescent="0.2">
      <c r="A1893" s="29" t="s">
        <v>3649</v>
      </c>
      <c r="B1893" s="30" t="s">
        <v>3650</v>
      </c>
      <c r="C1893" s="190">
        <f t="shared" si="62"/>
        <v>0</v>
      </c>
      <c r="D1893" s="31"/>
      <c r="E1893" s="31"/>
      <c r="F1893" s="32"/>
      <c r="G1893" s="32"/>
      <c r="H1893" s="33"/>
      <c r="I1893" s="34"/>
      <c r="J1893" s="32"/>
      <c r="K1893" s="35"/>
    </row>
    <row r="1894" spans="1:11" x14ac:dyDescent="0.2">
      <c r="A1894" s="29" t="s">
        <v>3651</v>
      </c>
      <c r="B1894" s="30" t="s">
        <v>3652</v>
      </c>
      <c r="C1894" s="190">
        <f t="shared" si="62"/>
        <v>0</v>
      </c>
      <c r="D1894" s="31"/>
      <c r="E1894" s="31"/>
      <c r="F1894" s="32"/>
      <c r="G1894" s="32"/>
      <c r="H1894" s="33"/>
      <c r="I1894" s="34"/>
      <c r="J1894" s="32"/>
      <c r="K1894" s="35"/>
    </row>
    <row r="1895" spans="1:11" x14ac:dyDescent="0.2">
      <c r="A1895" s="29" t="s">
        <v>3653</v>
      </c>
      <c r="B1895" s="30" t="s">
        <v>3654</v>
      </c>
      <c r="C1895" s="190">
        <f t="shared" si="62"/>
        <v>0</v>
      </c>
      <c r="D1895" s="31"/>
      <c r="E1895" s="31"/>
      <c r="F1895" s="32"/>
      <c r="G1895" s="32"/>
      <c r="H1895" s="33"/>
      <c r="I1895" s="34"/>
      <c r="J1895" s="32"/>
      <c r="K1895" s="35"/>
    </row>
    <row r="1896" spans="1:11" x14ac:dyDescent="0.2">
      <c r="A1896" s="29" t="s">
        <v>3655</v>
      </c>
      <c r="B1896" s="30" t="s">
        <v>3656</v>
      </c>
      <c r="C1896" s="190">
        <f t="shared" si="62"/>
        <v>0</v>
      </c>
      <c r="D1896" s="31"/>
      <c r="E1896" s="31"/>
      <c r="F1896" s="32"/>
      <c r="G1896" s="32"/>
      <c r="H1896" s="33"/>
      <c r="I1896" s="34"/>
      <c r="J1896" s="32"/>
      <c r="K1896" s="35"/>
    </row>
    <row r="1897" spans="1:11" x14ac:dyDescent="0.2">
      <c r="A1897" s="29" t="s">
        <v>3657</v>
      </c>
      <c r="B1897" s="30" t="s">
        <v>3658</v>
      </c>
      <c r="C1897" s="190">
        <f t="shared" si="62"/>
        <v>0</v>
      </c>
      <c r="D1897" s="31"/>
      <c r="E1897" s="31"/>
      <c r="F1897" s="32"/>
      <c r="G1897" s="32"/>
      <c r="H1897" s="33"/>
      <c r="I1897" s="34"/>
      <c r="J1897" s="32"/>
      <c r="K1897" s="35"/>
    </row>
    <row r="1898" spans="1:11" x14ac:dyDescent="0.2">
      <c r="A1898" s="29" t="s">
        <v>3659</v>
      </c>
      <c r="B1898" s="30" t="s">
        <v>3660</v>
      </c>
      <c r="C1898" s="190">
        <f t="shared" si="62"/>
        <v>0</v>
      </c>
      <c r="D1898" s="31"/>
      <c r="E1898" s="31"/>
      <c r="F1898" s="32"/>
      <c r="G1898" s="32"/>
      <c r="H1898" s="33"/>
      <c r="I1898" s="34"/>
      <c r="J1898" s="32"/>
      <c r="K1898" s="35"/>
    </row>
    <row r="1899" spans="1:11" x14ac:dyDescent="0.2">
      <c r="A1899" s="29" t="s">
        <v>3661</v>
      </c>
      <c r="B1899" s="30" t="s">
        <v>3662</v>
      </c>
      <c r="C1899" s="190">
        <f t="shared" si="62"/>
        <v>0</v>
      </c>
      <c r="D1899" s="31"/>
      <c r="E1899" s="31"/>
      <c r="F1899" s="32"/>
      <c r="G1899" s="32"/>
      <c r="H1899" s="33"/>
      <c r="I1899" s="34"/>
      <c r="J1899" s="32"/>
      <c r="K1899" s="35"/>
    </row>
    <row r="1900" spans="1:11" x14ac:dyDescent="0.2">
      <c r="A1900" s="29" t="s">
        <v>3663</v>
      </c>
      <c r="B1900" s="30" t="s">
        <v>3664</v>
      </c>
      <c r="C1900" s="190">
        <f t="shared" si="62"/>
        <v>0</v>
      </c>
      <c r="D1900" s="31"/>
      <c r="E1900" s="31"/>
      <c r="F1900" s="32"/>
      <c r="G1900" s="32"/>
      <c r="H1900" s="33"/>
      <c r="I1900" s="34"/>
      <c r="J1900" s="32"/>
      <c r="K1900" s="35"/>
    </row>
    <row r="1901" spans="1:11" x14ac:dyDescent="0.2">
      <c r="A1901" s="29" t="s">
        <v>3665</v>
      </c>
      <c r="B1901" s="30" t="s">
        <v>3666</v>
      </c>
      <c r="C1901" s="190">
        <f t="shared" si="62"/>
        <v>0</v>
      </c>
      <c r="D1901" s="31"/>
      <c r="E1901" s="31"/>
      <c r="F1901" s="32"/>
      <c r="G1901" s="32"/>
      <c r="H1901" s="33"/>
      <c r="I1901" s="34"/>
      <c r="J1901" s="32"/>
      <c r="K1901" s="35"/>
    </row>
    <row r="1902" spans="1:11" x14ac:dyDescent="0.2">
      <c r="A1902" s="29" t="s">
        <v>3667</v>
      </c>
      <c r="B1902" s="30" t="s">
        <v>3668</v>
      </c>
      <c r="C1902" s="190">
        <f t="shared" si="62"/>
        <v>0</v>
      </c>
      <c r="D1902" s="31"/>
      <c r="E1902" s="31"/>
      <c r="F1902" s="32"/>
      <c r="G1902" s="32"/>
      <c r="H1902" s="33"/>
      <c r="I1902" s="34"/>
      <c r="J1902" s="32"/>
      <c r="K1902" s="35"/>
    </row>
    <row r="1903" spans="1:11" x14ac:dyDescent="0.2">
      <c r="A1903" s="29" t="s">
        <v>3669</v>
      </c>
      <c r="B1903" s="30" t="s">
        <v>3670</v>
      </c>
      <c r="C1903" s="190">
        <f t="shared" si="62"/>
        <v>0</v>
      </c>
      <c r="D1903" s="31"/>
      <c r="E1903" s="31"/>
      <c r="F1903" s="32"/>
      <c r="G1903" s="32"/>
      <c r="H1903" s="33"/>
      <c r="I1903" s="34"/>
      <c r="J1903" s="32"/>
      <c r="K1903" s="35"/>
    </row>
    <row r="1904" spans="1:11" x14ac:dyDescent="0.2">
      <c r="A1904" s="29" t="s">
        <v>3671</v>
      </c>
      <c r="B1904" s="30" t="s">
        <v>3672</v>
      </c>
      <c r="C1904" s="190">
        <f t="shared" si="62"/>
        <v>0</v>
      </c>
      <c r="D1904" s="31"/>
      <c r="E1904" s="31"/>
      <c r="F1904" s="32"/>
      <c r="G1904" s="32"/>
      <c r="H1904" s="33"/>
      <c r="I1904" s="34"/>
      <c r="J1904" s="32"/>
      <c r="K1904" s="35"/>
    </row>
    <row r="1905" spans="1:11" x14ac:dyDescent="0.2">
      <c r="A1905" s="29" t="s">
        <v>3673</v>
      </c>
      <c r="B1905" s="30" t="s">
        <v>3674</v>
      </c>
      <c r="C1905" s="190">
        <f t="shared" si="62"/>
        <v>0</v>
      </c>
      <c r="D1905" s="31"/>
      <c r="E1905" s="31"/>
      <c r="F1905" s="32"/>
      <c r="G1905" s="32"/>
      <c r="H1905" s="33"/>
      <c r="I1905" s="34"/>
      <c r="J1905" s="32"/>
      <c r="K1905" s="35"/>
    </row>
    <row r="1906" spans="1:11" x14ac:dyDescent="0.2">
      <c r="A1906" s="29" t="s">
        <v>3675</v>
      </c>
      <c r="B1906" s="30" t="s">
        <v>3676</v>
      </c>
      <c r="C1906" s="190">
        <f t="shared" si="62"/>
        <v>0</v>
      </c>
      <c r="D1906" s="31"/>
      <c r="E1906" s="31"/>
      <c r="F1906" s="32"/>
      <c r="G1906" s="32"/>
      <c r="H1906" s="33"/>
      <c r="I1906" s="34"/>
      <c r="J1906" s="32"/>
      <c r="K1906" s="35"/>
    </row>
    <row r="1907" spans="1:11" x14ac:dyDescent="0.2">
      <c r="A1907" s="29" t="s">
        <v>3677</v>
      </c>
      <c r="B1907" s="30" t="s">
        <v>3678</v>
      </c>
      <c r="C1907" s="190">
        <f t="shared" si="62"/>
        <v>0</v>
      </c>
      <c r="D1907" s="31"/>
      <c r="E1907" s="31"/>
      <c r="F1907" s="32"/>
      <c r="G1907" s="32"/>
      <c r="H1907" s="33"/>
      <c r="I1907" s="34"/>
      <c r="J1907" s="32"/>
      <c r="K1907" s="35"/>
    </row>
    <row r="1908" spans="1:11" x14ac:dyDescent="0.2">
      <c r="A1908" s="29" t="s">
        <v>3679</v>
      </c>
      <c r="B1908" s="30" t="s">
        <v>3680</v>
      </c>
      <c r="C1908" s="190">
        <f t="shared" si="62"/>
        <v>0</v>
      </c>
      <c r="D1908" s="31"/>
      <c r="E1908" s="31"/>
      <c r="F1908" s="32"/>
      <c r="G1908" s="32"/>
      <c r="H1908" s="33"/>
      <c r="I1908" s="34"/>
      <c r="J1908" s="32"/>
      <c r="K1908" s="35"/>
    </row>
    <row r="1909" spans="1:11" x14ac:dyDescent="0.2">
      <c r="A1909" s="29" t="s">
        <v>3681</v>
      </c>
      <c r="B1909" s="30" t="s">
        <v>3682</v>
      </c>
      <c r="C1909" s="190">
        <f t="shared" si="62"/>
        <v>0</v>
      </c>
      <c r="D1909" s="31"/>
      <c r="E1909" s="31"/>
      <c r="F1909" s="32"/>
      <c r="G1909" s="32"/>
      <c r="H1909" s="33"/>
      <c r="I1909" s="34"/>
      <c r="J1909" s="32"/>
      <c r="K1909" s="35"/>
    </row>
    <row r="1910" spans="1:11" x14ac:dyDescent="0.2">
      <c r="A1910" s="29" t="s">
        <v>3683</v>
      </c>
      <c r="B1910" s="30" t="s">
        <v>3684</v>
      </c>
      <c r="C1910" s="190">
        <f t="shared" si="62"/>
        <v>0</v>
      </c>
      <c r="D1910" s="31"/>
      <c r="E1910" s="31"/>
      <c r="F1910" s="32"/>
      <c r="G1910" s="32"/>
      <c r="H1910" s="33"/>
      <c r="I1910" s="34"/>
      <c r="J1910" s="32"/>
      <c r="K1910" s="35"/>
    </row>
    <row r="1911" spans="1:11" x14ac:dyDescent="0.2">
      <c r="A1911" s="29" t="s">
        <v>3685</v>
      </c>
      <c r="B1911" s="30" t="s">
        <v>3686</v>
      </c>
      <c r="C1911" s="190">
        <f t="shared" si="62"/>
        <v>0</v>
      </c>
      <c r="D1911" s="31"/>
      <c r="E1911" s="31"/>
      <c r="F1911" s="32"/>
      <c r="G1911" s="32"/>
      <c r="H1911" s="33"/>
      <c r="I1911" s="34"/>
      <c r="J1911" s="32"/>
      <c r="K1911" s="35"/>
    </row>
    <row r="1912" spans="1:11" x14ac:dyDescent="0.2">
      <c r="A1912" s="29" t="s">
        <v>3687</v>
      </c>
      <c r="B1912" s="30" t="s">
        <v>3688</v>
      </c>
      <c r="C1912" s="190">
        <f t="shared" si="62"/>
        <v>0</v>
      </c>
      <c r="D1912" s="31"/>
      <c r="E1912" s="31"/>
      <c r="F1912" s="32"/>
      <c r="G1912" s="32"/>
      <c r="H1912" s="33"/>
      <c r="I1912" s="34"/>
      <c r="J1912" s="32"/>
      <c r="K1912" s="35"/>
    </row>
    <row r="1913" spans="1:11" x14ac:dyDescent="0.2">
      <c r="A1913" s="29" t="s">
        <v>3689</v>
      </c>
      <c r="B1913" s="30" t="s">
        <v>3690</v>
      </c>
      <c r="C1913" s="190">
        <f t="shared" si="62"/>
        <v>0</v>
      </c>
      <c r="D1913" s="31"/>
      <c r="E1913" s="31"/>
      <c r="F1913" s="32"/>
      <c r="G1913" s="32"/>
      <c r="H1913" s="33"/>
      <c r="I1913" s="34"/>
      <c r="J1913" s="32"/>
      <c r="K1913" s="35"/>
    </row>
    <row r="1914" spans="1:11" x14ac:dyDescent="0.2">
      <c r="A1914" s="59"/>
      <c r="B1914" s="131" t="s">
        <v>3691</v>
      </c>
      <c r="C1914" s="198">
        <f t="shared" si="62"/>
        <v>0</v>
      </c>
      <c r="D1914" s="52">
        <f>SUM(D1915:D1938)</f>
        <v>0</v>
      </c>
      <c r="E1914" s="52">
        <f>SUM(E1915:E1938)</f>
        <v>0</v>
      </c>
      <c r="F1914" s="53"/>
      <c r="G1914" s="53"/>
      <c r="H1914" s="54"/>
      <c r="I1914" s="55"/>
      <c r="J1914" s="53"/>
      <c r="K1914" s="56"/>
    </row>
    <row r="1915" spans="1:11" x14ac:dyDescent="0.2">
      <c r="A1915" s="29" t="s">
        <v>3692</v>
      </c>
      <c r="B1915" s="30" t="s">
        <v>3693</v>
      </c>
      <c r="C1915" s="190">
        <f t="shared" si="62"/>
        <v>0</v>
      </c>
      <c r="D1915" s="31"/>
      <c r="E1915" s="31"/>
      <c r="F1915" s="32"/>
      <c r="G1915" s="32"/>
      <c r="H1915" s="33"/>
      <c r="I1915" s="34"/>
      <c r="J1915" s="32"/>
      <c r="K1915" s="35"/>
    </row>
    <row r="1916" spans="1:11" x14ac:dyDescent="0.2">
      <c r="A1916" s="29" t="s">
        <v>3694</v>
      </c>
      <c r="B1916" s="30" t="s">
        <v>3695</v>
      </c>
      <c r="C1916" s="190">
        <f t="shared" si="62"/>
        <v>0</v>
      </c>
      <c r="D1916" s="31"/>
      <c r="E1916" s="31"/>
      <c r="F1916" s="32"/>
      <c r="G1916" s="32"/>
      <c r="H1916" s="33"/>
      <c r="I1916" s="34"/>
      <c r="J1916" s="32"/>
      <c r="K1916" s="35"/>
    </row>
    <row r="1917" spans="1:11" x14ac:dyDescent="0.2">
      <c r="A1917" s="29" t="s">
        <v>3696</v>
      </c>
      <c r="B1917" s="30" t="s">
        <v>3697</v>
      </c>
      <c r="C1917" s="190">
        <f t="shared" si="62"/>
        <v>0</v>
      </c>
      <c r="D1917" s="31"/>
      <c r="E1917" s="31"/>
      <c r="F1917" s="32"/>
      <c r="G1917" s="32"/>
      <c r="H1917" s="33"/>
      <c r="I1917" s="34"/>
      <c r="J1917" s="32"/>
      <c r="K1917" s="35"/>
    </row>
    <row r="1918" spans="1:11" x14ac:dyDescent="0.2">
      <c r="A1918" s="29" t="s">
        <v>3698</v>
      </c>
      <c r="B1918" s="30" t="s">
        <v>3699</v>
      </c>
      <c r="C1918" s="190">
        <f t="shared" si="62"/>
        <v>0</v>
      </c>
      <c r="D1918" s="31"/>
      <c r="E1918" s="31"/>
      <c r="F1918" s="32"/>
      <c r="G1918" s="32"/>
      <c r="H1918" s="33"/>
      <c r="I1918" s="34"/>
      <c r="J1918" s="32"/>
      <c r="K1918" s="35"/>
    </row>
    <row r="1919" spans="1:11" x14ac:dyDescent="0.2">
      <c r="A1919" s="29" t="s">
        <v>3700</v>
      </c>
      <c r="B1919" s="30" t="s">
        <v>3701</v>
      </c>
      <c r="C1919" s="190">
        <f t="shared" si="62"/>
        <v>0</v>
      </c>
      <c r="D1919" s="31"/>
      <c r="E1919" s="31"/>
      <c r="F1919" s="32"/>
      <c r="G1919" s="32"/>
      <c r="H1919" s="33"/>
      <c r="I1919" s="34"/>
      <c r="J1919" s="32"/>
      <c r="K1919" s="35"/>
    </row>
    <row r="1920" spans="1:11" x14ac:dyDescent="0.2">
      <c r="A1920" s="29" t="s">
        <v>3702</v>
      </c>
      <c r="B1920" s="30" t="s">
        <v>3703</v>
      </c>
      <c r="C1920" s="190">
        <f t="shared" si="62"/>
        <v>0</v>
      </c>
      <c r="D1920" s="31"/>
      <c r="E1920" s="31"/>
      <c r="F1920" s="32"/>
      <c r="G1920" s="32"/>
      <c r="H1920" s="33"/>
      <c r="I1920" s="34"/>
      <c r="J1920" s="32"/>
      <c r="K1920" s="35"/>
    </row>
    <row r="1921" spans="1:11" x14ac:dyDescent="0.2">
      <c r="A1921" s="29" t="s">
        <v>3704</v>
      </c>
      <c r="B1921" s="30" t="s">
        <v>3705</v>
      </c>
      <c r="C1921" s="190">
        <f t="shared" si="62"/>
        <v>0</v>
      </c>
      <c r="D1921" s="31"/>
      <c r="E1921" s="31"/>
      <c r="F1921" s="32"/>
      <c r="G1921" s="32"/>
      <c r="H1921" s="33"/>
      <c r="I1921" s="34"/>
      <c r="J1921" s="32"/>
      <c r="K1921" s="35"/>
    </row>
    <row r="1922" spans="1:11" x14ac:dyDescent="0.2">
      <c r="A1922" s="29" t="s">
        <v>3706</v>
      </c>
      <c r="B1922" s="30" t="s">
        <v>3707</v>
      </c>
      <c r="C1922" s="190">
        <f t="shared" si="62"/>
        <v>0</v>
      </c>
      <c r="D1922" s="31"/>
      <c r="E1922" s="31"/>
      <c r="F1922" s="32"/>
      <c r="G1922" s="32"/>
      <c r="H1922" s="33"/>
      <c r="I1922" s="34"/>
      <c r="J1922" s="32"/>
      <c r="K1922" s="35"/>
    </row>
    <row r="1923" spans="1:11" x14ac:dyDescent="0.2">
      <c r="A1923" s="29" t="s">
        <v>3708</v>
      </c>
      <c r="B1923" s="30" t="s">
        <v>3709</v>
      </c>
      <c r="C1923" s="190">
        <f t="shared" si="62"/>
        <v>0</v>
      </c>
      <c r="D1923" s="31"/>
      <c r="E1923" s="31"/>
      <c r="F1923" s="32"/>
      <c r="G1923" s="32"/>
      <c r="H1923" s="33"/>
      <c r="I1923" s="34"/>
      <c r="J1923" s="32"/>
      <c r="K1923" s="35"/>
    </row>
    <row r="1924" spans="1:11" x14ac:dyDescent="0.2">
      <c r="A1924" s="29" t="s">
        <v>3710</v>
      </c>
      <c r="B1924" s="30" t="s">
        <v>3711</v>
      </c>
      <c r="C1924" s="190">
        <f t="shared" si="62"/>
        <v>0</v>
      </c>
      <c r="D1924" s="31"/>
      <c r="E1924" s="31"/>
      <c r="F1924" s="32"/>
      <c r="G1924" s="32"/>
      <c r="H1924" s="33"/>
      <c r="I1924" s="34"/>
      <c r="J1924" s="32"/>
      <c r="K1924" s="35"/>
    </row>
    <row r="1925" spans="1:11" x14ac:dyDescent="0.2">
      <c r="A1925" s="29" t="s">
        <v>3712</v>
      </c>
      <c r="B1925" s="30" t="s">
        <v>3713</v>
      </c>
      <c r="C1925" s="190">
        <f t="shared" si="62"/>
        <v>0</v>
      </c>
      <c r="D1925" s="31"/>
      <c r="E1925" s="31"/>
      <c r="F1925" s="32"/>
      <c r="G1925" s="32"/>
      <c r="H1925" s="33"/>
      <c r="I1925" s="34"/>
      <c r="J1925" s="32"/>
      <c r="K1925" s="35"/>
    </row>
    <row r="1926" spans="1:11" x14ac:dyDescent="0.2">
      <c r="A1926" s="29" t="s">
        <v>3714</v>
      </c>
      <c r="B1926" s="30" t="s">
        <v>3715</v>
      </c>
      <c r="C1926" s="190">
        <f t="shared" si="62"/>
        <v>0</v>
      </c>
      <c r="D1926" s="31"/>
      <c r="E1926" s="31"/>
      <c r="F1926" s="32"/>
      <c r="G1926" s="32"/>
      <c r="H1926" s="33"/>
      <c r="I1926" s="34"/>
      <c r="J1926" s="32"/>
      <c r="K1926" s="35"/>
    </row>
    <row r="1927" spans="1:11" ht="23.25" x14ac:dyDescent="0.2">
      <c r="A1927" s="29" t="s">
        <v>3716</v>
      </c>
      <c r="B1927" s="30" t="s">
        <v>3717</v>
      </c>
      <c r="C1927" s="190">
        <f t="shared" si="62"/>
        <v>0</v>
      </c>
      <c r="D1927" s="31"/>
      <c r="E1927" s="31"/>
      <c r="F1927" s="32"/>
      <c r="G1927" s="32"/>
      <c r="H1927" s="33"/>
      <c r="I1927" s="34"/>
      <c r="J1927" s="32"/>
      <c r="K1927" s="35"/>
    </row>
    <row r="1928" spans="1:11" x14ac:dyDescent="0.2">
      <c r="A1928" s="29" t="s">
        <v>3718</v>
      </c>
      <c r="B1928" s="30" t="s">
        <v>3719</v>
      </c>
      <c r="C1928" s="190">
        <f t="shared" si="62"/>
        <v>0</v>
      </c>
      <c r="D1928" s="31"/>
      <c r="E1928" s="31"/>
      <c r="F1928" s="32"/>
      <c r="G1928" s="32"/>
      <c r="H1928" s="33"/>
      <c r="I1928" s="34"/>
      <c r="J1928" s="32"/>
      <c r="K1928" s="35"/>
    </row>
    <row r="1929" spans="1:11" x14ac:dyDescent="0.2">
      <c r="A1929" s="29" t="s">
        <v>3720</v>
      </c>
      <c r="B1929" s="30" t="s">
        <v>3721</v>
      </c>
      <c r="C1929" s="190">
        <f t="shared" si="62"/>
        <v>0</v>
      </c>
      <c r="D1929" s="31"/>
      <c r="E1929" s="31"/>
      <c r="F1929" s="32"/>
      <c r="G1929" s="32"/>
      <c r="H1929" s="33"/>
      <c r="I1929" s="34"/>
      <c r="J1929" s="32"/>
      <c r="K1929" s="35"/>
    </row>
    <row r="1930" spans="1:11" x14ac:dyDescent="0.2">
      <c r="A1930" s="29" t="s">
        <v>3722</v>
      </c>
      <c r="B1930" s="30" t="s">
        <v>3723</v>
      </c>
      <c r="C1930" s="190">
        <f t="shared" si="62"/>
        <v>0</v>
      </c>
      <c r="D1930" s="31"/>
      <c r="E1930" s="31"/>
      <c r="F1930" s="32"/>
      <c r="G1930" s="32"/>
      <c r="H1930" s="33"/>
      <c r="I1930" s="34"/>
      <c r="J1930" s="32"/>
      <c r="K1930" s="35"/>
    </row>
    <row r="1931" spans="1:11" x14ac:dyDescent="0.2">
      <c r="A1931" s="29" t="s">
        <v>3724</v>
      </c>
      <c r="B1931" s="30" t="s">
        <v>3725</v>
      </c>
      <c r="C1931" s="190">
        <f t="shared" si="62"/>
        <v>0</v>
      </c>
      <c r="D1931" s="31"/>
      <c r="E1931" s="31"/>
      <c r="F1931" s="32"/>
      <c r="G1931" s="32"/>
      <c r="H1931" s="33"/>
      <c r="I1931" s="34"/>
      <c r="J1931" s="32"/>
      <c r="K1931" s="35"/>
    </row>
    <row r="1932" spans="1:11" x14ac:dyDescent="0.2">
      <c r="A1932" s="29" t="s">
        <v>3726</v>
      </c>
      <c r="B1932" s="30" t="s">
        <v>3727</v>
      </c>
      <c r="C1932" s="190">
        <f t="shared" si="62"/>
        <v>0</v>
      </c>
      <c r="D1932" s="31"/>
      <c r="E1932" s="31"/>
      <c r="F1932" s="32"/>
      <c r="G1932" s="32"/>
      <c r="H1932" s="33"/>
      <c r="I1932" s="34"/>
      <c r="J1932" s="32"/>
      <c r="K1932" s="35"/>
    </row>
    <row r="1933" spans="1:11" x14ac:dyDescent="0.2">
      <c r="A1933" s="29" t="s">
        <v>3728</v>
      </c>
      <c r="B1933" s="30" t="s">
        <v>3729</v>
      </c>
      <c r="C1933" s="190">
        <f t="shared" si="62"/>
        <v>0</v>
      </c>
      <c r="D1933" s="31"/>
      <c r="E1933" s="31"/>
      <c r="F1933" s="32"/>
      <c r="G1933" s="32"/>
      <c r="H1933" s="33"/>
      <c r="I1933" s="34"/>
      <c r="J1933" s="32"/>
      <c r="K1933" s="35"/>
    </row>
    <row r="1934" spans="1:11" x14ac:dyDescent="0.2">
      <c r="A1934" s="29" t="s">
        <v>3730</v>
      </c>
      <c r="B1934" s="30" t="s">
        <v>3731</v>
      </c>
      <c r="C1934" s="190">
        <f t="shared" ref="C1934:C1997" si="63">+D1934+E1934</f>
        <v>0</v>
      </c>
      <c r="D1934" s="31"/>
      <c r="E1934" s="31"/>
      <c r="F1934" s="32"/>
      <c r="G1934" s="32"/>
      <c r="H1934" s="33"/>
      <c r="I1934" s="34"/>
      <c r="J1934" s="32"/>
      <c r="K1934" s="35"/>
    </row>
    <row r="1935" spans="1:11" x14ac:dyDescent="0.2">
      <c r="A1935" s="29" t="s">
        <v>3732</v>
      </c>
      <c r="B1935" s="30" t="s">
        <v>3733</v>
      </c>
      <c r="C1935" s="190">
        <f t="shared" si="63"/>
        <v>0</v>
      </c>
      <c r="D1935" s="31"/>
      <c r="E1935" s="31"/>
      <c r="F1935" s="32"/>
      <c r="G1935" s="32"/>
      <c r="H1935" s="33"/>
      <c r="I1935" s="34"/>
      <c r="J1935" s="32"/>
      <c r="K1935" s="35"/>
    </row>
    <row r="1936" spans="1:11" x14ac:dyDescent="0.2">
      <c r="A1936" s="29" t="s">
        <v>3734</v>
      </c>
      <c r="B1936" s="65" t="s">
        <v>3735</v>
      </c>
      <c r="C1936" s="191">
        <f t="shared" si="63"/>
        <v>0</v>
      </c>
      <c r="D1936" s="31"/>
      <c r="E1936" s="31"/>
      <c r="F1936" s="32"/>
      <c r="G1936" s="32"/>
      <c r="H1936" s="33"/>
      <c r="I1936" s="34"/>
      <c r="J1936" s="32"/>
      <c r="K1936" s="35"/>
    </row>
    <row r="1937" spans="1:11" x14ac:dyDescent="0.2">
      <c r="A1937" s="29" t="s">
        <v>3736</v>
      </c>
      <c r="B1937" s="30" t="s">
        <v>3737</v>
      </c>
      <c r="C1937" s="190">
        <f t="shared" si="63"/>
        <v>0</v>
      </c>
      <c r="D1937" s="31"/>
      <c r="E1937" s="31"/>
      <c r="F1937" s="32"/>
      <c r="G1937" s="32"/>
      <c r="H1937" s="33"/>
      <c r="I1937" s="34"/>
      <c r="J1937" s="32"/>
      <c r="K1937" s="35"/>
    </row>
    <row r="1938" spans="1:11" x14ac:dyDescent="0.2">
      <c r="A1938" s="29" t="s">
        <v>3738</v>
      </c>
      <c r="B1938" s="65" t="s">
        <v>3739</v>
      </c>
      <c r="C1938" s="191">
        <f t="shared" si="63"/>
        <v>0</v>
      </c>
      <c r="D1938" s="31"/>
      <c r="E1938" s="31"/>
      <c r="F1938" s="32"/>
      <c r="G1938" s="32"/>
      <c r="H1938" s="33"/>
      <c r="I1938" s="34"/>
      <c r="J1938" s="32"/>
      <c r="K1938" s="35"/>
    </row>
    <row r="1939" spans="1:11" x14ac:dyDescent="0.2">
      <c r="A1939" s="59"/>
      <c r="B1939" s="119" t="s">
        <v>3740</v>
      </c>
      <c r="C1939" s="199">
        <f t="shared" si="63"/>
        <v>0</v>
      </c>
      <c r="D1939" s="52"/>
      <c r="E1939" s="52"/>
      <c r="F1939" s="53"/>
      <c r="G1939" s="53"/>
      <c r="H1939" s="54"/>
      <c r="I1939" s="55"/>
      <c r="J1939" s="53"/>
      <c r="K1939" s="56"/>
    </row>
    <row r="1940" spans="1:11" x14ac:dyDescent="0.2">
      <c r="A1940" s="59"/>
      <c r="B1940" s="60" t="s">
        <v>3741</v>
      </c>
      <c r="C1940" s="198">
        <f t="shared" si="63"/>
        <v>0</v>
      </c>
      <c r="D1940" s="52">
        <f>SUM(D1941:D1942)</f>
        <v>0</v>
      </c>
      <c r="E1940" s="52">
        <f>SUM(E1941:E1942)</f>
        <v>0</v>
      </c>
      <c r="F1940" s="53"/>
      <c r="G1940" s="53"/>
      <c r="H1940" s="54"/>
      <c r="I1940" s="55"/>
      <c r="J1940" s="53"/>
      <c r="K1940" s="56"/>
    </row>
    <row r="1941" spans="1:11" x14ac:dyDescent="0.2">
      <c r="A1941" s="29" t="s">
        <v>3742</v>
      </c>
      <c r="B1941" s="30" t="s">
        <v>3743</v>
      </c>
      <c r="C1941" s="190">
        <f t="shared" si="63"/>
        <v>0</v>
      </c>
      <c r="D1941" s="31"/>
      <c r="E1941" s="31"/>
      <c r="F1941" s="32"/>
      <c r="G1941" s="32"/>
      <c r="H1941" s="33"/>
      <c r="I1941" s="34"/>
      <c r="J1941" s="32"/>
      <c r="K1941" s="35"/>
    </row>
    <row r="1942" spans="1:11" x14ac:dyDescent="0.2">
      <c r="A1942" s="29" t="s">
        <v>3744</v>
      </c>
      <c r="B1942" s="65" t="s">
        <v>3745</v>
      </c>
      <c r="C1942" s="191">
        <f t="shared" si="63"/>
        <v>0</v>
      </c>
      <c r="D1942" s="31"/>
      <c r="E1942" s="31"/>
      <c r="F1942" s="32"/>
      <c r="G1942" s="32"/>
      <c r="H1942" s="33"/>
      <c r="I1942" s="34"/>
      <c r="J1942" s="32"/>
      <c r="K1942" s="35"/>
    </row>
    <row r="1943" spans="1:11" x14ac:dyDescent="0.2">
      <c r="A1943" s="59"/>
      <c r="B1943" s="131" t="s">
        <v>3746</v>
      </c>
      <c r="C1943" s="198">
        <f t="shared" si="63"/>
        <v>0</v>
      </c>
      <c r="D1943" s="52">
        <f>SUM(D1944:D1981)</f>
        <v>0</v>
      </c>
      <c r="E1943" s="52">
        <f>SUM(E1944:E1981)</f>
        <v>0</v>
      </c>
      <c r="F1943" s="53"/>
      <c r="G1943" s="53"/>
      <c r="H1943" s="54"/>
      <c r="I1943" s="55"/>
      <c r="J1943" s="53"/>
      <c r="K1943" s="56"/>
    </row>
    <row r="1944" spans="1:11" x14ac:dyDescent="0.2">
      <c r="A1944" s="29" t="s">
        <v>3747</v>
      </c>
      <c r="B1944" s="30" t="s">
        <v>3748</v>
      </c>
      <c r="C1944" s="190">
        <f t="shared" si="63"/>
        <v>0</v>
      </c>
      <c r="D1944" s="31"/>
      <c r="E1944" s="31"/>
      <c r="F1944" s="32"/>
      <c r="G1944" s="32"/>
      <c r="H1944" s="33"/>
      <c r="I1944" s="34"/>
      <c r="J1944" s="32"/>
      <c r="K1944" s="35"/>
    </row>
    <row r="1945" spans="1:11" x14ac:dyDescent="0.2">
      <c r="A1945" s="29" t="s">
        <v>3749</v>
      </c>
      <c r="B1945" s="30" t="s">
        <v>3750</v>
      </c>
      <c r="C1945" s="190">
        <f t="shared" si="63"/>
        <v>0</v>
      </c>
      <c r="D1945" s="31"/>
      <c r="E1945" s="31"/>
      <c r="F1945" s="32"/>
      <c r="G1945" s="32"/>
      <c r="H1945" s="33"/>
      <c r="I1945" s="34"/>
      <c r="J1945" s="32"/>
      <c r="K1945" s="35"/>
    </row>
    <row r="1946" spans="1:11" x14ac:dyDescent="0.2">
      <c r="A1946" s="29" t="s">
        <v>3751</v>
      </c>
      <c r="B1946" s="30" t="s">
        <v>3752</v>
      </c>
      <c r="C1946" s="190">
        <f t="shared" si="63"/>
        <v>0</v>
      </c>
      <c r="D1946" s="31"/>
      <c r="E1946" s="31"/>
      <c r="F1946" s="32"/>
      <c r="G1946" s="32"/>
      <c r="H1946" s="33"/>
      <c r="I1946" s="34"/>
      <c r="J1946" s="32"/>
      <c r="K1946" s="35"/>
    </row>
    <row r="1947" spans="1:11" x14ac:dyDescent="0.2">
      <c r="A1947" s="29" t="s">
        <v>3753</v>
      </c>
      <c r="B1947" s="30" t="s">
        <v>3754</v>
      </c>
      <c r="C1947" s="190">
        <f t="shared" si="63"/>
        <v>0</v>
      </c>
      <c r="D1947" s="31"/>
      <c r="E1947" s="31"/>
      <c r="F1947" s="32"/>
      <c r="G1947" s="32"/>
      <c r="H1947" s="33"/>
      <c r="I1947" s="34"/>
      <c r="J1947" s="32"/>
      <c r="K1947" s="35"/>
    </row>
    <row r="1948" spans="1:11" x14ac:dyDescent="0.2">
      <c r="A1948" s="29" t="s">
        <v>3755</v>
      </c>
      <c r="B1948" s="30" t="s">
        <v>3756</v>
      </c>
      <c r="C1948" s="190">
        <f t="shared" si="63"/>
        <v>0</v>
      </c>
      <c r="D1948" s="31"/>
      <c r="E1948" s="31"/>
      <c r="F1948" s="32"/>
      <c r="G1948" s="32"/>
      <c r="H1948" s="33"/>
      <c r="I1948" s="34"/>
      <c r="J1948" s="32"/>
      <c r="K1948" s="35"/>
    </row>
    <row r="1949" spans="1:11" x14ac:dyDescent="0.2">
      <c r="A1949" s="29" t="s">
        <v>3757</v>
      </c>
      <c r="B1949" s="30" t="s">
        <v>3758</v>
      </c>
      <c r="C1949" s="190">
        <f t="shared" si="63"/>
        <v>0</v>
      </c>
      <c r="D1949" s="31"/>
      <c r="E1949" s="31"/>
      <c r="F1949" s="32"/>
      <c r="G1949" s="32"/>
      <c r="H1949" s="33"/>
      <c r="I1949" s="34"/>
      <c r="J1949" s="32"/>
      <c r="K1949" s="35"/>
    </row>
    <row r="1950" spans="1:11" x14ac:dyDescent="0.2">
      <c r="A1950" s="29" t="s">
        <v>3759</v>
      </c>
      <c r="B1950" s="30" t="s">
        <v>3760</v>
      </c>
      <c r="C1950" s="190">
        <f t="shared" si="63"/>
        <v>0</v>
      </c>
      <c r="D1950" s="31"/>
      <c r="E1950" s="31"/>
      <c r="F1950" s="32"/>
      <c r="G1950" s="32"/>
      <c r="H1950" s="33"/>
      <c r="I1950" s="34"/>
      <c r="J1950" s="32"/>
      <c r="K1950" s="35"/>
    </row>
    <row r="1951" spans="1:11" x14ac:dyDescent="0.2">
      <c r="A1951" s="29" t="s">
        <v>3761</v>
      </c>
      <c r="B1951" s="30" t="s">
        <v>3762</v>
      </c>
      <c r="C1951" s="190">
        <f t="shared" si="63"/>
        <v>0</v>
      </c>
      <c r="D1951" s="31"/>
      <c r="E1951" s="31"/>
      <c r="F1951" s="32"/>
      <c r="G1951" s="32"/>
      <c r="H1951" s="33"/>
      <c r="I1951" s="34"/>
      <c r="J1951" s="32"/>
      <c r="K1951" s="35"/>
    </row>
    <row r="1952" spans="1:11" x14ac:dyDescent="0.2">
      <c r="A1952" s="29" t="s">
        <v>3763</v>
      </c>
      <c r="B1952" s="30" t="s">
        <v>3764</v>
      </c>
      <c r="C1952" s="190">
        <f t="shared" si="63"/>
        <v>0</v>
      </c>
      <c r="D1952" s="31"/>
      <c r="E1952" s="31"/>
      <c r="F1952" s="32"/>
      <c r="G1952" s="32"/>
      <c r="H1952" s="33"/>
      <c r="I1952" s="34"/>
      <c r="J1952" s="32"/>
      <c r="K1952" s="35"/>
    </row>
    <row r="1953" spans="1:11" x14ac:dyDescent="0.2">
      <c r="A1953" s="29" t="s">
        <v>3765</v>
      </c>
      <c r="B1953" s="30" t="s">
        <v>3766</v>
      </c>
      <c r="C1953" s="190">
        <f t="shared" si="63"/>
        <v>0</v>
      </c>
      <c r="D1953" s="31"/>
      <c r="E1953" s="31"/>
      <c r="F1953" s="32"/>
      <c r="G1953" s="32"/>
      <c r="H1953" s="33"/>
      <c r="I1953" s="34"/>
      <c r="J1953" s="32"/>
      <c r="K1953" s="35"/>
    </row>
    <row r="1954" spans="1:11" x14ac:dyDescent="0.2">
      <c r="A1954" s="29" t="s">
        <v>3767</v>
      </c>
      <c r="B1954" s="30" t="s">
        <v>3768</v>
      </c>
      <c r="C1954" s="190">
        <f t="shared" si="63"/>
        <v>0</v>
      </c>
      <c r="D1954" s="31"/>
      <c r="E1954" s="31"/>
      <c r="F1954" s="32"/>
      <c r="G1954" s="32"/>
      <c r="H1954" s="33"/>
      <c r="I1954" s="34"/>
      <c r="J1954" s="32"/>
      <c r="K1954" s="35"/>
    </row>
    <row r="1955" spans="1:11" x14ac:dyDescent="0.2">
      <c r="A1955" s="29" t="s">
        <v>3769</v>
      </c>
      <c r="B1955" s="30" t="s">
        <v>3770</v>
      </c>
      <c r="C1955" s="190">
        <f t="shared" si="63"/>
        <v>0</v>
      </c>
      <c r="D1955" s="31"/>
      <c r="E1955" s="31"/>
      <c r="F1955" s="32"/>
      <c r="G1955" s="32"/>
      <c r="H1955" s="33"/>
      <c r="I1955" s="34"/>
      <c r="J1955" s="32"/>
      <c r="K1955" s="35"/>
    </row>
    <row r="1956" spans="1:11" x14ac:dyDescent="0.2">
      <c r="A1956" s="29" t="s">
        <v>3771</v>
      </c>
      <c r="B1956" s="30" t="s">
        <v>3772</v>
      </c>
      <c r="C1956" s="190">
        <f t="shared" si="63"/>
        <v>0</v>
      </c>
      <c r="D1956" s="31"/>
      <c r="E1956" s="31"/>
      <c r="F1956" s="32"/>
      <c r="G1956" s="32"/>
      <c r="H1956" s="33"/>
      <c r="I1956" s="34"/>
      <c r="J1956" s="32"/>
      <c r="K1956" s="35"/>
    </row>
    <row r="1957" spans="1:11" x14ac:dyDescent="0.2">
      <c r="A1957" s="29" t="s">
        <v>3773</v>
      </c>
      <c r="B1957" s="30" t="s">
        <v>3774</v>
      </c>
      <c r="C1957" s="190">
        <f t="shared" si="63"/>
        <v>0</v>
      </c>
      <c r="D1957" s="31"/>
      <c r="E1957" s="31"/>
      <c r="F1957" s="32"/>
      <c r="G1957" s="32"/>
      <c r="H1957" s="33"/>
      <c r="I1957" s="34"/>
      <c r="J1957" s="32"/>
      <c r="K1957" s="35"/>
    </row>
    <row r="1958" spans="1:11" x14ac:dyDescent="0.2">
      <c r="A1958" s="29" t="s">
        <v>3775</v>
      </c>
      <c r="B1958" s="30" t="s">
        <v>3748</v>
      </c>
      <c r="C1958" s="190">
        <f t="shared" si="63"/>
        <v>0</v>
      </c>
      <c r="D1958" s="31"/>
      <c r="E1958" s="31"/>
      <c r="F1958" s="32"/>
      <c r="G1958" s="32"/>
      <c r="H1958" s="33"/>
      <c r="I1958" s="34"/>
      <c r="J1958" s="32"/>
      <c r="K1958" s="35"/>
    </row>
    <row r="1959" spans="1:11" x14ac:dyDescent="0.2">
      <c r="A1959" s="29" t="s">
        <v>3776</v>
      </c>
      <c r="B1959" s="30" t="s">
        <v>3777</v>
      </c>
      <c r="C1959" s="190">
        <f t="shared" si="63"/>
        <v>0</v>
      </c>
      <c r="D1959" s="31"/>
      <c r="E1959" s="31"/>
      <c r="F1959" s="32"/>
      <c r="G1959" s="32"/>
      <c r="H1959" s="33"/>
      <c r="I1959" s="34"/>
      <c r="J1959" s="32"/>
      <c r="K1959" s="35"/>
    </row>
    <row r="1960" spans="1:11" x14ac:dyDescent="0.2">
      <c r="A1960" s="29" t="s">
        <v>3778</v>
      </c>
      <c r="B1960" s="30" t="s">
        <v>3779</v>
      </c>
      <c r="C1960" s="190">
        <f t="shared" si="63"/>
        <v>0</v>
      </c>
      <c r="D1960" s="31"/>
      <c r="E1960" s="31"/>
      <c r="F1960" s="32"/>
      <c r="G1960" s="32"/>
      <c r="H1960" s="33"/>
      <c r="I1960" s="34"/>
      <c r="J1960" s="32"/>
      <c r="K1960" s="35"/>
    </row>
    <row r="1961" spans="1:11" x14ac:dyDescent="0.2">
      <c r="A1961" s="29" t="s">
        <v>3780</v>
      </c>
      <c r="B1961" s="30" t="s">
        <v>3781</v>
      </c>
      <c r="C1961" s="190">
        <f t="shared" si="63"/>
        <v>0</v>
      </c>
      <c r="D1961" s="31"/>
      <c r="E1961" s="31"/>
      <c r="F1961" s="32"/>
      <c r="G1961" s="32"/>
      <c r="H1961" s="33"/>
      <c r="I1961" s="34"/>
      <c r="J1961" s="32"/>
      <c r="K1961" s="35"/>
    </row>
    <row r="1962" spans="1:11" x14ac:dyDescent="0.2">
      <c r="A1962" s="29" t="s">
        <v>3782</v>
      </c>
      <c r="B1962" s="30" t="s">
        <v>3783</v>
      </c>
      <c r="C1962" s="190">
        <f t="shared" si="63"/>
        <v>0</v>
      </c>
      <c r="D1962" s="31"/>
      <c r="E1962" s="31"/>
      <c r="F1962" s="32"/>
      <c r="G1962" s="32"/>
      <c r="H1962" s="33"/>
      <c r="I1962" s="34"/>
      <c r="J1962" s="32"/>
      <c r="K1962" s="35"/>
    </row>
    <row r="1963" spans="1:11" x14ac:dyDescent="0.2">
      <c r="A1963" s="29" t="s">
        <v>3784</v>
      </c>
      <c r="B1963" s="30" t="s">
        <v>3785</v>
      </c>
      <c r="C1963" s="190">
        <f t="shared" si="63"/>
        <v>0</v>
      </c>
      <c r="D1963" s="31"/>
      <c r="E1963" s="31"/>
      <c r="F1963" s="32"/>
      <c r="G1963" s="32"/>
      <c r="H1963" s="33"/>
      <c r="I1963" s="34"/>
      <c r="J1963" s="32"/>
      <c r="K1963" s="35"/>
    </row>
    <row r="1964" spans="1:11" x14ac:dyDescent="0.2">
      <c r="A1964" s="29" t="s">
        <v>3786</v>
      </c>
      <c r="B1964" s="30" t="s">
        <v>3787</v>
      </c>
      <c r="C1964" s="190">
        <f t="shared" si="63"/>
        <v>0</v>
      </c>
      <c r="D1964" s="31"/>
      <c r="E1964" s="31"/>
      <c r="F1964" s="32"/>
      <c r="G1964" s="32"/>
      <c r="H1964" s="33"/>
      <c r="I1964" s="34"/>
      <c r="J1964" s="32"/>
      <c r="K1964" s="35"/>
    </row>
    <row r="1965" spans="1:11" x14ac:dyDescent="0.2">
      <c r="A1965" s="29" t="s">
        <v>3788</v>
      </c>
      <c r="B1965" s="30" t="s">
        <v>3789</v>
      </c>
      <c r="C1965" s="190">
        <f t="shared" si="63"/>
        <v>0</v>
      </c>
      <c r="D1965" s="31"/>
      <c r="E1965" s="31"/>
      <c r="F1965" s="32"/>
      <c r="G1965" s="32"/>
      <c r="H1965" s="33"/>
      <c r="I1965" s="34"/>
      <c r="J1965" s="32"/>
      <c r="K1965" s="35"/>
    </row>
    <row r="1966" spans="1:11" x14ac:dyDescent="0.2">
      <c r="A1966" s="29" t="s">
        <v>3790</v>
      </c>
      <c r="B1966" s="30" t="s">
        <v>3791</v>
      </c>
      <c r="C1966" s="190">
        <f t="shared" si="63"/>
        <v>0</v>
      </c>
      <c r="D1966" s="31"/>
      <c r="E1966" s="31"/>
      <c r="F1966" s="32"/>
      <c r="G1966" s="32"/>
      <c r="H1966" s="33"/>
      <c r="I1966" s="34"/>
      <c r="J1966" s="32"/>
      <c r="K1966" s="35"/>
    </row>
    <row r="1967" spans="1:11" x14ac:dyDescent="0.2">
      <c r="A1967" s="29" t="s">
        <v>3792</v>
      </c>
      <c r="B1967" s="30" t="s">
        <v>3793</v>
      </c>
      <c r="C1967" s="190">
        <f t="shared" si="63"/>
        <v>0</v>
      </c>
      <c r="D1967" s="31"/>
      <c r="E1967" s="31"/>
      <c r="F1967" s="32"/>
      <c r="G1967" s="32"/>
      <c r="H1967" s="33"/>
      <c r="I1967" s="34"/>
      <c r="J1967" s="32"/>
      <c r="K1967" s="35"/>
    </row>
    <row r="1968" spans="1:11" x14ac:dyDescent="0.2">
      <c r="A1968" s="29" t="s">
        <v>3794</v>
      </c>
      <c r="B1968" s="30" t="s">
        <v>3795</v>
      </c>
      <c r="C1968" s="190">
        <f t="shared" si="63"/>
        <v>0</v>
      </c>
      <c r="D1968" s="31"/>
      <c r="E1968" s="31"/>
      <c r="F1968" s="32"/>
      <c r="G1968" s="32"/>
      <c r="H1968" s="33"/>
      <c r="I1968" s="34"/>
      <c r="J1968" s="32"/>
      <c r="K1968" s="35"/>
    </row>
    <row r="1969" spans="1:11" x14ac:dyDescent="0.2">
      <c r="A1969" s="29" t="s">
        <v>3796</v>
      </c>
      <c r="B1969" s="30" t="s">
        <v>3797</v>
      </c>
      <c r="C1969" s="190">
        <f t="shared" si="63"/>
        <v>0</v>
      </c>
      <c r="D1969" s="31"/>
      <c r="E1969" s="31"/>
      <c r="F1969" s="32"/>
      <c r="G1969" s="32"/>
      <c r="H1969" s="33"/>
      <c r="I1969" s="34"/>
      <c r="J1969" s="32"/>
      <c r="K1969" s="35"/>
    </row>
    <row r="1970" spans="1:11" x14ac:dyDescent="0.2">
      <c r="A1970" s="29" t="s">
        <v>3798</v>
      </c>
      <c r="B1970" s="30" t="s">
        <v>3799</v>
      </c>
      <c r="C1970" s="190">
        <f t="shared" si="63"/>
        <v>0</v>
      </c>
      <c r="D1970" s="31"/>
      <c r="E1970" s="31"/>
      <c r="F1970" s="32"/>
      <c r="G1970" s="32"/>
      <c r="H1970" s="33"/>
      <c r="I1970" s="34"/>
      <c r="J1970" s="32"/>
      <c r="K1970" s="35"/>
    </row>
    <row r="1971" spans="1:11" x14ac:dyDescent="0.2">
      <c r="A1971" s="29" t="s">
        <v>3800</v>
      </c>
      <c r="B1971" s="30" t="s">
        <v>3801</v>
      </c>
      <c r="C1971" s="190">
        <f t="shared" si="63"/>
        <v>0</v>
      </c>
      <c r="D1971" s="31"/>
      <c r="E1971" s="31"/>
      <c r="F1971" s="32"/>
      <c r="G1971" s="32"/>
      <c r="H1971" s="33"/>
      <c r="I1971" s="34"/>
      <c r="J1971" s="32"/>
      <c r="K1971" s="35"/>
    </row>
    <row r="1972" spans="1:11" x14ac:dyDescent="0.2">
      <c r="A1972" s="29" t="s">
        <v>3802</v>
      </c>
      <c r="B1972" s="30" t="s">
        <v>3803</v>
      </c>
      <c r="C1972" s="190">
        <f t="shared" si="63"/>
        <v>0</v>
      </c>
      <c r="D1972" s="31"/>
      <c r="E1972" s="31"/>
      <c r="F1972" s="32"/>
      <c r="G1972" s="32"/>
      <c r="H1972" s="33"/>
      <c r="I1972" s="34"/>
      <c r="J1972" s="32"/>
      <c r="K1972" s="35"/>
    </row>
    <row r="1973" spans="1:11" x14ac:dyDescent="0.2">
      <c r="A1973" s="29" t="s">
        <v>3804</v>
      </c>
      <c r="B1973" s="30" t="s">
        <v>3805</v>
      </c>
      <c r="C1973" s="190">
        <f t="shared" si="63"/>
        <v>0</v>
      </c>
      <c r="D1973" s="31"/>
      <c r="E1973" s="31"/>
      <c r="F1973" s="32"/>
      <c r="G1973" s="32"/>
      <c r="H1973" s="33"/>
      <c r="I1973" s="34"/>
      <c r="J1973" s="32"/>
      <c r="K1973" s="35"/>
    </row>
    <row r="1974" spans="1:11" x14ac:dyDescent="0.2">
      <c r="A1974" s="29" t="s">
        <v>3806</v>
      </c>
      <c r="B1974" s="30" t="s">
        <v>3807</v>
      </c>
      <c r="C1974" s="190">
        <f t="shared" si="63"/>
        <v>0</v>
      </c>
      <c r="D1974" s="31"/>
      <c r="E1974" s="31"/>
      <c r="F1974" s="32"/>
      <c r="G1974" s="32"/>
      <c r="H1974" s="33"/>
      <c r="I1974" s="34"/>
      <c r="J1974" s="32"/>
      <c r="K1974" s="35"/>
    </row>
    <row r="1975" spans="1:11" x14ac:dyDescent="0.2">
      <c r="A1975" s="29" t="s">
        <v>3808</v>
      </c>
      <c r="B1975" s="30" t="s">
        <v>3809</v>
      </c>
      <c r="C1975" s="190">
        <f t="shared" si="63"/>
        <v>0</v>
      </c>
      <c r="D1975" s="31"/>
      <c r="E1975" s="31"/>
      <c r="F1975" s="32"/>
      <c r="G1975" s="32"/>
      <c r="H1975" s="33"/>
      <c r="I1975" s="34"/>
      <c r="J1975" s="32"/>
      <c r="K1975" s="35"/>
    </row>
    <row r="1976" spans="1:11" x14ac:dyDescent="0.2">
      <c r="A1976" s="29" t="s">
        <v>3810</v>
      </c>
      <c r="B1976" s="30" t="s">
        <v>3811</v>
      </c>
      <c r="C1976" s="190">
        <f t="shared" si="63"/>
        <v>0</v>
      </c>
      <c r="D1976" s="31"/>
      <c r="E1976" s="31"/>
      <c r="F1976" s="32"/>
      <c r="G1976" s="32"/>
      <c r="H1976" s="33"/>
      <c r="I1976" s="34"/>
      <c r="J1976" s="32"/>
      <c r="K1976" s="35"/>
    </row>
    <row r="1977" spans="1:11" x14ac:dyDescent="0.2">
      <c r="A1977" s="29" t="s">
        <v>3812</v>
      </c>
      <c r="B1977" s="30" t="s">
        <v>3813</v>
      </c>
      <c r="C1977" s="190">
        <f t="shared" si="63"/>
        <v>0</v>
      </c>
      <c r="D1977" s="31"/>
      <c r="E1977" s="31"/>
      <c r="F1977" s="32"/>
      <c r="G1977" s="32"/>
      <c r="H1977" s="33"/>
      <c r="I1977" s="34"/>
      <c r="J1977" s="32"/>
      <c r="K1977" s="35"/>
    </row>
    <row r="1978" spans="1:11" x14ac:dyDescent="0.2">
      <c r="A1978" s="29" t="s">
        <v>3814</v>
      </c>
      <c r="B1978" s="30" t="s">
        <v>3815</v>
      </c>
      <c r="C1978" s="190">
        <f t="shared" si="63"/>
        <v>0</v>
      </c>
      <c r="D1978" s="31"/>
      <c r="E1978" s="31"/>
      <c r="F1978" s="32"/>
      <c r="G1978" s="32"/>
      <c r="H1978" s="33"/>
      <c r="I1978" s="34"/>
      <c r="J1978" s="32"/>
      <c r="K1978" s="35"/>
    </row>
    <row r="1979" spans="1:11" x14ac:dyDescent="0.2">
      <c r="A1979" s="29" t="s">
        <v>3816</v>
      </c>
      <c r="B1979" s="30" t="s">
        <v>3817</v>
      </c>
      <c r="C1979" s="190">
        <f t="shared" si="63"/>
        <v>0</v>
      </c>
      <c r="D1979" s="31"/>
      <c r="E1979" s="31"/>
      <c r="F1979" s="32"/>
      <c r="G1979" s="32"/>
      <c r="H1979" s="33"/>
      <c r="I1979" s="34"/>
      <c r="J1979" s="32"/>
      <c r="K1979" s="35"/>
    </row>
    <row r="1980" spans="1:11" x14ac:dyDescent="0.2">
      <c r="A1980" s="29" t="s">
        <v>3818</v>
      </c>
      <c r="B1980" s="30" t="s">
        <v>3819</v>
      </c>
      <c r="C1980" s="190">
        <f t="shared" si="63"/>
        <v>0</v>
      </c>
      <c r="D1980" s="31"/>
      <c r="E1980" s="31"/>
      <c r="F1980" s="32"/>
      <c r="G1980" s="32"/>
      <c r="H1980" s="33"/>
      <c r="I1980" s="34"/>
      <c r="J1980" s="32"/>
      <c r="K1980" s="35"/>
    </row>
    <row r="1981" spans="1:11" ht="23.25" x14ac:dyDescent="0.2">
      <c r="A1981" s="29" t="s">
        <v>3820</v>
      </c>
      <c r="B1981" s="65" t="s">
        <v>3821</v>
      </c>
      <c r="C1981" s="191">
        <f t="shared" si="63"/>
        <v>0</v>
      </c>
      <c r="D1981" s="31"/>
      <c r="E1981" s="31"/>
      <c r="F1981" s="32"/>
      <c r="G1981" s="32"/>
      <c r="H1981" s="33"/>
      <c r="I1981" s="34"/>
      <c r="J1981" s="32"/>
      <c r="K1981" s="35"/>
    </row>
    <row r="1982" spans="1:11" x14ac:dyDescent="0.2">
      <c r="A1982" s="59"/>
      <c r="B1982" s="131" t="s">
        <v>3822</v>
      </c>
      <c r="C1982" s="198">
        <f t="shared" si="63"/>
        <v>0</v>
      </c>
      <c r="D1982" s="52">
        <f>SUM(D1983:D1987)</f>
        <v>0</v>
      </c>
      <c r="E1982" s="52">
        <f>SUM(E1983:E1987)</f>
        <v>0</v>
      </c>
      <c r="F1982" s="53"/>
      <c r="G1982" s="53"/>
      <c r="H1982" s="54"/>
      <c r="I1982" s="55"/>
      <c r="J1982" s="53"/>
      <c r="K1982" s="56"/>
    </row>
    <row r="1983" spans="1:11" x14ac:dyDescent="0.2">
      <c r="A1983" s="29" t="s">
        <v>3823</v>
      </c>
      <c r="B1983" s="30" t="s">
        <v>3824</v>
      </c>
      <c r="C1983" s="190">
        <f t="shared" si="63"/>
        <v>0</v>
      </c>
      <c r="D1983" s="31"/>
      <c r="E1983" s="31"/>
      <c r="F1983" s="32"/>
      <c r="G1983" s="32"/>
      <c r="H1983" s="33"/>
      <c r="I1983" s="34"/>
      <c r="J1983" s="32"/>
      <c r="K1983" s="35"/>
    </row>
    <row r="1984" spans="1:11" x14ac:dyDescent="0.2">
      <c r="A1984" s="29" t="s">
        <v>3825</v>
      </c>
      <c r="B1984" s="30" t="s">
        <v>3826</v>
      </c>
      <c r="C1984" s="190">
        <f t="shared" si="63"/>
        <v>0</v>
      </c>
      <c r="D1984" s="31"/>
      <c r="E1984" s="31"/>
      <c r="F1984" s="32"/>
      <c r="G1984" s="32"/>
      <c r="H1984" s="33"/>
      <c r="I1984" s="34"/>
      <c r="J1984" s="32"/>
      <c r="K1984" s="35"/>
    </row>
    <row r="1985" spans="1:11" x14ac:dyDescent="0.2">
      <c r="A1985" s="29" t="s">
        <v>3827</v>
      </c>
      <c r="B1985" s="30" t="s">
        <v>3828</v>
      </c>
      <c r="C1985" s="190">
        <f t="shared" si="63"/>
        <v>0</v>
      </c>
      <c r="D1985" s="31"/>
      <c r="E1985" s="31"/>
      <c r="F1985" s="32"/>
      <c r="G1985" s="32"/>
      <c r="H1985" s="33"/>
      <c r="I1985" s="34"/>
      <c r="J1985" s="32"/>
      <c r="K1985" s="35"/>
    </row>
    <row r="1986" spans="1:11" x14ac:dyDescent="0.2">
      <c r="A1986" s="29" t="s">
        <v>3829</v>
      </c>
      <c r="B1986" s="30" t="s">
        <v>3830</v>
      </c>
      <c r="C1986" s="190">
        <f t="shared" si="63"/>
        <v>0</v>
      </c>
      <c r="D1986" s="31"/>
      <c r="E1986" s="31"/>
      <c r="F1986" s="32"/>
      <c r="G1986" s="32"/>
      <c r="H1986" s="33"/>
      <c r="I1986" s="34"/>
      <c r="J1986" s="32"/>
      <c r="K1986" s="35"/>
    </row>
    <row r="1987" spans="1:11" x14ac:dyDescent="0.2">
      <c r="A1987" s="29" t="s">
        <v>3831</v>
      </c>
      <c r="B1987" s="36" t="s">
        <v>3832</v>
      </c>
      <c r="C1987" s="193">
        <f t="shared" si="63"/>
        <v>0</v>
      </c>
      <c r="D1987" s="48"/>
      <c r="E1987" s="48"/>
      <c r="F1987" s="37"/>
      <c r="G1987" s="37"/>
      <c r="H1987" s="38"/>
      <c r="I1987" s="39"/>
      <c r="J1987" s="37"/>
      <c r="K1987" s="40"/>
    </row>
    <row r="1988" spans="1:11" x14ac:dyDescent="0.2">
      <c r="A1988" s="245"/>
      <c r="B1988" s="246" t="s">
        <v>3833</v>
      </c>
      <c r="C1988" s="247">
        <f t="shared" si="63"/>
        <v>0</v>
      </c>
      <c r="D1988" s="216">
        <f>SUM(D1989:D2022)</f>
        <v>0</v>
      </c>
      <c r="E1988" s="216">
        <f>SUM(E1989:E2022)</f>
        <v>0</v>
      </c>
      <c r="F1988" s="141"/>
      <c r="G1988" s="142"/>
      <c r="H1988" s="143"/>
      <c r="I1988" s="144"/>
      <c r="J1988" s="142"/>
      <c r="K1988" s="145"/>
    </row>
    <row r="1989" spans="1:11" x14ac:dyDescent="0.2">
      <c r="A1989" s="146" t="s">
        <v>3834</v>
      </c>
      <c r="B1989" s="217" t="s">
        <v>3835</v>
      </c>
      <c r="C1989" s="203">
        <f t="shared" si="63"/>
        <v>0</v>
      </c>
      <c r="D1989" s="104"/>
      <c r="E1989" s="104"/>
      <c r="F1989" s="148"/>
      <c r="G1989" s="149"/>
      <c r="H1989" s="150"/>
      <c r="I1989" s="151"/>
      <c r="J1989" s="149"/>
      <c r="K1989" s="152"/>
    </row>
    <row r="1990" spans="1:11" x14ac:dyDescent="0.2">
      <c r="A1990" s="153" t="s">
        <v>3836</v>
      </c>
      <c r="B1990" s="86" t="s">
        <v>3837</v>
      </c>
      <c r="C1990" s="190">
        <f t="shared" si="63"/>
        <v>0</v>
      </c>
      <c r="D1990" s="31"/>
      <c r="E1990" s="31"/>
      <c r="F1990" s="155"/>
      <c r="G1990" s="32"/>
      <c r="H1990" s="33"/>
      <c r="I1990" s="34"/>
      <c r="J1990" s="32"/>
      <c r="K1990" s="35"/>
    </row>
    <row r="1991" spans="1:11" x14ac:dyDescent="0.2">
      <c r="A1991" s="153" t="s">
        <v>3838</v>
      </c>
      <c r="B1991" s="86" t="s">
        <v>3839</v>
      </c>
      <c r="C1991" s="190">
        <f t="shared" si="63"/>
        <v>0</v>
      </c>
      <c r="D1991" s="31"/>
      <c r="E1991" s="31"/>
      <c r="F1991" s="155"/>
      <c r="G1991" s="32"/>
      <c r="H1991" s="33"/>
      <c r="I1991" s="34"/>
      <c r="J1991" s="32"/>
      <c r="K1991" s="35"/>
    </row>
    <row r="1992" spans="1:11" x14ac:dyDescent="0.2">
      <c r="A1992" s="153" t="s">
        <v>3840</v>
      </c>
      <c r="B1992" s="86" t="s">
        <v>3841</v>
      </c>
      <c r="C1992" s="190">
        <f t="shared" si="63"/>
        <v>0</v>
      </c>
      <c r="D1992" s="31"/>
      <c r="E1992" s="31"/>
      <c r="F1992" s="155"/>
      <c r="G1992" s="32"/>
      <c r="H1992" s="33"/>
      <c r="I1992" s="34"/>
      <c r="J1992" s="32"/>
      <c r="K1992" s="35"/>
    </row>
    <row r="1993" spans="1:11" x14ac:dyDescent="0.2">
      <c r="A1993" s="153" t="s">
        <v>3842</v>
      </c>
      <c r="B1993" s="86" t="s">
        <v>3843</v>
      </c>
      <c r="C1993" s="190">
        <f t="shared" si="63"/>
        <v>0</v>
      </c>
      <c r="D1993" s="31"/>
      <c r="E1993" s="31"/>
      <c r="F1993" s="155"/>
      <c r="G1993" s="32"/>
      <c r="H1993" s="33"/>
      <c r="I1993" s="34"/>
      <c r="J1993" s="32"/>
      <c r="K1993" s="35"/>
    </row>
    <row r="1994" spans="1:11" x14ac:dyDescent="0.2">
      <c r="A1994" s="153" t="s">
        <v>3844</v>
      </c>
      <c r="B1994" s="86" t="s">
        <v>3845</v>
      </c>
      <c r="C1994" s="190">
        <f t="shared" si="63"/>
        <v>0</v>
      </c>
      <c r="D1994" s="31"/>
      <c r="E1994" s="31"/>
      <c r="F1994" s="155"/>
      <c r="G1994" s="32"/>
      <c r="H1994" s="33"/>
      <c r="I1994" s="34"/>
      <c r="J1994" s="32"/>
      <c r="K1994" s="35"/>
    </row>
    <row r="1995" spans="1:11" x14ac:dyDescent="0.2">
      <c r="A1995" s="153" t="s">
        <v>3846</v>
      </c>
      <c r="B1995" s="86" t="s">
        <v>3847</v>
      </c>
      <c r="C1995" s="190">
        <f t="shared" si="63"/>
        <v>0</v>
      </c>
      <c r="D1995" s="31"/>
      <c r="E1995" s="31"/>
      <c r="F1995" s="155"/>
      <c r="G1995" s="32"/>
      <c r="H1995" s="33"/>
      <c r="I1995" s="34"/>
      <c r="J1995" s="32"/>
      <c r="K1995" s="35"/>
    </row>
    <row r="1996" spans="1:11" x14ac:dyDescent="0.2">
      <c r="A1996" s="153" t="s">
        <v>3848</v>
      </c>
      <c r="B1996" s="86" t="s">
        <v>3849</v>
      </c>
      <c r="C1996" s="190">
        <f t="shared" si="63"/>
        <v>0</v>
      </c>
      <c r="D1996" s="31"/>
      <c r="E1996" s="31"/>
      <c r="F1996" s="155"/>
      <c r="G1996" s="32"/>
      <c r="H1996" s="33"/>
      <c r="I1996" s="34"/>
      <c r="J1996" s="32"/>
      <c r="K1996" s="35"/>
    </row>
    <row r="1997" spans="1:11" x14ac:dyDescent="0.2">
      <c r="A1997" s="153" t="s">
        <v>3850</v>
      </c>
      <c r="B1997" s="86" t="s">
        <v>3851</v>
      </c>
      <c r="C1997" s="190">
        <f t="shared" si="63"/>
        <v>0</v>
      </c>
      <c r="D1997" s="31"/>
      <c r="E1997" s="31"/>
      <c r="F1997" s="155"/>
      <c r="G1997" s="32"/>
      <c r="H1997" s="33"/>
      <c r="I1997" s="34"/>
      <c r="J1997" s="32"/>
      <c r="K1997" s="35"/>
    </row>
    <row r="1998" spans="1:11" x14ac:dyDescent="0.2">
      <c r="A1998" s="153" t="s">
        <v>3852</v>
      </c>
      <c r="B1998" s="86" t="s">
        <v>3853</v>
      </c>
      <c r="C1998" s="190">
        <f t="shared" ref="C1998:C2061" si="64">+D1998+E1998</f>
        <v>0</v>
      </c>
      <c r="D1998" s="31"/>
      <c r="E1998" s="31"/>
      <c r="F1998" s="155"/>
      <c r="G1998" s="32"/>
      <c r="H1998" s="33"/>
      <c r="I1998" s="34"/>
      <c r="J1998" s="32"/>
      <c r="K1998" s="35"/>
    </row>
    <row r="1999" spans="1:11" x14ac:dyDescent="0.2">
      <c r="A1999" s="153" t="s">
        <v>3854</v>
      </c>
      <c r="B1999" s="86" t="s">
        <v>3855</v>
      </c>
      <c r="C1999" s="190">
        <f t="shared" si="64"/>
        <v>0</v>
      </c>
      <c r="D1999" s="31"/>
      <c r="E1999" s="31"/>
      <c r="F1999" s="155"/>
      <c r="G1999" s="32"/>
      <c r="H1999" s="33"/>
      <c r="I1999" s="34"/>
      <c r="J1999" s="32"/>
      <c r="K1999" s="35"/>
    </row>
    <row r="2000" spans="1:11" x14ac:dyDescent="0.2">
      <c r="A2000" s="153" t="s">
        <v>3856</v>
      </c>
      <c r="B2000" s="86" t="s">
        <v>3857</v>
      </c>
      <c r="C2000" s="190">
        <f t="shared" si="64"/>
        <v>0</v>
      </c>
      <c r="D2000" s="31"/>
      <c r="E2000" s="31"/>
      <c r="F2000" s="155"/>
      <c r="G2000" s="32"/>
      <c r="H2000" s="33"/>
      <c r="I2000" s="34"/>
      <c r="J2000" s="32"/>
      <c r="K2000" s="35"/>
    </row>
    <row r="2001" spans="1:11" x14ac:dyDescent="0.2">
      <c r="A2001" s="153" t="s">
        <v>3858</v>
      </c>
      <c r="B2001" s="86" t="s">
        <v>3859</v>
      </c>
      <c r="C2001" s="190">
        <f t="shared" si="64"/>
        <v>0</v>
      </c>
      <c r="D2001" s="31"/>
      <c r="E2001" s="31"/>
      <c r="F2001" s="155"/>
      <c r="G2001" s="32"/>
      <c r="H2001" s="33"/>
      <c r="I2001" s="34"/>
      <c r="J2001" s="32"/>
      <c r="K2001" s="35"/>
    </row>
    <row r="2002" spans="1:11" x14ac:dyDescent="0.2">
      <c r="A2002" s="153" t="s">
        <v>3860</v>
      </c>
      <c r="B2002" s="86" t="s">
        <v>3861</v>
      </c>
      <c r="C2002" s="190">
        <f t="shared" si="64"/>
        <v>0</v>
      </c>
      <c r="D2002" s="31"/>
      <c r="E2002" s="31"/>
      <c r="F2002" s="155"/>
      <c r="G2002" s="32"/>
      <c r="H2002" s="33"/>
      <c r="I2002" s="34"/>
      <c r="J2002" s="32"/>
      <c r="K2002" s="35"/>
    </row>
    <row r="2003" spans="1:11" ht="34.5" x14ac:dyDescent="0.2">
      <c r="A2003" s="153" t="s">
        <v>3862</v>
      </c>
      <c r="B2003" s="86" t="s">
        <v>3863</v>
      </c>
      <c r="C2003" s="190">
        <f t="shared" si="64"/>
        <v>0</v>
      </c>
      <c r="D2003" s="31"/>
      <c r="E2003" s="31"/>
      <c r="F2003" s="155"/>
      <c r="G2003" s="32"/>
      <c r="H2003" s="33"/>
      <c r="I2003" s="34"/>
      <c r="J2003" s="32"/>
      <c r="K2003" s="35"/>
    </row>
    <row r="2004" spans="1:11" x14ac:dyDescent="0.2">
      <c r="A2004" s="153" t="s">
        <v>3864</v>
      </c>
      <c r="B2004" s="86" t="s">
        <v>3865</v>
      </c>
      <c r="C2004" s="190">
        <f t="shared" si="64"/>
        <v>0</v>
      </c>
      <c r="D2004" s="31"/>
      <c r="E2004" s="31"/>
      <c r="F2004" s="155"/>
      <c r="G2004" s="32"/>
      <c r="H2004" s="33"/>
      <c r="I2004" s="34"/>
      <c r="J2004" s="32"/>
      <c r="K2004" s="35"/>
    </row>
    <row r="2005" spans="1:11" x14ac:dyDescent="0.2">
      <c r="A2005" s="153" t="s">
        <v>3866</v>
      </c>
      <c r="B2005" s="86" t="s">
        <v>3867</v>
      </c>
      <c r="C2005" s="190">
        <f t="shared" si="64"/>
        <v>0</v>
      </c>
      <c r="D2005" s="31"/>
      <c r="E2005" s="31"/>
      <c r="F2005" s="155"/>
      <c r="G2005" s="32"/>
      <c r="H2005" s="33"/>
      <c r="I2005" s="34"/>
      <c r="J2005" s="32"/>
      <c r="K2005" s="35"/>
    </row>
    <row r="2006" spans="1:11" x14ac:dyDescent="0.2">
      <c r="A2006" s="153" t="s">
        <v>3868</v>
      </c>
      <c r="B2006" s="86" t="s">
        <v>3869</v>
      </c>
      <c r="C2006" s="190">
        <f t="shared" si="64"/>
        <v>0</v>
      </c>
      <c r="D2006" s="31"/>
      <c r="E2006" s="31"/>
      <c r="F2006" s="155"/>
      <c r="G2006" s="32"/>
      <c r="H2006" s="33"/>
      <c r="I2006" s="34"/>
      <c r="J2006" s="32"/>
      <c r="K2006" s="35"/>
    </row>
    <row r="2007" spans="1:11" x14ac:dyDescent="0.2">
      <c r="A2007" s="153" t="s">
        <v>3870</v>
      </c>
      <c r="B2007" s="86" t="s">
        <v>3871</v>
      </c>
      <c r="C2007" s="190">
        <f t="shared" si="64"/>
        <v>0</v>
      </c>
      <c r="D2007" s="31"/>
      <c r="E2007" s="31"/>
      <c r="F2007" s="155"/>
      <c r="G2007" s="32"/>
      <c r="H2007" s="33"/>
      <c r="I2007" s="34"/>
      <c r="J2007" s="32"/>
      <c r="K2007" s="35"/>
    </row>
    <row r="2008" spans="1:11" x14ac:dyDescent="0.2">
      <c r="A2008" s="153" t="s">
        <v>3872</v>
      </c>
      <c r="B2008" s="86" t="s">
        <v>3873</v>
      </c>
      <c r="C2008" s="190">
        <f t="shared" si="64"/>
        <v>0</v>
      </c>
      <c r="D2008" s="31"/>
      <c r="E2008" s="31"/>
      <c r="F2008" s="155"/>
      <c r="G2008" s="32"/>
      <c r="H2008" s="33"/>
      <c r="I2008" s="34"/>
      <c r="J2008" s="32"/>
      <c r="K2008" s="35"/>
    </row>
    <row r="2009" spans="1:11" x14ac:dyDescent="0.2">
      <c r="A2009" s="153" t="s">
        <v>3874</v>
      </c>
      <c r="B2009" s="86" t="s">
        <v>3875</v>
      </c>
      <c r="C2009" s="190">
        <f t="shared" si="64"/>
        <v>0</v>
      </c>
      <c r="D2009" s="31"/>
      <c r="E2009" s="31"/>
      <c r="F2009" s="155"/>
      <c r="G2009" s="32"/>
      <c r="H2009" s="33"/>
      <c r="I2009" s="34"/>
      <c r="J2009" s="32"/>
      <c r="K2009" s="35"/>
    </row>
    <row r="2010" spans="1:11" x14ac:dyDescent="0.2">
      <c r="A2010" s="153" t="s">
        <v>3876</v>
      </c>
      <c r="B2010" s="86" t="s">
        <v>3877</v>
      </c>
      <c r="C2010" s="190">
        <f t="shared" si="64"/>
        <v>0</v>
      </c>
      <c r="D2010" s="31"/>
      <c r="E2010" s="31"/>
      <c r="F2010" s="155"/>
      <c r="G2010" s="32"/>
      <c r="H2010" s="33"/>
      <c r="I2010" s="34"/>
      <c r="J2010" s="32"/>
      <c r="K2010" s="35"/>
    </row>
    <row r="2011" spans="1:11" ht="12" customHeight="1" x14ac:dyDescent="0.2">
      <c r="A2011" s="153" t="s">
        <v>3878</v>
      </c>
      <c r="B2011" s="86" t="s">
        <v>3879</v>
      </c>
      <c r="C2011" s="190">
        <f t="shared" si="64"/>
        <v>0</v>
      </c>
      <c r="D2011" s="31"/>
      <c r="E2011" s="31"/>
      <c r="F2011" s="155"/>
      <c r="G2011" s="32"/>
      <c r="H2011" s="33"/>
      <c r="I2011" s="34"/>
      <c r="J2011" s="32"/>
      <c r="K2011" s="35"/>
    </row>
    <row r="2012" spans="1:11" x14ac:dyDescent="0.2">
      <c r="A2012" s="153" t="s">
        <v>3880</v>
      </c>
      <c r="B2012" s="86" t="s">
        <v>3881</v>
      </c>
      <c r="C2012" s="190">
        <f t="shared" si="64"/>
        <v>0</v>
      </c>
      <c r="D2012" s="31"/>
      <c r="E2012" s="31"/>
      <c r="F2012" s="155"/>
      <c r="G2012" s="32"/>
      <c r="H2012" s="33"/>
      <c r="I2012" s="34"/>
      <c r="J2012" s="32"/>
      <c r="K2012" s="35"/>
    </row>
    <row r="2013" spans="1:11" x14ac:dyDescent="0.2">
      <c r="A2013" s="153" t="s">
        <v>3882</v>
      </c>
      <c r="B2013" s="86" t="s">
        <v>3883</v>
      </c>
      <c r="C2013" s="190">
        <f t="shared" si="64"/>
        <v>0</v>
      </c>
      <c r="D2013" s="31"/>
      <c r="E2013" s="31"/>
      <c r="F2013" s="155"/>
      <c r="G2013" s="32"/>
      <c r="H2013" s="33"/>
      <c r="I2013" s="34"/>
      <c r="J2013" s="32"/>
      <c r="K2013" s="35"/>
    </row>
    <row r="2014" spans="1:11" x14ac:dyDescent="0.2">
      <c r="A2014" s="153" t="s">
        <v>3884</v>
      </c>
      <c r="B2014" s="86" t="s">
        <v>3885</v>
      </c>
      <c r="C2014" s="190">
        <f t="shared" si="64"/>
        <v>0</v>
      </c>
      <c r="D2014" s="31"/>
      <c r="E2014" s="31"/>
      <c r="F2014" s="155"/>
      <c r="G2014" s="32"/>
      <c r="H2014" s="33"/>
      <c r="I2014" s="34"/>
      <c r="J2014" s="32"/>
      <c r="K2014" s="35"/>
    </row>
    <row r="2015" spans="1:11" x14ac:dyDescent="0.2">
      <c r="A2015" s="153" t="s">
        <v>3886</v>
      </c>
      <c r="B2015" s="86" t="s">
        <v>3887</v>
      </c>
      <c r="C2015" s="190">
        <f t="shared" si="64"/>
        <v>0</v>
      </c>
      <c r="D2015" s="31"/>
      <c r="E2015" s="31"/>
      <c r="F2015" s="155"/>
      <c r="G2015" s="32"/>
      <c r="H2015" s="33"/>
      <c r="I2015" s="34"/>
      <c r="J2015" s="32"/>
      <c r="K2015" s="35"/>
    </row>
    <row r="2016" spans="1:11" ht="12" customHeight="1" x14ac:dyDescent="0.2">
      <c r="A2016" s="153" t="s">
        <v>3888</v>
      </c>
      <c r="B2016" s="86" t="s">
        <v>3889</v>
      </c>
      <c r="C2016" s="190">
        <f t="shared" si="64"/>
        <v>0</v>
      </c>
      <c r="D2016" s="31"/>
      <c r="E2016" s="31"/>
      <c r="F2016" s="155"/>
      <c r="G2016" s="32"/>
      <c r="H2016" s="33"/>
      <c r="I2016" s="34"/>
      <c r="J2016" s="32"/>
      <c r="K2016" s="35"/>
    </row>
    <row r="2017" spans="1:11" ht="12" customHeight="1" x14ac:dyDescent="0.2">
      <c r="A2017" s="153" t="s">
        <v>3890</v>
      </c>
      <c r="B2017" s="86" t="s">
        <v>3891</v>
      </c>
      <c r="C2017" s="190">
        <f t="shared" si="64"/>
        <v>0</v>
      </c>
      <c r="D2017" s="31"/>
      <c r="E2017" s="31"/>
      <c r="F2017" s="155"/>
      <c r="G2017" s="32"/>
      <c r="H2017" s="33"/>
      <c r="I2017" s="34"/>
      <c r="J2017" s="32"/>
      <c r="K2017" s="35"/>
    </row>
    <row r="2018" spans="1:11" x14ac:dyDescent="0.2">
      <c r="A2018" s="153" t="s">
        <v>3892</v>
      </c>
      <c r="B2018" s="86" t="s">
        <v>3893</v>
      </c>
      <c r="C2018" s="190">
        <f t="shared" si="64"/>
        <v>0</v>
      </c>
      <c r="D2018" s="31"/>
      <c r="E2018" s="31"/>
      <c r="F2018" s="155"/>
      <c r="G2018" s="32"/>
      <c r="H2018" s="33"/>
      <c r="I2018" s="34"/>
      <c r="J2018" s="32"/>
      <c r="K2018" s="35"/>
    </row>
    <row r="2019" spans="1:11" ht="12" customHeight="1" x14ac:dyDescent="0.2">
      <c r="A2019" s="153" t="s">
        <v>3894</v>
      </c>
      <c r="B2019" s="86" t="s">
        <v>3895</v>
      </c>
      <c r="C2019" s="190">
        <f t="shared" si="64"/>
        <v>0</v>
      </c>
      <c r="D2019" s="31"/>
      <c r="E2019" s="31"/>
      <c r="F2019" s="155"/>
      <c r="G2019" s="32"/>
      <c r="H2019" s="33"/>
      <c r="I2019" s="34"/>
      <c r="J2019" s="32"/>
      <c r="K2019" s="35"/>
    </row>
    <row r="2020" spans="1:11" x14ac:dyDescent="0.2">
      <c r="A2020" s="153" t="s">
        <v>3896</v>
      </c>
      <c r="B2020" s="86" t="s">
        <v>3897</v>
      </c>
      <c r="C2020" s="190">
        <f t="shared" si="64"/>
        <v>0</v>
      </c>
      <c r="D2020" s="31"/>
      <c r="E2020" s="31"/>
      <c r="F2020" s="155"/>
      <c r="G2020" s="32"/>
      <c r="H2020" s="33"/>
      <c r="I2020" s="34"/>
      <c r="J2020" s="32"/>
      <c r="K2020" s="35"/>
    </row>
    <row r="2021" spans="1:11" x14ac:dyDescent="0.2">
      <c r="A2021" s="146" t="s">
        <v>3898</v>
      </c>
      <c r="B2021" s="217" t="s">
        <v>3899</v>
      </c>
      <c r="C2021" s="203">
        <f t="shared" si="64"/>
        <v>0</v>
      </c>
      <c r="D2021" s="87"/>
      <c r="E2021" s="87"/>
      <c r="F2021" s="156"/>
      <c r="G2021" s="88"/>
      <c r="H2021" s="89"/>
      <c r="I2021" s="90"/>
      <c r="J2021" s="88"/>
      <c r="K2021" s="91"/>
    </row>
    <row r="2022" spans="1:11" x14ac:dyDescent="0.2">
      <c r="A2022" s="146" t="s">
        <v>3900</v>
      </c>
      <c r="B2022" s="217" t="s">
        <v>3901</v>
      </c>
      <c r="C2022" s="203">
        <f t="shared" si="64"/>
        <v>0</v>
      </c>
      <c r="D2022" s="87"/>
      <c r="E2022" s="87"/>
      <c r="F2022" s="156"/>
      <c r="G2022" s="88"/>
      <c r="H2022" s="89"/>
      <c r="I2022" s="90"/>
      <c r="J2022" s="88"/>
      <c r="K2022" s="91"/>
    </row>
    <row r="2023" spans="1:11" x14ac:dyDescent="0.2">
      <c r="A2023" s="248" t="s">
        <v>3902</v>
      </c>
      <c r="B2023" s="249"/>
      <c r="C2023" s="247">
        <f t="shared" si="64"/>
        <v>0</v>
      </c>
      <c r="D2023" s="140">
        <f>SUM(D2024:D2061)</f>
        <v>0</v>
      </c>
      <c r="E2023" s="140">
        <f>SUM(E2024:E2061)</f>
        <v>0</v>
      </c>
      <c r="F2023" s="141"/>
      <c r="G2023" s="142"/>
      <c r="H2023" s="143"/>
      <c r="I2023" s="144"/>
      <c r="J2023" s="142"/>
      <c r="K2023" s="145"/>
    </row>
    <row r="2024" spans="1:11" x14ac:dyDescent="0.2">
      <c r="A2024" s="146" t="s">
        <v>3903</v>
      </c>
      <c r="B2024" s="217" t="s">
        <v>3904</v>
      </c>
      <c r="C2024" s="203">
        <f t="shared" si="64"/>
        <v>0</v>
      </c>
      <c r="D2024" s="104"/>
      <c r="E2024" s="104"/>
      <c r="F2024" s="148"/>
      <c r="G2024" s="149"/>
      <c r="H2024" s="150"/>
      <c r="I2024" s="151"/>
      <c r="J2024" s="149"/>
      <c r="K2024" s="152"/>
    </row>
    <row r="2025" spans="1:11" x14ac:dyDescent="0.2">
      <c r="A2025" s="153" t="s">
        <v>3905</v>
      </c>
      <c r="B2025" s="86" t="s">
        <v>3906</v>
      </c>
      <c r="C2025" s="190">
        <f t="shared" si="64"/>
        <v>0</v>
      </c>
      <c r="D2025" s="31"/>
      <c r="E2025" s="31"/>
      <c r="F2025" s="155"/>
      <c r="G2025" s="32"/>
      <c r="H2025" s="33"/>
      <c r="I2025" s="34"/>
      <c r="J2025" s="32"/>
      <c r="K2025" s="35"/>
    </row>
    <row r="2026" spans="1:11" x14ac:dyDescent="0.2">
      <c r="A2026" s="153" t="s">
        <v>3907</v>
      </c>
      <c r="B2026" s="86" t="s">
        <v>3908</v>
      </c>
      <c r="C2026" s="190">
        <f t="shared" si="64"/>
        <v>0</v>
      </c>
      <c r="D2026" s="31"/>
      <c r="E2026" s="31"/>
      <c r="F2026" s="155"/>
      <c r="G2026" s="32"/>
      <c r="H2026" s="33"/>
      <c r="I2026" s="34"/>
      <c r="J2026" s="32"/>
      <c r="K2026" s="35"/>
    </row>
    <row r="2027" spans="1:11" x14ac:dyDescent="0.2">
      <c r="A2027" s="153" t="s">
        <v>3909</v>
      </c>
      <c r="B2027" s="86" t="s">
        <v>3910</v>
      </c>
      <c r="C2027" s="190">
        <f t="shared" si="64"/>
        <v>0</v>
      </c>
      <c r="D2027" s="31"/>
      <c r="E2027" s="31"/>
      <c r="F2027" s="155"/>
      <c r="G2027" s="32"/>
      <c r="H2027" s="33"/>
      <c r="I2027" s="34"/>
      <c r="J2027" s="32"/>
      <c r="K2027" s="35"/>
    </row>
    <row r="2028" spans="1:11" x14ac:dyDescent="0.2">
      <c r="A2028" s="153" t="s">
        <v>3911</v>
      </c>
      <c r="B2028" s="86" t="s">
        <v>3912</v>
      </c>
      <c r="C2028" s="190">
        <f t="shared" si="64"/>
        <v>0</v>
      </c>
      <c r="D2028" s="31"/>
      <c r="E2028" s="31"/>
      <c r="F2028" s="155"/>
      <c r="G2028" s="32"/>
      <c r="H2028" s="33"/>
      <c r="I2028" s="34"/>
      <c r="J2028" s="32"/>
      <c r="K2028" s="35"/>
    </row>
    <row r="2029" spans="1:11" x14ac:dyDescent="0.2">
      <c r="A2029" s="153" t="s">
        <v>3913</v>
      </c>
      <c r="B2029" s="86" t="s">
        <v>3914</v>
      </c>
      <c r="C2029" s="190">
        <f t="shared" si="64"/>
        <v>0</v>
      </c>
      <c r="D2029" s="31"/>
      <c r="E2029" s="31"/>
      <c r="F2029" s="155"/>
      <c r="G2029" s="32"/>
      <c r="H2029" s="33"/>
      <c r="I2029" s="34"/>
      <c r="J2029" s="32"/>
      <c r="K2029" s="35"/>
    </row>
    <row r="2030" spans="1:11" x14ac:dyDescent="0.2">
      <c r="A2030" s="153" t="s">
        <v>3915</v>
      </c>
      <c r="B2030" s="86" t="s">
        <v>3916</v>
      </c>
      <c r="C2030" s="190">
        <f t="shared" si="64"/>
        <v>0</v>
      </c>
      <c r="D2030" s="31"/>
      <c r="E2030" s="31"/>
      <c r="F2030" s="155"/>
      <c r="G2030" s="32"/>
      <c r="H2030" s="33"/>
      <c r="I2030" s="34"/>
      <c r="J2030" s="32"/>
      <c r="K2030" s="35"/>
    </row>
    <row r="2031" spans="1:11" x14ac:dyDescent="0.2">
      <c r="A2031" s="153" t="s">
        <v>3917</v>
      </c>
      <c r="B2031" s="86" t="s">
        <v>3918</v>
      </c>
      <c r="C2031" s="190">
        <f t="shared" si="64"/>
        <v>0</v>
      </c>
      <c r="D2031" s="31"/>
      <c r="E2031" s="31"/>
      <c r="F2031" s="155"/>
      <c r="G2031" s="32"/>
      <c r="H2031" s="33"/>
      <c r="I2031" s="34"/>
      <c r="J2031" s="32"/>
      <c r="K2031" s="35"/>
    </row>
    <row r="2032" spans="1:11" x14ac:dyDescent="0.2">
      <c r="A2032" s="153" t="s">
        <v>3919</v>
      </c>
      <c r="B2032" s="86" t="s">
        <v>3920</v>
      </c>
      <c r="C2032" s="190">
        <f t="shared" si="64"/>
        <v>0</v>
      </c>
      <c r="D2032" s="31"/>
      <c r="E2032" s="31"/>
      <c r="F2032" s="155"/>
      <c r="G2032" s="32"/>
      <c r="H2032" s="33"/>
      <c r="I2032" s="34"/>
      <c r="J2032" s="32"/>
      <c r="K2032" s="35"/>
    </row>
    <row r="2033" spans="1:11" x14ac:dyDescent="0.2">
      <c r="A2033" s="153" t="s">
        <v>3921</v>
      </c>
      <c r="B2033" s="86" t="s">
        <v>3922</v>
      </c>
      <c r="C2033" s="190">
        <f t="shared" si="64"/>
        <v>0</v>
      </c>
      <c r="D2033" s="31"/>
      <c r="E2033" s="31"/>
      <c r="F2033" s="155"/>
      <c r="G2033" s="32"/>
      <c r="H2033" s="33"/>
      <c r="I2033" s="34"/>
      <c r="J2033" s="32"/>
      <c r="K2033" s="35"/>
    </row>
    <row r="2034" spans="1:11" x14ac:dyDescent="0.2">
      <c r="A2034" s="153" t="s">
        <v>3923</v>
      </c>
      <c r="B2034" s="86" t="s">
        <v>3924</v>
      </c>
      <c r="C2034" s="190">
        <f t="shared" si="64"/>
        <v>0</v>
      </c>
      <c r="D2034" s="31"/>
      <c r="E2034" s="31"/>
      <c r="F2034" s="155"/>
      <c r="G2034" s="32"/>
      <c r="H2034" s="33"/>
      <c r="I2034" s="34"/>
      <c r="J2034" s="32"/>
      <c r="K2034" s="35"/>
    </row>
    <row r="2035" spans="1:11" x14ac:dyDescent="0.2">
      <c r="A2035" s="153" t="s">
        <v>3925</v>
      </c>
      <c r="B2035" s="86" t="s">
        <v>3926</v>
      </c>
      <c r="C2035" s="190">
        <f t="shared" si="64"/>
        <v>0</v>
      </c>
      <c r="D2035" s="31"/>
      <c r="E2035" s="31"/>
      <c r="F2035" s="155"/>
      <c r="G2035" s="32"/>
      <c r="H2035" s="33"/>
      <c r="I2035" s="34"/>
      <c r="J2035" s="32"/>
      <c r="K2035" s="35"/>
    </row>
    <row r="2036" spans="1:11" x14ac:dyDescent="0.2">
      <c r="A2036" s="153" t="s">
        <v>3927</v>
      </c>
      <c r="B2036" s="86" t="s">
        <v>3928</v>
      </c>
      <c r="C2036" s="190">
        <f t="shared" si="64"/>
        <v>0</v>
      </c>
      <c r="D2036" s="31"/>
      <c r="E2036" s="31"/>
      <c r="F2036" s="155"/>
      <c r="G2036" s="32"/>
      <c r="H2036" s="33"/>
      <c r="I2036" s="34"/>
      <c r="J2036" s="32"/>
      <c r="K2036" s="35"/>
    </row>
    <row r="2037" spans="1:11" x14ac:dyDescent="0.2">
      <c r="A2037" s="153" t="s">
        <v>3929</v>
      </c>
      <c r="B2037" s="86" t="s">
        <v>3930</v>
      </c>
      <c r="C2037" s="190">
        <f t="shared" si="64"/>
        <v>0</v>
      </c>
      <c r="D2037" s="31"/>
      <c r="E2037" s="31"/>
      <c r="F2037" s="155"/>
      <c r="G2037" s="32"/>
      <c r="H2037" s="33"/>
      <c r="I2037" s="34"/>
      <c r="J2037" s="32"/>
      <c r="K2037" s="35"/>
    </row>
    <row r="2038" spans="1:11" x14ac:dyDescent="0.2">
      <c r="A2038" s="153" t="s">
        <v>3931</v>
      </c>
      <c r="B2038" s="86" t="s">
        <v>3932</v>
      </c>
      <c r="C2038" s="190">
        <f t="shared" si="64"/>
        <v>0</v>
      </c>
      <c r="D2038" s="31"/>
      <c r="E2038" s="31"/>
      <c r="F2038" s="155"/>
      <c r="G2038" s="32"/>
      <c r="H2038" s="33"/>
      <c r="I2038" s="34"/>
      <c r="J2038" s="32"/>
      <c r="K2038" s="35"/>
    </row>
    <row r="2039" spans="1:11" x14ac:dyDescent="0.2">
      <c r="A2039" s="153" t="s">
        <v>3933</v>
      </c>
      <c r="B2039" s="86" t="s">
        <v>3934</v>
      </c>
      <c r="C2039" s="190">
        <f t="shared" si="64"/>
        <v>0</v>
      </c>
      <c r="D2039" s="31"/>
      <c r="E2039" s="31"/>
      <c r="F2039" s="155"/>
      <c r="G2039" s="32"/>
      <c r="H2039" s="33"/>
      <c r="I2039" s="34"/>
      <c r="J2039" s="32"/>
      <c r="K2039" s="35"/>
    </row>
    <row r="2040" spans="1:11" x14ac:dyDescent="0.2">
      <c r="A2040" s="153" t="s">
        <v>3935</v>
      </c>
      <c r="B2040" s="86" t="s">
        <v>3936</v>
      </c>
      <c r="C2040" s="190">
        <f t="shared" si="64"/>
        <v>0</v>
      </c>
      <c r="D2040" s="31"/>
      <c r="E2040" s="31"/>
      <c r="F2040" s="155"/>
      <c r="G2040" s="32"/>
      <c r="H2040" s="33"/>
      <c r="I2040" s="34"/>
      <c r="J2040" s="32"/>
      <c r="K2040" s="35"/>
    </row>
    <row r="2041" spans="1:11" x14ac:dyDescent="0.2">
      <c r="A2041" s="153" t="s">
        <v>3937</v>
      </c>
      <c r="B2041" s="86" t="s">
        <v>3938</v>
      </c>
      <c r="C2041" s="190">
        <f t="shared" si="64"/>
        <v>0</v>
      </c>
      <c r="D2041" s="31"/>
      <c r="E2041" s="31"/>
      <c r="F2041" s="155"/>
      <c r="G2041" s="32"/>
      <c r="H2041" s="33"/>
      <c r="I2041" s="34"/>
      <c r="J2041" s="32"/>
      <c r="K2041" s="35"/>
    </row>
    <row r="2042" spans="1:11" x14ac:dyDescent="0.2">
      <c r="A2042" s="153" t="s">
        <v>3939</v>
      </c>
      <c r="B2042" s="86" t="s">
        <v>3940</v>
      </c>
      <c r="C2042" s="190">
        <f t="shared" si="64"/>
        <v>0</v>
      </c>
      <c r="D2042" s="31"/>
      <c r="E2042" s="31"/>
      <c r="F2042" s="155"/>
      <c r="G2042" s="32"/>
      <c r="H2042" s="33"/>
      <c r="I2042" s="34"/>
      <c r="J2042" s="32"/>
      <c r="K2042" s="35"/>
    </row>
    <row r="2043" spans="1:11" x14ac:dyDescent="0.2">
      <c r="A2043" s="153" t="s">
        <v>3941</v>
      </c>
      <c r="B2043" s="86" t="s">
        <v>3942</v>
      </c>
      <c r="C2043" s="190">
        <f t="shared" si="64"/>
        <v>0</v>
      </c>
      <c r="D2043" s="31"/>
      <c r="E2043" s="31"/>
      <c r="F2043" s="155"/>
      <c r="G2043" s="32"/>
      <c r="H2043" s="33"/>
      <c r="I2043" s="34"/>
      <c r="J2043" s="32"/>
      <c r="K2043" s="35"/>
    </row>
    <row r="2044" spans="1:11" x14ac:dyDescent="0.2">
      <c r="A2044" s="153" t="s">
        <v>3943</v>
      </c>
      <c r="B2044" s="86" t="s">
        <v>3944</v>
      </c>
      <c r="C2044" s="190">
        <f t="shared" si="64"/>
        <v>0</v>
      </c>
      <c r="D2044" s="31"/>
      <c r="E2044" s="31"/>
      <c r="F2044" s="155"/>
      <c r="G2044" s="32"/>
      <c r="H2044" s="33"/>
      <c r="I2044" s="34"/>
      <c r="J2044" s="32"/>
      <c r="K2044" s="35"/>
    </row>
    <row r="2045" spans="1:11" x14ac:dyDescent="0.2">
      <c r="A2045" s="153" t="s">
        <v>3945</v>
      </c>
      <c r="B2045" s="86" t="s">
        <v>3946</v>
      </c>
      <c r="C2045" s="190">
        <f t="shared" si="64"/>
        <v>0</v>
      </c>
      <c r="D2045" s="31"/>
      <c r="E2045" s="31"/>
      <c r="F2045" s="155"/>
      <c r="G2045" s="32"/>
      <c r="H2045" s="33"/>
      <c r="I2045" s="34"/>
      <c r="J2045" s="32"/>
      <c r="K2045" s="35"/>
    </row>
    <row r="2046" spans="1:11" x14ac:dyDescent="0.2">
      <c r="A2046" s="153" t="s">
        <v>3947</v>
      </c>
      <c r="B2046" s="86" t="s">
        <v>3948</v>
      </c>
      <c r="C2046" s="190">
        <f t="shared" si="64"/>
        <v>0</v>
      </c>
      <c r="D2046" s="31"/>
      <c r="E2046" s="31"/>
      <c r="F2046" s="155"/>
      <c r="G2046" s="32"/>
      <c r="H2046" s="33"/>
      <c r="I2046" s="34"/>
      <c r="J2046" s="32"/>
      <c r="K2046" s="35"/>
    </row>
    <row r="2047" spans="1:11" x14ac:dyDescent="0.2">
      <c r="A2047" s="153" t="s">
        <v>3949</v>
      </c>
      <c r="B2047" s="86" t="s">
        <v>3950</v>
      </c>
      <c r="C2047" s="190">
        <f t="shared" si="64"/>
        <v>0</v>
      </c>
      <c r="D2047" s="31"/>
      <c r="E2047" s="31"/>
      <c r="F2047" s="155"/>
      <c r="G2047" s="32"/>
      <c r="H2047" s="33"/>
      <c r="I2047" s="34"/>
      <c r="J2047" s="32"/>
      <c r="K2047" s="35"/>
    </row>
    <row r="2048" spans="1:11" x14ac:dyDescent="0.2">
      <c r="A2048" s="153" t="s">
        <v>3951</v>
      </c>
      <c r="B2048" s="86" t="s">
        <v>3952</v>
      </c>
      <c r="C2048" s="190">
        <f t="shared" si="64"/>
        <v>0</v>
      </c>
      <c r="D2048" s="31"/>
      <c r="E2048" s="31"/>
      <c r="F2048" s="155"/>
      <c r="G2048" s="32"/>
      <c r="H2048" s="33"/>
      <c r="I2048" s="34"/>
      <c r="J2048" s="32"/>
      <c r="K2048" s="35"/>
    </row>
    <row r="2049" spans="1:11" x14ac:dyDescent="0.2">
      <c r="A2049" s="153" t="s">
        <v>3953</v>
      </c>
      <c r="B2049" s="86" t="s">
        <v>3954</v>
      </c>
      <c r="C2049" s="190">
        <f t="shared" si="64"/>
        <v>0</v>
      </c>
      <c r="D2049" s="31"/>
      <c r="E2049" s="31"/>
      <c r="F2049" s="155"/>
      <c r="G2049" s="32"/>
      <c r="H2049" s="33"/>
      <c r="I2049" s="34"/>
      <c r="J2049" s="32"/>
      <c r="K2049" s="35"/>
    </row>
    <row r="2050" spans="1:11" x14ac:dyDescent="0.2">
      <c r="A2050" s="153" t="s">
        <v>3955</v>
      </c>
      <c r="B2050" s="86" t="s">
        <v>3956</v>
      </c>
      <c r="C2050" s="190">
        <f t="shared" si="64"/>
        <v>0</v>
      </c>
      <c r="D2050" s="31"/>
      <c r="E2050" s="31"/>
      <c r="F2050" s="155"/>
      <c r="G2050" s="32"/>
      <c r="H2050" s="33"/>
      <c r="I2050" s="34"/>
      <c r="J2050" s="32"/>
      <c r="K2050" s="35"/>
    </row>
    <row r="2051" spans="1:11" x14ac:dyDescent="0.2">
      <c r="A2051" s="153" t="s">
        <v>3957</v>
      </c>
      <c r="B2051" s="86" t="s">
        <v>3958</v>
      </c>
      <c r="C2051" s="190">
        <f t="shared" si="64"/>
        <v>0</v>
      </c>
      <c r="D2051" s="31"/>
      <c r="E2051" s="31"/>
      <c r="F2051" s="155"/>
      <c r="G2051" s="32"/>
      <c r="H2051" s="33"/>
      <c r="I2051" s="34"/>
      <c r="J2051" s="32"/>
      <c r="K2051" s="35"/>
    </row>
    <row r="2052" spans="1:11" x14ac:dyDescent="0.2">
      <c r="A2052" s="153" t="s">
        <v>3959</v>
      </c>
      <c r="B2052" s="86" t="s">
        <v>3960</v>
      </c>
      <c r="C2052" s="190">
        <f t="shared" si="64"/>
        <v>0</v>
      </c>
      <c r="D2052" s="31"/>
      <c r="E2052" s="31"/>
      <c r="F2052" s="155"/>
      <c r="G2052" s="32"/>
      <c r="H2052" s="33"/>
      <c r="I2052" s="34"/>
      <c r="J2052" s="32"/>
      <c r="K2052" s="35"/>
    </row>
    <row r="2053" spans="1:11" x14ac:dyDescent="0.2">
      <c r="A2053" s="153" t="s">
        <v>3961</v>
      </c>
      <c r="B2053" s="86" t="s">
        <v>3962</v>
      </c>
      <c r="C2053" s="190">
        <f t="shared" si="64"/>
        <v>0</v>
      </c>
      <c r="D2053" s="31"/>
      <c r="E2053" s="31"/>
      <c r="F2053" s="155"/>
      <c r="G2053" s="32"/>
      <c r="H2053" s="33"/>
      <c r="I2053" s="34"/>
      <c r="J2053" s="32"/>
      <c r="K2053" s="35"/>
    </row>
    <row r="2054" spans="1:11" x14ac:dyDescent="0.2">
      <c r="A2054" s="153" t="s">
        <v>3963</v>
      </c>
      <c r="B2054" s="86" t="s">
        <v>3964</v>
      </c>
      <c r="C2054" s="190">
        <f t="shared" si="64"/>
        <v>0</v>
      </c>
      <c r="D2054" s="31"/>
      <c r="E2054" s="31"/>
      <c r="F2054" s="155"/>
      <c r="G2054" s="32"/>
      <c r="H2054" s="33"/>
      <c r="I2054" s="34"/>
      <c r="J2054" s="32"/>
      <c r="K2054" s="35"/>
    </row>
    <row r="2055" spans="1:11" x14ac:dyDescent="0.2">
      <c r="A2055" s="153" t="s">
        <v>3965</v>
      </c>
      <c r="B2055" s="86" t="s">
        <v>3966</v>
      </c>
      <c r="C2055" s="190">
        <f t="shared" si="64"/>
        <v>0</v>
      </c>
      <c r="D2055" s="31"/>
      <c r="E2055" s="31"/>
      <c r="F2055" s="155"/>
      <c r="G2055" s="32"/>
      <c r="H2055" s="33"/>
      <c r="I2055" s="34"/>
      <c r="J2055" s="32"/>
      <c r="K2055" s="35"/>
    </row>
    <row r="2056" spans="1:11" x14ac:dyDescent="0.2">
      <c r="A2056" s="153" t="s">
        <v>3967</v>
      </c>
      <c r="B2056" s="86" t="s">
        <v>3968</v>
      </c>
      <c r="C2056" s="190">
        <f t="shared" si="64"/>
        <v>0</v>
      </c>
      <c r="D2056" s="31"/>
      <c r="E2056" s="31"/>
      <c r="F2056" s="155"/>
      <c r="G2056" s="32"/>
      <c r="H2056" s="33"/>
      <c r="I2056" s="34"/>
      <c r="J2056" s="32"/>
      <c r="K2056" s="35"/>
    </row>
    <row r="2057" spans="1:11" x14ac:dyDescent="0.2">
      <c r="A2057" s="153" t="s">
        <v>3969</v>
      </c>
      <c r="B2057" s="86" t="s">
        <v>3970</v>
      </c>
      <c r="C2057" s="190">
        <f t="shared" si="64"/>
        <v>0</v>
      </c>
      <c r="D2057" s="31"/>
      <c r="E2057" s="31"/>
      <c r="F2057" s="155"/>
      <c r="G2057" s="32"/>
      <c r="H2057" s="33"/>
      <c r="I2057" s="34"/>
      <c r="J2057" s="32"/>
      <c r="K2057" s="35"/>
    </row>
    <row r="2058" spans="1:11" x14ac:dyDescent="0.2">
      <c r="A2058" s="153" t="s">
        <v>3971</v>
      </c>
      <c r="B2058" s="86" t="s">
        <v>3972</v>
      </c>
      <c r="C2058" s="190">
        <f t="shared" si="64"/>
        <v>0</v>
      </c>
      <c r="D2058" s="31"/>
      <c r="E2058" s="31"/>
      <c r="F2058" s="155"/>
      <c r="G2058" s="32"/>
      <c r="H2058" s="33"/>
      <c r="I2058" s="34"/>
      <c r="J2058" s="32"/>
      <c r="K2058" s="35"/>
    </row>
    <row r="2059" spans="1:11" x14ac:dyDescent="0.2">
      <c r="A2059" s="153" t="s">
        <v>3973</v>
      </c>
      <c r="B2059" s="86" t="s">
        <v>3974</v>
      </c>
      <c r="C2059" s="190">
        <f t="shared" si="64"/>
        <v>0</v>
      </c>
      <c r="D2059" s="31"/>
      <c r="E2059" s="31"/>
      <c r="F2059" s="155"/>
      <c r="G2059" s="32"/>
      <c r="H2059" s="33"/>
      <c r="I2059" s="34"/>
      <c r="J2059" s="32"/>
      <c r="K2059" s="35"/>
    </row>
    <row r="2060" spans="1:11" x14ac:dyDescent="0.2">
      <c r="A2060" s="153" t="s">
        <v>3975</v>
      </c>
      <c r="B2060" s="86" t="s">
        <v>3976</v>
      </c>
      <c r="C2060" s="190">
        <f t="shared" si="64"/>
        <v>0</v>
      </c>
      <c r="D2060" s="31"/>
      <c r="E2060" s="31"/>
      <c r="F2060" s="155"/>
      <c r="G2060" s="32"/>
      <c r="H2060" s="33"/>
      <c r="I2060" s="34"/>
      <c r="J2060" s="32"/>
      <c r="K2060" s="35"/>
    </row>
    <row r="2061" spans="1:11" x14ac:dyDescent="0.2">
      <c r="A2061" s="146" t="s">
        <v>3977</v>
      </c>
      <c r="B2061" s="217" t="s">
        <v>3978</v>
      </c>
      <c r="C2061" s="203">
        <f t="shared" si="64"/>
        <v>0</v>
      </c>
      <c r="D2061" s="87"/>
      <c r="E2061" s="87"/>
      <c r="F2061" s="156"/>
      <c r="G2061" s="88"/>
      <c r="H2061" s="89"/>
      <c r="I2061" s="90"/>
      <c r="J2061" s="88"/>
      <c r="K2061" s="91"/>
    </row>
    <row r="2062" spans="1:11" x14ac:dyDescent="0.2">
      <c r="A2062" s="248" t="s">
        <v>3979</v>
      </c>
      <c r="B2062" s="249"/>
      <c r="C2062" s="24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217" t="s">
        <v>3981</v>
      </c>
      <c r="C2063" s="203">
        <f t="shared" si="65"/>
        <v>0</v>
      </c>
      <c r="D2063" s="104"/>
      <c r="E2063" s="104"/>
      <c r="F2063" s="148"/>
      <c r="G2063" s="149"/>
      <c r="H2063" s="150"/>
      <c r="I2063" s="151"/>
      <c r="J2063" s="149"/>
      <c r="K2063" s="152"/>
    </row>
    <row r="2064" spans="1:11" x14ac:dyDescent="0.2">
      <c r="A2064" s="153" t="s">
        <v>3982</v>
      </c>
      <c r="B2064" s="86" t="s">
        <v>3983</v>
      </c>
      <c r="C2064" s="190">
        <f t="shared" si="65"/>
        <v>0</v>
      </c>
      <c r="D2064" s="31"/>
      <c r="E2064" s="31"/>
      <c r="F2064" s="155"/>
      <c r="G2064" s="32"/>
      <c r="H2064" s="33"/>
      <c r="I2064" s="34"/>
      <c r="J2064" s="32"/>
      <c r="K2064" s="35"/>
    </row>
    <row r="2065" spans="1:11" x14ac:dyDescent="0.2">
      <c r="A2065" s="153" t="s">
        <v>3984</v>
      </c>
      <c r="B2065" s="86" t="s">
        <v>3985</v>
      </c>
      <c r="C2065" s="190">
        <f t="shared" si="65"/>
        <v>0</v>
      </c>
      <c r="D2065" s="31"/>
      <c r="E2065" s="31"/>
      <c r="F2065" s="155"/>
      <c r="G2065" s="32"/>
      <c r="H2065" s="33"/>
      <c r="I2065" s="34"/>
      <c r="J2065" s="32"/>
      <c r="K2065" s="35"/>
    </row>
    <row r="2066" spans="1:11" x14ac:dyDescent="0.2">
      <c r="A2066" s="153" t="s">
        <v>3986</v>
      </c>
      <c r="B2066" s="86" t="s">
        <v>3987</v>
      </c>
      <c r="C2066" s="190">
        <f t="shared" si="65"/>
        <v>0</v>
      </c>
      <c r="D2066" s="31"/>
      <c r="E2066" s="31"/>
      <c r="F2066" s="155"/>
      <c r="G2066" s="32"/>
      <c r="H2066" s="33"/>
      <c r="I2066" s="34"/>
      <c r="J2066" s="32"/>
      <c r="K2066" s="35"/>
    </row>
    <row r="2067" spans="1:11" x14ac:dyDescent="0.2">
      <c r="A2067" s="153" t="s">
        <v>3988</v>
      </c>
      <c r="B2067" s="86" t="s">
        <v>3989</v>
      </c>
      <c r="C2067" s="190">
        <f t="shared" si="65"/>
        <v>0</v>
      </c>
      <c r="D2067" s="31"/>
      <c r="E2067" s="31"/>
      <c r="F2067" s="155"/>
      <c r="G2067" s="32"/>
      <c r="H2067" s="33"/>
      <c r="I2067" s="34"/>
      <c r="J2067" s="32"/>
      <c r="K2067" s="35"/>
    </row>
    <row r="2068" spans="1:11" x14ac:dyDescent="0.2">
      <c r="A2068" s="153" t="s">
        <v>3990</v>
      </c>
      <c r="B2068" s="86" t="s">
        <v>3991</v>
      </c>
      <c r="C2068" s="190">
        <f t="shared" si="65"/>
        <v>0</v>
      </c>
      <c r="D2068" s="31"/>
      <c r="E2068" s="31"/>
      <c r="F2068" s="155"/>
      <c r="G2068" s="32"/>
      <c r="H2068" s="33"/>
      <c r="I2068" s="34"/>
      <c r="J2068" s="32"/>
      <c r="K2068" s="35"/>
    </row>
    <row r="2069" spans="1:11" x14ac:dyDescent="0.2">
      <c r="A2069" s="153" t="s">
        <v>3992</v>
      </c>
      <c r="B2069" s="86" t="s">
        <v>3993</v>
      </c>
      <c r="C2069" s="190">
        <f t="shared" si="65"/>
        <v>0</v>
      </c>
      <c r="D2069" s="31"/>
      <c r="E2069" s="31"/>
      <c r="F2069" s="155"/>
      <c r="G2069" s="32"/>
      <c r="H2069" s="33"/>
      <c r="I2069" s="34"/>
      <c r="J2069" s="32"/>
      <c r="K2069" s="35"/>
    </row>
    <row r="2070" spans="1:11" x14ac:dyDescent="0.2">
      <c r="A2070" s="153" t="s">
        <v>3994</v>
      </c>
      <c r="B2070" s="86" t="s">
        <v>3995</v>
      </c>
      <c r="C2070" s="190">
        <f t="shared" si="65"/>
        <v>0</v>
      </c>
      <c r="D2070" s="31"/>
      <c r="E2070" s="31"/>
      <c r="F2070" s="155"/>
      <c r="G2070" s="32"/>
      <c r="H2070" s="33"/>
      <c r="I2070" s="34"/>
      <c r="J2070" s="32"/>
      <c r="K2070" s="35"/>
    </row>
    <row r="2071" spans="1:11" x14ac:dyDescent="0.2">
      <c r="A2071" s="153" t="s">
        <v>3996</v>
      </c>
      <c r="B2071" s="86" t="s">
        <v>3997</v>
      </c>
      <c r="C2071" s="190">
        <f t="shared" si="65"/>
        <v>0</v>
      </c>
      <c r="D2071" s="31"/>
      <c r="E2071" s="31"/>
      <c r="F2071" s="155"/>
      <c r="G2071" s="32"/>
      <c r="H2071" s="33"/>
      <c r="I2071" s="34"/>
      <c r="J2071" s="32"/>
      <c r="K2071" s="35"/>
    </row>
    <row r="2072" spans="1:11" x14ac:dyDescent="0.2">
      <c r="A2072" s="153" t="s">
        <v>3998</v>
      </c>
      <c r="B2072" s="86" t="s">
        <v>3999</v>
      </c>
      <c r="C2072" s="190">
        <f t="shared" si="65"/>
        <v>0</v>
      </c>
      <c r="D2072" s="31"/>
      <c r="E2072" s="31"/>
      <c r="F2072" s="155"/>
      <c r="G2072" s="32"/>
      <c r="H2072" s="33"/>
      <c r="I2072" s="34"/>
      <c r="J2072" s="32"/>
      <c r="K2072" s="35"/>
    </row>
    <row r="2073" spans="1:11" x14ac:dyDescent="0.2">
      <c r="A2073" s="153" t="s">
        <v>4000</v>
      </c>
      <c r="B2073" s="86" t="s">
        <v>4001</v>
      </c>
      <c r="C2073" s="190">
        <f t="shared" si="65"/>
        <v>0</v>
      </c>
      <c r="D2073" s="31"/>
      <c r="E2073" s="31"/>
      <c r="F2073" s="155"/>
      <c r="G2073" s="32"/>
      <c r="H2073" s="33"/>
      <c r="I2073" s="34"/>
      <c r="J2073" s="32"/>
      <c r="K2073" s="35"/>
    </row>
    <row r="2074" spans="1:11" x14ac:dyDescent="0.2">
      <c r="A2074" s="153" t="s">
        <v>4002</v>
      </c>
      <c r="B2074" s="86" t="s">
        <v>4003</v>
      </c>
      <c r="C2074" s="190">
        <f t="shared" si="65"/>
        <v>0</v>
      </c>
      <c r="D2074" s="31"/>
      <c r="E2074" s="31"/>
      <c r="F2074" s="155"/>
      <c r="G2074" s="32"/>
      <c r="H2074" s="33"/>
      <c r="I2074" s="34"/>
      <c r="J2074" s="32"/>
      <c r="K2074" s="35"/>
    </row>
    <row r="2075" spans="1:11" x14ac:dyDescent="0.2">
      <c r="A2075" s="153" t="s">
        <v>4004</v>
      </c>
      <c r="B2075" s="86" t="s">
        <v>4005</v>
      </c>
      <c r="C2075" s="190">
        <f t="shared" si="65"/>
        <v>0</v>
      </c>
      <c r="D2075" s="31"/>
      <c r="E2075" s="31"/>
      <c r="F2075" s="155"/>
      <c r="G2075" s="32"/>
      <c r="H2075" s="33"/>
      <c r="I2075" s="34"/>
      <c r="J2075" s="32"/>
      <c r="K2075" s="35"/>
    </row>
    <row r="2076" spans="1:11" x14ac:dyDescent="0.2">
      <c r="A2076" s="153" t="s">
        <v>4006</v>
      </c>
      <c r="B2076" s="86" t="s">
        <v>4007</v>
      </c>
      <c r="C2076" s="190">
        <f t="shared" si="65"/>
        <v>0</v>
      </c>
      <c r="D2076" s="31"/>
      <c r="E2076" s="31"/>
      <c r="F2076" s="155"/>
      <c r="G2076" s="32"/>
      <c r="H2076" s="33"/>
      <c r="I2076" s="34"/>
      <c r="J2076" s="32"/>
      <c r="K2076" s="35"/>
    </row>
    <row r="2077" spans="1:11" ht="12" customHeight="1" x14ac:dyDescent="0.2">
      <c r="A2077" s="153" t="s">
        <v>4008</v>
      </c>
      <c r="B2077" s="86" t="s">
        <v>4009</v>
      </c>
      <c r="C2077" s="190">
        <f t="shared" si="65"/>
        <v>0</v>
      </c>
      <c r="D2077" s="31"/>
      <c r="E2077" s="31"/>
      <c r="F2077" s="155"/>
      <c r="G2077" s="32"/>
      <c r="H2077" s="33"/>
      <c r="I2077" s="34"/>
      <c r="J2077" s="32"/>
      <c r="K2077" s="35"/>
    </row>
    <row r="2078" spans="1:11" ht="12" customHeight="1" x14ac:dyDescent="0.2">
      <c r="A2078" s="153" t="s">
        <v>4010</v>
      </c>
      <c r="B2078" s="86" t="s">
        <v>4011</v>
      </c>
      <c r="C2078" s="190">
        <f t="shared" si="65"/>
        <v>0</v>
      </c>
      <c r="D2078" s="31"/>
      <c r="E2078" s="31"/>
      <c r="F2078" s="155"/>
      <c r="G2078" s="32"/>
      <c r="H2078" s="33"/>
      <c r="I2078" s="34"/>
      <c r="J2078" s="32"/>
      <c r="K2078" s="35"/>
    </row>
    <row r="2079" spans="1:11" x14ac:dyDescent="0.2">
      <c r="A2079" s="153" t="s">
        <v>4012</v>
      </c>
      <c r="B2079" s="86" t="s">
        <v>4013</v>
      </c>
      <c r="C2079" s="190">
        <f t="shared" si="65"/>
        <v>0</v>
      </c>
      <c r="D2079" s="31"/>
      <c r="E2079" s="31"/>
      <c r="F2079" s="155"/>
      <c r="G2079" s="32"/>
      <c r="H2079" s="33"/>
      <c r="I2079" s="34"/>
      <c r="J2079" s="32"/>
      <c r="K2079" s="35"/>
    </row>
    <row r="2080" spans="1:11" x14ac:dyDescent="0.2">
      <c r="A2080" s="153" t="s">
        <v>4014</v>
      </c>
      <c r="B2080" s="86" t="s">
        <v>4015</v>
      </c>
      <c r="C2080" s="190">
        <f t="shared" si="65"/>
        <v>0</v>
      </c>
      <c r="D2080" s="31"/>
      <c r="E2080" s="31"/>
      <c r="F2080" s="155"/>
      <c r="G2080" s="32"/>
      <c r="H2080" s="33"/>
      <c r="I2080" s="34"/>
      <c r="J2080" s="32"/>
      <c r="K2080" s="35"/>
    </row>
    <row r="2081" spans="1:11" ht="23.25" x14ac:dyDescent="0.2">
      <c r="A2081" s="153" t="s">
        <v>4016</v>
      </c>
      <c r="B2081" s="86" t="s">
        <v>4017</v>
      </c>
      <c r="C2081" s="190">
        <f t="shared" si="65"/>
        <v>0</v>
      </c>
      <c r="D2081" s="31"/>
      <c r="E2081" s="31"/>
      <c r="F2081" s="155"/>
      <c r="G2081" s="32"/>
      <c r="H2081" s="33"/>
      <c r="I2081" s="34"/>
      <c r="J2081" s="32"/>
      <c r="K2081" s="35"/>
    </row>
    <row r="2082" spans="1:11" x14ac:dyDescent="0.2">
      <c r="A2082" s="153" t="s">
        <v>4018</v>
      </c>
      <c r="B2082" s="86" t="s">
        <v>4019</v>
      </c>
      <c r="C2082" s="190">
        <f t="shared" si="65"/>
        <v>0</v>
      </c>
      <c r="D2082" s="31"/>
      <c r="E2082" s="31"/>
      <c r="F2082" s="155"/>
      <c r="G2082" s="32"/>
      <c r="H2082" s="33"/>
      <c r="I2082" s="34"/>
      <c r="J2082" s="32"/>
      <c r="K2082" s="35"/>
    </row>
    <row r="2083" spans="1:11" x14ac:dyDescent="0.2">
      <c r="A2083" s="153" t="s">
        <v>4020</v>
      </c>
      <c r="B2083" s="86" t="s">
        <v>4021</v>
      </c>
      <c r="C2083" s="190">
        <f t="shared" si="65"/>
        <v>0</v>
      </c>
      <c r="D2083" s="31"/>
      <c r="E2083" s="31"/>
      <c r="F2083" s="155"/>
      <c r="G2083" s="32"/>
      <c r="H2083" s="33"/>
      <c r="I2083" s="34"/>
      <c r="J2083" s="32"/>
      <c r="K2083" s="35"/>
    </row>
    <row r="2084" spans="1:11" x14ac:dyDescent="0.2">
      <c r="A2084" s="153" t="s">
        <v>4022</v>
      </c>
      <c r="B2084" s="86" t="s">
        <v>4023</v>
      </c>
      <c r="C2084" s="190">
        <f t="shared" si="65"/>
        <v>0</v>
      </c>
      <c r="D2084" s="31"/>
      <c r="E2084" s="31"/>
      <c r="F2084" s="155"/>
      <c r="G2084" s="32"/>
      <c r="H2084" s="33"/>
      <c r="I2084" s="34"/>
      <c r="J2084" s="32"/>
      <c r="K2084" s="35"/>
    </row>
    <row r="2085" spans="1:11" x14ac:dyDescent="0.2">
      <c r="A2085" s="153" t="s">
        <v>4024</v>
      </c>
      <c r="B2085" s="86" t="s">
        <v>4025</v>
      </c>
      <c r="C2085" s="190">
        <f t="shared" si="65"/>
        <v>0</v>
      </c>
      <c r="D2085" s="31"/>
      <c r="E2085" s="31"/>
      <c r="F2085" s="155"/>
      <c r="G2085" s="32"/>
      <c r="H2085" s="33"/>
      <c r="I2085" s="34"/>
      <c r="J2085" s="32"/>
      <c r="K2085" s="35"/>
    </row>
    <row r="2086" spans="1:11" x14ac:dyDescent="0.2">
      <c r="A2086" s="153" t="s">
        <v>4026</v>
      </c>
      <c r="B2086" s="86" t="s">
        <v>4027</v>
      </c>
      <c r="C2086" s="190">
        <f t="shared" si="65"/>
        <v>0</v>
      </c>
      <c r="D2086" s="31"/>
      <c r="E2086" s="31"/>
      <c r="F2086" s="155"/>
      <c r="G2086" s="32"/>
      <c r="H2086" s="33"/>
      <c r="I2086" s="34"/>
      <c r="J2086" s="32"/>
      <c r="K2086" s="35"/>
    </row>
    <row r="2087" spans="1:11" x14ac:dyDescent="0.2">
      <c r="A2087" s="153" t="s">
        <v>4028</v>
      </c>
      <c r="B2087" s="86" t="s">
        <v>4029</v>
      </c>
      <c r="C2087" s="190">
        <f t="shared" si="65"/>
        <v>0</v>
      </c>
      <c r="D2087" s="31"/>
      <c r="E2087" s="31"/>
      <c r="F2087" s="155"/>
      <c r="G2087" s="32"/>
      <c r="H2087" s="33"/>
      <c r="I2087" s="34"/>
      <c r="J2087" s="32"/>
      <c r="K2087" s="35"/>
    </row>
    <row r="2088" spans="1:11" x14ac:dyDescent="0.2">
      <c r="A2088" s="153" t="s">
        <v>4030</v>
      </c>
      <c r="B2088" s="86" t="s">
        <v>4027</v>
      </c>
      <c r="C2088" s="190">
        <f t="shared" si="65"/>
        <v>0</v>
      </c>
      <c r="D2088" s="31"/>
      <c r="E2088" s="31"/>
      <c r="F2088" s="155"/>
      <c r="G2088" s="32"/>
      <c r="H2088" s="33"/>
      <c r="I2088" s="34"/>
      <c r="J2088" s="32"/>
      <c r="K2088" s="35"/>
    </row>
    <row r="2089" spans="1:11" x14ac:dyDescent="0.2">
      <c r="A2089" s="153" t="s">
        <v>4031</v>
      </c>
      <c r="B2089" s="86" t="s">
        <v>4029</v>
      </c>
      <c r="C2089" s="190">
        <f t="shared" si="65"/>
        <v>0</v>
      </c>
      <c r="D2089" s="31"/>
      <c r="E2089" s="31"/>
      <c r="F2089" s="155"/>
      <c r="G2089" s="32"/>
      <c r="H2089" s="33"/>
      <c r="I2089" s="34"/>
      <c r="J2089" s="32"/>
      <c r="K2089" s="35"/>
    </row>
    <row r="2090" spans="1:11" x14ac:dyDescent="0.2">
      <c r="A2090" s="153" t="s">
        <v>4032</v>
      </c>
      <c r="B2090" s="86" t="s">
        <v>4033</v>
      </c>
      <c r="C2090" s="190">
        <f t="shared" si="65"/>
        <v>0</v>
      </c>
      <c r="D2090" s="31"/>
      <c r="E2090" s="31"/>
      <c r="F2090" s="155"/>
      <c r="G2090" s="32"/>
      <c r="H2090" s="33"/>
      <c r="I2090" s="34"/>
      <c r="J2090" s="32"/>
      <c r="K2090" s="35"/>
    </row>
    <row r="2091" spans="1:11" x14ac:dyDescent="0.2">
      <c r="A2091" s="153" t="s">
        <v>4034</v>
      </c>
      <c r="B2091" s="86" t="s">
        <v>4029</v>
      </c>
      <c r="C2091" s="190">
        <f t="shared" si="65"/>
        <v>0</v>
      </c>
      <c r="D2091" s="31"/>
      <c r="E2091" s="31"/>
      <c r="F2091" s="155"/>
      <c r="G2091" s="32"/>
      <c r="H2091" s="33"/>
      <c r="I2091" s="34"/>
      <c r="J2091" s="32"/>
      <c r="K2091" s="35"/>
    </row>
    <row r="2092" spans="1:11" x14ac:dyDescent="0.2">
      <c r="A2092" s="153" t="s">
        <v>4035</v>
      </c>
      <c r="B2092" s="86" t="s">
        <v>4027</v>
      </c>
      <c r="C2092" s="190">
        <f t="shared" si="65"/>
        <v>0</v>
      </c>
      <c r="D2092" s="31"/>
      <c r="E2092" s="31"/>
      <c r="F2092" s="155"/>
      <c r="G2092" s="32"/>
      <c r="H2092" s="33"/>
      <c r="I2092" s="34"/>
      <c r="J2092" s="32"/>
      <c r="K2092" s="35"/>
    </row>
    <row r="2093" spans="1:11" x14ac:dyDescent="0.2">
      <c r="A2093" s="153" t="s">
        <v>4036</v>
      </c>
      <c r="B2093" s="86" t="s">
        <v>4037</v>
      </c>
      <c r="C2093" s="190">
        <f t="shared" si="65"/>
        <v>0</v>
      </c>
      <c r="D2093" s="31"/>
      <c r="E2093" s="31"/>
      <c r="F2093" s="155"/>
      <c r="G2093" s="32"/>
      <c r="H2093" s="33"/>
      <c r="I2093" s="34"/>
      <c r="J2093" s="32"/>
      <c r="K2093" s="35"/>
    </row>
    <row r="2094" spans="1:11" x14ac:dyDescent="0.2">
      <c r="A2094" s="153" t="s">
        <v>4038</v>
      </c>
      <c r="B2094" s="86" t="s">
        <v>4039</v>
      </c>
      <c r="C2094" s="190">
        <f t="shared" si="65"/>
        <v>0</v>
      </c>
      <c r="D2094" s="31"/>
      <c r="E2094" s="31"/>
      <c r="F2094" s="155"/>
      <c r="G2094" s="32"/>
      <c r="H2094" s="33"/>
      <c r="I2094" s="34"/>
      <c r="J2094" s="32"/>
      <c r="K2094" s="35"/>
    </row>
    <row r="2095" spans="1:11" x14ac:dyDescent="0.2">
      <c r="A2095" s="153" t="s">
        <v>4040</v>
      </c>
      <c r="B2095" s="86" t="s">
        <v>4027</v>
      </c>
      <c r="C2095" s="190">
        <f t="shared" si="65"/>
        <v>0</v>
      </c>
      <c r="D2095" s="31"/>
      <c r="E2095" s="31"/>
      <c r="F2095" s="155"/>
      <c r="G2095" s="32"/>
      <c r="H2095" s="33"/>
      <c r="I2095" s="34"/>
      <c r="J2095" s="32"/>
      <c r="K2095" s="35"/>
    </row>
    <row r="2096" spans="1:11" x14ac:dyDescent="0.2">
      <c r="A2096" s="153" t="s">
        <v>4041</v>
      </c>
      <c r="B2096" s="86" t="s">
        <v>4029</v>
      </c>
      <c r="C2096" s="190">
        <f t="shared" si="65"/>
        <v>0</v>
      </c>
      <c r="D2096" s="31"/>
      <c r="E2096" s="31"/>
      <c r="F2096" s="155"/>
      <c r="G2096" s="32"/>
      <c r="H2096" s="33"/>
      <c r="I2096" s="34"/>
      <c r="J2096" s="32"/>
      <c r="K2096" s="35"/>
    </row>
    <row r="2097" spans="1:11" x14ac:dyDescent="0.2">
      <c r="A2097" s="153" t="s">
        <v>4042</v>
      </c>
      <c r="B2097" s="86" t="s">
        <v>4043</v>
      </c>
      <c r="C2097" s="190">
        <f t="shared" si="65"/>
        <v>0</v>
      </c>
      <c r="D2097" s="31"/>
      <c r="E2097" s="31"/>
      <c r="F2097" s="155"/>
      <c r="G2097" s="32"/>
      <c r="H2097" s="33"/>
      <c r="I2097" s="34"/>
      <c r="J2097" s="32"/>
      <c r="K2097" s="35"/>
    </row>
    <row r="2098" spans="1:11" x14ac:dyDescent="0.2">
      <c r="A2098" s="153" t="s">
        <v>4044</v>
      </c>
      <c r="B2098" s="86" t="s">
        <v>4045</v>
      </c>
      <c r="C2098" s="190">
        <f t="shared" si="65"/>
        <v>0</v>
      </c>
      <c r="D2098" s="31"/>
      <c r="E2098" s="31"/>
      <c r="F2098" s="155"/>
      <c r="G2098" s="32"/>
      <c r="H2098" s="33"/>
      <c r="I2098" s="34"/>
      <c r="J2098" s="32"/>
      <c r="K2098" s="35"/>
    </row>
    <row r="2099" spans="1:11" ht="12" customHeight="1" x14ac:dyDescent="0.2">
      <c r="A2099" s="153" t="s">
        <v>4046</v>
      </c>
      <c r="B2099" s="86" t="s">
        <v>4047</v>
      </c>
      <c r="C2099" s="190">
        <f t="shared" si="65"/>
        <v>0</v>
      </c>
      <c r="D2099" s="31"/>
      <c r="E2099" s="31"/>
      <c r="F2099" s="155"/>
      <c r="G2099" s="32"/>
      <c r="H2099" s="33"/>
      <c r="I2099" s="34"/>
      <c r="J2099" s="32"/>
      <c r="K2099" s="35"/>
    </row>
    <row r="2100" spans="1:11" x14ac:dyDescent="0.2">
      <c r="A2100" s="153" t="s">
        <v>4048</v>
      </c>
      <c r="B2100" s="86" t="s">
        <v>4049</v>
      </c>
      <c r="C2100" s="190">
        <f t="shared" si="65"/>
        <v>0</v>
      </c>
      <c r="D2100" s="31"/>
      <c r="E2100" s="31"/>
      <c r="F2100" s="155"/>
      <c r="G2100" s="32"/>
      <c r="H2100" s="33"/>
      <c r="I2100" s="34"/>
      <c r="J2100" s="32"/>
      <c r="K2100" s="35"/>
    </row>
    <row r="2101" spans="1:11" x14ac:dyDescent="0.2">
      <c r="A2101" s="153" t="s">
        <v>4050</v>
      </c>
      <c r="B2101" s="86" t="s">
        <v>4051</v>
      </c>
      <c r="C2101" s="190">
        <f t="shared" si="65"/>
        <v>0</v>
      </c>
      <c r="D2101" s="31"/>
      <c r="E2101" s="31"/>
      <c r="F2101" s="155"/>
      <c r="G2101" s="32"/>
      <c r="H2101" s="33"/>
      <c r="I2101" s="34"/>
      <c r="J2101" s="32"/>
      <c r="K2101" s="35"/>
    </row>
    <row r="2102" spans="1:11" ht="23.25" x14ac:dyDescent="0.2">
      <c r="A2102" s="146" t="s">
        <v>4052</v>
      </c>
      <c r="B2102" s="217" t="s">
        <v>4053</v>
      </c>
      <c r="C2102" s="203">
        <f t="shared" si="65"/>
        <v>0</v>
      </c>
      <c r="D2102" s="87"/>
      <c r="E2102" s="87"/>
      <c r="F2102" s="156"/>
      <c r="G2102" s="88"/>
      <c r="H2102" s="89"/>
      <c r="I2102" s="90"/>
      <c r="J2102" s="88"/>
      <c r="K2102" s="91"/>
    </row>
    <row r="2103" spans="1:11" x14ac:dyDescent="0.2">
      <c r="A2103" s="252" t="s">
        <v>4054</v>
      </c>
      <c r="B2103" s="265"/>
      <c r="C2103" s="219">
        <f t="shared" si="65"/>
        <v>0</v>
      </c>
      <c r="D2103" s="140">
        <f>SUM(D2104:D2118)</f>
        <v>0</v>
      </c>
      <c r="E2103" s="140">
        <f>SUM(E2104:E2118)</f>
        <v>0</v>
      </c>
      <c r="F2103" s="141"/>
      <c r="G2103" s="142"/>
      <c r="H2103" s="143"/>
      <c r="I2103" s="144"/>
      <c r="J2103" s="142"/>
      <c r="K2103" s="145"/>
    </row>
    <row r="2104" spans="1:11" x14ac:dyDescent="0.2">
      <c r="A2104" s="146" t="s">
        <v>4055</v>
      </c>
      <c r="B2104" s="220" t="s">
        <v>4056</v>
      </c>
      <c r="C2104" s="221">
        <f t="shared" si="65"/>
        <v>0</v>
      </c>
      <c r="D2104" s="104"/>
      <c r="E2104" s="104"/>
      <c r="F2104" s="148"/>
      <c r="G2104" s="149"/>
      <c r="H2104" s="150"/>
      <c r="I2104" s="151"/>
      <c r="J2104" s="149"/>
      <c r="K2104" s="152"/>
    </row>
    <row r="2105" spans="1:11" x14ac:dyDescent="0.2">
      <c r="A2105" s="153" t="s">
        <v>4057</v>
      </c>
      <c r="B2105" s="222" t="s">
        <v>4058</v>
      </c>
      <c r="C2105" s="223">
        <f t="shared" si="65"/>
        <v>0</v>
      </c>
      <c r="D2105" s="31"/>
      <c r="E2105" s="31"/>
      <c r="F2105" s="155"/>
      <c r="G2105" s="32"/>
      <c r="H2105" s="33"/>
      <c r="I2105" s="34"/>
      <c r="J2105" s="32"/>
      <c r="K2105" s="35"/>
    </row>
    <row r="2106" spans="1:11" x14ac:dyDescent="0.2">
      <c r="A2106" s="153" t="s">
        <v>4059</v>
      </c>
      <c r="B2106" s="86" t="s">
        <v>4060</v>
      </c>
      <c r="C2106" s="190">
        <f t="shared" si="65"/>
        <v>0</v>
      </c>
      <c r="D2106" s="31"/>
      <c r="E2106" s="31"/>
      <c r="F2106" s="155"/>
      <c r="G2106" s="32"/>
      <c r="H2106" s="33"/>
      <c r="I2106" s="34"/>
      <c r="J2106" s="32"/>
      <c r="K2106" s="35"/>
    </row>
    <row r="2107" spans="1:11" x14ac:dyDescent="0.2">
      <c r="A2107" s="161" t="s">
        <v>4061</v>
      </c>
      <c r="B2107" s="86" t="s">
        <v>4062</v>
      </c>
      <c r="C2107" s="190">
        <f t="shared" si="65"/>
        <v>0</v>
      </c>
      <c r="D2107" s="31"/>
      <c r="E2107" s="31"/>
      <c r="F2107" s="155"/>
      <c r="G2107" s="32"/>
      <c r="H2107" s="33"/>
      <c r="I2107" s="34"/>
      <c r="J2107" s="32"/>
      <c r="K2107" s="35"/>
    </row>
    <row r="2108" spans="1:11" x14ac:dyDescent="0.2">
      <c r="A2108" s="153" t="s">
        <v>4063</v>
      </c>
      <c r="B2108" s="224" t="s">
        <v>4064</v>
      </c>
      <c r="C2108" s="225">
        <f t="shared" si="65"/>
        <v>0</v>
      </c>
      <c r="D2108" s="31"/>
      <c r="E2108" s="31"/>
      <c r="F2108" s="155"/>
      <c r="G2108" s="32"/>
      <c r="H2108" s="33"/>
      <c r="I2108" s="34"/>
      <c r="J2108" s="32"/>
      <c r="K2108" s="35"/>
    </row>
    <row r="2109" spans="1:11" x14ac:dyDescent="0.2">
      <c r="A2109" s="153" t="s">
        <v>4065</v>
      </c>
      <c r="B2109" s="224" t="s">
        <v>4066</v>
      </c>
      <c r="C2109" s="225">
        <f t="shared" si="65"/>
        <v>0</v>
      </c>
      <c r="D2109" s="31"/>
      <c r="E2109" s="31"/>
      <c r="F2109" s="155"/>
      <c r="G2109" s="32"/>
      <c r="H2109" s="33"/>
      <c r="I2109" s="34"/>
      <c r="J2109" s="32"/>
      <c r="K2109" s="35"/>
    </row>
    <row r="2110" spans="1:11" x14ac:dyDescent="0.2">
      <c r="A2110" s="153" t="s">
        <v>4067</v>
      </c>
      <c r="B2110" s="224" t="s">
        <v>4068</v>
      </c>
      <c r="C2110" s="225">
        <f t="shared" si="65"/>
        <v>0</v>
      </c>
      <c r="D2110" s="31"/>
      <c r="E2110" s="31"/>
      <c r="F2110" s="155"/>
      <c r="G2110" s="32"/>
      <c r="H2110" s="33"/>
      <c r="I2110" s="34"/>
      <c r="J2110" s="32"/>
      <c r="K2110" s="35"/>
    </row>
    <row r="2111" spans="1:11" x14ac:dyDescent="0.2">
      <c r="A2111" s="153" t="s">
        <v>4069</v>
      </c>
      <c r="B2111" s="224" t="s">
        <v>4070</v>
      </c>
      <c r="C2111" s="225">
        <f t="shared" si="65"/>
        <v>0</v>
      </c>
      <c r="D2111" s="31"/>
      <c r="E2111" s="31"/>
      <c r="F2111" s="155"/>
      <c r="G2111" s="32"/>
      <c r="H2111" s="33"/>
      <c r="I2111" s="34"/>
      <c r="J2111" s="32"/>
      <c r="K2111" s="35"/>
    </row>
    <row r="2112" spans="1:11" x14ac:dyDescent="0.2">
      <c r="A2112" s="153" t="s">
        <v>4071</v>
      </c>
      <c r="B2112" s="224" t="s">
        <v>4072</v>
      </c>
      <c r="C2112" s="225">
        <f t="shared" si="65"/>
        <v>0</v>
      </c>
      <c r="D2112" s="31"/>
      <c r="E2112" s="31"/>
      <c r="F2112" s="155"/>
      <c r="G2112" s="32"/>
      <c r="H2112" s="33"/>
      <c r="I2112" s="34"/>
      <c r="J2112" s="32"/>
      <c r="K2112" s="35"/>
    </row>
    <row r="2113" spans="1:11" x14ac:dyDescent="0.2">
      <c r="A2113" s="153" t="s">
        <v>4073</v>
      </c>
      <c r="B2113" s="224" t="s">
        <v>4074</v>
      </c>
      <c r="C2113" s="225">
        <f t="shared" si="65"/>
        <v>0</v>
      </c>
      <c r="D2113" s="31"/>
      <c r="E2113" s="31"/>
      <c r="F2113" s="155"/>
      <c r="G2113" s="32"/>
      <c r="H2113" s="33"/>
      <c r="I2113" s="34"/>
      <c r="J2113" s="32"/>
      <c r="K2113" s="35"/>
    </row>
    <row r="2114" spans="1:11" x14ac:dyDescent="0.2">
      <c r="A2114" s="153" t="s">
        <v>4075</v>
      </c>
      <c r="B2114" s="224" t="s">
        <v>4076</v>
      </c>
      <c r="C2114" s="225">
        <f t="shared" si="65"/>
        <v>0</v>
      </c>
      <c r="D2114" s="31"/>
      <c r="E2114" s="31"/>
      <c r="F2114" s="155"/>
      <c r="G2114" s="32"/>
      <c r="H2114" s="33"/>
      <c r="I2114" s="34"/>
      <c r="J2114" s="32"/>
      <c r="K2114" s="35"/>
    </row>
    <row r="2115" spans="1:11" x14ac:dyDescent="0.2">
      <c r="A2115" s="153" t="s">
        <v>4077</v>
      </c>
      <c r="B2115" s="224" t="s">
        <v>4078</v>
      </c>
      <c r="C2115" s="225">
        <f t="shared" si="65"/>
        <v>0</v>
      </c>
      <c r="D2115" s="31"/>
      <c r="E2115" s="31"/>
      <c r="F2115" s="155"/>
      <c r="G2115" s="32"/>
      <c r="H2115" s="33"/>
      <c r="I2115" s="34"/>
      <c r="J2115" s="32"/>
      <c r="K2115" s="35"/>
    </row>
    <row r="2116" spans="1:11" x14ac:dyDescent="0.2">
      <c r="A2116" s="153" t="s">
        <v>4079</v>
      </c>
      <c r="B2116" s="224" t="s">
        <v>4080</v>
      </c>
      <c r="C2116" s="225">
        <f t="shared" si="65"/>
        <v>0</v>
      </c>
      <c r="D2116" s="31"/>
      <c r="E2116" s="31"/>
      <c r="F2116" s="155"/>
      <c r="G2116" s="32"/>
      <c r="H2116" s="33"/>
      <c r="I2116" s="34"/>
      <c r="J2116" s="32"/>
      <c r="K2116" s="35"/>
    </row>
    <row r="2117" spans="1:11" x14ac:dyDescent="0.2">
      <c r="A2117" s="153" t="s">
        <v>4081</v>
      </c>
      <c r="B2117" s="224" t="s">
        <v>4082</v>
      </c>
      <c r="C2117" s="225">
        <f t="shared" si="65"/>
        <v>0</v>
      </c>
      <c r="D2117" s="31"/>
      <c r="E2117" s="31"/>
      <c r="F2117" s="155"/>
      <c r="G2117" s="32"/>
      <c r="H2117" s="33"/>
      <c r="I2117" s="34"/>
      <c r="J2117" s="32"/>
      <c r="K2117" s="35"/>
    </row>
    <row r="2118" spans="1:11" x14ac:dyDescent="0.2">
      <c r="A2118" s="163" t="s">
        <v>4083</v>
      </c>
      <c r="B2118" s="226" t="s">
        <v>4084</v>
      </c>
      <c r="C2118" s="227">
        <f t="shared" si="65"/>
        <v>0</v>
      </c>
      <c r="D2118" s="31"/>
      <c r="E2118" s="31"/>
      <c r="F2118" s="155"/>
      <c r="G2118" s="32"/>
      <c r="H2118" s="33"/>
      <c r="I2118" s="34"/>
      <c r="J2118" s="32"/>
      <c r="K2118" s="35"/>
    </row>
    <row r="2119" spans="1:11" x14ac:dyDescent="0.2">
      <c r="A2119" s="254" t="s">
        <v>4085</v>
      </c>
      <c r="B2119" s="266"/>
      <c r="C2119" s="228">
        <f t="shared" si="65"/>
        <v>0</v>
      </c>
      <c r="D2119" s="140">
        <f>SUM(D2120:D2188)</f>
        <v>0</v>
      </c>
      <c r="E2119" s="140">
        <f>SUM(E2120:E2188)</f>
        <v>0</v>
      </c>
      <c r="F2119" s="141"/>
      <c r="G2119" s="142"/>
      <c r="H2119" s="143"/>
      <c r="I2119" s="144"/>
      <c r="J2119" s="142"/>
      <c r="K2119" s="145"/>
    </row>
    <row r="2120" spans="1:11" x14ac:dyDescent="0.2">
      <c r="A2120" s="153" t="s">
        <v>4086</v>
      </c>
      <c r="B2120" s="86" t="s">
        <v>4087</v>
      </c>
      <c r="C2120" s="190">
        <f t="shared" si="65"/>
        <v>0</v>
      </c>
      <c r="D2120" s="31"/>
      <c r="E2120" s="31"/>
      <c r="F2120" s="155"/>
      <c r="G2120" s="32"/>
      <c r="H2120" s="33"/>
      <c r="I2120" s="34"/>
      <c r="J2120" s="32"/>
      <c r="K2120" s="35"/>
    </row>
    <row r="2121" spans="1:11" x14ac:dyDescent="0.2">
      <c r="A2121" s="153" t="s">
        <v>4088</v>
      </c>
      <c r="B2121" s="86" t="s">
        <v>4089</v>
      </c>
      <c r="C2121" s="190">
        <f t="shared" si="65"/>
        <v>0</v>
      </c>
      <c r="D2121" s="31"/>
      <c r="E2121" s="31"/>
      <c r="F2121" s="155"/>
      <c r="G2121" s="32"/>
      <c r="H2121" s="33"/>
      <c r="I2121" s="34"/>
      <c r="J2121" s="32"/>
      <c r="K2121" s="35"/>
    </row>
    <row r="2122" spans="1:11" x14ac:dyDescent="0.2">
      <c r="A2122" s="153" t="s">
        <v>4090</v>
      </c>
      <c r="B2122" s="86" t="s">
        <v>4091</v>
      </c>
      <c r="C2122" s="190">
        <f t="shared" si="65"/>
        <v>0</v>
      </c>
      <c r="D2122" s="31"/>
      <c r="E2122" s="31"/>
      <c r="F2122" s="155"/>
      <c r="G2122" s="32"/>
      <c r="H2122" s="33"/>
      <c r="I2122" s="34"/>
      <c r="J2122" s="32"/>
      <c r="K2122" s="35"/>
    </row>
    <row r="2123" spans="1:11" x14ac:dyDescent="0.2">
      <c r="A2123" s="153" t="s">
        <v>4092</v>
      </c>
      <c r="B2123" s="86" t="s">
        <v>4093</v>
      </c>
      <c r="C2123" s="190">
        <f t="shared" si="65"/>
        <v>0</v>
      </c>
      <c r="D2123" s="31"/>
      <c r="E2123" s="31"/>
      <c r="F2123" s="155"/>
      <c r="G2123" s="32"/>
      <c r="H2123" s="33"/>
      <c r="I2123" s="34"/>
      <c r="J2123" s="32"/>
      <c r="K2123" s="35"/>
    </row>
    <row r="2124" spans="1:11" x14ac:dyDescent="0.2">
      <c r="A2124" s="153" t="s">
        <v>4094</v>
      </c>
      <c r="B2124" s="86" t="s">
        <v>4095</v>
      </c>
      <c r="C2124" s="190">
        <f t="shared" si="65"/>
        <v>0</v>
      </c>
      <c r="D2124" s="31"/>
      <c r="E2124" s="31"/>
      <c r="F2124" s="155"/>
      <c r="G2124" s="32"/>
      <c r="H2124" s="33"/>
      <c r="I2124" s="34"/>
      <c r="J2124" s="32"/>
      <c r="K2124" s="35"/>
    </row>
    <row r="2125" spans="1:11" x14ac:dyDescent="0.2">
      <c r="A2125" s="153" t="s">
        <v>4096</v>
      </c>
      <c r="B2125" s="86" t="s">
        <v>4097</v>
      </c>
      <c r="C2125" s="190">
        <f t="shared" si="65"/>
        <v>0</v>
      </c>
      <c r="D2125" s="31"/>
      <c r="E2125" s="31"/>
      <c r="F2125" s="155"/>
      <c r="G2125" s="32"/>
      <c r="H2125" s="33"/>
      <c r="I2125" s="34"/>
      <c r="J2125" s="32"/>
      <c r="K2125" s="35"/>
    </row>
    <row r="2126" spans="1:11" x14ac:dyDescent="0.2">
      <c r="A2126" s="153" t="s">
        <v>4098</v>
      </c>
      <c r="B2126" s="86" t="s">
        <v>4099</v>
      </c>
      <c r="C2126" s="190">
        <f t="shared" ref="C2126:C2189" si="66">+D2126+E2126</f>
        <v>0</v>
      </c>
      <c r="D2126" s="31"/>
      <c r="E2126" s="31"/>
      <c r="F2126" s="155"/>
      <c r="G2126" s="32"/>
      <c r="H2126" s="33"/>
      <c r="I2126" s="34"/>
      <c r="J2126" s="32"/>
      <c r="K2126" s="35"/>
    </row>
    <row r="2127" spans="1:11" x14ac:dyDescent="0.2">
      <c r="A2127" s="153" t="s">
        <v>4100</v>
      </c>
      <c r="B2127" s="86" t="s">
        <v>4101</v>
      </c>
      <c r="C2127" s="190">
        <f t="shared" si="66"/>
        <v>0</v>
      </c>
      <c r="D2127" s="31"/>
      <c r="E2127" s="31"/>
      <c r="F2127" s="155"/>
      <c r="G2127" s="32"/>
      <c r="H2127" s="33"/>
      <c r="I2127" s="34"/>
      <c r="J2127" s="32"/>
      <c r="K2127" s="35"/>
    </row>
    <row r="2128" spans="1:11" x14ac:dyDescent="0.2">
      <c r="A2128" s="153" t="s">
        <v>4102</v>
      </c>
      <c r="B2128" s="86" t="s">
        <v>4103</v>
      </c>
      <c r="C2128" s="190">
        <f t="shared" si="66"/>
        <v>0</v>
      </c>
      <c r="D2128" s="31"/>
      <c r="E2128" s="31"/>
      <c r="F2128" s="155"/>
      <c r="G2128" s="32"/>
      <c r="H2128" s="33"/>
      <c r="I2128" s="34"/>
      <c r="J2128" s="32"/>
      <c r="K2128" s="35"/>
    </row>
    <row r="2129" spans="1:11" x14ac:dyDescent="0.2">
      <c r="A2129" s="153" t="s">
        <v>4104</v>
      </c>
      <c r="B2129" s="86" t="s">
        <v>4105</v>
      </c>
      <c r="C2129" s="190">
        <f t="shared" si="66"/>
        <v>0</v>
      </c>
      <c r="D2129" s="31"/>
      <c r="E2129" s="31"/>
      <c r="F2129" s="155"/>
      <c r="G2129" s="32"/>
      <c r="H2129" s="33"/>
      <c r="I2129" s="34"/>
      <c r="J2129" s="32"/>
      <c r="K2129" s="35"/>
    </row>
    <row r="2130" spans="1:11" x14ac:dyDescent="0.2">
      <c r="A2130" s="153" t="s">
        <v>4106</v>
      </c>
      <c r="B2130" s="86" t="s">
        <v>4107</v>
      </c>
      <c r="C2130" s="190">
        <f t="shared" si="66"/>
        <v>0</v>
      </c>
      <c r="D2130" s="31"/>
      <c r="E2130" s="31"/>
      <c r="F2130" s="155"/>
      <c r="G2130" s="32"/>
      <c r="H2130" s="33"/>
      <c r="I2130" s="34"/>
      <c r="J2130" s="32"/>
      <c r="K2130" s="35"/>
    </row>
    <row r="2131" spans="1:11" x14ac:dyDescent="0.2">
      <c r="A2131" s="153" t="s">
        <v>4108</v>
      </c>
      <c r="B2131" s="86" t="s">
        <v>4109</v>
      </c>
      <c r="C2131" s="190">
        <f t="shared" si="66"/>
        <v>0</v>
      </c>
      <c r="D2131" s="31"/>
      <c r="E2131" s="31"/>
      <c r="F2131" s="155"/>
      <c r="G2131" s="32"/>
      <c r="H2131" s="33"/>
      <c r="I2131" s="34"/>
      <c r="J2131" s="32"/>
      <c r="K2131" s="35"/>
    </row>
    <row r="2132" spans="1:11" x14ac:dyDescent="0.2">
      <c r="A2132" s="153" t="s">
        <v>4110</v>
      </c>
      <c r="B2132" s="86" t="s">
        <v>4111</v>
      </c>
      <c r="C2132" s="190">
        <f t="shared" si="66"/>
        <v>0</v>
      </c>
      <c r="D2132" s="31"/>
      <c r="E2132" s="31"/>
      <c r="F2132" s="155"/>
      <c r="G2132" s="32"/>
      <c r="H2132" s="33"/>
      <c r="I2132" s="34"/>
      <c r="J2132" s="32"/>
      <c r="K2132" s="35"/>
    </row>
    <row r="2133" spans="1:11" ht="23.25" x14ac:dyDescent="0.2">
      <c r="A2133" s="153" t="s">
        <v>4112</v>
      </c>
      <c r="B2133" s="86" t="s">
        <v>4113</v>
      </c>
      <c r="C2133" s="190">
        <f t="shared" si="66"/>
        <v>0</v>
      </c>
      <c r="D2133" s="31"/>
      <c r="E2133" s="31"/>
      <c r="F2133" s="155"/>
      <c r="G2133" s="32"/>
      <c r="H2133" s="33"/>
      <c r="I2133" s="34"/>
      <c r="J2133" s="32"/>
      <c r="K2133" s="35"/>
    </row>
    <row r="2134" spans="1:11" x14ac:dyDescent="0.2">
      <c r="A2134" s="153" t="s">
        <v>4114</v>
      </c>
      <c r="B2134" s="86" t="s">
        <v>4115</v>
      </c>
      <c r="C2134" s="190">
        <f t="shared" si="66"/>
        <v>0</v>
      </c>
      <c r="D2134" s="31"/>
      <c r="E2134" s="31"/>
      <c r="F2134" s="155"/>
      <c r="G2134" s="32"/>
      <c r="H2134" s="33"/>
      <c r="I2134" s="34"/>
      <c r="J2134" s="32"/>
      <c r="K2134" s="35"/>
    </row>
    <row r="2135" spans="1:11" x14ac:dyDescent="0.2">
      <c r="A2135" s="153" t="s">
        <v>4116</v>
      </c>
      <c r="B2135" s="86" t="s">
        <v>4117</v>
      </c>
      <c r="C2135" s="190">
        <f t="shared" si="66"/>
        <v>0</v>
      </c>
      <c r="D2135" s="31"/>
      <c r="E2135" s="31"/>
      <c r="F2135" s="155"/>
      <c r="G2135" s="32"/>
      <c r="H2135" s="33"/>
      <c r="I2135" s="34"/>
      <c r="J2135" s="32"/>
      <c r="K2135" s="35"/>
    </row>
    <row r="2136" spans="1:11" x14ac:dyDescent="0.2">
      <c r="A2136" s="153" t="s">
        <v>4118</v>
      </c>
      <c r="B2136" s="86" t="s">
        <v>4119</v>
      </c>
      <c r="C2136" s="190">
        <f t="shared" si="66"/>
        <v>0</v>
      </c>
      <c r="D2136" s="31"/>
      <c r="E2136" s="31"/>
      <c r="F2136" s="155"/>
      <c r="G2136" s="32"/>
      <c r="H2136" s="33"/>
      <c r="I2136" s="34"/>
      <c r="J2136" s="32"/>
      <c r="K2136" s="35"/>
    </row>
    <row r="2137" spans="1:11" x14ac:dyDescent="0.2">
      <c r="A2137" s="153" t="s">
        <v>4120</v>
      </c>
      <c r="B2137" s="86" t="s">
        <v>4121</v>
      </c>
      <c r="C2137" s="190">
        <f t="shared" si="66"/>
        <v>0</v>
      </c>
      <c r="D2137" s="31"/>
      <c r="E2137" s="31"/>
      <c r="F2137" s="155"/>
      <c r="G2137" s="32"/>
      <c r="H2137" s="33"/>
      <c r="I2137" s="34"/>
      <c r="J2137" s="32"/>
      <c r="K2137" s="35"/>
    </row>
    <row r="2138" spans="1:11" x14ac:dyDescent="0.2">
      <c r="A2138" s="153" t="s">
        <v>4122</v>
      </c>
      <c r="B2138" s="86" t="s">
        <v>4123</v>
      </c>
      <c r="C2138" s="190">
        <f t="shared" si="66"/>
        <v>0</v>
      </c>
      <c r="D2138" s="31"/>
      <c r="E2138" s="31"/>
      <c r="F2138" s="155"/>
      <c r="G2138" s="32"/>
      <c r="H2138" s="33"/>
      <c r="I2138" s="34"/>
      <c r="J2138" s="32"/>
      <c r="K2138" s="35"/>
    </row>
    <row r="2139" spans="1:11" x14ac:dyDescent="0.2">
      <c r="A2139" s="153" t="s">
        <v>4124</v>
      </c>
      <c r="B2139" s="86" t="s">
        <v>4125</v>
      </c>
      <c r="C2139" s="190">
        <f t="shared" si="66"/>
        <v>0</v>
      </c>
      <c r="D2139" s="31"/>
      <c r="E2139" s="31"/>
      <c r="F2139" s="155"/>
      <c r="G2139" s="32"/>
      <c r="H2139" s="33"/>
      <c r="I2139" s="34"/>
      <c r="J2139" s="32"/>
      <c r="K2139" s="35"/>
    </row>
    <row r="2140" spans="1:11" x14ac:dyDescent="0.2">
      <c r="A2140" s="153" t="s">
        <v>4126</v>
      </c>
      <c r="B2140" s="86" t="s">
        <v>4127</v>
      </c>
      <c r="C2140" s="190">
        <f t="shared" si="66"/>
        <v>0</v>
      </c>
      <c r="D2140" s="31"/>
      <c r="E2140" s="31"/>
      <c r="F2140" s="155"/>
      <c r="G2140" s="32"/>
      <c r="H2140" s="33"/>
      <c r="I2140" s="34"/>
      <c r="J2140" s="32"/>
      <c r="K2140" s="35"/>
    </row>
    <row r="2141" spans="1:11" x14ac:dyDescent="0.2">
      <c r="A2141" s="153" t="s">
        <v>4128</v>
      </c>
      <c r="B2141" s="86" t="s">
        <v>4129</v>
      </c>
      <c r="C2141" s="190">
        <f t="shared" si="66"/>
        <v>0</v>
      </c>
      <c r="D2141" s="31"/>
      <c r="E2141" s="31"/>
      <c r="F2141" s="155"/>
      <c r="G2141" s="32"/>
      <c r="H2141" s="33"/>
      <c r="I2141" s="34"/>
      <c r="J2141" s="32"/>
      <c r="K2141" s="35"/>
    </row>
    <row r="2142" spans="1:11" ht="12" customHeight="1" x14ac:dyDescent="0.2">
      <c r="A2142" s="153" t="s">
        <v>4130</v>
      </c>
      <c r="B2142" s="86" t="s">
        <v>4131</v>
      </c>
      <c r="C2142" s="190">
        <f t="shared" si="66"/>
        <v>0</v>
      </c>
      <c r="D2142" s="31"/>
      <c r="E2142" s="31"/>
      <c r="F2142" s="155"/>
      <c r="G2142" s="32"/>
      <c r="H2142" s="33"/>
      <c r="I2142" s="34"/>
      <c r="J2142" s="32"/>
      <c r="K2142" s="35"/>
    </row>
    <row r="2143" spans="1:11" x14ac:dyDescent="0.2">
      <c r="A2143" s="153" t="s">
        <v>4132</v>
      </c>
      <c r="B2143" s="86" t="s">
        <v>4133</v>
      </c>
      <c r="C2143" s="190">
        <f t="shared" si="66"/>
        <v>0</v>
      </c>
      <c r="D2143" s="31"/>
      <c r="E2143" s="31"/>
      <c r="F2143" s="155"/>
      <c r="G2143" s="32"/>
      <c r="H2143" s="33"/>
      <c r="I2143" s="34"/>
      <c r="J2143" s="32"/>
      <c r="K2143" s="35"/>
    </row>
    <row r="2144" spans="1:11" x14ac:dyDescent="0.2">
      <c r="A2144" s="153" t="s">
        <v>4134</v>
      </c>
      <c r="B2144" s="86" t="s">
        <v>4135</v>
      </c>
      <c r="C2144" s="190">
        <f t="shared" si="66"/>
        <v>0</v>
      </c>
      <c r="D2144" s="31"/>
      <c r="E2144" s="31"/>
      <c r="F2144" s="155"/>
      <c r="G2144" s="32"/>
      <c r="H2144" s="33"/>
      <c r="I2144" s="34"/>
      <c r="J2144" s="32"/>
      <c r="K2144" s="35"/>
    </row>
    <row r="2145" spans="1:11" x14ac:dyDescent="0.2">
      <c r="A2145" s="153" t="s">
        <v>4136</v>
      </c>
      <c r="B2145" s="86" t="s">
        <v>4137</v>
      </c>
      <c r="C2145" s="190">
        <f t="shared" si="66"/>
        <v>0</v>
      </c>
      <c r="D2145" s="31"/>
      <c r="E2145" s="31"/>
      <c r="F2145" s="155"/>
      <c r="G2145" s="32"/>
      <c r="H2145" s="33"/>
      <c r="I2145" s="34"/>
      <c r="J2145" s="32"/>
      <c r="K2145" s="35"/>
    </row>
    <row r="2146" spans="1:11" x14ac:dyDescent="0.2">
      <c r="A2146" s="153" t="s">
        <v>4138</v>
      </c>
      <c r="B2146" s="86" t="s">
        <v>4139</v>
      </c>
      <c r="C2146" s="190">
        <f t="shared" si="66"/>
        <v>0</v>
      </c>
      <c r="D2146" s="31"/>
      <c r="E2146" s="31"/>
      <c r="F2146" s="155"/>
      <c r="G2146" s="32"/>
      <c r="H2146" s="33"/>
      <c r="I2146" s="34"/>
      <c r="J2146" s="32"/>
      <c r="K2146" s="35"/>
    </row>
    <row r="2147" spans="1:11" x14ac:dyDescent="0.2">
      <c r="A2147" s="153" t="s">
        <v>4140</v>
      </c>
      <c r="B2147" s="86" t="s">
        <v>4141</v>
      </c>
      <c r="C2147" s="190">
        <f t="shared" si="66"/>
        <v>0</v>
      </c>
      <c r="D2147" s="31"/>
      <c r="E2147" s="31"/>
      <c r="F2147" s="155"/>
      <c r="G2147" s="32"/>
      <c r="H2147" s="33"/>
      <c r="I2147" s="34"/>
      <c r="J2147" s="32"/>
      <c r="K2147" s="35"/>
    </row>
    <row r="2148" spans="1:11" x14ac:dyDescent="0.2">
      <c r="A2148" s="153" t="s">
        <v>4142</v>
      </c>
      <c r="B2148" s="86" t="s">
        <v>4143</v>
      </c>
      <c r="C2148" s="190">
        <f t="shared" si="66"/>
        <v>0</v>
      </c>
      <c r="D2148" s="31"/>
      <c r="E2148" s="31"/>
      <c r="F2148" s="155"/>
      <c r="G2148" s="32"/>
      <c r="H2148" s="33"/>
      <c r="I2148" s="34"/>
      <c r="J2148" s="32"/>
      <c r="K2148" s="35"/>
    </row>
    <row r="2149" spans="1:11" x14ac:dyDescent="0.2">
      <c r="A2149" s="153" t="s">
        <v>4144</v>
      </c>
      <c r="B2149" s="86" t="s">
        <v>4145</v>
      </c>
      <c r="C2149" s="190">
        <f t="shared" si="66"/>
        <v>0</v>
      </c>
      <c r="D2149" s="31"/>
      <c r="E2149" s="31"/>
      <c r="F2149" s="155"/>
      <c r="G2149" s="32"/>
      <c r="H2149" s="33"/>
      <c r="I2149" s="34"/>
      <c r="J2149" s="32"/>
      <c r="K2149" s="35"/>
    </row>
    <row r="2150" spans="1:11" x14ac:dyDescent="0.2">
      <c r="A2150" s="153" t="s">
        <v>4146</v>
      </c>
      <c r="B2150" s="86" t="s">
        <v>4147</v>
      </c>
      <c r="C2150" s="190">
        <f t="shared" si="66"/>
        <v>0</v>
      </c>
      <c r="D2150" s="31"/>
      <c r="E2150" s="31"/>
      <c r="F2150" s="155"/>
      <c r="G2150" s="32"/>
      <c r="H2150" s="33"/>
      <c r="I2150" s="34"/>
      <c r="J2150" s="32"/>
      <c r="K2150" s="35"/>
    </row>
    <row r="2151" spans="1:11" ht="23.25" x14ac:dyDescent="0.2">
      <c r="A2151" s="153" t="s">
        <v>4148</v>
      </c>
      <c r="B2151" s="86" t="s">
        <v>4149</v>
      </c>
      <c r="C2151" s="190">
        <f t="shared" si="66"/>
        <v>0</v>
      </c>
      <c r="D2151" s="31"/>
      <c r="E2151" s="31"/>
      <c r="F2151" s="155"/>
      <c r="G2151" s="32"/>
      <c r="H2151" s="33"/>
      <c r="I2151" s="34"/>
      <c r="J2151" s="32"/>
      <c r="K2151" s="35"/>
    </row>
    <row r="2152" spans="1:11" x14ac:dyDescent="0.2">
      <c r="A2152" s="153" t="s">
        <v>4150</v>
      </c>
      <c r="B2152" s="86" t="s">
        <v>4151</v>
      </c>
      <c r="C2152" s="190">
        <f t="shared" si="66"/>
        <v>0</v>
      </c>
      <c r="D2152" s="31"/>
      <c r="E2152" s="31"/>
      <c r="F2152" s="155"/>
      <c r="G2152" s="32"/>
      <c r="H2152" s="33"/>
      <c r="I2152" s="34"/>
      <c r="J2152" s="32"/>
      <c r="K2152" s="35"/>
    </row>
    <row r="2153" spans="1:11" x14ac:dyDescent="0.2">
      <c r="A2153" s="153" t="s">
        <v>4152</v>
      </c>
      <c r="B2153" s="86" t="s">
        <v>4153</v>
      </c>
      <c r="C2153" s="190">
        <f t="shared" si="66"/>
        <v>0</v>
      </c>
      <c r="D2153" s="31"/>
      <c r="E2153" s="31"/>
      <c r="F2153" s="155"/>
      <c r="G2153" s="32"/>
      <c r="H2153" s="33"/>
      <c r="I2153" s="34"/>
      <c r="J2153" s="32"/>
      <c r="K2153" s="35"/>
    </row>
    <row r="2154" spans="1:11" x14ac:dyDescent="0.2">
      <c r="A2154" s="153" t="s">
        <v>4154</v>
      </c>
      <c r="B2154" s="86" t="s">
        <v>4155</v>
      </c>
      <c r="C2154" s="190">
        <f t="shared" si="66"/>
        <v>0</v>
      </c>
      <c r="D2154" s="31"/>
      <c r="E2154" s="31"/>
      <c r="F2154" s="155"/>
      <c r="G2154" s="32"/>
      <c r="H2154" s="33"/>
      <c r="I2154" s="34"/>
      <c r="J2154" s="32"/>
      <c r="K2154" s="35"/>
    </row>
    <row r="2155" spans="1:11" x14ac:dyDescent="0.2">
      <c r="A2155" s="153" t="s">
        <v>4156</v>
      </c>
      <c r="B2155" s="86" t="s">
        <v>4157</v>
      </c>
      <c r="C2155" s="190">
        <f t="shared" si="66"/>
        <v>0</v>
      </c>
      <c r="D2155" s="31"/>
      <c r="E2155" s="31"/>
      <c r="F2155" s="155"/>
      <c r="G2155" s="32"/>
      <c r="H2155" s="33"/>
      <c r="I2155" s="34"/>
      <c r="J2155" s="32"/>
      <c r="K2155" s="35"/>
    </row>
    <row r="2156" spans="1:11" x14ac:dyDescent="0.2">
      <c r="A2156" s="153" t="s">
        <v>4158</v>
      </c>
      <c r="B2156" s="86" t="s">
        <v>4159</v>
      </c>
      <c r="C2156" s="190">
        <f t="shared" si="66"/>
        <v>0</v>
      </c>
      <c r="D2156" s="31"/>
      <c r="E2156" s="31"/>
      <c r="F2156" s="155"/>
      <c r="G2156" s="32"/>
      <c r="H2156" s="33"/>
      <c r="I2156" s="34"/>
      <c r="J2156" s="32"/>
      <c r="K2156" s="35"/>
    </row>
    <row r="2157" spans="1:11" x14ac:dyDescent="0.2">
      <c r="A2157" s="153" t="s">
        <v>4160</v>
      </c>
      <c r="B2157" s="86" t="s">
        <v>4161</v>
      </c>
      <c r="C2157" s="190">
        <f t="shared" si="66"/>
        <v>0</v>
      </c>
      <c r="D2157" s="31"/>
      <c r="E2157" s="31"/>
      <c r="F2157" s="155"/>
      <c r="G2157" s="32"/>
      <c r="H2157" s="33"/>
      <c r="I2157" s="34"/>
      <c r="J2157" s="32"/>
      <c r="K2157" s="35"/>
    </row>
    <row r="2158" spans="1:11" x14ac:dyDescent="0.2">
      <c r="A2158" s="153" t="s">
        <v>4162</v>
      </c>
      <c r="B2158" s="86" t="s">
        <v>4163</v>
      </c>
      <c r="C2158" s="190">
        <f t="shared" si="66"/>
        <v>0</v>
      </c>
      <c r="D2158" s="31"/>
      <c r="E2158" s="31"/>
      <c r="F2158" s="155"/>
      <c r="G2158" s="32"/>
      <c r="H2158" s="33"/>
      <c r="I2158" s="34"/>
      <c r="J2158" s="32"/>
      <c r="K2158" s="35"/>
    </row>
    <row r="2159" spans="1:11" x14ac:dyDescent="0.2">
      <c r="A2159" s="153" t="s">
        <v>4164</v>
      </c>
      <c r="B2159" s="86" t="s">
        <v>4165</v>
      </c>
      <c r="C2159" s="190">
        <f t="shared" si="66"/>
        <v>0</v>
      </c>
      <c r="D2159" s="31"/>
      <c r="E2159" s="31"/>
      <c r="F2159" s="155"/>
      <c r="G2159" s="32"/>
      <c r="H2159" s="33"/>
      <c r="I2159" s="34"/>
      <c r="J2159" s="32"/>
      <c r="K2159" s="35"/>
    </row>
    <row r="2160" spans="1:11" x14ac:dyDescent="0.2">
      <c r="A2160" s="153" t="s">
        <v>4166</v>
      </c>
      <c r="B2160" s="86" t="s">
        <v>4167</v>
      </c>
      <c r="C2160" s="190">
        <f t="shared" si="66"/>
        <v>0</v>
      </c>
      <c r="D2160" s="31"/>
      <c r="E2160" s="31"/>
      <c r="F2160" s="155"/>
      <c r="G2160" s="32"/>
      <c r="H2160" s="33"/>
      <c r="I2160" s="34"/>
      <c r="J2160" s="32"/>
      <c r="K2160" s="35"/>
    </row>
    <row r="2161" spans="1:11" x14ac:dyDescent="0.2">
      <c r="A2161" s="153" t="s">
        <v>4168</v>
      </c>
      <c r="B2161" s="86" t="s">
        <v>4169</v>
      </c>
      <c r="C2161" s="190">
        <f t="shared" si="66"/>
        <v>0</v>
      </c>
      <c r="D2161" s="31"/>
      <c r="E2161" s="31"/>
      <c r="F2161" s="155"/>
      <c r="G2161" s="32"/>
      <c r="H2161" s="33"/>
      <c r="I2161" s="34"/>
      <c r="J2161" s="32"/>
      <c r="K2161" s="35"/>
    </row>
    <row r="2162" spans="1:11" x14ac:dyDescent="0.2">
      <c r="A2162" s="153" t="s">
        <v>4170</v>
      </c>
      <c r="B2162" s="86" t="s">
        <v>4171</v>
      </c>
      <c r="C2162" s="190">
        <f t="shared" si="66"/>
        <v>0</v>
      </c>
      <c r="D2162" s="31"/>
      <c r="E2162" s="31"/>
      <c r="F2162" s="155"/>
      <c r="G2162" s="32"/>
      <c r="H2162" s="33"/>
      <c r="I2162" s="34"/>
      <c r="J2162" s="32"/>
      <c r="K2162" s="35"/>
    </row>
    <row r="2163" spans="1:11" x14ac:dyDescent="0.2">
      <c r="A2163" s="153" t="s">
        <v>4172</v>
      </c>
      <c r="B2163" s="86" t="s">
        <v>4173</v>
      </c>
      <c r="C2163" s="190">
        <f t="shared" si="66"/>
        <v>0</v>
      </c>
      <c r="D2163" s="31"/>
      <c r="E2163" s="31"/>
      <c r="F2163" s="155"/>
      <c r="G2163" s="32"/>
      <c r="H2163" s="33"/>
      <c r="I2163" s="34"/>
      <c r="J2163" s="32"/>
      <c r="K2163" s="35"/>
    </row>
    <row r="2164" spans="1:11" x14ac:dyDescent="0.2">
      <c r="A2164" s="153" t="s">
        <v>4174</v>
      </c>
      <c r="B2164" s="86" t="s">
        <v>4175</v>
      </c>
      <c r="C2164" s="190">
        <f t="shared" si="66"/>
        <v>0</v>
      </c>
      <c r="D2164" s="31"/>
      <c r="E2164" s="31"/>
      <c r="F2164" s="155"/>
      <c r="G2164" s="32"/>
      <c r="H2164" s="33"/>
      <c r="I2164" s="34"/>
      <c r="J2164" s="32"/>
      <c r="K2164" s="35"/>
    </row>
    <row r="2165" spans="1:11" x14ac:dyDescent="0.2">
      <c r="A2165" s="153" t="s">
        <v>4176</v>
      </c>
      <c r="B2165" s="86" t="s">
        <v>4177</v>
      </c>
      <c r="C2165" s="190">
        <f t="shared" si="66"/>
        <v>0</v>
      </c>
      <c r="D2165" s="31"/>
      <c r="E2165" s="31"/>
      <c r="F2165" s="155"/>
      <c r="G2165" s="32"/>
      <c r="H2165" s="33"/>
      <c r="I2165" s="34"/>
      <c r="J2165" s="32"/>
      <c r="K2165" s="35"/>
    </row>
    <row r="2166" spans="1:11" x14ac:dyDescent="0.2">
      <c r="A2166" s="153" t="s">
        <v>4178</v>
      </c>
      <c r="B2166" s="86" t="s">
        <v>4179</v>
      </c>
      <c r="C2166" s="190">
        <f t="shared" si="66"/>
        <v>0</v>
      </c>
      <c r="D2166" s="31"/>
      <c r="E2166" s="31"/>
      <c r="F2166" s="155"/>
      <c r="G2166" s="32"/>
      <c r="H2166" s="33"/>
      <c r="I2166" s="34"/>
      <c r="J2166" s="32"/>
      <c r="K2166" s="35"/>
    </row>
    <row r="2167" spans="1:11" x14ac:dyDescent="0.2">
      <c r="A2167" s="153" t="s">
        <v>4180</v>
      </c>
      <c r="B2167" s="86" t="s">
        <v>4181</v>
      </c>
      <c r="C2167" s="190">
        <f t="shared" si="66"/>
        <v>0</v>
      </c>
      <c r="D2167" s="31"/>
      <c r="E2167" s="31"/>
      <c r="F2167" s="155"/>
      <c r="G2167" s="32"/>
      <c r="H2167" s="33"/>
      <c r="I2167" s="34"/>
      <c r="J2167" s="32"/>
      <c r="K2167" s="35"/>
    </row>
    <row r="2168" spans="1:11" ht="23.25" x14ac:dyDescent="0.2">
      <c r="A2168" s="153" t="s">
        <v>4182</v>
      </c>
      <c r="B2168" s="86" t="s">
        <v>4183</v>
      </c>
      <c r="C2168" s="190">
        <f t="shared" si="66"/>
        <v>0</v>
      </c>
      <c r="D2168" s="31"/>
      <c r="E2168" s="31"/>
      <c r="F2168" s="155"/>
      <c r="G2168" s="32"/>
      <c r="H2168" s="33"/>
      <c r="I2168" s="34"/>
      <c r="J2168" s="32"/>
      <c r="K2168" s="35"/>
    </row>
    <row r="2169" spans="1:11" x14ac:dyDescent="0.2">
      <c r="A2169" s="153" t="s">
        <v>4184</v>
      </c>
      <c r="B2169" s="86" t="s">
        <v>4185</v>
      </c>
      <c r="C2169" s="190">
        <f t="shared" si="66"/>
        <v>0</v>
      </c>
      <c r="D2169" s="31"/>
      <c r="E2169" s="31"/>
      <c r="F2169" s="155"/>
      <c r="G2169" s="32"/>
      <c r="H2169" s="33"/>
      <c r="I2169" s="34"/>
      <c r="J2169" s="32"/>
      <c r="K2169" s="35"/>
    </row>
    <row r="2170" spans="1:11" x14ac:dyDescent="0.2">
      <c r="A2170" s="153" t="s">
        <v>4186</v>
      </c>
      <c r="B2170" s="86" t="s">
        <v>4187</v>
      </c>
      <c r="C2170" s="190">
        <f t="shared" si="66"/>
        <v>0</v>
      </c>
      <c r="D2170" s="31"/>
      <c r="E2170" s="31"/>
      <c r="F2170" s="155"/>
      <c r="G2170" s="32"/>
      <c r="H2170" s="33"/>
      <c r="I2170" s="34"/>
      <c r="J2170" s="32"/>
      <c r="K2170" s="35"/>
    </row>
    <row r="2171" spans="1:11" x14ac:dyDescent="0.2">
      <c r="A2171" s="153" t="s">
        <v>4188</v>
      </c>
      <c r="B2171" s="86" t="s">
        <v>4189</v>
      </c>
      <c r="C2171" s="190">
        <f t="shared" si="66"/>
        <v>0</v>
      </c>
      <c r="D2171" s="31"/>
      <c r="E2171" s="31"/>
      <c r="F2171" s="155"/>
      <c r="G2171" s="32"/>
      <c r="H2171" s="33"/>
      <c r="I2171" s="34"/>
      <c r="J2171" s="32"/>
      <c r="K2171" s="35"/>
    </row>
    <row r="2172" spans="1:11" x14ac:dyDescent="0.2">
      <c r="A2172" s="153" t="s">
        <v>4190</v>
      </c>
      <c r="B2172" s="86" t="s">
        <v>4191</v>
      </c>
      <c r="C2172" s="190">
        <f t="shared" si="66"/>
        <v>0</v>
      </c>
      <c r="D2172" s="31"/>
      <c r="E2172" s="31"/>
      <c r="F2172" s="155"/>
      <c r="G2172" s="32"/>
      <c r="H2172" s="33"/>
      <c r="I2172" s="34"/>
      <c r="J2172" s="32"/>
      <c r="K2172" s="35"/>
    </row>
    <row r="2173" spans="1:11" x14ac:dyDescent="0.2">
      <c r="A2173" s="153" t="s">
        <v>4192</v>
      </c>
      <c r="B2173" s="86" t="s">
        <v>4193</v>
      </c>
      <c r="C2173" s="190">
        <f t="shared" si="66"/>
        <v>0</v>
      </c>
      <c r="D2173" s="31"/>
      <c r="E2173" s="31"/>
      <c r="F2173" s="155"/>
      <c r="G2173" s="32"/>
      <c r="H2173" s="33"/>
      <c r="I2173" s="34"/>
      <c r="J2173" s="32"/>
      <c r="K2173" s="35"/>
    </row>
    <row r="2174" spans="1:11" x14ac:dyDescent="0.2">
      <c r="A2174" s="153" t="s">
        <v>4194</v>
      </c>
      <c r="B2174" s="86" t="s">
        <v>4195</v>
      </c>
      <c r="C2174" s="190">
        <f t="shared" si="66"/>
        <v>0</v>
      </c>
      <c r="D2174" s="31"/>
      <c r="E2174" s="31"/>
      <c r="F2174" s="155"/>
      <c r="G2174" s="32"/>
      <c r="H2174" s="33"/>
      <c r="I2174" s="34"/>
      <c r="J2174" s="32"/>
      <c r="K2174" s="35"/>
    </row>
    <row r="2175" spans="1:11" x14ac:dyDescent="0.2">
      <c r="A2175" s="153" t="s">
        <v>4196</v>
      </c>
      <c r="B2175" s="86" t="s">
        <v>4197</v>
      </c>
      <c r="C2175" s="190">
        <f t="shared" si="66"/>
        <v>0</v>
      </c>
      <c r="D2175" s="31"/>
      <c r="E2175" s="31"/>
      <c r="F2175" s="155"/>
      <c r="G2175" s="32"/>
      <c r="H2175" s="33"/>
      <c r="I2175" s="34"/>
      <c r="J2175" s="32"/>
      <c r="K2175" s="35"/>
    </row>
    <row r="2176" spans="1:11" x14ac:dyDescent="0.2">
      <c r="A2176" s="153" t="s">
        <v>4198</v>
      </c>
      <c r="B2176" s="86" t="s">
        <v>4199</v>
      </c>
      <c r="C2176" s="190">
        <f t="shared" si="66"/>
        <v>0</v>
      </c>
      <c r="D2176" s="31"/>
      <c r="E2176" s="31"/>
      <c r="F2176" s="155"/>
      <c r="G2176" s="32"/>
      <c r="H2176" s="33"/>
      <c r="I2176" s="34"/>
      <c r="J2176" s="32"/>
      <c r="K2176" s="35"/>
    </row>
    <row r="2177" spans="1:11" ht="23.25" x14ac:dyDescent="0.2">
      <c r="A2177" s="153" t="s">
        <v>4200</v>
      </c>
      <c r="B2177" s="86" t="s">
        <v>4201</v>
      </c>
      <c r="C2177" s="190">
        <f t="shared" si="66"/>
        <v>0</v>
      </c>
      <c r="D2177" s="31"/>
      <c r="E2177" s="31"/>
      <c r="F2177" s="155"/>
      <c r="G2177" s="32"/>
      <c r="H2177" s="33"/>
      <c r="I2177" s="34"/>
      <c r="J2177" s="32"/>
      <c r="K2177" s="35"/>
    </row>
    <row r="2178" spans="1:11" x14ac:dyDescent="0.2">
      <c r="A2178" s="153" t="s">
        <v>4202</v>
      </c>
      <c r="B2178" s="86" t="s">
        <v>4203</v>
      </c>
      <c r="C2178" s="190">
        <f t="shared" si="66"/>
        <v>0</v>
      </c>
      <c r="D2178" s="31"/>
      <c r="E2178" s="31"/>
      <c r="F2178" s="155"/>
      <c r="G2178" s="32"/>
      <c r="H2178" s="33"/>
      <c r="I2178" s="34"/>
      <c r="J2178" s="32"/>
      <c r="K2178" s="35"/>
    </row>
    <row r="2179" spans="1:11" x14ac:dyDescent="0.2">
      <c r="A2179" s="153" t="s">
        <v>4204</v>
      </c>
      <c r="B2179" s="86" t="s">
        <v>4205</v>
      </c>
      <c r="C2179" s="190">
        <f t="shared" si="66"/>
        <v>0</v>
      </c>
      <c r="D2179" s="31"/>
      <c r="E2179" s="31"/>
      <c r="F2179" s="155"/>
      <c r="G2179" s="32"/>
      <c r="H2179" s="33"/>
      <c r="I2179" s="34"/>
      <c r="J2179" s="32"/>
      <c r="K2179" s="35"/>
    </row>
    <row r="2180" spans="1:11" x14ac:dyDescent="0.2">
      <c r="A2180" s="153" t="s">
        <v>4206</v>
      </c>
      <c r="B2180" s="86" t="s">
        <v>4207</v>
      </c>
      <c r="C2180" s="190">
        <f t="shared" si="66"/>
        <v>0</v>
      </c>
      <c r="D2180" s="31"/>
      <c r="E2180" s="31"/>
      <c r="F2180" s="155"/>
      <c r="G2180" s="32"/>
      <c r="H2180" s="33"/>
      <c r="I2180" s="34"/>
      <c r="J2180" s="32"/>
      <c r="K2180" s="35"/>
    </row>
    <row r="2181" spans="1:11" x14ac:dyDescent="0.2">
      <c r="A2181" s="153" t="s">
        <v>4208</v>
      </c>
      <c r="B2181" s="86" t="s">
        <v>4209</v>
      </c>
      <c r="C2181" s="190">
        <f t="shared" si="66"/>
        <v>0</v>
      </c>
      <c r="D2181" s="31"/>
      <c r="E2181" s="31"/>
      <c r="F2181" s="155"/>
      <c r="G2181" s="32"/>
      <c r="H2181" s="33"/>
      <c r="I2181" s="34"/>
      <c r="J2181" s="32"/>
      <c r="K2181" s="35"/>
    </row>
    <row r="2182" spans="1:11" x14ac:dyDescent="0.2">
      <c r="A2182" s="153" t="s">
        <v>4210</v>
      </c>
      <c r="B2182" s="86" t="s">
        <v>4211</v>
      </c>
      <c r="C2182" s="190">
        <f t="shared" si="66"/>
        <v>0</v>
      </c>
      <c r="D2182" s="31"/>
      <c r="E2182" s="31"/>
      <c r="F2182" s="155"/>
      <c r="G2182" s="32"/>
      <c r="H2182" s="33"/>
      <c r="I2182" s="34"/>
      <c r="J2182" s="32"/>
      <c r="K2182" s="35"/>
    </row>
    <row r="2183" spans="1:11" x14ac:dyDescent="0.2">
      <c r="A2183" s="153" t="s">
        <v>4212</v>
      </c>
      <c r="B2183" s="86" t="s">
        <v>4213</v>
      </c>
      <c r="C2183" s="190">
        <f t="shared" si="66"/>
        <v>0</v>
      </c>
      <c r="D2183" s="31"/>
      <c r="E2183" s="31"/>
      <c r="F2183" s="155"/>
      <c r="G2183" s="32"/>
      <c r="H2183" s="33"/>
      <c r="I2183" s="34"/>
      <c r="J2183" s="32"/>
      <c r="K2183" s="35"/>
    </row>
    <row r="2184" spans="1:11" x14ac:dyDescent="0.2">
      <c r="A2184" s="153" t="s">
        <v>4214</v>
      </c>
      <c r="B2184" s="86" t="s">
        <v>4215</v>
      </c>
      <c r="C2184" s="190">
        <f t="shared" si="66"/>
        <v>0</v>
      </c>
      <c r="D2184" s="31"/>
      <c r="E2184" s="31"/>
      <c r="F2184" s="155"/>
      <c r="G2184" s="32"/>
      <c r="H2184" s="33"/>
      <c r="I2184" s="34"/>
      <c r="J2184" s="32"/>
      <c r="K2184" s="35"/>
    </row>
    <row r="2185" spans="1:11" x14ac:dyDescent="0.2">
      <c r="A2185" s="153" t="s">
        <v>4216</v>
      </c>
      <c r="B2185" s="86" t="s">
        <v>4217</v>
      </c>
      <c r="C2185" s="190">
        <f t="shared" si="66"/>
        <v>0</v>
      </c>
      <c r="D2185" s="31"/>
      <c r="E2185" s="31"/>
      <c r="F2185" s="155"/>
      <c r="G2185" s="32"/>
      <c r="H2185" s="33"/>
      <c r="I2185" s="34"/>
      <c r="J2185" s="32"/>
      <c r="K2185" s="35"/>
    </row>
    <row r="2186" spans="1:11" x14ac:dyDescent="0.2">
      <c r="A2186" s="153" t="s">
        <v>4218</v>
      </c>
      <c r="B2186" s="86" t="s">
        <v>4219</v>
      </c>
      <c r="C2186" s="190">
        <f t="shared" si="66"/>
        <v>0</v>
      </c>
      <c r="D2186" s="31"/>
      <c r="E2186" s="31"/>
      <c r="F2186" s="155"/>
      <c r="G2186" s="32"/>
      <c r="H2186" s="33"/>
      <c r="I2186" s="34"/>
      <c r="J2186" s="32"/>
      <c r="K2186" s="35"/>
    </row>
    <row r="2187" spans="1:11" x14ac:dyDescent="0.2">
      <c r="A2187" s="153" t="s">
        <v>4220</v>
      </c>
      <c r="B2187" s="86" t="s">
        <v>4221</v>
      </c>
      <c r="C2187" s="190">
        <f t="shared" si="66"/>
        <v>0</v>
      </c>
      <c r="D2187" s="31"/>
      <c r="E2187" s="31"/>
      <c r="F2187" s="155"/>
      <c r="G2187" s="32"/>
      <c r="H2187" s="33"/>
      <c r="I2187" s="34"/>
      <c r="J2187" s="32"/>
      <c r="K2187" s="35"/>
    </row>
    <row r="2188" spans="1:11" x14ac:dyDescent="0.2">
      <c r="A2188" s="146" t="s">
        <v>4222</v>
      </c>
      <c r="B2188" s="217" t="s">
        <v>4223</v>
      </c>
      <c r="C2188" s="203">
        <f t="shared" si="66"/>
        <v>0</v>
      </c>
      <c r="D2188" s="87"/>
      <c r="E2188" s="87"/>
      <c r="F2188" s="156"/>
      <c r="G2188" s="88"/>
      <c r="H2188" s="89"/>
      <c r="I2188" s="90"/>
      <c r="J2188" s="88"/>
      <c r="K2188" s="91"/>
    </row>
    <row r="2189" spans="1:11" x14ac:dyDescent="0.2">
      <c r="A2189" s="248" t="s">
        <v>4224</v>
      </c>
      <c r="B2189" s="249"/>
      <c r="C2189" s="247">
        <f t="shared" si="66"/>
        <v>0</v>
      </c>
      <c r="D2189" s="140">
        <f>SUM(D2190:D2227)</f>
        <v>0</v>
      </c>
      <c r="E2189" s="140">
        <f>SUM(E2190:E2227)</f>
        <v>0</v>
      </c>
      <c r="F2189" s="141"/>
      <c r="G2189" s="142"/>
      <c r="H2189" s="143"/>
      <c r="I2189" s="144"/>
      <c r="J2189" s="142"/>
      <c r="K2189" s="145"/>
    </row>
    <row r="2190" spans="1:11" x14ac:dyDescent="0.2">
      <c r="A2190" s="153" t="s">
        <v>4225</v>
      </c>
      <c r="B2190" s="86" t="s">
        <v>4226</v>
      </c>
      <c r="C2190" s="190">
        <f t="shared" ref="C2190:C2253" si="67">+D2190+E2190</f>
        <v>0</v>
      </c>
      <c r="D2190" s="31"/>
      <c r="E2190" s="31"/>
      <c r="F2190" s="155"/>
      <c r="G2190" s="32"/>
      <c r="H2190" s="33"/>
      <c r="I2190" s="34"/>
      <c r="J2190" s="32"/>
      <c r="K2190" s="35"/>
    </row>
    <row r="2191" spans="1:11" x14ac:dyDescent="0.2">
      <c r="A2191" s="153" t="s">
        <v>4227</v>
      </c>
      <c r="B2191" s="86" t="s">
        <v>4228</v>
      </c>
      <c r="C2191" s="190">
        <f t="shared" si="67"/>
        <v>0</v>
      </c>
      <c r="D2191" s="31"/>
      <c r="E2191" s="31"/>
      <c r="F2191" s="155"/>
      <c r="G2191" s="32"/>
      <c r="H2191" s="33"/>
      <c r="I2191" s="34"/>
      <c r="J2191" s="32"/>
      <c r="K2191" s="35"/>
    </row>
    <row r="2192" spans="1:11" x14ac:dyDescent="0.2">
      <c r="A2192" s="153" t="s">
        <v>4229</v>
      </c>
      <c r="B2192" s="86" t="s">
        <v>4230</v>
      </c>
      <c r="C2192" s="190">
        <f t="shared" si="67"/>
        <v>0</v>
      </c>
      <c r="D2192" s="31"/>
      <c r="E2192" s="31"/>
      <c r="F2192" s="155"/>
      <c r="G2192" s="32"/>
      <c r="H2192" s="33"/>
      <c r="I2192" s="34"/>
      <c r="J2192" s="32"/>
      <c r="K2192" s="35"/>
    </row>
    <row r="2193" spans="1:11" x14ac:dyDescent="0.2">
      <c r="A2193" s="153" t="s">
        <v>4231</v>
      </c>
      <c r="B2193" s="86" t="s">
        <v>4232</v>
      </c>
      <c r="C2193" s="190">
        <f t="shared" si="67"/>
        <v>0</v>
      </c>
      <c r="D2193" s="31"/>
      <c r="E2193" s="31"/>
      <c r="F2193" s="155"/>
      <c r="G2193" s="32"/>
      <c r="H2193" s="33"/>
      <c r="I2193" s="34"/>
      <c r="J2193" s="32"/>
      <c r="K2193" s="35"/>
    </row>
    <row r="2194" spans="1:11" x14ac:dyDescent="0.2">
      <c r="A2194" s="153" t="s">
        <v>4233</v>
      </c>
      <c r="B2194" s="86" t="s">
        <v>4234</v>
      </c>
      <c r="C2194" s="190">
        <f t="shared" si="67"/>
        <v>0</v>
      </c>
      <c r="D2194" s="31"/>
      <c r="E2194" s="31"/>
      <c r="F2194" s="155"/>
      <c r="G2194" s="32"/>
      <c r="H2194" s="33"/>
      <c r="I2194" s="34"/>
      <c r="J2194" s="32"/>
      <c r="K2194" s="35"/>
    </row>
    <row r="2195" spans="1:11" x14ac:dyDescent="0.2">
      <c r="A2195" s="153" t="s">
        <v>4235</v>
      </c>
      <c r="B2195" s="86" t="s">
        <v>4236</v>
      </c>
      <c r="C2195" s="190">
        <f t="shared" si="67"/>
        <v>0</v>
      </c>
      <c r="D2195" s="31"/>
      <c r="E2195" s="31"/>
      <c r="F2195" s="155"/>
      <c r="G2195" s="32"/>
      <c r="H2195" s="33"/>
      <c r="I2195" s="34"/>
      <c r="J2195" s="32"/>
      <c r="K2195" s="35"/>
    </row>
    <row r="2196" spans="1:11" x14ac:dyDescent="0.2">
      <c r="A2196" s="153" t="s">
        <v>4237</v>
      </c>
      <c r="B2196" s="86" t="s">
        <v>4238</v>
      </c>
      <c r="C2196" s="190">
        <f t="shared" si="67"/>
        <v>0</v>
      </c>
      <c r="D2196" s="31"/>
      <c r="E2196" s="31"/>
      <c r="F2196" s="155"/>
      <c r="G2196" s="32"/>
      <c r="H2196" s="33"/>
      <c r="I2196" s="34"/>
      <c r="J2196" s="32"/>
      <c r="K2196" s="35"/>
    </row>
    <row r="2197" spans="1:11" x14ac:dyDescent="0.2">
      <c r="A2197" s="153" t="s">
        <v>4239</v>
      </c>
      <c r="B2197" s="86" t="s">
        <v>4240</v>
      </c>
      <c r="C2197" s="190">
        <f t="shared" si="67"/>
        <v>0</v>
      </c>
      <c r="D2197" s="31"/>
      <c r="E2197" s="31"/>
      <c r="F2197" s="155"/>
      <c r="G2197" s="32"/>
      <c r="H2197" s="33"/>
      <c r="I2197" s="34"/>
      <c r="J2197" s="32"/>
      <c r="K2197" s="35"/>
    </row>
    <row r="2198" spans="1:11" x14ac:dyDescent="0.2">
      <c r="A2198" s="153" t="s">
        <v>4241</v>
      </c>
      <c r="B2198" s="86" t="s">
        <v>4242</v>
      </c>
      <c r="C2198" s="190">
        <f t="shared" si="67"/>
        <v>0</v>
      </c>
      <c r="D2198" s="31"/>
      <c r="E2198" s="31"/>
      <c r="F2198" s="155"/>
      <c r="G2198" s="32"/>
      <c r="H2198" s="33"/>
      <c r="I2198" s="34"/>
      <c r="J2198" s="32"/>
      <c r="K2198" s="35"/>
    </row>
    <row r="2199" spans="1:11" x14ac:dyDescent="0.2">
      <c r="A2199" s="153" t="s">
        <v>4243</v>
      </c>
      <c r="B2199" s="86" t="s">
        <v>4244</v>
      </c>
      <c r="C2199" s="190">
        <f t="shared" si="67"/>
        <v>0</v>
      </c>
      <c r="D2199" s="31"/>
      <c r="E2199" s="31"/>
      <c r="F2199" s="155"/>
      <c r="G2199" s="32"/>
      <c r="H2199" s="33"/>
      <c r="I2199" s="34"/>
      <c r="J2199" s="32"/>
      <c r="K2199" s="35"/>
    </row>
    <row r="2200" spans="1:11" x14ac:dyDescent="0.2">
      <c r="A2200" s="153" t="s">
        <v>4245</v>
      </c>
      <c r="B2200" s="86" t="s">
        <v>4246</v>
      </c>
      <c r="C2200" s="190">
        <f t="shared" si="67"/>
        <v>0</v>
      </c>
      <c r="D2200" s="31"/>
      <c r="E2200" s="31"/>
      <c r="F2200" s="155"/>
      <c r="G2200" s="32"/>
      <c r="H2200" s="33"/>
      <c r="I2200" s="34"/>
      <c r="J2200" s="32"/>
      <c r="K2200" s="35"/>
    </row>
    <row r="2201" spans="1:11" x14ac:dyDescent="0.2">
      <c r="A2201" s="153" t="s">
        <v>4247</v>
      </c>
      <c r="B2201" s="86" t="s">
        <v>4248</v>
      </c>
      <c r="C2201" s="190">
        <f t="shared" si="67"/>
        <v>0</v>
      </c>
      <c r="D2201" s="31"/>
      <c r="E2201" s="31"/>
      <c r="F2201" s="155"/>
      <c r="G2201" s="32"/>
      <c r="H2201" s="33"/>
      <c r="I2201" s="34"/>
      <c r="J2201" s="32"/>
      <c r="K2201" s="35"/>
    </row>
    <row r="2202" spans="1:11" x14ac:dyDescent="0.2">
      <c r="A2202" s="153" t="s">
        <v>4249</v>
      </c>
      <c r="B2202" s="86" t="s">
        <v>4250</v>
      </c>
      <c r="C2202" s="190">
        <f t="shared" si="67"/>
        <v>0</v>
      </c>
      <c r="D2202" s="31"/>
      <c r="E2202" s="31"/>
      <c r="F2202" s="155"/>
      <c r="G2202" s="32"/>
      <c r="H2202" s="33"/>
      <c r="I2202" s="34"/>
      <c r="J2202" s="32"/>
      <c r="K2202" s="35"/>
    </row>
    <row r="2203" spans="1:11" x14ac:dyDescent="0.2">
      <c r="A2203" s="153" t="s">
        <v>4251</v>
      </c>
      <c r="B2203" s="86" t="s">
        <v>4252</v>
      </c>
      <c r="C2203" s="190">
        <f t="shared" si="67"/>
        <v>0</v>
      </c>
      <c r="D2203" s="31"/>
      <c r="E2203" s="31"/>
      <c r="F2203" s="155"/>
      <c r="G2203" s="32"/>
      <c r="H2203" s="33"/>
      <c r="I2203" s="34"/>
      <c r="J2203" s="32"/>
      <c r="K2203" s="35"/>
    </row>
    <row r="2204" spans="1:11" ht="23.25" x14ac:dyDescent="0.2">
      <c r="A2204" s="153" t="s">
        <v>4253</v>
      </c>
      <c r="B2204" s="86" t="s">
        <v>4254</v>
      </c>
      <c r="C2204" s="190">
        <f t="shared" si="67"/>
        <v>0</v>
      </c>
      <c r="D2204" s="31"/>
      <c r="E2204" s="31"/>
      <c r="F2204" s="155"/>
      <c r="G2204" s="32"/>
      <c r="H2204" s="33"/>
      <c r="I2204" s="34"/>
      <c r="J2204" s="32"/>
      <c r="K2204" s="35"/>
    </row>
    <row r="2205" spans="1:11" x14ac:dyDescent="0.2">
      <c r="A2205" s="153" t="s">
        <v>4255</v>
      </c>
      <c r="B2205" s="86" t="s">
        <v>4256</v>
      </c>
      <c r="C2205" s="190">
        <f t="shared" si="67"/>
        <v>0</v>
      </c>
      <c r="D2205" s="31"/>
      <c r="E2205" s="31"/>
      <c r="F2205" s="155"/>
      <c r="G2205" s="32"/>
      <c r="H2205" s="33"/>
      <c r="I2205" s="34"/>
      <c r="J2205" s="32"/>
      <c r="K2205" s="35"/>
    </row>
    <row r="2206" spans="1:11" x14ac:dyDescent="0.2">
      <c r="A2206" s="153" t="s">
        <v>4257</v>
      </c>
      <c r="B2206" s="86" t="s">
        <v>4258</v>
      </c>
      <c r="C2206" s="190">
        <f t="shared" si="67"/>
        <v>0</v>
      </c>
      <c r="D2206" s="31"/>
      <c r="E2206" s="31"/>
      <c r="F2206" s="155"/>
      <c r="G2206" s="32"/>
      <c r="H2206" s="33"/>
      <c r="I2206" s="34"/>
      <c r="J2206" s="32"/>
      <c r="K2206" s="35"/>
    </row>
    <row r="2207" spans="1:11" x14ac:dyDescent="0.2">
      <c r="A2207" s="153" t="s">
        <v>4259</v>
      </c>
      <c r="B2207" s="86" t="s">
        <v>4260</v>
      </c>
      <c r="C2207" s="190">
        <f t="shared" si="67"/>
        <v>0</v>
      </c>
      <c r="D2207" s="31"/>
      <c r="E2207" s="31"/>
      <c r="F2207" s="155"/>
      <c r="G2207" s="32"/>
      <c r="H2207" s="33"/>
      <c r="I2207" s="34"/>
      <c r="J2207" s="32"/>
      <c r="K2207" s="35"/>
    </row>
    <row r="2208" spans="1:11" x14ac:dyDescent="0.2">
      <c r="A2208" s="153" t="s">
        <v>4261</v>
      </c>
      <c r="B2208" s="86" t="s">
        <v>4262</v>
      </c>
      <c r="C2208" s="190">
        <f t="shared" si="67"/>
        <v>0</v>
      </c>
      <c r="D2208" s="31"/>
      <c r="E2208" s="31"/>
      <c r="F2208" s="155"/>
      <c r="G2208" s="32"/>
      <c r="H2208" s="33"/>
      <c r="I2208" s="34"/>
      <c r="J2208" s="32"/>
      <c r="K2208" s="35"/>
    </row>
    <row r="2209" spans="1:11" x14ac:dyDescent="0.2">
      <c r="A2209" s="153" t="s">
        <v>4263</v>
      </c>
      <c r="B2209" s="86" t="s">
        <v>4264</v>
      </c>
      <c r="C2209" s="190">
        <f t="shared" si="67"/>
        <v>0</v>
      </c>
      <c r="D2209" s="31"/>
      <c r="E2209" s="31"/>
      <c r="F2209" s="155"/>
      <c r="G2209" s="32"/>
      <c r="H2209" s="33"/>
      <c r="I2209" s="34"/>
      <c r="J2209" s="32"/>
      <c r="K2209" s="35"/>
    </row>
    <row r="2210" spans="1:11" x14ac:dyDescent="0.2">
      <c r="A2210" s="153" t="s">
        <v>4265</v>
      </c>
      <c r="B2210" s="86" t="s">
        <v>4266</v>
      </c>
      <c r="C2210" s="190">
        <f t="shared" si="67"/>
        <v>0</v>
      </c>
      <c r="D2210" s="31"/>
      <c r="E2210" s="31"/>
      <c r="F2210" s="155"/>
      <c r="G2210" s="32"/>
      <c r="H2210" s="33"/>
      <c r="I2210" s="34"/>
      <c r="J2210" s="32"/>
      <c r="K2210" s="35"/>
    </row>
    <row r="2211" spans="1:11" x14ac:dyDescent="0.2">
      <c r="A2211" s="153" t="s">
        <v>4267</v>
      </c>
      <c r="B2211" s="86" t="s">
        <v>4268</v>
      </c>
      <c r="C2211" s="190">
        <f t="shared" si="67"/>
        <v>0</v>
      </c>
      <c r="D2211" s="31"/>
      <c r="E2211" s="31"/>
      <c r="F2211" s="155"/>
      <c r="G2211" s="32"/>
      <c r="H2211" s="33"/>
      <c r="I2211" s="34"/>
      <c r="J2211" s="32"/>
      <c r="K2211" s="35"/>
    </row>
    <row r="2212" spans="1:11" x14ac:dyDescent="0.2">
      <c r="A2212" s="153" t="s">
        <v>4269</v>
      </c>
      <c r="B2212" s="86" t="s">
        <v>4270</v>
      </c>
      <c r="C2212" s="190">
        <f t="shared" si="67"/>
        <v>0</v>
      </c>
      <c r="D2212" s="31"/>
      <c r="E2212" s="31"/>
      <c r="F2212" s="155"/>
      <c r="G2212" s="32"/>
      <c r="H2212" s="33"/>
      <c r="I2212" s="34"/>
      <c r="J2212" s="32"/>
      <c r="K2212" s="35"/>
    </row>
    <row r="2213" spans="1:11" x14ac:dyDescent="0.2">
      <c r="A2213" s="153" t="s">
        <v>4271</v>
      </c>
      <c r="B2213" s="86" t="s">
        <v>4272</v>
      </c>
      <c r="C2213" s="190">
        <f t="shared" si="67"/>
        <v>0</v>
      </c>
      <c r="D2213" s="31"/>
      <c r="E2213" s="31"/>
      <c r="F2213" s="155"/>
      <c r="G2213" s="32"/>
      <c r="H2213" s="33"/>
      <c r="I2213" s="34"/>
      <c r="J2213" s="32"/>
      <c r="K2213" s="35"/>
    </row>
    <row r="2214" spans="1:11" x14ac:dyDescent="0.2">
      <c r="A2214" s="153" t="s">
        <v>4273</v>
      </c>
      <c r="B2214" s="86" t="s">
        <v>4274</v>
      </c>
      <c r="C2214" s="190">
        <f t="shared" si="67"/>
        <v>0</v>
      </c>
      <c r="D2214" s="31"/>
      <c r="E2214" s="31"/>
      <c r="F2214" s="155"/>
      <c r="G2214" s="32"/>
      <c r="H2214" s="33"/>
      <c r="I2214" s="34"/>
      <c r="J2214" s="32"/>
      <c r="K2214" s="35"/>
    </row>
    <row r="2215" spans="1:11" x14ac:dyDescent="0.2">
      <c r="A2215" s="153" t="s">
        <v>4275</v>
      </c>
      <c r="B2215" s="86" t="s">
        <v>4276</v>
      </c>
      <c r="C2215" s="190">
        <f t="shared" si="67"/>
        <v>0</v>
      </c>
      <c r="D2215" s="31"/>
      <c r="E2215" s="31"/>
      <c r="F2215" s="155"/>
      <c r="G2215" s="32"/>
      <c r="H2215" s="33"/>
      <c r="I2215" s="34"/>
      <c r="J2215" s="32"/>
      <c r="K2215" s="35"/>
    </row>
    <row r="2216" spans="1:11" x14ac:dyDescent="0.2">
      <c r="A2216" s="153" t="s">
        <v>4277</v>
      </c>
      <c r="B2216" s="86" t="s">
        <v>4278</v>
      </c>
      <c r="C2216" s="190">
        <f t="shared" si="67"/>
        <v>0</v>
      </c>
      <c r="D2216" s="31"/>
      <c r="E2216" s="31"/>
      <c r="F2216" s="155"/>
      <c r="G2216" s="32"/>
      <c r="H2216" s="33"/>
      <c r="I2216" s="34"/>
      <c r="J2216" s="32"/>
      <c r="K2216" s="35"/>
    </row>
    <row r="2217" spans="1:11" x14ac:dyDescent="0.2">
      <c r="A2217" s="153" t="s">
        <v>4279</v>
      </c>
      <c r="B2217" s="86" t="s">
        <v>4280</v>
      </c>
      <c r="C2217" s="190">
        <f t="shared" si="67"/>
        <v>0</v>
      </c>
      <c r="D2217" s="31"/>
      <c r="E2217" s="31"/>
      <c r="F2217" s="155"/>
      <c r="G2217" s="32"/>
      <c r="H2217" s="33"/>
      <c r="I2217" s="34"/>
      <c r="J2217" s="32"/>
      <c r="K2217" s="35"/>
    </row>
    <row r="2218" spans="1:11" x14ac:dyDescent="0.2">
      <c r="A2218" s="153" t="s">
        <v>4281</v>
      </c>
      <c r="B2218" s="86" t="s">
        <v>4282</v>
      </c>
      <c r="C2218" s="190">
        <f t="shared" si="67"/>
        <v>0</v>
      </c>
      <c r="D2218" s="31"/>
      <c r="E2218" s="31"/>
      <c r="F2218" s="155"/>
      <c r="G2218" s="32"/>
      <c r="H2218" s="33"/>
      <c r="I2218" s="34"/>
      <c r="J2218" s="32"/>
      <c r="K2218" s="35"/>
    </row>
    <row r="2219" spans="1:11" ht="23.25" x14ac:dyDescent="0.2">
      <c r="A2219" s="153" t="s">
        <v>4283</v>
      </c>
      <c r="B2219" s="86" t="s">
        <v>4284</v>
      </c>
      <c r="C2219" s="190">
        <f t="shared" si="67"/>
        <v>0</v>
      </c>
      <c r="D2219" s="31"/>
      <c r="E2219" s="31"/>
      <c r="F2219" s="155"/>
      <c r="G2219" s="32"/>
      <c r="H2219" s="33"/>
      <c r="I2219" s="34"/>
      <c r="J2219" s="32"/>
      <c r="K2219" s="35"/>
    </row>
    <row r="2220" spans="1:11" x14ac:dyDescent="0.2">
      <c r="A2220" s="153" t="s">
        <v>4285</v>
      </c>
      <c r="B2220" s="86" t="s">
        <v>4286</v>
      </c>
      <c r="C2220" s="190">
        <f t="shared" si="67"/>
        <v>0</v>
      </c>
      <c r="D2220" s="31"/>
      <c r="E2220" s="31"/>
      <c r="F2220" s="155"/>
      <c r="G2220" s="32"/>
      <c r="H2220" s="33"/>
      <c r="I2220" s="34"/>
      <c r="J2220" s="32"/>
      <c r="K2220" s="35"/>
    </row>
    <row r="2221" spans="1:11" x14ac:dyDescent="0.2">
      <c r="A2221" s="153" t="s">
        <v>4287</v>
      </c>
      <c r="B2221" s="86" t="s">
        <v>4288</v>
      </c>
      <c r="C2221" s="190">
        <f t="shared" si="67"/>
        <v>0</v>
      </c>
      <c r="D2221" s="31"/>
      <c r="E2221" s="31"/>
      <c r="F2221" s="155"/>
      <c r="G2221" s="32"/>
      <c r="H2221" s="33"/>
      <c r="I2221" s="34"/>
      <c r="J2221" s="32"/>
      <c r="K2221" s="35"/>
    </row>
    <row r="2222" spans="1:11" x14ac:dyDescent="0.2">
      <c r="A2222" s="153" t="s">
        <v>4289</v>
      </c>
      <c r="B2222" s="86" t="s">
        <v>4290</v>
      </c>
      <c r="C2222" s="190">
        <f t="shared" si="67"/>
        <v>0</v>
      </c>
      <c r="D2222" s="31"/>
      <c r="E2222" s="31"/>
      <c r="F2222" s="155"/>
      <c r="G2222" s="32"/>
      <c r="H2222" s="33"/>
      <c r="I2222" s="34"/>
      <c r="J2222" s="32"/>
      <c r="K2222" s="35"/>
    </row>
    <row r="2223" spans="1:11" x14ac:dyDescent="0.2">
      <c r="A2223" s="153" t="s">
        <v>4291</v>
      </c>
      <c r="B2223" s="86" t="s">
        <v>4292</v>
      </c>
      <c r="C2223" s="190">
        <f t="shared" si="67"/>
        <v>0</v>
      </c>
      <c r="D2223" s="31"/>
      <c r="E2223" s="31"/>
      <c r="F2223" s="155"/>
      <c r="G2223" s="32"/>
      <c r="H2223" s="33"/>
      <c r="I2223" s="34"/>
      <c r="J2223" s="32"/>
      <c r="K2223" s="35"/>
    </row>
    <row r="2224" spans="1:11" ht="23.25" x14ac:dyDescent="0.2">
      <c r="A2224" s="153" t="s">
        <v>4293</v>
      </c>
      <c r="B2224" s="86" t="s">
        <v>4294</v>
      </c>
      <c r="C2224" s="190">
        <f t="shared" si="67"/>
        <v>0</v>
      </c>
      <c r="D2224" s="31"/>
      <c r="E2224" s="31"/>
      <c r="F2224" s="155"/>
      <c r="G2224" s="32"/>
      <c r="H2224" s="33"/>
      <c r="I2224" s="34"/>
      <c r="J2224" s="32"/>
      <c r="K2224" s="35"/>
    </row>
    <row r="2225" spans="1:11" ht="34.5" x14ac:dyDescent="0.2">
      <c r="A2225" s="153" t="s">
        <v>4295</v>
      </c>
      <c r="B2225" s="86" t="s">
        <v>4296</v>
      </c>
      <c r="C2225" s="190">
        <f t="shared" si="67"/>
        <v>0</v>
      </c>
      <c r="D2225" s="31"/>
      <c r="E2225" s="31"/>
      <c r="F2225" s="155"/>
      <c r="G2225" s="32"/>
      <c r="H2225" s="33"/>
      <c r="I2225" s="34"/>
      <c r="J2225" s="32"/>
      <c r="K2225" s="35"/>
    </row>
    <row r="2226" spans="1:11" x14ac:dyDescent="0.2">
      <c r="A2226" s="153" t="s">
        <v>4297</v>
      </c>
      <c r="B2226" s="86" t="s">
        <v>4298</v>
      </c>
      <c r="C2226" s="190">
        <f t="shared" si="67"/>
        <v>0</v>
      </c>
      <c r="D2226" s="31"/>
      <c r="E2226" s="31"/>
      <c r="F2226" s="155"/>
      <c r="G2226" s="32"/>
      <c r="H2226" s="33"/>
      <c r="I2226" s="34"/>
      <c r="J2226" s="32"/>
      <c r="K2226" s="35"/>
    </row>
    <row r="2227" spans="1:11" x14ac:dyDescent="0.2">
      <c r="A2227" s="146" t="s">
        <v>4299</v>
      </c>
      <c r="B2227" s="217" t="s">
        <v>4300</v>
      </c>
      <c r="C2227" s="203">
        <f t="shared" si="67"/>
        <v>0</v>
      </c>
      <c r="D2227" s="87"/>
      <c r="E2227" s="87"/>
      <c r="F2227" s="156"/>
      <c r="G2227" s="88"/>
      <c r="H2227" s="89"/>
      <c r="I2227" s="90"/>
      <c r="J2227" s="88"/>
      <c r="K2227" s="91"/>
    </row>
    <row r="2228" spans="1:11" x14ac:dyDescent="0.2">
      <c r="A2228" s="248" t="s">
        <v>4301</v>
      </c>
      <c r="B2228" s="249"/>
      <c r="C2228" s="247">
        <f t="shared" si="67"/>
        <v>0</v>
      </c>
      <c r="D2228" s="140">
        <f>SUM(D2229:D2249)</f>
        <v>0</v>
      </c>
      <c r="E2228" s="140">
        <f>SUM(E2229:E2249)</f>
        <v>0</v>
      </c>
      <c r="F2228" s="141"/>
      <c r="G2228" s="142"/>
      <c r="H2228" s="143"/>
      <c r="I2228" s="144"/>
      <c r="J2228" s="142"/>
      <c r="K2228" s="145"/>
    </row>
    <row r="2229" spans="1:11" x14ac:dyDescent="0.2">
      <c r="A2229" s="146" t="s">
        <v>4302</v>
      </c>
      <c r="B2229" s="217" t="s">
        <v>4303</v>
      </c>
      <c r="C2229" s="203">
        <f t="shared" si="67"/>
        <v>0</v>
      </c>
      <c r="D2229" s="104"/>
      <c r="E2229" s="104"/>
      <c r="F2229" s="148"/>
      <c r="G2229" s="149"/>
      <c r="H2229" s="150"/>
      <c r="I2229" s="151"/>
      <c r="J2229" s="149"/>
      <c r="K2229" s="152"/>
    </row>
    <row r="2230" spans="1:11" x14ac:dyDescent="0.2">
      <c r="A2230" s="153" t="s">
        <v>4304</v>
      </c>
      <c r="B2230" s="86" t="s">
        <v>4305</v>
      </c>
      <c r="C2230" s="190">
        <f t="shared" si="67"/>
        <v>0</v>
      </c>
      <c r="D2230" s="31"/>
      <c r="E2230" s="31"/>
      <c r="F2230" s="155"/>
      <c r="G2230" s="32"/>
      <c r="H2230" s="33"/>
      <c r="I2230" s="34"/>
      <c r="J2230" s="32"/>
      <c r="K2230" s="35"/>
    </row>
    <row r="2231" spans="1:11" x14ac:dyDescent="0.2">
      <c r="A2231" s="153" t="s">
        <v>4306</v>
      </c>
      <c r="B2231" s="86" t="s">
        <v>4307</v>
      </c>
      <c r="C2231" s="190">
        <f t="shared" si="67"/>
        <v>0</v>
      </c>
      <c r="D2231" s="31"/>
      <c r="E2231" s="31"/>
      <c r="F2231" s="155"/>
      <c r="G2231" s="32"/>
      <c r="H2231" s="33"/>
      <c r="I2231" s="34"/>
      <c r="J2231" s="32"/>
      <c r="K2231" s="35"/>
    </row>
    <row r="2232" spans="1:11" x14ac:dyDescent="0.2">
      <c r="A2232" s="153" t="s">
        <v>4308</v>
      </c>
      <c r="B2232" s="86" t="s">
        <v>4309</v>
      </c>
      <c r="C2232" s="190">
        <f t="shared" si="67"/>
        <v>0</v>
      </c>
      <c r="D2232" s="31"/>
      <c r="E2232" s="31"/>
      <c r="F2232" s="155"/>
      <c r="G2232" s="32"/>
      <c r="H2232" s="33"/>
      <c r="I2232" s="34"/>
      <c r="J2232" s="32"/>
      <c r="K2232" s="35"/>
    </row>
    <row r="2233" spans="1:11" x14ac:dyDescent="0.2">
      <c r="A2233" s="153" t="s">
        <v>4310</v>
      </c>
      <c r="B2233" s="86" t="s">
        <v>4311</v>
      </c>
      <c r="C2233" s="190">
        <f t="shared" si="67"/>
        <v>0</v>
      </c>
      <c r="D2233" s="31"/>
      <c r="E2233" s="31"/>
      <c r="F2233" s="155"/>
      <c r="G2233" s="32"/>
      <c r="H2233" s="33"/>
      <c r="I2233" s="34"/>
      <c r="J2233" s="32"/>
      <c r="K2233" s="35"/>
    </row>
    <row r="2234" spans="1:11" x14ac:dyDescent="0.2">
      <c r="A2234" s="153" t="s">
        <v>4312</v>
      </c>
      <c r="B2234" s="86" t="s">
        <v>4313</v>
      </c>
      <c r="C2234" s="190">
        <f t="shared" si="67"/>
        <v>0</v>
      </c>
      <c r="D2234" s="31"/>
      <c r="E2234" s="31"/>
      <c r="F2234" s="155"/>
      <c r="G2234" s="32"/>
      <c r="H2234" s="33"/>
      <c r="I2234" s="34"/>
      <c r="J2234" s="32"/>
      <c r="K2234" s="35"/>
    </row>
    <row r="2235" spans="1:11" x14ac:dyDescent="0.2">
      <c r="A2235" s="153" t="s">
        <v>4314</v>
      </c>
      <c r="B2235" s="86" t="s">
        <v>4315</v>
      </c>
      <c r="C2235" s="190">
        <f t="shared" si="67"/>
        <v>0</v>
      </c>
      <c r="D2235" s="31"/>
      <c r="E2235" s="31"/>
      <c r="F2235" s="155"/>
      <c r="G2235" s="32"/>
      <c r="H2235" s="33"/>
      <c r="I2235" s="34"/>
      <c r="J2235" s="32"/>
      <c r="K2235" s="35"/>
    </row>
    <row r="2236" spans="1:11" x14ac:dyDescent="0.2">
      <c r="A2236" s="153" t="s">
        <v>4316</v>
      </c>
      <c r="B2236" s="86" t="s">
        <v>4317</v>
      </c>
      <c r="C2236" s="190">
        <f t="shared" si="67"/>
        <v>0</v>
      </c>
      <c r="D2236" s="31"/>
      <c r="E2236" s="31"/>
      <c r="F2236" s="155"/>
      <c r="G2236" s="32"/>
      <c r="H2236" s="33"/>
      <c r="I2236" s="34"/>
      <c r="J2236" s="32"/>
      <c r="K2236" s="35"/>
    </row>
    <row r="2237" spans="1:11" x14ac:dyDescent="0.2">
      <c r="A2237" s="153" t="s">
        <v>4318</v>
      </c>
      <c r="B2237" s="86" t="s">
        <v>4319</v>
      </c>
      <c r="C2237" s="190">
        <f t="shared" si="67"/>
        <v>0</v>
      </c>
      <c r="D2237" s="31"/>
      <c r="E2237" s="31"/>
      <c r="F2237" s="155"/>
      <c r="G2237" s="32"/>
      <c r="H2237" s="33"/>
      <c r="I2237" s="34"/>
      <c r="J2237" s="32"/>
      <c r="K2237" s="35"/>
    </row>
    <row r="2238" spans="1:11" x14ac:dyDescent="0.2">
      <c r="A2238" s="153" t="s">
        <v>4320</v>
      </c>
      <c r="B2238" s="86" t="s">
        <v>4321</v>
      </c>
      <c r="C2238" s="190">
        <f t="shared" si="67"/>
        <v>0</v>
      </c>
      <c r="D2238" s="31"/>
      <c r="E2238" s="31"/>
      <c r="F2238" s="155"/>
      <c r="G2238" s="32"/>
      <c r="H2238" s="33"/>
      <c r="I2238" s="34"/>
      <c r="J2238" s="32"/>
      <c r="K2238" s="35"/>
    </row>
    <row r="2239" spans="1:11" x14ac:dyDescent="0.2">
      <c r="A2239" s="153" t="s">
        <v>4322</v>
      </c>
      <c r="B2239" s="86" t="s">
        <v>4323</v>
      </c>
      <c r="C2239" s="190">
        <f t="shared" si="67"/>
        <v>0</v>
      </c>
      <c r="D2239" s="31"/>
      <c r="E2239" s="31"/>
      <c r="F2239" s="155"/>
      <c r="G2239" s="32"/>
      <c r="H2239" s="33"/>
      <c r="I2239" s="34"/>
      <c r="J2239" s="32"/>
      <c r="K2239" s="35"/>
    </row>
    <row r="2240" spans="1:11" ht="23.25" x14ac:dyDescent="0.2">
      <c r="A2240" s="153" t="s">
        <v>4324</v>
      </c>
      <c r="B2240" s="86" t="s">
        <v>4325</v>
      </c>
      <c r="C2240" s="190">
        <f t="shared" si="67"/>
        <v>0</v>
      </c>
      <c r="D2240" s="31"/>
      <c r="E2240" s="31"/>
      <c r="F2240" s="155"/>
      <c r="G2240" s="32"/>
      <c r="H2240" s="33"/>
      <c r="I2240" s="34"/>
      <c r="J2240" s="32"/>
      <c r="K2240" s="35"/>
    </row>
    <row r="2241" spans="1:11" x14ac:dyDescent="0.2">
      <c r="A2241" s="153" t="s">
        <v>4326</v>
      </c>
      <c r="B2241" s="86" t="s">
        <v>4327</v>
      </c>
      <c r="C2241" s="190">
        <f t="shared" si="67"/>
        <v>0</v>
      </c>
      <c r="D2241" s="31"/>
      <c r="E2241" s="31"/>
      <c r="F2241" s="155"/>
      <c r="G2241" s="32"/>
      <c r="H2241" s="33"/>
      <c r="I2241" s="34"/>
      <c r="J2241" s="32"/>
      <c r="K2241" s="35"/>
    </row>
    <row r="2242" spans="1:11" x14ac:dyDescent="0.2">
      <c r="A2242" s="153" t="s">
        <v>4328</v>
      </c>
      <c r="B2242" s="86" t="s">
        <v>4329</v>
      </c>
      <c r="C2242" s="190">
        <f t="shared" si="67"/>
        <v>0</v>
      </c>
      <c r="D2242" s="31"/>
      <c r="E2242" s="31"/>
      <c r="F2242" s="155"/>
      <c r="G2242" s="32"/>
      <c r="H2242" s="33"/>
      <c r="I2242" s="34"/>
      <c r="J2242" s="32"/>
      <c r="K2242" s="35"/>
    </row>
    <row r="2243" spans="1:11" x14ac:dyDescent="0.2">
      <c r="A2243" s="153" t="s">
        <v>4330</v>
      </c>
      <c r="B2243" s="86" t="s">
        <v>4331</v>
      </c>
      <c r="C2243" s="190">
        <f t="shared" si="67"/>
        <v>0</v>
      </c>
      <c r="D2243" s="31"/>
      <c r="E2243" s="31"/>
      <c r="F2243" s="155"/>
      <c r="G2243" s="32"/>
      <c r="H2243" s="33"/>
      <c r="I2243" s="34"/>
      <c r="J2243" s="32"/>
      <c r="K2243" s="35"/>
    </row>
    <row r="2244" spans="1:11" x14ac:dyDescent="0.2">
      <c r="A2244" s="153" t="s">
        <v>4332</v>
      </c>
      <c r="B2244" s="86" t="s">
        <v>4333</v>
      </c>
      <c r="C2244" s="190">
        <f t="shared" si="67"/>
        <v>0</v>
      </c>
      <c r="D2244" s="31"/>
      <c r="E2244" s="31"/>
      <c r="F2244" s="155"/>
      <c r="G2244" s="32"/>
      <c r="H2244" s="33"/>
      <c r="I2244" s="34"/>
      <c r="J2244" s="32"/>
      <c r="K2244" s="35"/>
    </row>
    <row r="2245" spans="1:11" x14ac:dyDescent="0.2">
      <c r="A2245" s="153" t="s">
        <v>4334</v>
      </c>
      <c r="B2245" s="86" t="s">
        <v>4335</v>
      </c>
      <c r="C2245" s="190">
        <f t="shared" si="67"/>
        <v>0</v>
      </c>
      <c r="D2245" s="31"/>
      <c r="E2245" s="31"/>
      <c r="F2245" s="155"/>
      <c r="G2245" s="32"/>
      <c r="H2245" s="33"/>
      <c r="I2245" s="34"/>
      <c r="J2245" s="32"/>
      <c r="K2245" s="35"/>
    </row>
    <row r="2246" spans="1:11" x14ac:dyDescent="0.2">
      <c r="A2246" s="153" t="s">
        <v>4336</v>
      </c>
      <c r="B2246" s="86" t="s">
        <v>4337</v>
      </c>
      <c r="C2246" s="190">
        <f t="shared" si="67"/>
        <v>0</v>
      </c>
      <c r="D2246" s="31"/>
      <c r="E2246" s="31"/>
      <c r="F2246" s="155"/>
      <c r="G2246" s="32"/>
      <c r="H2246" s="33"/>
      <c r="I2246" s="34"/>
      <c r="J2246" s="32"/>
      <c r="K2246" s="35"/>
    </row>
    <row r="2247" spans="1:11" x14ac:dyDescent="0.2">
      <c r="A2247" s="153" t="s">
        <v>4338</v>
      </c>
      <c r="B2247" s="86" t="s">
        <v>4339</v>
      </c>
      <c r="C2247" s="190">
        <f t="shared" si="67"/>
        <v>0</v>
      </c>
      <c r="D2247" s="31"/>
      <c r="E2247" s="31"/>
      <c r="F2247" s="155"/>
      <c r="G2247" s="32"/>
      <c r="H2247" s="33"/>
      <c r="I2247" s="34"/>
      <c r="J2247" s="32"/>
      <c r="K2247" s="35"/>
    </row>
    <row r="2248" spans="1:11" x14ac:dyDescent="0.2">
      <c r="A2248" s="153" t="s">
        <v>4340</v>
      </c>
      <c r="B2248" s="86" t="s">
        <v>4341</v>
      </c>
      <c r="C2248" s="190">
        <f t="shared" si="67"/>
        <v>0</v>
      </c>
      <c r="D2248" s="31"/>
      <c r="E2248" s="31"/>
      <c r="F2248" s="155"/>
      <c r="G2248" s="32"/>
      <c r="H2248" s="33"/>
      <c r="I2248" s="34"/>
      <c r="J2248" s="32"/>
      <c r="K2248" s="35"/>
    </row>
    <row r="2249" spans="1:11" x14ac:dyDescent="0.2">
      <c r="A2249" s="146" t="s">
        <v>4342</v>
      </c>
      <c r="B2249" s="217" t="s">
        <v>4343</v>
      </c>
      <c r="C2249" s="203">
        <f t="shared" si="67"/>
        <v>0</v>
      </c>
      <c r="D2249" s="87"/>
      <c r="E2249" s="87"/>
      <c r="F2249" s="156"/>
      <c r="G2249" s="88"/>
      <c r="H2249" s="89"/>
      <c r="I2249" s="90"/>
      <c r="J2249" s="88"/>
      <c r="K2249" s="91"/>
    </row>
    <row r="2250" spans="1:11" x14ac:dyDescent="0.2">
      <c r="A2250" s="248" t="s">
        <v>4344</v>
      </c>
      <c r="B2250" s="249"/>
      <c r="C2250" s="247">
        <f t="shared" si="67"/>
        <v>0</v>
      </c>
      <c r="D2250" s="140">
        <f>SUM(D2251:D2266)</f>
        <v>0</v>
      </c>
      <c r="E2250" s="140">
        <f>SUM(E2251:E2266)</f>
        <v>0</v>
      </c>
      <c r="F2250" s="141"/>
      <c r="G2250" s="142"/>
      <c r="H2250" s="143"/>
      <c r="I2250" s="144"/>
      <c r="J2250" s="142"/>
      <c r="K2250" s="145"/>
    </row>
    <row r="2251" spans="1:11" ht="23.25" x14ac:dyDescent="0.2">
      <c r="A2251" s="165" t="s">
        <v>4345</v>
      </c>
      <c r="B2251" s="229" t="s">
        <v>4346</v>
      </c>
      <c r="C2251" s="205">
        <f t="shared" si="67"/>
        <v>0</v>
      </c>
      <c r="D2251" s="104"/>
      <c r="E2251" s="104"/>
      <c r="F2251" s="148"/>
      <c r="G2251" s="149"/>
      <c r="H2251" s="150"/>
      <c r="I2251" s="151"/>
      <c r="J2251" s="149"/>
      <c r="K2251" s="152"/>
    </row>
    <row r="2252" spans="1:11" ht="23.25" x14ac:dyDescent="0.2">
      <c r="A2252" s="153" t="s">
        <v>4347</v>
      </c>
      <c r="B2252" s="86" t="s">
        <v>4348</v>
      </c>
      <c r="C2252" s="190">
        <f t="shared" si="67"/>
        <v>0</v>
      </c>
      <c r="D2252" s="31"/>
      <c r="E2252" s="31"/>
      <c r="F2252" s="155"/>
      <c r="G2252" s="32"/>
      <c r="H2252" s="33"/>
      <c r="I2252" s="34"/>
      <c r="J2252" s="32"/>
      <c r="K2252" s="35"/>
    </row>
    <row r="2253" spans="1:11" x14ac:dyDescent="0.2">
      <c r="A2253" s="153" t="s">
        <v>4349</v>
      </c>
      <c r="B2253" s="86" t="s">
        <v>4350</v>
      </c>
      <c r="C2253" s="190">
        <f t="shared" si="67"/>
        <v>0</v>
      </c>
      <c r="D2253" s="31"/>
      <c r="E2253" s="31"/>
      <c r="F2253" s="155"/>
      <c r="G2253" s="32"/>
      <c r="H2253" s="33"/>
      <c r="I2253" s="34"/>
      <c r="J2253" s="32"/>
      <c r="K2253" s="35"/>
    </row>
    <row r="2254" spans="1:11" x14ac:dyDescent="0.2">
      <c r="A2254" s="153" t="s">
        <v>4351</v>
      </c>
      <c r="B2254" s="86" t="s">
        <v>4352</v>
      </c>
      <c r="C2254" s="190">
        <f t="shared" ref="C2254:C2317" si="68">+D2254+E2254</f>
        <v>0</v>
      </c>
      <c r="D2254" s="31"/>
      <c r="E2254" s="31"/>
      <c r="F2254" s="155"/>
      <c r="G2254" s="32"/>
      <c r="H2254" s="33"/>
      <c r="I2254" s="34"/>
      <c r="J2254" s="32"/>
      <c r="K2254" s="35"/>
    </row>
    <row r="2255" spans="1:11" x14ac:dyDescent="0.2">
      <c r="A2255" s="153" t="s">
        <v>4353</v>
      </c>
      <c r="B2255" s="86" t="s">
        <v>4354</v>
      </c>
      <c r="C2255" s="190">
        <f t="shared" si="68"/>
        <v>0</v>
      </c>
      <c r="D2255" s="31"/>
      <c r="E2255" s="31"/>
      <c r="F2255" s="155"/>
      <c r="G2255" s="32"/>
      <c r="H2255" s="33"/>
      <c r="I2255" s="34"/>
      <c r="J2255" s="32"/>
      <c r="K2255" s="35"/>
    </row>
    <row r="2256" spans="1:11" x14ac:dyDescent="0.2">
      <c r="A2256" s="153" t="s">
        <v>4355</v>
      </c>
      <c r="B2256" s="86" t="s">
        <v>4356</v>
      </c>
      <c r="C2256" s="190">
        <f t="shared" si="68"/>
        <v>0</v>
      </c>
      <c r="D2256" s="31"/>
      <c r="E2256" s="31"/>
      <c r="F2256" s="155"/>
      <c r="G2256" s="32"/>
      <c r="H2256" s="33"/>
      <c r="I2256" s="34"/>
      <c r="J2256" s="32"/>
      <c r="K2256" s="35"/>
    </row>
    <row r="2257" spans="1:11" x14ac:dyDescent="0.2">
      <c r="A2257" s="153" t="s">
        <v>4357</v>
      </c>
      <c r="B2257" s="86" t="s">
        <v>4358</v>
      </c>
      <c r="C2257" s="190">
        <f t="shared" si="68"/>
        <v>0</v>
      </c>
      <c r="D2257" s="31"/>
      <c r="E2257" s="31"/>
      <c r="F2257" s="155"/>
      <c r="G2257" s="32"/>
      <c r="H2257" s="33"/>
      <c r="I2257" s="34"/>
      <c r="J2257" s="32"/>
      <c r="K2257" s="35"/>
    </row>
    <row r="2258" spans="1:11" x14ac:dyDescent="0.2">
      <c r="A2258" s="153" t="s">
        <v>4359</v>
      </c>
      <c r="B2258" s="86" t="s">
        <v>4360</v>
      </c>
      <c r="C2258" s="190">
        <f t="shared" si="68"/>
        <v>0</v>
      </c>
      <c r="D2258" s="31"/>
      <c r="E2258" s="31"/>
      <c r="F2258" s="155"/>
      <c r="G2258" s="32"/>
      <c r="H2258" s="33"/>
      <c r="I2258" s="34"/>
      <c r="J2258" s="32"/>
      <c r="K2258" s="35"/>
    </row>
    <row r="2259" spans="1:11" x14ac:dyDescent="0.2">
      <c r="A2259" s="153" t="s">
        <v>4361</v>
      </c>
      <c r="B2259" s="86" t="s">
        <v>4362</v>
      </c>
      <c r="C2259" s="190">
        <f t="shared" si="68"/>
        <v>0</v>
      </c>
      <c r="D2259" s="31"/>
      <c r="E2259" s="31"/>
      <c r="F2259" s="155"/>
      <c r="G2259" s="32"/>
      <c r="H2259" s="33"/>
      <c r="I2259" s="34"/>
      <c r="J2259" s="32"/>
      <c r="K2259" s="35"/>
    </row>
    <row r="2260" spans="1:11" x14ac:dyDescent="0.2">
      <c r="A2260" s="153" t="s">
        <v>4363</v>
      </c>
      <c r="B2260" s="86" t="s">
        <v>4364</v>
      </c>
      <c r="C2260" s="190">
        <f t="shared" si="68"/>
        <v>0</v>
      </c>
      <c r="D2260" s="31"/>
      <c r="E2260" s="31"/>
      <c r="F2260" s="155"/>
      <c r="G2260" s="32"/>
      <c r="H2260" s="33"/>
      <c r="I2260" s="34"/>
      <c r="J2260" s="32"/>
      <c r="K2260" s="35"/>
    </row>
    <row r="2261" spans="1:11" x14ac:dyDescent="0.2">
      <c r="A2261" s="153" t="s">
        <v>4365</v>
      </c>
      <c r="B2261" s="86" t="s">
        <v>4366</v>
      </c>
      <c r="C2261" s="190">
        <f t="shared" si="68"/>
        <v>0</v>
      </c>
      <c r="D2261" s="31"/>
      <c r="E2261" s="31"/>
      <c r="F2261" s="155"/>
      <c r="G2261" s="32"/>
      <c r="H2261" s="33"/>
      <c r="I2261" s="34"/>
      <c r="J2261" s="32"/>
      <c r="K2261" s="35"/>
    </row>
    <row r="2262" spans="1:11" x14ac:dyDescent="0.2">
      <c r="A2262" s="153" t="s">
        <v>4367</v>
      </c>
      <c r="B2262" s="86" t="s">
        <v>4368</v>
      </c>
      <c r="C2262" s="190">
        <f t="shared" si="68"/>
        <v>0</v>
      </c>
      <c r="D2262" s="31"/>
      <c r="E2262" s="31"/>
      <c r="F2262" s="155"/>
      <c r="G2262" s="32"/>
      <c r="H2262" s="33"/>
      <c r="I2262" s="34"/>
      <c r="J2262" s="32"/>
      <c r="K2262" s="35"/>
    </row>
    <row r="2263" spans="1:11" x14ac:dyDescent="0.2">
      <c r="A2263" s="153" t="s">
        <v>4369</v>
      </c>
      <c r="B2263" s="86" t="s">
        <v>4370</v>
      </c>
      <c r="C2263" s="190">
        <f t="shared" si="68"/>
        <v>0</v>
      </c>
      <c r="D2263" s="31"/>
      <c r="E2263" s="31"/>
      <c r="F2263" s="155"/>
      <c r="G2263" s="32"/>
      <c r="H2263" s="33"/>
      <c r="I2263" s="34"/>
      <c r="J2263" s="32"/>
      <c r="K2263" s="35"/>
    </row>
    <row r="2264" spans="1:11" x14ac:dyDescent="0.2">
      <c r="A2264" s="153" t="s">
        <v>4371</v>
      </c>
      <c r="B2264" s="86" t="s">
        <v>4372</v>
      </c>
      <c r="C2264" s="190">
        <f t="shared" si="68"/>
        <v>0</v>
      </c>
      <c r="D2264" s="31"/>
      <c r="E2264" s="31"/>
      <c r="F2264" s="155"/>
      <c r="G2264" s="32"/>
      <c r="H2264" s="33"/>
      <c r="I2264" s="34"/>
      <c r="J2264" s="32"/>
      <c r="K2264" s="35"/>
    </row>
    <row r="2265" spans="1:11" x14ac:dyDescent="0.2">
      <c r="A2265" s="153" t="s">
        <v>4373</v>
      </c>
      <c r="B2265" s="86" t="s">
        <v>4374</v>
      </c>
      <c r="C2265" s="190">
        <f t="shared" si="68"/>
        <v>0</v>
      </c>
      <c r="D2265" s="31"/>
      <c r="E2265" s="31"/>
      <c r="F2265" s="155"/>
      <c r="G2265" s="32"/>
      <c r="H2265" s="33"/>
      <c r="I2265" s="34"/>
      <c r="J2265" s="32"/>
      <c r="K2265" s="35"/>
    </row>
    <row r="2266" spans="1:11" x14ac:dyDescent="0.2">
      <c r="A2266" s="167" t="s">
        <v>4375</v>
      </c>
      <c r="B2266" s="92" t="s">
        <v>4376</v>
      </c>
      <c r="C2266" s="193">
        <f t="shared" si="68"/>
        <v>0</v>
      </c>
      <c r="D2266" s="87"/>
      <c r="E2266" s="87"/>
      <c r="F2266" s="156"/>
      <c r="G2266" s="88"/>
      <c r="H2266" s="89"/>
      <c r="I2266" s="90"/>
      <c r="J2266" s="88"/>
      <c r="K2266" s="91"/>
    </row>
    <row r="2267" spans="1:11" x14ac:dyDescent="0.2">
      <c r="A2267" s="248" t="s">
        <v>4377</v>
      </c>
      <c r="B2267" s="250"/>
      <c r="C2267" s="251">
        <f t="shared" si="68"/>
        <v>0</v>
      </c>
      <c r="D2267" s="140">
        <f>SUM(D2268:D2454)</f>
        <v>0</v>
      </c>
      <c r="E2267" s="140">
        <f>SUM(E2268:E2454)</f>
        <v>0</v>
      </c>
      <c r="F2267" s="141"/>
      <c r="G2267" s="142"/>
      <c r="H2267" s="143"/>
      <c r="I2267" s="144"/>
      <c r="J2267" s="142"/>
      <c r="K2267" s="145"/>
    </row>
    <row r="2268" spans="1:11" x14ac:dyDescent="0.2">
      <c r="A2268" s="169" t="s">
        <v>4378</v>
      </c>
      <c r="B2268" s="231" t="s">
        <v>4379</v>
      </c>
      <c r="C2268" s="232">
        <f t="shared" si="68"/>
        <v>0</v>
      </c>
      <c r="D2268" s="104"/>
      <c r="E2268" s="104"/>
      <c r="F2268" s="148"/>
      <c r="G2268" s="149"/>
      <c r="H2268" s="150"/>
      <c r="I2268" s="151"/>
      <c r="J2268" s="149"/>
      <c r="K2268" s="152"/>
    </row>
    <row r="2269" spans="1:11" x14ac:dyDescent="0.2">
      <c r="A2269" s="165" t="s">
        <v>4380</v>
      </c>
      <c r="B2269" s="231" t="s">
        <v>4381</v>
      </c>
      <c r="C2269" s="233">
        <f t="shared" si="68"/>
        <v>0</v>
      </c>
      <c r="D2269" s="104"/>
      <c r="E2269" s="104"/>
      <c r="F2269" s="148"/>
      <c r="G2269" s="149"/>
      <c r="H2269" s="150"/>
      <c r="I2269" s="151"/>
      <c r="J2269" s="149"/>
      <c r="K2269" s="152"/>
    </row>
    <row r="2270" spans="1:11" x14ac:dyDescent="0.2">
      <c r="A2270" s="165" t="s">
        <v>4382</v>
      </c>
      <c r="B2270" s="231" t="s">
        <v>4383</v>
      </c>
      <c r="C2270" s="233">
        <f t="shared" si="68"/>
        <v>0</v>
      </c>
      <c r="D2270" s="104"/>
      <c r="E2270" s="104"/>
      <c r="F2270" s="148"/>
      <c r="G2270" s="149"/>
      <c r="H2270" s="150"/>
      <c r="I2270" s="151"/>
      <c r="J2270" s="149"/>
      <c r="K2270" s="152"/>
    </row>
    <row r="2271" spans="1:11" x14ac:dyDescent="0.2">
      <c r="A2271" s="153" t="s">
        <v>4384</v>
      </c>
      <c r="B2271" s="224" t="s">
        <v>4385</v>
      </c>
      <c r="C2271" s="233">
        <f t="shared" si="68"/>
        <v>0</v>
      </c>
      <c r="D2271" s="104"/>
      <c r="E2271" s="104"/>
      <c r="F2271" s="148"/>
      <c r="G2271" s="149"/>
      <c r="H2271" s="150"/>
      <c r="I2271" s="151"/>
      <c r="J2271" s="149"/>
      <c r="K2271" s="152"/>
    </row>
    <row r="2272" spans="1:11" x14ac:dyDescent="0.2">
      <c r="A2272" s="153" t="s">
        <v>4386</v>
      </c>
      <c r="B2272" s="224" t="s">
        <v>4387</v>
      </c>
      <c r="C2272" s="233">
        <f t="shared" si="68"/>
        <v>0</v>
      </c>
      <c r="D2272" s="104"/>
      <c r="E2272" s="104"/>
      <c r="F2272" s="148"/>
      <c r="G2272" s="149"/>
      <c r="H2272" s="150"/>
      <c r="I2272" s="151"/>
      <c r="J2272" s="149"/>
      <c r="K2272" s="152"/>
    </row>
    <row r="2273" spans="1:11" x14ac:dyDescent="0.2">
      <c r="A2273" s="153" t="s">
        <v>4388</v>
      </c>
      <c r="B2273" s="224" t="s">
        <v>4389</v>
      </c>
      <c r="C2273" s="233">
        <f t="shared" si="68"/>
        <v>0</v>
      </c>
      <c r="D2273" s="104"/>
      <c r="E2273" s="104"/>
      <c r="F2273" s="148"/>
      <c r="G2273" s="149"/>
      <c r="H2273" s="150"/>
      <c r="I2273" s="151"/>
      <c r="J2273" s="149"/>
      <c r="K2273" s="152"/>
    </row>
    <row r="2274" spans="1:11" x14ac:dyDescent="0.2">
      <c r="A2274" s="153" t="s">
        <v>4390</v>
      </c>
      <c r="B2274" s="224" t="s">
        <v>4391</v>
      </c>
      <c r="C2274" s="233">
        <f t="shared" si="68"/>
        <v>0</v>
      </c>
      <c r="D2274" s="104"/>
      <c r="E2274" s="104"/>
      <c r="F2274" s="148"/>
      <c r="G2274" s="149"/>
      <c r="H2274" s="150"/>
      <c r="I2274" s="151"/>
      <c r="J2274" s="149"/>
      <c r="K2274" s="152"/>
    </row>
    <row r="2275" spans="1:11" x14ac:dyDescent="0.2">
      <c r="A2275" s="153" t="s">
        <v>4392</v>
      </c>
      <c r="B2275" s="224" t="s">
        <v>4393</v>
      </c>
      <c r="C2275" s="233">
        <f t="shared" si="68"/>
        <v>0</v>
      </c>
      <c r="D2275" s="104"/>
      <c r="E2275" s="104"/>
      <c r="F2275" s="148"/>
      <c r="G2275" s="149"/>
      <c r="H2275" s="150"/>
      <c r="I2275" s="151"/>
      <c r="J2275" s="149"/>
      <c r="K2275" s="152"/>
    </row>
    <row r="2276" spans="1:11" x14ac:dyDescent="0.2">
      <c r="A2276" s="167" t="s">
        <v>4394</v>
      </c>
      <c r="B2276" s="176" t="s">
        <v>4395</v>
      </c>
      <c r="C2276" s="227">
        <f t="shared" si="68"/>
        <v>0</v>
      </c>
      <c r="D2276" s="31"/>
      <c r="E2276" s="31"/>
      <c r="F2276" s="155"/>
      <c r="G2276" s="32"/>
      <c r="H2276" s="33"/>
      <c r="I2276" s="34"/>
      <c r="J2276" s="32"/>
      <c r="K2276" s="35"/>
    </row>
    <row r="2277" spans="1:11" x14ac:dyDescent="0.2">
      <c r="A2277" s="153" t="s">
        <v>4396</v>
      </c>
      <c r="B2277" s="176" t="s">
        <v>4397</v>
      </c>
      <c r="C2277" s="227">
        <f t="shared" si="68"/>
        <v>0</v>
      </c>
      <c r="D2277" s="31"/>
      <c r="E2277" s="31"/>
      <c r="F2277" s="155"/>
      <c r="G2277" s="32"/>
      <c r="H2277" s="33"/>
      <c r="I2277" s="34"/>
      <c r="J2277" s="32"/>
      <c r="K2277" s="35"/>
    </row>
    <row r="2278" spans="1:11" x14ac:dyDescent="0.2">
      <c r="A2278" s="153" t="s">
        <v>4398</v>
      </c>
      <c r="B2278" s="224" t="s">
        <v>4399</v>
      </c>
      <c r="C2278" s="225">
        <f t="shared" si="68"/>
        <v>0</v>
      </c>
      <c r="D2278" s="31"/>
      <c r="E2278" s="31"/>
      <c r="F2278" s="155"/>
      <c r="G2278" s="32"/>
      <c r="H2278" s="33"/>
      <c r="I2278" s="34"/>
      <c r="J2278" s="32"/>
      <c r="K2278" s="35"/>
    </row>
    <row r="2279" spans="1:11" x14ac:dyDescent="0.2">
      <c r="A2279" s="153" t="s">
        <v>4400</v>
      </c>
      <c r="B2279" s="224" t="s">
        <v>4401</v>
      </c>
      <c r="C2279" s="225">
        <f t="shared" si="68"/>
        <v>0</v>
      </c>
      <c r="D2279" s="31"/>
      <c r="E2279" s="31"/>
      <c r="F2279" s="155"/>
      <c r="G2279" s="32"/>
      <c r="H2279" s="33"/>
      <c r="I2279" s="34"/>
      <c r="J2279" s="32"/>
      <c r="K2279" s="35"/>
    </row>
    <row r="2280" spans="1:11" x14ac:dyDescent="0.2">
      <c r="A2280" s="153" t="s">
        <v>4402</v>
      </c>
      <c r="B2280" s="224" t="s">
        <v>4403</v>
      </c>
      <c r="C2280" s="225">
        <f t="shared" si="68"/>
        <v>0</v>
      </c>
      <c r="D2280" s="31"/>
      <c r="E2280" s="31"/>
      <c r="F2280" s="155"/>
      <c r="G2280" s="32"/>
      <c r="H2280" s="33"/>
      <c r="I2280" s="34"/>
      <c r="J2280" s="32"/>
      <c r="K2280" s="35"/>
    </row>
    <row r="2281" spans="1:11" x14ac:dyDescent="0.2">
      <c r="A2281" s="153" t="s">
        <v>4404</v>
      </c>
      <c r="B2281" s="224" t="s">
        <v>4405</v>
      </c>
      <c r="C2281" s="225">
        <f t="shared" si="68"/>
        <v>0</v>
      </c>
      <c r="D2281" s="31"/>
      <c r="E2281" s="31"/>
      <c r="F2281" s="155"/>
      <c r="G2281" s="32"/>
      <c r="H2281" s="33"/>
      <c r="I2281" s="34"/>
      <c r="J2281" s="32"/>
      <c r="K2281" s="35"/>
    </row>
    <row r="2282" spans="1:11" x14ac:dyDescent="0.2">
      <c r="A2282" s="153" t="s">
        <v>4406</v>
      </c>
      <c r="B2282" s="224" t="s">
        <v>4407</v>
      </c>
      <c r="C2282" s="225">
        <f t="shared" si="68"/>
        <v>0</v>
      </c>
      <c r="D2282" s="31"/>
      <c r="E2282" s="31"/>
      <c r="F2282" s="155"/>
      <c r="G2282" s="32"/>
      <c r="H2282" s="33"/>
      <c r="I2282" s="34"/>
      <c r="J2282" s="32"/>
      <c r="K2282" s="35"/>
    </row>
    <row r="2283" spans="1:11" x14ac:dyDescent="0.2">
      <c r="A2283" s="153" t="s">
        <v>4408</v>
      </c>
      <c r="B2283" s="224" t="s">
        <v>4409</v>
      </c>
      <c r="C2283" s="225">
        <f t="shared" si="68"/>
        <v>0</v>
      </c>
      <c r="D2283" s="31"/>
      <c r="E2283" s="31"/>
      <c r="F2283" s="155"/>
      <c r="G2283" s="32"/>
      <c r="H2283" s="33"/>
      <c r="I2283" s="34"/>
      <c r="J2283" s="32"/>
      <c r="K2283" s="35"/>
    </row>
    <row r="2284" spans="1:11" x14ac:dyDescent="0.2">
      <c r="A2284" s="153" t="s">
        <v>4410</v>
      </c>
      <c r="B2284" s="224" t="s">
        <v>4411</v>
      </c>
      <c r="C2284" s="225">
        <f t="shared" si="68"/>
        <v>0</v>
      </c>
      <c r="D2284" s="31"/>
      <c r="E2284" s="31"/>
      <c r="F2284" s="155"/>
      <c r="G2284" s="32"/>
      <c r="H2284" s="33"/>
      <c r="I2284" s="34"/>
      <c r="J2284" s="32"/>
      <c r="K2284" s="35"/>
    </row>
    <row r="2285" spans="1:11" x14ac:dyDescent="0.2">
      <c r="A2285" s="153" t="s">
        <v>4412</v>
      </c>
      <c r="B2285" s="224" t="s">
        <v>4413</v>
      </c>
      <c r="C2285" s="225">
        <f t="shared" si="68"/>
        <v>0</v>
      </c>
      <c r="D2285" s="31"/>
      <c r="E2285" s="31"/>
      <c r="F2285" s="155"/>
      <c r="G2285" s="32"/>
      <c r="H2285" s="33"/>
      <c r="I2285" s="34"/>
      <c r="J2285" s="32"/>
      <c r="K2285" s="35"/>
    </row>
    <row r="2286" spans="1:11" x14ac:dyDescent="0.2">
      <c r="A2286" s="153" t="s">
        <v>4414</v>
      </c>
      <c r="B2286" s="224" t="s">
        <v>4415</v>
      </c>
      <c r="C2286" s="225">
        <f t="shared" si="68"/>
        <v>0</v>
      </c>
      <c r="D2286" s="31"/>
      <c r="E2286" s="31"/>
      <c r="F2286" s="155"/>
      <c r="G2286" s="32"/>
      <c r="H2286" s="33"/>
      <c r="I2286" s="34"/>
      <c r="J2286" s="32"/>
      <c r="K2286" s="35"/>
    </row>
    <row r="2287" spans="1:11" x14ac:dyDescent="0.2">
      <c r="A2287" s="153" t="s">
        <v>4416</v>
      </c>
      <c r="B2287" s="224" t="s">
        <v>4417</v>
      </c>
      <c r="C2287" s="225">
        <f t="shared" si="68"/>
        <v>0</v>
      </c>
      <c r="D2287" s="31"/>
      <c r="E2287" s="31"/>
      <c r="F2287" s="155"/>
      <c r="G2287" s="32"/>
      <c r="H2287" s="33"/>
      <c r="I2287" s="34"/>
      <c r="J2287" s="32"/>
      <c r="K2287" s="35"/>
    </row>
    <row r="2288" spans="1:11" x14ac:dyDescent="0.2">
      <c r="A2288" s="153" t="s">
        <v>4418</v>
      </c>
      <c r="B2288" s="224" t="s">
        <v>4419</v>
      </c>
      <c r="C2288" s="225">
        <f t="shared" si="68"/>
        <v>0</v>
      </c>
      <c r="D2288" s="31"/>
      <c r="E2288" s="31"/>
      <c r="F2288" s="155"/>
      <c r="G2288" s="32"/>
      <c r="H2288" s="33"/>
      <c r="I2288" s="34"/>
      <c r="J2288" s="32"/>
      <c r="K2288" s="35"/>
    </row>
    <row r="2289" spans="1:11" x14ac:dyDescent="0.2">
      <c r="A2289" s="167" t="s">
        <v>4420</v>
      </c>
      <c r="B2289" s="224" t="s">
        <v>4421</v>
      </c>
      <c r="C2289" s="225">
        <f t="shared" si="68"/>
        <v>0</v>
      </c>
      <c r="D2289" s="31"/>
      <c r="E2289" s="31"/>
      <c r="F2289" s="155"/>
      <c r="G2289" s="32"/>
      <c r="H2289" s="33"/>
      <c r="I2289" s="34"/>
      <c r="J2289" s="32"/>
      <c r="K2289" s="35"/>
    </row>
    <row r="2290" spans="1:11" x14ac:dyDescent="0.2">
      <c r="A2290" s="153" t="s">
        <v>4422</v>
      </c>
      <c r="B2290" s="224" t="s">
        <v>4423</v>
      </c>
      <c r="C2290" s="225">
        <f t="shared" si="68"/>
        <v>0</v>
      </c>
      <c r="D2290" s="31"/>
      <c r="E2290" s="31"/>
      <c r="F2290" s="155"/>
      <c r="G2290" s="32"/>
      <c r="H2290" s="33"/>
      <c r="I2290" s="34"/>
      <c r="J2290" s="32"/>
      <c r="K2290" s="35"/>
    </row>
    <row r="2291" spans="1:11" x14ac:dyDescent="0.2">
      <c r="A2291" s="167" t="s">
        <v>4424</v>
      </c>
      <c r="B2291" s="224" t="s">
        <v>4425</v>
      </c>
      <c r="C2291" s="225">
        <f t="shared" si="68"/>
        <v>0</v>
      </c>
      <c r="D2291" s="31"/>
      <c r="E2291" s="31"/>
      <c r="F2291" s="155"/>
      <c r="G2291" s="32"/>
      <c r="H2291" s="33"/>
      <c r="I2291" s="34"/>
      <c r="J2291" s="32"/>
      <c r="K2291" s="35"/>
    </row>
    <row r="2292" spans="1:11" x14ac:dyDescent="0.2">
      <c r="A2292" s="153" t="s">
        <v>4426</v>
      </c>
      <c r="B2292" s="224" t="s">
        <v>4427</v>
      </c>
      <c r="C2292" s="225">
        <f t="shared" si="68"/>
        <v>0</v>
      </c>
      <c r="D2292" s="31"/>
      <c r="E2292" s="31"/>
      <c r="F2292" s="155"/>
      <c r="G2292" s="32"/>
      <c r="H2292" s="33"/>
      <c r="I2292" s="34"/>
      <c r="J2292" s="32"/>
      <c r="K2292" s="35"/>
    </row>
    <row r="2293" spans="1:11" x14ac:dyDescent="0.2">
      <c r="A2293" s="153" t="s">
        <v>4428</v>
      </c>
      <c r="B2293" s="224" t="s">
        <v>4429</v>
      </c>
      <c r="C2293" s="225">
        <f t="shared" si="68"/>
        <v>0</v>
      </c>
      <c r="D2293" s="31"/>
      <c r="E2293" s="31"/>
      <c r="F2293" s="155"/>
      <c r="G2293" s="32"/>
      <c r="H2293" s="33"/>
      <c r="I2293" s="34"/>
      <c r="J2293" s="32"/>
      <c r="K2293" s="35"/>
    </row>
    <row r="2294" spans="1:11" x14ac:dyDescent="0.2">
      <c r="A2294" s="153" t="s">
        <v>4430</v>
      </c>
      <c r="B2294" s="224" t="s">
        <v>4431</v>
      </c>
      <c r="C2294" s="225">
        <f t="shared" si="68"/>
        <v>0</v>
      </c>
      <c r="D2294" s="31"/>
      <c r="E2294" s="31"/>
      <c r="F2294" s="155"/>
      <c r="G2294" s="32"/>
      <c r="H2294" s="33"/>
      <c r="I2294" s="34"/>
      <c r="J2294" s="32"/>
      <c r="K2294" s="35"/>
    </row>
    <row r="2295" spans="1:11" x14ac:dyDescent="0.2">
      <c r="A2295" s="153" t="s">
        <v>4432</v>
      </c>
      <c r="B2295" s="224" t="s">
        <v>4433</v>
      </c>
      <c r="C2295" s="225">
        <f t="shared" si="68"/>
        <v>0</v>
      </c>
      <c r="D2295" s="31"/>
      <c r="E2295" s="31"/>
      <c r="F2295" s="155"/>
      <c r="G2295" s="32"/>
      <c r="H2295" s="33"/>
      <c r="I2295" s="34"/>
      <c r="J2295" s="32"/>
      <c r="K2295" s="35"/>
    </row>
    <row r="2296" spans="1:11" x14ac:dyDescent="0.2">
      <c r="A2296" s="153" t="s">
        <v>4434</v>
      </c>
      <c r="B2296" s="224" t="s">
        <v>4435</v>
      </c>
      <c r="C2296" s="225">
        <f t="shared" si="68"/>
        <v>0</v>
      </c>
      <c r="D2296" s="31"/>
      <c r="E2296" s="31"/>
      <c r="F2296" s="155"/>
      <c r="G2296" s="32"/>
      <c r="H2296" s="33"/>
      <c r="I2296" s="34"/>
      <c r="J2296" s="32"/>
      <c r="K2296" s="35"/>
    </row>
    <row r="2297" spans="1:11" x14ac:dyDescent="0.2">
      <c r="A2297" s="153" t="s">
        <v>4436</v>
      </c>
      <c r="B2297" s="172" t="s">
        <v>4437</v>
      </c>
      <c r="C2297" s="234">
        <f t="shared" si="68"/>
        <v>0</v>
      </c>
      <c r="D2297" s="31"/>
      <c r="E2297" s="31"/>
      <c r="F2297" s="155"/>
      <c r="G2297" s="32"/>
      <c r="H2297" s="33"/>
      <c r="I2297" s="34"/>
      <c r="J2297" s="32"/>
      <c r="K2297" s="35"/>
    </row>
    <row r="2298" spans="1:11" x14ac:dyDescent="0.2">
      <c r="A2298" s="153" t="s">
        <v>4438</v>
      </c>
      <c r="B2298" s="172" t="s">
        <v>4439</v>
      </c>
      <c r="C2298" s="234">
        <f t="shared" si="68"/>
        <v>0</v>
      </c>
      <c r="D2298" s="31"/>
      <c r="E2298" s="31"/>
      <c r="F2298" s="155"/>
      <c r="G2298" s="32"/>
      <c r="H2298" s="33"/>
      <c r="I2298" s="34"/>
      <c r="J2298" s="32"/>
      <c r="K2298" s="35"/>
    </row>
    <row r="2299" spans="1:11" x14ac:dyDescent="0.2">
      <c r="A2299" s="153" t="s">
        <v>4440</v>
      </c>
      <c r="B2299" s="224" t="s">
        <v>4441</v>
      </c>
      <c r="C2299" s="225">
        <f t="shared" si="68"/>
        <v>0</v>
      </c>
      <c r="D2299" s="31"/>
      <c r="E2299" s="31"/>
      <c r="F2299" s="155"/>
      <c r="G2299" s="32"/>
      <c r="H2299" s="33"/>
      <c r="I2299" s="34"/>
      <c r="J2299" s="32"/>
      <c r="K2299" s="35"/>
    </row>
    <row r="2300" spans="1:11" x14ac:dyDescent="0.2">
      <c r="A2300" s="153" t="s">
        <v>4442</v>
      </c>
      <c r="B2300" s="224" t="s">
        <v>4443</v>
      </c>
      <c r="C2300" s="225">
        <f t="shared" si="68"/>
        <v>0</v>
      </c>
      <c r="D2300" s="31"/>
      <c r="E2300" s="31"/>
      <c r="F2300" s="155"/>
      <c r="G2300" s="32"/>
      <c r="H2300" s="33"/>
      <c r="I2300" s="34"/>
      <c r="J2300" s="32"/>
      <c r="K2300" s="35"/>
    </row>
    <row r="2301" spans="1:11" x14ac:dyDescent="0.2">
      <c r="A2301" s="153" t="s">
        <v>4444</v>
      </c>
      <c r="B2301" s="224" t="s">
        <v>4445</v>
      </c>
      <c r="C2301" s="225">
        <f t="shared" si="68"/>
        <v>0</v>
      </c>
      <c r="D2301" s="31"/>
      <c r="E2301" s="31"/>
      <c r="F2301" s="155"/>
      <c r="G2301" s="32"/>
      <c r="H2301" s="33"/>
      <c r="I2301" s="34"/>
      <c r="J2301" s="32"/>
      <c r="K2301" s="35"/>
    </row>
    <row r="2302" spans="1:11" x14ac:dyDescent="0.2">
      <c r="A2302" s="153" t="s">
        <v>4446</v>
      </c>
      <c r="B2302" s="224" t="s">
        <v>4447</v>
      </c>
      <c r="C2302" s="225">
        <f t="shared" si="68"/>
        <v>0</v>
      </c>
      <c r="D2302" s="31"/>
      <c r="E2302" s="31"/>
      <c r="F2302" s="155"/>
      <c r="G2302" s="32"/>
      <c r="H2302" s="33"/>
      <c r="I2302" s="34"/>
      <c r="J2302" s="32"/>
      <c r="K2302" s="35"/>
    </row>
    <row r="2303" spans="1:11" x14ac:dyDescent="0.2">
      <c r="A2303" s="153" t="s">
        <v>4448</v>
      </c>
      <c r="B2303" s="224" t="s">
        <v>4449</v>
      </c>
      <c r="C2303" s="225">
        <f t="shared" si="68"/>
        <v>0</v>
      </c>
      <c r="D2303" s="31"/>
      <c r="E2303" s="31"/>
      <c r="F2303" s="155"/>
      <c r="G2303" s="32"/>
      <c r="H2303" s="33"/>
      <c r="I2303" s="34"/>
      <c r="J2303" s="32"/>
      <c r="K2303" s="35"/>
    </row>
    <row r="2304" spans="1:11" x14ac:dyDescent="0.2">
      <c r="A2304" s="153" t="s">
        <v>4450</v>
      </c>
      <c r="B2304" s="224" t="s">
        <v>4451</v>
      </c>
      <c r="C2304" s="225">
        <f t="shared" si="68"/>
        <v>0</v>
      </c>
      <c r="D2304" s="31"/>
      <c r="E2304" s="31"/>
      <c r="F2304" s="155"/>
      <c r="G2304" s="32"/>
      <c r="H2304" s="33"/>
      <c r="I2304" s="34"/>
      <c r="J2304" s="32"/>
      <c r="K2304" s="35"/>
    </row>
    <row r="2305" spans="1:11" x14ac:dyDescent="0.2">
      <c r="A2305" s="153" t="s">
        <v>4452</v>
      </c>
      <c r="B2305" s="224" t="s">
        <v>4453</v>
      </c>
      <c r="C2305" s="225">
        <f t="shared" si="68"/>
        <v>0</v>
      </c>
      <c r="D2305" s="31"/>
      <c r="E2305" s="31"/>
      <c r="F2305" s="155"/>
      <c r="G2305" s="32"/>
      <c r="H2305" s="33"/>
      <c r="I2305" s="34"/>
      <c r="J2305" s="32"/>
      <c r="K2305" s="35"/>
    </row>
    <row r="2306" spans="1:11" x14ac:dyDescent="0.2">
      <c r="A2306" s="153" t="s">
        <v>4454</v>
      </c>
      <c r="B2306" s="224" t="s">
        <v>4455</v>
      </c>
      <c r="C2306" s="225">
        <f t="shared" si="68"/>
        <v>0</v>
      </c>
      <c r="D2306" s="31"/>
      <c r="E2306" s="31"/>
      <c r="F2306" s="155"/>
      <c r="G2306" s="32"/>
      <c r="H2306" s="33"/>
      <c r="I2306" s="34"/>
      <c r="J2306" s="32"/>
      <c r="K2306" s="35"/>
    </row>
    <row r="2307" spans="1:11" x14ac:dyDescent="0.2">
      <c r="A2307" s="153" t="s">
        <v>4456</v>
      </c>
      <c r="B2307" s="224" t="s">
        <v>4457</v>
      </c>
      <c r="C2307" s="225">
        <f t="shared" si="68"/>
        <v>0</v>
      </c>
      <c r="D2307" s="31"/>
      <c r="E2307" s="31"/>
      <c r="F2307" s="155"/>
      <c r="G2307" s="32"/>
      <c r="H2307" s="33"/>
      <c r="I2307" s="34"/>
      <c r="J2307" s="32"/>
      <c r="K2307" s="35"/>
    </row>
    <row r="2308" spans="1:11" x14ac:dyDescent="0.2">
      <c r="A2308" s="153" t="s">
        <v>4458</v>
      </c>
      <c r="B2308" s="224" t="s">
        <v>4459</v>
      </c>
      <c r="C2308" s="225">
        <f t="shared" si="68"/>
        <v>0</v>
      </c>
      <c r="D2308" s="31"/>
      <c r="E2308" s="31"/>
      <c r="F2308" s="155"/>
      <c r="G2308" s="32"/>
      <c r="H2308" s="33"/>
      <c r="I2308" s="34"/>
      <c r="J2308" s="32"/>
      <c r="K2308" s="35"/>
    </row>
    <row r="2309" spans="1:11" x14ac:dyDescent="0.2">
      <c r="A2309" s="153" t="s">
        <v>4460</v>
      </c>
      <c r="B2309" s="224" t="s">
        <v>4461</v>
      </c>
      <c r="C2309" s="225">
        <f t="shared" si="68"/>
        <v>0</v>
      </c>
      <c r="D2309" s="31"/>
      <c r="E2309" s="31"/>
      <c r="F2309" s="155"/>
      <c r="G2309" s="32"/>
      <c r="H2309" s="33"/>
      <c r="I2309" s="34"/>
      <c r="J2309" s="32"/>
      <c r="K2309" s="35"/>
    </row>
    <row r="2310" spans="1:11" x14ac:dyDescent="0.2">
      <c r="A2310" s="153" t="s">
        <v>4462</v>
      </c>
      <c r="B2310" s="224" t="s">
        <v>4463</v>
      </c>
      <c r="C2310" s="225">
        <f t="shared" si="68"/>
        <v>0</v>
      </c>
      <c r="D2310" s="31"/>
      <c r="E2310" s="31"/>
      <c r="F2310" s="155"/>
      <c r="G2310" s="32"/>
      <c r="H2310" s="33"/>
      <c r="I2310" s="34"/>
      <c r="J2310" s="32"/>
      <c r="K2310" s="35"/>
    </row>
    <row r="2311" spans="1:11" x14ac:dyDescent="0.2">
      <c r="A2311" s="153" t="s">
        <v>4464</v>
      </c>
      <c r="B2311" s="224" t="s">
        <v>4465</v>
      </c>
      <c r="C2311" s="225">
        <f t="shared" si="68"/>
        <v>0</v>
      </c>
      <c r="D2311" s="31"/>
      <c r="E2311" s="31"/>
      <c r="F2311" s="155"/>
      <c r="G2311" s="32"/>
      <c r="H2311" s="33"/>
      <c r="I2311" s="34"/>
      <c r="J2311" s="32"/>
      <c r="K2311" s="35"/>
    </row>
    <row r="2312" spans="1:11" x14ac:dyDescent="0.2">
      <c r="A2312" s="153" t="s">
        <v>4466</v>
      </c>
      <c r="B2312" s="224" t="s">
        <v>4467</v>
      </c>
      <c r="C2312" s="225">
        <f t="shared" si="68"/>
        <v>0</v>
      </c>
      <c r="D2312" s="31"/>
      <c r="E2312" s="31"/>
      <c r="F2312" s="155"/>
      <c r="G2312" s="32"/>
      <c r="H2312" s="33"/>
      <c r="I2312" s="34"/>
      <c r="J2312" s="32"/>
      <c r="K2312" s="35"/>
    </row>
    <row r="2313" spans="1:11" x14ac:dyDescent="0.2">
      <c r="A2313" s="153" t="s">
        <v>4468</v>
      </c>
      <c r="B2313" s="224" t="s">
        <v>4469</v>
      </c>
      <c r="C2313" s="225">
        <f t="shared" si="68"/>
        <v>0</v>
      </c>
      <c r="D2313" s="31"/>
      <c r="E2313" s="31"/>
      <c r="F2313" s="155"/>
      <c r="G2313" s="32"/>
      <c r="H2313" s="33"/>
      <c r="I2313" s="34"/>
      <c r="J2313" s="32"/>
      <c r="K2313" s="35"/>
    </row>
    <row r="2314" spans="1:11" x14ac:dyDescent="0.2">
      <c r="A2314" s="153" t="s">
        <v>4470</v>
      </c>
      <c r="B2314" s="224" t="s">
        <v>4471</v>
      </c>
      <c r="C2314" s="225">
        <f t="shared" si="68"/>
        <v>0</v>
      </c>
      <c r="D2314" s="31"/>
      <c r="E2314" s="31"/>
      <c r="F2314" s="155"/>
      <c r="G2314" s="32"/>
      <c r="H2314" s="33"/>
      <c r="I2314" s="34"/>
      <c r="J2314" s="32"/>
      <c r="K2314" s="35"/>
    </row>
    <row r="2315" spans="1:11" x14ac:dyDescent="0.2">
      <c r="A2315" s="153" t="s">
        <v>4472</v>
      </c>
      <c r="B2315" s="224" t="s">
        <v>4473</v>
      </c>
      <c r="C2315" s="225">
        <f t="shared" si="68"/>
        <v>0</v>
      </c>
      <c r="D2315" s="31"/>
      <c r="E2315" s="31"/>
      <c r="F2315" s="155"/>
      <c r="G2315" s="32"/>
      <c r="H2315" s="33"/>
      <c r="I2315" s="34"/>
      <c r="J2315" s="32"/>
      <c r="K2315" s="35"/>
    </row>
    <row r="2316" spans="1:11" x14ac:dyDescent="0.2">
      <c r="A2316" s="153" t="s">
        <v>4474</v>
      </c>
      <c r="B2316" s="224" t="s">
        <v>4475</v>
      </c>
      <c r="C2316" s="225">
        <f t="shared" si="68"/>
        <v>0</v>
      </c>
      <c r="D2316" s="31"/>
      <c r="E2316" s="31"/>
      <c r="F2316" s="155"/>
      <c r="G2316" s="32"/>
      <c r="H2316" s="33"/>
      <c r="I2316" s="34"/>
      <c r="J2316" s="32"/>
      <c r="K2316" s="35"/>
    </row>
    <row r="2317" spans="1:11" x14ac:dyDescent="0.2">
      <c r="A2317" s="153" t="s">
        <v>4476</v>
      </c>
      <c r="B2317" s="224" t="s">
        <v>4477</v>
      </c>
      <c r="C2317" s="225">
        <f t="shared" si="68"/>
        <v>0</v>
      </c>
      <c r="D2317" s="31"/>
      <c r="E2317" s="31"/>
      <c r="F2317" s="155"/>
      <c r="G2317" s="32"/>
      <c r="H2317" s="33"/>
      <c r="I2317" s="34"/>
      <c r="J2317" s="32"/>
      <c r="K2317" s="35"/>
    </row>
    <row r="2318" spans="1:11" x14ac:dyDescent="0.2">
      <c r="A2318" s="153" t="s">
        <v>4478</v>
      </c>
      <c r="B2318" s="224" t="s">
        <v>4479</v>
      </c>
      <c r="C2318" s="225">
        <f t="shared" ref="C2318:C2381" si="69">+D2318+E2318</f>
        <v>0</v>
      </c>
      <c r="D2318" s="31"/>
      <c r="E2318" s="31"/>
      <c r="F2318" s="155"/>
      <c r="G2318" s="32"/>
      <c r="H2318" s="33"/>
      <c r="I2318" s="34"/>
      <c r="J2318" s="32"/>
      <c r="K2318" s="35"/>
    </row>
    <row r="2319" spans="1:11" x14ac:dyDescent="0.2">
      <c r="A2319" s="153" t="s">
        <v>4480</v>
      </c>
      <c r="B2319" s="224" t="s">
        <v>4481</v>
      </c>
      <c r="C2319" s="225">
        <f t="shared" si="69"/>
        <v>0</v>
      </c>
      <c r="D2319" s="31"/>
      <c r="E2319" s="31"/>
      <c r="F2319" s="155"/>
      <c r="G2319" s="32"/>
      <c r="H2319" s="33"/>
      <c r="I2319" s="34"/>
      <c r="J2319" s="32"/>
      <c r="K2319" s="35"/>
    </row>
    <row r="2320" spans="1:11" x14ac:dyDescent="0.2">
      <c r="A2320" s="153" t="s">
        <v>4482</v>
      </c>
      <c r="B2320" s="224" t="s">
        <v>4483</v>
      </c>
      <c r="C2320" s="225">
        <f t="shared" si="69"/>
        <v>0</v>
      </c>
      <c r="D2320" s="31"/>
      <c r="E2320" s="31"/>
      <c r="F2320" s="155"/>
      <c r="G2320" s="32"/>
      <c r="H2320" s="33"/>
      <c r="I2320" s="34"/>
      <c r="J2320" s="32"/>
      <c r="K2320" s="35"/>
    </row>
    <row r="2321" spans="1:11" x14ac:dyDescent="0.2">
      <c r="A2321" s="153" t="s">
        <v>4484</v>
      </c>
      <c r="B2321" s="224" t="s">
        <v>4485</v>
      </c>
      <c r="C2321" s="225">
        <f t="shared" si="69"/>
        <v>0</v>
      </c>
      <c r="D2321" s="31"/>
      <c r="E2321" s="31"/>
      <c r="F2321" s="155"/>
      <c r="G2321" s="32"/>
      <c r="H2321" s="33"/>
      <c r="I2321" s="34"/>
      <c r="J2321" s="32"/>
      <c r="K2321" s="35"/>
    </row>
    <row r="2322" spans="1:11" x14ac:dyDescent="0.2">
      <c r="A2322" s="153" t="s">
        <v>4486</v>
      </c>
      <c r="B2322" s="224" t="s">
        <v>4487</v>
      </c>
      <c r="C2322" s="225">
        <f t="shared" si="69"/>
        <v>0</v>
      </c>
      <c r="D2322" s="31"/>
      <c r="E2322" s="31"/>
      <c r="F2322" s="155"/>
      <c r="G2322" s="32"/>
      <c r="H2322" s="33"/>
      <c r="I2322" s="34"/>
      <c r="J2322" s="32"/>
      <c r="K2322" s="35"/>
    </row>
    <row r="2323" spans="1:11" x14ac:dyDescent="0.2">
      <c r="A2323" s="167" t="s">
        <v>4488</v>
      </c>
      <c r="B2323" s="224" t="s">
        <v>4489</v>
      </c>
      <c r="C2323" s="225">
        <f t="shared" si="69"/>
        <v>0</v>
      </c>
      <c r="D2323" s="31"/>
      <c r="E2323" s="31"/>
      <c r="F2323" s="155"/>
      <c r="G2323" s="32"/>
      <c r="H2323" s="33"/>
      <c r="I2323" s="34"/>
      <c r="J2323" s="32"/>
      <c r="K2323" s="35"/>
    </row>
    <row r="2324" spans="1:11" x14ac:dyDescent="0.2">
      <c r="A2324" s="153" t="s">
        <v>4490</v>
      </c>
      <c r="B2324" s="224" t="s">
        <v>4491</v>
      </c>
      <c r="C2324" s="225">
        <f t="shared" si="69"/>
        <v>0</v>
      </c>
      <c r="D2324" s="31"/>
      <c r="E2324" s="31"/>
      <c r="F2324" s="155"/>
      <c r="G2324" s="32"/>
      <c r="H2324" s="33"/>
      <c r="I2324" s="34"/>
      <c r="J2324" s="32"/>
      <c r="K2324" s="35"/>
    </row>
    <row r="2325" spans="1:11" x14ac:dyDescent="0.2">
      <c r="A2325" s="167" t="s">
        <v>4492</v>
      </c>
      <c r="B2325" s="224" t="s">
        <v>4493</v>
      </c>
      <c r="C2325" s="225">
        <f t="shared" si="69"/>
        <v>0</v>
      </c>
      <c r="D2325" s="31"/>
      <c r="E2325" s="31"/>
      <c r="F2325" s="155"/>
      <c r="G2325" s="32"/>
      <c r="H2325" s="33"/>
      <c r="I2325" s="34"/>
      <c r="J2325" s="32"/>
      <c r="K2325" s="35"/>
    </row>
    <row r="2326" spans="1:11" x14ac:dyDescent="0.2">
      <c r="A2326" s="153" t="s">
        <v>4494</v>
      </c>
      <c r="B2326" s="224" t="s">
        <v>4495</v>
      </c>
      <c r="C2326" s="225">
        <f t="shared" si="69"/>
        <v>0</v>
      </c>
      <c r="D2326" s="31"/>
      <c r="E2326" s="31"/>
      <c r="F2326" s="155"/>
      <c r="G2326" s="32"/>
      <c r="H2326" s="33"/>
      <c r="I2326" s="34"/>
      <c r="J2326" s="32"/>
      <c r="K2326" s="35"/>
    </row>
    <row r="2327" spans="1:11" x14ac:dyDescent="0.2">
      <c r="A2327" s="153" t="s">
        <v>4496</v>
      </c>
      <c r="B2327" s="224" t="s">
        <v>4497</v>
      </c>
      <c r="C2327" s="225">
        <f t="shared" si="69"/>
        <v>0</v>
      </c>
      <c r="D2327" s="31"/>
      <c r="E2327" s="31"/>
      <c r="F2327" s="155"/>
      <c r="G2327" s="32"/>
      <c r="H2327" s="33"/>
      <c r="I2327" s="34"/>
      <c r="J2327" s="32"/>
      <c r="K2327" s="35"/>
    </row>
    <row r="2328" spans="1:11" x14ac:dyDescent="0.2">
      <c r="A2328" s="153" t="s">
        <v>4498</v>
      </c>
      <c r="B2328" s="224" t="s">
        <v>4499</v>
      </c>
      <c r="C2328" s="225">
        <f t="shared" si="69"/>
        <v>0</v>
      </c>
      <c r="D2328" s="31"/>
      <c r="E2328" s="31"/>
      <c r="F2328" s="155"/>
      <c r="G2328" s="32"/>
      <c r="H2328" s="33"/>
      <c r="I2328" s="34"/>
      <c r="J2328" s="32"/>
      <c r="K2328" s="35"/>
    </row>
    <row r="2329" spans="1:11" x14ac:dyDescent="0.2">
      <c r="A2329" s="153" t="s">
        <v>4500</v>
      </c>
      <c r="B2329" s="224" t="s">
        <v>4501</v>
      </c>
      <c r="C2329" s="225">
        <f t="shared" si="69"/>
        <v>0</v>
      </c>
      <c r="D2329" s="31"/>
      <c r="E2329" s="31"/>
      <c r="F2329" s="155"/>
      <c r="G2329" s="32"/>
      <c r="H2329" s="33"/>
      <c r="I2329" s="34"/>
      <c r="J2329" s="32"/>
      <c r="K2329" s="35"/>
    </row>
    <row r="2330" spans="1:11" x14ac:dyDescent="0.2">
      <c r="A2330" s="153" t="s">
        <v>4502</v>
      </c>
      <c r="B2330" s="224" t="s">
        <v>4503</v>
      </c>
      <c r="C2330" s="225">
        <f t="shared" si="69"/>
        <v>0</v>
      </c>
      <c r="D2330" s="31"/>
      <c r="E2330" s="31"/>
      <c r="F2330" s="155"/>
      <c r="G2330" s="32"/>
      <c r="H2330" s="33"/>
      <c r="I2330" s="34"/>
      <c r="J2330" s="32"/>
      <c r="K2330" s="35"/>
    </row>
    <row r="2331" spans="1:11" x14ac:dyDescent="0.2">
      <c r="A2331" s="167" t="s">
        <v>4504</v>
      </c>
      <c r="B2331" s="224" t="s">
        <v>4505</v>
      </c>
      <c r="C2331" s="225">
        <f t="shared" si="69"/>
        <v>0</v>
      </c>
      <c r="D2331" s="31"/>
      <c r="E2331" s="31"/>
      <c r="F2331" s="155"/>
      <c r="G2331" s="32"/>
      <c r="H2331" s="33"/>
      <c r="I2331" s="34"/>
      <c r="J2331" s="32"/>
      <c r="K2331" s="35"/>
    </row>
    <row r="2332" spans="1:11" x14ac:dyDescent="0.2">
      <c r="A2332" s="153" t="s">
        <v>4506</v>
      </c>
      <c r="B2332" s="224" t="s">
        <v>4507</v>
      </c>
      <c r="C2332" s="225">
        <f t="shared" si="69"/>
        <v>0</v>
      </c>
      <c r="D2332" s="31"/>
      <c r="E2332" s="31"/>
      <c r="F2332" s="155"/>
      <c r="G2332" s="32"/>
      <c r="H2332" s="33"/>
      <c r="I2332" s="34"/>
      <c r="J2332" s="32"/>
      <c r="K2332" s="35"/>
    </row>
    <row r="2333" spans="1:11" x14ac:dyDescent="0.2">
      <c r="A2333" s="153" t="s">
        <v>4508</v>
      </c>
      <c r="B2333" s="176" t="s">
        <v>4509</v>
      </c>
      <c r="C2333" s="227">
        <f t="shared" si="69"/>
        <v>0</v>
      </c>
      <c r="D2333" s="31"/>
      <c r="E2333" s="31"/>
      <c r="F2333" s="155"/>
      <c r="G2333" s="32"/>
      <c r="H2333" s="33"/>
      <c r="I2333" s="34"/>
      <c r="J2333" s="32"/>
      <c r="K2333" s="35"/>
    </row>
    <row r="2334" spans="1:11" x14ac:dyDescent="0.2">
      <c r="A2334" s="167" t="s">
        <v>4510</v>
      </c>
      <c r="B2334" s="176" t="s">
        <v>4511</v>
      </c>
      <c r="C2334" s="227">
        <f t="shared" si="69"/>
        <v>0</v>
      </c>
      <c r="D2334" s="31"/>
      <c r="E2334" s="31"/>
      <c r="F2334" s="155"/>
      <c r="G2334" s="32"/>
      <c r="H2334" s="33"/>
      <c r="I2334" s="34"/>
      <c r="J2334" s="32"/>
      <c r="K2334" s="35"/>
    </row>
    <row r="2335" spans="1:11" x14ac:dyDescent="0.2">
      <c r="A2335" s="153" t="s">
        <v>4512</v>
      </c>
      <c r="B2335" s="224" t="s">
        <v>4513</v>
      </c>
      <c r="C2335" s="225">
        <f t="shared" si="69"/>
        <v>0</v>
      </c>
      <c r="D2335" s="31"/>
      <c r="E2335" s="31"/>
      <c r="F2335" s="155"/>
      <c r="G2335" s="32"/>
      <c r="H2335" s="33"/>
      <c r="I2335" s="34"/>
      <c r="J2335" s="32"/>
      <c r="K2335" s="35"/>
    </row>
    <row r="2336" spans="1:11" x14ac:dyDescent="0.2">
      <c r="A2336" s="167" t="s">
        <v>4514</v>
      </c>
      <c r="B2336" s="176" t="s">
        <v>4515</v>
      </c>
      <c r="C2336" s="227">
        <f t="shared" si="69"/>
        <v>0</v>
      </c>
      <c r="D2336" s="31"/>
      <c r="E2336" s="31"/>
      <c r="F2336" s="155"/>
      <c r="G2336" s="32"/>
      <c r="H2336" s="33"/>
      <c r="I2336" s="34"/>
      <c r="J2336" s="32"/>
      <c r="K2336" s="35"/>
    </row>
    <row r="2337" spans="1:13" x14ac:dyDescent="0.2">
      <c r="A2337" s="153" t="s">
        <v>4516</v>
      </c>
      <c r="B2337" s="224" t="s">
        <v>4517</v>
      </c>
      <c r="C2337" s="225">
        <f t="shared" si="69"/>
        <v>0</v>
      </c>
      <c r="D2337" s="31"/>
      <c r="E2337" s="31"/>
      <c r="F2337" s="155"/>
      <c r="G2337" s="32"/>
      <c r="H2337" s="33"/>
      <c r="I2337" s="34"/>
      <c r="J2337" s="32"/>
      <c r="K2337" s="35"/>
    </row>
    <row r="2338" spans="1:13" x14ac:dyDescent="0.2">
      <c r="A2338" s="153" t="s">
        <v>4518</v>
      </c>
      <c r="B2338" s="176" t="s">
        <v>4519</v>
      </c>
      <c r="C2338" s="227">
        <f t="shared" si="69"/>
        <v>0</v>
      </c>
      <c r="D2338" s="31"/>
      <c r="E2338" s="31"/>
      <c r="F2338" s="155"/>
      <c r="G2338" s="32"/>
      <c r="H2338" s="33"/>
      <c r="I2338" s="34"/>
      <c r="J2338" s="32"/>
      <c r="K2338" s="35"/>
    </row>
    <row r="2339" spans="1:13" x14ac:dyDescent="0.2">
      <c r="A2339" s="167" t="s">
        <v>4520</v>
      </c>
      <c r="B2339" s="176" t="s">
        <v>4521</v>
      </c>
      <c r="C2339" s="227">
        <f t="shared" si="69"/>
        <v>0</v>
      </c>
      <c r="D2339" s="31"/>
      <c r="E2339" s="31"/>
      <c r="F2339" s="155"/>
      <c r="G2339" s="32"/>
      <c r="H2339" s="33"/>
      <c r="I2339" s="34"/>
      <c r="J2339" s="32"/>
      <c r="K2339" s="35"/>
    </row>
    <row r="2340" spans="1:13" x14ac:dyDescent="0.2">
      <c r="A2340" s="153" t="s">
        <v>4522</v>
      </c>
      <c r="B2340" s="176" t="s">
        <v>4523</v>
      </c>
      <c r="C2340" s="227">
        <f t="shared" si="69"/>
        <v>0</v>
      </c>
      <c r="D2340" s="31"/>
      <c r="E2340" s="31"/>
      <c r="F2340" s="155"/>
      <c r="G2340" s="32"/>
      <c r="H2340" s="33"/>
      <c r="I2340" s="34"/>
      <c r="J2340" s="32"/>
      <c r="K2340" s="35"/>
    </row>
    <row r="2341" spans="1:13" x14ac:dyDescent="0.2">
      <c r="A2341" s="167" t="s">
        <v>4524</v>
      </c>
      <c r="B2341" s="176" t="s">
        <v>4525</v>
      </c>
      <c r="C2341" s="227">
        <f t="shared" si="69"/>
        <v>0</v>
      </c>
      <c r="D2341" s="31"/>
      <c r="E2341" s="31"/>
      <c r="F2341" s="155"/>
      <c r="G2341" s="32"/>
      <c r="H2341" s="33"/>
      <c r="I2341" s="34"/>
      <c r="J2341" s="32"/>
      <c r="K2341" s="35"/>
    </row>
    <row r="2342" spans="1:13" x14ac:dyDescent="0.2">
      <c r="A2342" s="153" t="s">
        <v>4526</v>
      </c>
      <c r="B2342" s="176" t="s">
        <v>4527</v>
      </c>
      <c r="C2342" s="227">
        <f t="shared" si="69"/>
        <v>0</v>
      </c>
      <c r="D2342" s="31"/>
      <c r="E2342" s="31"/>
      <c r="F2342" s="155"/>
      <c r="G2342" s="32"/>
      <c r="H2342" s="33"/>
      <c r="I2342" s="34"/>
      <c r="J2342" s="32"/>
      <c r="K2342" s="35"/>
    </row>
    <row r="2343" spans="1:13" x14ac:dyDescent="0.2">
      <c r="A2343" s="153" t="s">
        <v>4528</v>
      </c>
      <c r="B2343" s="92" t="s">
        <v>4529</v>
      </c>
      <c r="C2343" s="191">
        <f t="shared" si="69"/>
        <v>0</v>
      </c>
      <c r="D2343" s="31"/>
      <c r="E2343" s="31"/>
      <c r="F2343" s="155"/>
      <c r="G2343" s="32"/>
      <c r="H2343" s="33"/>
      <c r="I2343" s="34"/>
      <c r="J2343" s="32"/>
      <c r="K2343" s="35"/>
    </row>
    <row r="2344" spans="1:13" x14ac:dyDescent="0.2">
      <c r="A2344" s="167" t="s">
        <v>4530</v>
      </c>
      <c r="B2344" s="92" t="s">
        <v>4531</v>
      </c>
      <c r="C2344" s="191">
        <f t="shared" si="69"/>
        <v>0</v>
      </c>
      <c r="D2344" s="31"/>
      <c r="E2344" s="31"/>
      <c r="F2344" s="155"/>
      <c r="G2344" s="32"/>
      <c r="H2344" s="33"/>
      <c r="I2344" s="34"/>
      <c r="J2344" s="32"/>
      <c r="K2344" s="35"/>
    </row>
    <row r="2345" spans="1:13" x14ac:dyDescent="0.2">
      <c r="A2345" s="153" t="s">
        <v>4532</v>
      </c>
      <c r="B2345" s="92" t="s">
        <v>4533</v>
      </c>
      <c r="C2345" s="191">
        <f t="shared" si="69"/>
        <v>0</v>
      </c>
      <c r="D2345" s="31"/>
      <c r="E2345" s="31"/>
      <c r="F2345" s="155"/>
      <c r="G2345" s="32"/>
      <c r="H2345" s="33"/>
      <c r="I2345" s="34"/>
      <c r="J2345" s="32"/>
      <c r="K2345" s="35"/>
    </row>
    <row r="2346" spans="1:13" x14ac:dyDescent="0.2">
      <c r="A2346" s="167" t="s">
        <v>4534</v>
      </c>
      <c r="B2346" s="92" t="s">
        <v>4535</v>
      </c>
      <c r="C2346" s="191">
        <f t="shared" si="69"/>
        <v>0</v>
      </c>
      <c r="D2346" s="87"/>
      <c r="E2346" s="87"/>
      <c r="F2346" s="156"/>
      <c r="G2346" s="88"/>
      <c r="H2346" s="89"/>
      <c r="I2346" s="90"/>
      <c r="J2346" s="88"/>
      <c r="K2346" s="91"/>
    </row>
    <row r="2347" spans="1:13" x14ac:dyDescent="0.2">
      <c r="A2347" s="153" t="s">
        <v>4536</v>
      </c>
      <c r="B2347" s="176" t="s">
        <v>4537</v>
      </c>
      <c r="C2347" s="227">
        <f t="shared" si="69"/>
        <v>0</v>
      </c>
      <c r="D2347" s="87"/>
      <c r="E2347" s="87"/>
      <c r="F2347" s="156"/>
      <c r="G2347" s="88"/>
      <c r="H2347" s="89"/>
      <c r="I2347" s="90"/>
      <c r="J2347" s="88"/>
      <c r="K2347" s="91"/>
    </row>
    <row r="2348" spans="1:13" s="174" customFormat="1" x14ac:dyDescent="0.2">
      <c r="A2348" s="167" t="s">
        <v>4538</v>
      </c>
      <c r="B2348" s="176" t="s">
        <v>4539</v>
      </c>
      <c r="C2348" s="227">
        <f t="shared" si="69"/>
        <v>0</v>
      </c>
      <c r="D2348" s="87"/>
      <c r="E2348" s="87"/>
      <c r="F2348" s="156"/>
      <c r="G2348" s="88"/>
      <c r="H2348" s="89"/>
      <c r="I2348" s="90"/>
      <c r="J2348" s="88"/>
      <c r="K2348" s="91"/>
      <c r="L2348" s="173"/>
      <c r="M2348" s="173"/>
    </row>
    <row r="2349" spans="1:13" x14ac:dyDescent="0.2">
      <c r="A2349" s="153" t="s">
        <v>4540</v>
      </c>
      <c r="B2349" s="92" t="s">
        <v>4541</v>
      </c>
      <c r="C2349" s="191">
        <f t="shared" si="69"/>
        <v>0</v>
      </c>
      <c r="D2349" s="87"/>
      <c r="E2349" s="87"/>
      <c r="F2349" s="156"/>
      <c r="G2349" s="88"/>
      <c r="H2349" s="89"/>
      <c r="I2349" s="90"/>
      <c r="J2349" s="88"/>
      <c r="K2349" s="91"/>
    </row>
    <row r="2350" spans="1:13" x14ac:dyDescent="0.2">
      <c r="A2350" s="167" t="s">
        <v>4542</v>
      </c>
      <c r="B2350" s="92" t="s">
        <v>4543</v>
      </c>
      <c r="C2350" s="191">
        <f t="shared" si="69"/>
        <v>0</v>
      </c>
      <c r="D2350" s="87"/>
      <c r="E2350" s="87"/>
      <c r="F2350" s="156"/>
      <c r="G2350" s="88"/>
      <c r="H2350" s="89"/>
      <c r="I2350" s="90"/>
      <c r="J2350" s="88"/>
      <c r="K2350" s="91"/>
    </row>
    <row r="2351" spans="1:13" x14ac:dyDescent="0.2">
      <c r="A2351" s="153" t="s">
        <v>4544</v>
      </c>
      <c r="B2351" s="92" t="s">
        <v>4545</v>
      </c>
      <c r="C2351" s="191">
        <f t="shared" si="69"/>
        <v>0</v>
      </c>
      <c r="D2351" s="87"/>
      <c r="E2351" s="87"/>
      <c r="F2351" s="156"/>
      <c r="G2351" s="88"/>
      <c r="H2351" s="89"/>
      <c r="I2351" s="90"/>
      <c r="J2351" s="88"/>
      <c r="K2351" s="91"/>
    </row>
    <row r="2352" spans="1:13" x14ac:dyDescent="0.2">
      <c r="A2352" s="167" t="s">
        <v>4546</v>
      </c>
      <c r="B2352" s="92" t="s">
        <v>4547</v>
      </c>
      <c r="C2352" s="191">
        <f t="shared" si="69"/>
        <v>0</v>
      </c>
      <c r="D2352" s="87"/>
      <c r="E2352" s="87"/>
      <c r="F2352" s="156"/>
      <c r="G2352" s="88"/>
      <c r="H2352" s="89"/>
      <c r="I2352" s="90"/>
      <c r="J2352" s="88"/>
      <c r="K2352" s="91"/>
    </row>
    <row r="2353" spans="1:11" x14ac:dyDescent="0.2">
      <c r="A2353" s="153" t="s">
        <v>4548</v>
      </c>
      <c r="B2353" s="92" t="s">
        <v>4549</v>
      </c>
      <c r="C2353" s="191">
        <f t="shared" si="69"/>
        <v>0</v>
      </c>
      <c r="D2353" s="87"/>
      <c r="E2353" s="87"/>
      <c r="F2353" s="156"/>
      <c r="G2353" s="88"/>
      <c r="H2353" s="89"/>
      <c r="I2353" s="90"/>
      <c r="J2353" s="88"/>
      <c r="K2353" s="91"/>
    </row>
    <row r="2354" spans="1:11" ht="15.75" customHeight="1" x14ac:dyDescent="0.2">
      <c r="A2354" s="167" t="s">
        <v>4550</v>
      </c>
      <c r="B2354" s="92" t="s">
        <v>4551</v>
      </c>
      <c r="C2354" s="191">
        <f t="shared" si="69"/>
        <v>0</v>
      </c>
      <c r="D2354" s="87"/>
      <c r="E2354" s="87"/>
      <c r="F2354" s="156"/>
      <c r="G2354" s="88"/>
      <c r="H2354" s="89"/>
      <c r="I2354" s="90"/>
      <c r="J2354" s="88"/>
      <c r="K2354" s="91"/>
    </row>
    <row r="2355" spans="1:11" x14ac:dyDescent="0.2">
      <c r="A2355" s="167" t="s">
        <v>4552</v>
      </c>
      <c r="B2355" s="176" t="s">
        <v>4553</v>
      </c>
      <c r="C2355" s="227">
        <f t="shared" si="69"/>
        <v>0</v>
      </c>
      <c r="D2355" s="87"/>
      <c r="E2355" s="87"/>
      <c r="F2355" s="156"/>
      <c r="G2355" s="88"/>
      <c r="H2355" s="89"/>
      <c r="I2355" s="90"/>
      <c r="J2355" s="88"/>
      <c r="K2355" s="91"/>
    </row>
    <row r="2356" spans="1:11" x14ac:dyDescent="0.2">
      <c r="A2356" s="153" t="s">
        <v>4554</v>
      </c>
      <c r="B2356" s="176" t="s">
        <v>4555</v>
      </c>
      <c r="C2356" s="227">
        <f t="shared" si="69"/>
        <v>0</v>
      </c>
      <c r="D2356" s="87"/>
      <c r="E2356" s="87"/>
      <c r="F2356" s="156"/>
      <c r="G2356" s="88"/>
      <c r="H2356" s="89"/>
      <c r="I2356" s="90"/>
      <c r="J2356" s="88"/>
      <c r="K2356" s="91"/>
    </row>
    <row r="2357" spans="1:11" x14ac:dyDescent="0.2">
      <c r="A2357" s="167" t="s">
        <v>4556</v>
      </c>
      <c r="B2357" s="176" t="s">
        <v>4557</v>
      </c>
      <c r="C2357" s="227">
        <f t="shared" si="69"/>
        <v>0</v>
      </c>
      <c r="D2357" s="87"/>
      <c r="E2357" s="87"/>
      <c r="F2357" s="156"/>
      <c r="G2357" s="88"/>
      <c r="H2357" s="89"/>
      <c r="I2357" s="90"/>
      <c r="J2357" s="88"/>
      <c r="K2357" s="91"/>
    </row>
    <row r="2358" spans="1:11" x14ac:dyDescent="0.2">
      <c r="A2358" s="153" t="s">
        <v>4558</v>
      </c>
      <c r="B2358" s="224" t="s">
        <v>4559</v>
      </c>
      <c r="C2358" s="227">
        <f t="shared" si="69"/>
        <v>0</v>
      </c>
      <c r="D2358" s="87"/>
      <c r="E2358" s="87"/>
      <c r="F2358" s="156"/>
      <c r="G2358" s="88"/>
      <c r="H2358" s="89"/>
      <c r="I2358" s="90"/>
      <c r="J2358" s="88"/>
      <c r="K2358" s="91"/>
    </row>
    <row r="2359" spans="1:11" x14ac:dyDescent="0.2">
      <c r="A2359" s="153" t="s">
        <v>4560</v>
      </c>
      <c r="B2359" s="224" t="s">
        <v>4561</v>
      </c>
      <c r="C2359" s="227">
        <f t="shared" si="69"/>
        <v>0</v>
      </c>
      <c r="D2359" s="87"/>
      <c r="E2359" s="87"/>
      <c r="F2359" s="156"/>
      <c r="G2359" s="88"/>
      <c r="H2359" s="89"/>
      <c r="I2359" s="90"/>
      <c r="J2359" s="88"/>
      <c r="K2359" s="91"/>
    </row>
    <row r="2360" spans="1:11" x14ac:dyDescent="0.2">
      <c r="A2360" s="153" t="s">
        <v>4562</v>
      </c>
      <c r="B2360" s="224" t="s">
        <v>4563</v>
      </c>
      <c r="C2360" s="227">
        <f t="shared" si="69"/>
        <v>0</v>
      </c>
      <c r="D2360" s="87"/>
      <c r="E2360" s="87"/>
      <c r="F2360" s="156"/>
      <c r="G2360" s="88"/>
      <c r="H2360" s="89"/>
      <c r="I2360" s="90"/>
      <c r="J2360" s="88"/>
      <c r="K2360" s="91"/>
    </row>
    <row r="2361" spans="1:11" x14ac:dyDescent="0.2">
      <c r="A2361" s="153" t="s">
        <v>4564</v>
      </c>
      <c r="B2361" s="224" t="s">
        <v>4565</v>
      </c>
      <c r="C2361" s="227">
        <f t="shared" si="69"/>
        <v>0</v>
      </c>
      <c r="D2361" s="87"/>
      <c r="E2361" s="87"/>
      <c r="F2361" s="156"/>
      <c r="G2361" s="88"/>
      <c r="H2361" s="89"/>
      <c r="I2361" s="90"/>
      <c r="J2361" s="88"/>
      <c r="K2361" s="91"/>
    </row>
    <row r="2362" spans="1:11" x14ac:dyDescent="0.2">
      <c r="A2362" s="153" t="s">
        <v>4566</v>
      </c>
      <c r="B2362" s="224" t="s">
        <v>4567</v>
      </c>
      <c r="C2362" s="227">
        <f t="shared" si="69"/>
        <v>0</v>
      </c>
      <c r="D2362" s="87"/>
      <c r="E2362" s="87"/>
      <c r="F2362" s="156"/>
      <c r="G2362" s="88"/>
      <c r="H2362" s="89"/>
      <c r="I2362" s="90"/>
      <c r="J2362" s="88"/>
      <c r="K2362" s="91"/>
    </row>
    <row r="2363" spans="1:11" x14ac:dyDescent="0.2">
      <c r="A2363" s="167" t="s">
        <v>4568</v>
      </c>
      <c r="B2363" s="176" t="s">
        <v>4569</v>
      </c>
      <c r="C2363" s="227">
        <f t="shared" si="69"/>
        <v>0</v>
      </c>
      <c r="D2363" s="87"/>
      <c r="E2363" s="87"/>
      <c r="F2363" s="156"/>
      <c r="G2363" s="88"/>
      <c r="H2363" s="89"/>
      <c r="I2363" s="90"/>
      <c r="J2363" s="88"/>
      <c r="K2363" s="91"/>
    </row>
    <row r="2364" spans="1:11" x14ac:dyDescent="0.2">
      <c r="A2364" s="153" t="s">
        <v>4570</v>
      </c>
      <c r="B2364" s="176" t="s">
        <v>4571</v>
      </c>
      <c r="C2364" s="227">
        <f t="shared" si="69"/>
        <v>0</v>
      </c>
      <c r="D2364" s="87"/>
      <c r="E2364" s="87"/>
      <c r="F2364" s="156"/>
      <c r="G2364" s="88"/>
      <c r="H2364" s="89"/>
      <c r="I2364" s="90"/>
      <c r="J2364" s="88"/>
      <c r="K2364" s="91"/>
    </row>
    <row r="2365" spans="1:11" x14ac:dyDescent="0.2">
      <c r="A2365" s="175" t="s">
        <v>4572</v>
      </c>
      <c r="B2365" s="176" t="s">
        <v>4573</v>
      </c>
      <c r="C2365" s="227">
        <f t="shared" si="69"/>
        <v>0</v>
      </c>
      <c r="D2365" s="87"/>
      <c r="E2365" s="87"/>
      <c r="F2365" s="156"/>
      <c r="G2365" s="88"/>
      <c r="H2365" s="89"/>
      <c r="I2365" s="90"/>
      <c r="J2365" s="88"/>
      <c r="K2365" s="91"/>
    </row>
    <row r="2366" spans="1:11" x14ac:dyDescent="0.2">
      <c r="A2366" s="153" t="s">
        <v>4574</v>
      </c>
      <c r="B2366" s="224" t="s">
        <v>4575</v>
      </c>
      <c r="C2366" s="227">
        <f t="shared" si="69"/>
        <v>0</v>
      </c>
      <c r="D2366" s="87"/>
      <c r="E2366" s="87"/>
      <c r="F2366" s="156"/>
      <c r="G2366" s="88"/>
      <c r="H2366" s="89"/>
      <c r="I2366" s="90"/>
      <c r="J2366" s="88"/>
      <c r="K2366" s="91"/>
    </row>
    <row r="2367" spans="1:11" x14ac:dyDescent="0.2">
      <c r="A2367" s="153" t="s">
        <v>4576</v>
      </c>
      <c r="B2367" s="224" t="s">
        <v>4577</v>
      </c>
      <c r="C2367" s="227">
        <f t="shared" si="69"/>
        <v>0</v>
      </c>
      <c r="D2367" s="87"/>
      <c r="E2367" s="87"/>
      <c r="F2367" s="156"/>
      <c r="G2367" s="88"/>
      <c r="H2367" s="89"/>
      <c r="I2367" s="90"/>
      <c r="J2367" s="88"/>
      <c r="K2367" s="91"/>
    </row>
    <row r="2368" spans="1:11" x14ac:dyDescent="0.2">
      <c r="A2368" s="153" t="s">
        <v>4578</v>
      </c>
      <c r="B2368" s="224" t="s">
        <v>4579</v>
      </c>
      <c r="C2368" s="227">
        <f t="shared" si="69"/>
        <v>0</v>
      </c>
      <c r="D2368" s="87"/>
      <c r="E2368" s="87"/>
      <c r="F2368" s="156"/>
      <c r="G2368" s="88"/>
      <c r="H2368" s="89"/>
      <c r="I2368" s="90"/>
      <c r="J2368" s="88"/>
      <c r="K2368" s="91"/>
    </row>
    <row r="2369" spans="1:11" x14ac:dyDescent="0.2">
      <c r="A2369" s="153" t="s">
        <v>4580</v>
      </c>
      <c r="B2369" s="224" t="s">
        <v>4581</v>
      </c>
      <c r="C2369" s="227">
        <f t="shared" si="69"/>
        <v>0</v>
      </c>
      <c r="D2369" s="87"/>
      <c r="E2369" s="87"/>
      <c r="F2369" s="156"/>
      <c r="G2369" s="88"/>
      <c r="H2369" s="89"/>
      <c r="I2369" s="90"/>
      <c r="J2369" s="88"/>
      <c r="K2369" s="91"/>
    </row>
    <row r="2370" spans="1:11" x14ac:dyDescent="0.2">
      <c r="A2370" s="153" t="s">
        <v>4582</v>
      </c>
      <c r="B2370" s="224" t="s">
        <v>4583</v>
      </c>
      <c r="C2370" s="227">
        <f t="shared" si="69"/>
        <v>0</v>
      </c>
      <c r="D2370" s="87"/>
      <c r="E2370" s="87"/>
      <c r="F2370" s="156"/>
      <c r="G2370" s="88"/>
      <c r="H2370" s="89"/>
      <c r="I2370" s="90"/>
      <c r="J2370" s="88"/>
      <c r="K2370" s="91"/>
    </row>
    <row r="2371" spans="1:11" x14ac:dyDescent="0.2">
      <c r="A2371" s="153" t="s">
        <v>4584</v>
      </c>
      <c r="B2371" s="224" t="s">
        <v>4585</v>
      </c>
      <c r="C2371" s="227">
        <f t="shared" si="69"/>
        <v>0</v>
      </c>
      <c r="D2371" s="87"/>
      <c r="E2371" s="87"/>
      <c r="F2371" s="156"/>
      <c r="G2371" s="88"/>
      <c r="H2371" s="89"/>
      <c r="I2371" s="90"/>
      <c r="J2371" s="88"/>
      <c r="K2371" s="91"/>
    </row>
    <row r="2372" spans="1:11" x14ac:dyDescent="0.2">
      <c r="A2372" s="153" t="s">
        <v>4586</v>
      </c>
      <c r="B2372" s="224" t="s">
        <v>4587</v>
      </c>
      <c r="C2372" s="227">
        <f t="shared" si="69"/>
        <v>0</v>
      </c>
      <c r="D2372" s="87"/>
      <c r="E2372" s="87"/>
      <c r="F2372" s="156"/>
      <c r="G2372" s="88"/>
      <c r="H2372" s="89"/>
      <c r="I2372" s="90"/>
      <c r="J2372" s="88"/>
      <c r="K2372" s="91"/>
    </row>
    <row r="2373" spans="1:11" x14ac:dyDescent="0.2">
      <c r="A2373" s="153" t="s">
        <v>4588</v>
      </c>
      <c r="B2373" s="224" t="s">
        <v>4589</v>
      </c>
      <c r="C2373" s="227">
        <f t="shared" si="69"/>
        <v>0</v>
      </c>
      <c r="D2373" s="87"/>
      <c r="E2373" s="87"/>
      <c r="F2373" s="156"/>
      <c r="G2373" s="88"/>
      <c r="H2373" s="89"/>
      <c r="I2373" s="90"/>
      <c r="J2373" s="88"/>
      <c r="K2373" s="91"/>
    </row>
    <row r="2374" spans="1:11" x14ac:dyDescent="0.2">
      <c r="A2374" s="153" t="s">
        <v>4590</v>
      </c>
      <c r="B2374" s="224" t="s">
        <v>4591</v>
      </c>
      <c r="C2374" s="227">
        <f t="shared" si="69"/>
        <v>0</v>
      </c>
      <c r="D2374" s="87"/>
      <c r="E2374" s="87"/>
      <c r="F2374" s="156"/>
      <c r="G2374" s="88"/>
      <c r="H2374" s="89"/>
      <c r="I2374" s="90"/>
      <c r="J2374" s="88"/>
      <c r="K2374" s="91"/>
    </row>
    <row r="2375" spans="1:11" x14ac:dyDescent="0.2">
      <c r="A2375" s="153" t="s">
        <v>4592</v>
      </c>
      <c r="B2375" s="224" t="s">
        <v>4593</v>
      </c>
      <c r="C2375" s="227">
        <f t="shared" si="69"/>
        <v>0</v>
      </c>
      <c r="D2375" s="87"/>
      <c r="E2375" s="87"/>
      <c r="F2375" s="156"/>
      <c r="G2375" s="88"/>
      <c r="H2375" s="89"/>
      <c r="I2375" s="90"/>
      <c r="J2375" s="88"/>
      <c r="K2375" s="91"/>
    </row>
    <row r="2376" spans="1:11" x14ac:dyDescent="0.2">
      <c r="A2376" s="153" t="s">
        <v>4594</v>
      </c>
      <c r="B2376" s="224" t="s">
        <v>4595</v>
      </c>
      <c r="C2376" s="227">
        <f t="shared" si="69"/>
        <v>0</v>
      </c>
      <c r="D2376" s="87"/>
      <c r="E2376" s="87"/>
      <c r="F2376" s="156"/>
      <c r="G2376" s="88"/>
      <c r="H2376" s="89"/>
      <c r="I2376" s="90"/>
      <c r="J2376" s="88"/>
      <c r="K2376" s="91"/>
    </row>
    <row r="2377" spans="1:11" x14ac:dyDescent="0.2">
      <c r="A2377" s="153" t="s">
        <v>4596</v>
      </c>
      <c r="B2377" s="224" t="s">
        <v>4597</v>
      </c>
      <c r="C2377" s="227">
        <f t="shared" si="69"/>
        <v>0</v>
      </c>
      <c r="D2377" s="87"/>
      <c r="E2377" s="87"/>
      <c r="F2377" s="156"/>
      <c r="G2377" s="88"/>
      <c r="H2377" s="89"/>
      <c r="I2377" s="90"/>
      <c r="J2377" s="88"/>
      <c r="K2377" s="91"/>
    </row>
    <row r="2378" spans="1:11" x14ac:dyDescent="0.2">
      <c r="A2378" s="153" t="s">
        <v>4598</v>
      </c>
      <c r="B2378" s="224" t="s">
        <v>4599</v>
      </c>
      <c r="C2378" s="227">
        <f t="shared" si="69"/>
        <v>0</v>
      </c>
      <c r="D2378" s="87"/>
      <c r="E2378" s="87"/>
      <c r="F2378" s="156"/>
      <c r="G2378" s="88"/>
      <c r="H2378" s="89"/>
      <c r="I2378" s="90"/>
      <c r="J2378" s="88"/>
      <c r="K2378" s="91"/>
    </row>
    <row r="2379" spans="1:11" ht="12.75" customHeight="1" x14ac:dyDescent="0.2">
      <c r="A2379" s="167" t="s">
        <v>4600</v>
      </c>
      <c r="B2379" s="235" t="s">
        <v>4751</v>
      </c>
      <c r="C2379" s="236">
        <f t="shared" si="69"/>
        <v>0</v>
      </c>
      <c r="D2379" s="87"/>
      <c r="E2379" s="87"/>
      <c r="F2379" s="156"/>
      <c r="G2379" s="88"/>
      <c r="H2379" s="89"/>
      <c r="I2379" s="90"/>
      <c r="J2379" s="88"/>
      <c r="K2379" s="91"/>
    </row>
    <row r="2380" spans="1:11" x14ac:dyDescent="0.2">
      <c r="A2380" s="175" t="s">
        <v>4601</v>
      </c>
      <c r="B2380" s="86" t="s">
        <v>4602</v>
      </c>
      <c r="C2380" s="191">
        <f t="shared" si="69"/>
        <v>0</v>
      </c>
      <c r="D2380" s="87"/>
      <c r="E2380" s="87"/>
      <c r="F2380" s="156"/>
      <c r="G2380" s="88"/>
      <c r="H2380" s="89"/>
      <c r="I2380" s="90"/>
      <c r="J2380" s="88"/>
      <c r="K2380" s="91"/>
    </row>
    <row r="2381" spans="1:11" x14ac:dyDescent="0.2">
      <c r="A2381" s="175" t="s">
        <v>4752</v>
      </c>
      <c r="B2381" s="86" t="s">
        <v>4753</v>
      </c>
      <c r="C2381" s="191">
        <f t="shared" si="69"/>
        <v>0</v>
      </c>
      <c r="D2381" s="87"/>
      <c r="E2381" s="87"/>
      <c r="F2381" s="156"/>
      <c r="G2381" s="88"/>
      <c r="H2381" s="89"/>
      <c r="I2381" s="90"/>
      <c r="J2381" s="88"/>
      <c r="K2381" s="91"/>
    </row>
    <row r="2382" spans="1:11" x14ac:dyDescent="0.2">
      <c r="A2382" s="153" t="s">
        <v>4603</v>
      </c>
      <c r="B2382" s="86" t="s">
        <v>4604</v>
      </c>
      <c r="C2382" s="191">
        <f t="shared" ref="C2382:C2445" si="70">+D2382+E2382</f>
        <v>0</v>
      </c>
      <c r="D2382" s="87"/>
      <c r="E2382" s="87"/>
      <c r="F2382" s="156"/>
      <c r="G2382" s="88"/>
      <c r="H2382" s="89"/>
      <c r="I2382" s="90"/>
      <c r="J2382" s="88"/>
      <c r="K2382" s="91"/>
    </row>
    <row r="2383" spans="1:11" x14ac:dyDescent="0.2">
      <c r="A2383" s="167" t="s">
        <v>4605</v>
      </c>
      <c r="B2383" s="86" t="s">
        <v>4606</v>
      </c>
      <c r="C2383" s="191">
        <f t="shared" si="70"/>
        <v>0</v>
      </c>
      <c r="D2383" s="87"/>
      <c r="E2383" s="87"/>
      <c r="F2383" s="156"/>
      <c r="G2383" s="88"/>
      <c r="H2383" s="89"/>
      <c r="I2383" s="90"/>
      <c r="J2383" s="88"/>
      <c r="K2383" s="91"/>
    </row>
    <row r="2384" spans="1:11" x14ac:dyDescent="0.2">
      <c r="A2384" s="175" t="s">
        <v>4607</v>
      </c>
      <c r="B2384" s="86" t="s">
        <v>4608</v>
      </c>
      <c r="C2384" s="191">
        <f t="shared" si="70"/>
        <v>0</v>
      </c>
      <c r="D2384" s="87"/>
      <c r="E2384" s="87"/>
      <c r="F2384" s="156"/>
      <c r="G2384" s="88"/>
      <c r="H2384" s="89"/>
      <c r="I2384" s="90"/>
      <c r="J2384" s="88"/>
      <c r="K2384" s="91"/>
    </row>
    <row r="2385" spans="1:11" x14ac:dyDescent="0.2">
      <c r="A2385" s="153" t="s">
        <v>4609</v>
      </c>
      <c r="B2385" s="86" t="s">
        <v>4610</v>
      </c>
      <c r="C2385" s="191">
        <f t="shared" si="70"/>
        <v>0</v>
      </c>
      <c r="D2385" s="87"/>
      <c r="E2385" s="87"/>
      <c r="F2385" s="156"/>
      <c r="G2385" s="88"/>
      <c r="H2385" s="89"/>
      <c r="I2385" s="90"/>
      <c r="J2385" s="88"/>
      <c r="K2385" s="91"/>
    </row>
    <row r="2386" spans="1:11" x14ac:dyDescent="0.2">
      <c r="A2386" s="167" t="s">
        <v>4611</v>
      </c>
      <c r="B2386" s="86" t="s">
        <v>4612</v>
      </c>
      <c r="C2386" s="191">
        <f t="shared" si="70"/>
        <v>0</v>
      </c>
      <c r="D2386" s="87"/>
      <c r="E2386" s="87"/>
      <c r="F2386" s="156"/>
      <c r="G2386" s="88"/>
      <c r="H2386" s="89"/>
      <c r="I2386" s="90"/>
      <c r="J2386" s="88"/>
      <c r="K2386" s="91"/>
    </row>
    <row r="2387" spans="1:11" x14ac:dyDescent="0.2">
      <c r="A2387" s="175" t="s">
        <v>4613</v>
      </c>
      <c r="B2387" s="86" t="s">
        <v>4614</v>
      </c>
      <c r="C2387" s="191">
        <f t="shared" si="70"/>
        <v>0</v>
      </c>
      <c r="D2387" s="87"/>
      <c r="E2387" s="87"/>
      <c r="F2387" s="156"/>
      <c r="G2387" s="88"/>
      <c r="H2387" s="89"/>
      <c r="I2387" s="90"/>
      <c r="J2387" s="88"/>
      <c r="K2387" s="91"/>
    </row>
    <row r="2388" spans="1:11" x14ac:dyDescent="0.2">
      <c r="A2388" s="153" t="s">
        <v>4615</v>
      </c>
      <c r="B2388" s="86" t="s">
        <v>4616</v>
      </c>
      <c r="C2388" s="191">
        <f t="shared" si="70"/>
        <v>0</v>
      </c>
      <c r="D2388" s="87"/>
      <c r="E2388" s="87"/>
      <c r="F2388" s="156"/>
      <c r="G2388" s="88"/>
      <c r="H2388" s="89"/>
      <c r="I2388" s="90"/>
      <c r="J2388" s="88"/>
      <c r="K2388" s="91"/>
    </row>
    <row r="2389" spans="1:11" x14ac:dyDescent="0.2">
      <c r="A2389" s="167" t="s">
        <v>4617</v>
      </c>
      <c r="B2389" s="86" t="s">
        <v>4618</v>
      </c>
      <c r="C2389" s="191">
        <f t="shared" si="70"/>
        <v>0</v>
      </c>
      <c r="D2389" s="87"/>
      <c r="E2389" s="87"/>
      <c r="F2389" s="156"/>
      <c r="G2389" s="88"/>
      <c r="H2389" s="89"/>
      <c r="I2389" s="90"/>
      <c r="J2389" s="88"/>
      <c r="K2389" s="91"/>
    </row>
    <row r="2390" spans="1:11" x14ac:dyDescent="0.2">
      <c r="A2390" s="175" t="s">
        <v>4619</v>
      </c>
      <c r="B2390" s="86" t="s">
        <v>4620</v>
      </c>
      <c r="C2390" s="191">
        <f t="shared" si="70"/>
        <v>0</v>
      </c>
      <c r="D2390" s="87"/>
      <c r="E2390" s="87"/>
      <c r="F2390" s="156"/>
      <c r="G2390" s="88"/>
      <c r="H2390" s="89"/>
      <c r="I2390" s="90"/>
      <c r="J2390" s="88"/>
      <c r="K2390" s="91"/>
    </row>
    <row r="2391" spans="1:11" x14ac:dyDescent="0.2">
      <c r="A2391" s="153" t="s">
        <v>4621</v>
      </c>
      <c r="B2391" s="86" t="s">
        <v>4622</v>
      </c>
      <c r="C2391" s="191">
        <f t="shared" si="70"/>
        <v>0</v>
      </c>
      <c r="D2391" s="87"/>
      <c r="E2391" s="87"/>
      <c r="F2391" s="156"/>
      <c r="G2391" s="88"/>
      <c r="H2391" s="89"/>
      <c r="I2391" s="90"/>
      <c r="J2391" s="88"/>
      <c r="K2391" s="91"/>
    </row>
    <row r="2392" spans="1:11" ht="23.25" x14ac:dyDescent="0.2">
      <c r="A2392" s="167" t="s">
        <v>4623</v>
      </c>
      <c r="B2392" s="86" t="s">
        <v>4624</v>
      </c>
      <c r="C2392" s="191">
        <f t="shared" si="70"/>
        <v>0</v>
      </c>
      <c r="D2392" s="87"/>
      <c r="E2392" s="87"/>
      <c r="F2392" s="156"/>
      <c r="G2392" s="88"/>
      <c r="H2392" s="89"/>
      <c r="I2392" s="90"/>
      <c r="J2392" s="88"/>
      <c r="K2392" s="91"/>
    </row>
    <row r="2393" spans="1:11" x14ac:dyDescent="0.2">
      <c r="A2393" s="175" t="s">
        <v>4625</v>
      </c>
      <c r="B2393" s="86" t="s">
        <v>4626</v>
      </c>
      <c r="C2393" s="191">
        <f t="shared" si="70"/>
        <v>0</v>
      </c>
      <c r="D2393" s="87"/>
      <c r="E2393" s="87"/>
      <c r="F2393" s="156"/>
      <c r="G2393" s="88"/>
      <c r="H2393" s="89"/>
      <c r="I2393" s="90"/>
      <c r="J2393" s="88"/>
      <c r="K2393" s="91"/>
    </row>
    <row r="2394" spans="1:11" x14ac:dyDescent="0.2">
      <c r="A2394" s="153" t="s">
        <v>4627</v>
      </c>
      <c r="B2394" s="86" t="s">
        <v>4628</v>
      </c>
      <c r="C2394" s="191">
        <f t="shared" si="70"/>
        <v>0</v>
      </c>
      <c r="D2394" s="87"/>
      <c r="E2394" s="87"/>
      <c r="F2394" s="156"/>
      <c r="G2394" s="88"/>
      <c r="H2394" s="89"/>
      <c r="I2394" s="90"/>
      <c r="J2394" s="88"/>
      <c r="K2394" s="91"/>
    </row>
    <row r="2395" spans="1:11" x14ac:dyDescent="0.2">
      <c r="A2395" s="167" t="s">
        <v>4629</v>
      </c>
      <c r="B2395" s="86" t="s">
        <v>4630</v>
      </c>
      <c r="C2395" s="191">
        <f t="shared" si="70"/>
        <v>0</v>
      </c>
      <c r="D2395" s="87"/>
      <c r="E2395" s="87"/>
      <c r="F2395" s="156"/>
      <c r="G2395" s="88"/>
      <c r="H2395" s="89"/>
      <c r="I2395" s="90"/>
      <c r="J2395" s="88"/>
      <c r="K2395" s="91"/>
    </row>
    <row r="2396" spans="1:11" x14ac:dyDescent="0.2">
      <c r="A2396" s="175" t="s">
        <v>4631</v>
      </c>
      <c r="B2396" s="86" t="s">
        <v>4632</v>
      </c>
      <c r="C2396" s="191">
        <f t="shared" si="70"/>
        <v>0</v>
      </c>
      <c r="D2396" s="87"/>
      <c r="E2396" s="87"/>
      <c r="F2396" s="156"/>
      <c r="G2396" s="88"/>
      <c r="H2396" s="89"/>
      <c r="I2396" s="90"/>
      <c r="J2396" s="88"/>
      <c r="K2396" s="91"/>
    </row>
    <row r="2397" spans="1:11" x14ac:dyDescent="0.2">
      <c r="A2397" s="153" t="s">
        <v>4633</v>
      </c>
      <c r="B2397" s="86" t="s">
        <v>4634</v>
      </c>
      <c r="C2397" s="191">
        <f t="shared" si="70"/>
        <v>0</v>
      </c>
      <c r="D2397" s="87"/>
      <c r="E2397" s="87"/>
      <c r="F2397" s="156"/>
      <c r="G2397" s="88"/>
      <c r="H2397" s="89"/>
      <c r="I2397" s="90"/>
      <c r="J2397" s="88"/>
      <c r="K2397" s="91"/>
    </row>
    <row r="2398" spans="1:11" x14ac:dyDescent="0.2">
      <c r="A2398" s="167" t="s">
        <v>4635</v>
      </c>
      <c r="B2398" s="86" t="s">
        <v>4636</v>
      </c>
      <c r="C2398" s="191">
        <f t="shared" si="70"/>
        <v>0</v>
      </c>
      <c r="D2398" s="87"/>
      <c r="E2398" s="87"/>
      <c r="F2398" s="156"/>
      <c r="G2398" s="88"/>
      <c r="H2398" s="89"/>
      <c r="I2398" s="90"/>
      <c r="J2398" s="88"/>
      <c r="K2398" s="91"/>
    </row>
    <row r="2399" spans="1:11" x14ac:dyDescent="0.2">
      <c r="A2399" s="175" t="s">
        <v>4637</v>
      </c>
      <c r="B2399" s="86" t="s">
        <v>4638</v>
      </c>
      <c r="C2399" s="191">
        <f t="shared" si="70"/>
        <v>0</v>
      </c>
      <c r="D2399" s="87"/>
      <c r="E2399" s="87"/>
      <c r="F2399" s="156"/>
      <c r="G2399" s="88"/>
      <c r="H2399" s="89"/>
      <c r="I2399" s="90"/>
      <c r="J2399" s="88"/>
      <c r="K2399" s="91"/>
    </row>
    <row r="2400" spans="1:11" x14ac:dyDescent="0.2">
      <c r="A2400" s="153" t="s">
        <v>4639</v>
      </c>
      <c r="B2400" s="86" t="s">
        <v>4640</v>
      </c>
      <c r="C2400" s="191">
        <f t="shared" si="70"/>
        <v>0</v>
      </c>
      <c r="D2400" s="87"/>
      <c r="E2400" s="87"/>
      <c r="F2400" s="156"/>
      <c r="G2400" s="88"/>
      <c r="H2400" s="89"/>
      <c r="I2400" s="90"/>
      <c r="J2400" s="88"/>
      <c r="K2400" s="91"/>
    </row>
    <row r="2401" spans="1:11" x14ac:dyDescent="0.2">
      <c r="A2401" s="167" t="s">
        <v>4641</v>
      </c>
      <c r="B2401" s="86" t="s">
        <v>4642</v>
      </c>
      <c r="C2401" s="191">
        <f t="shared" si="70"/>
        <v>0</v>
      </c>
      <c r="D2401" s="87"/>
      <c r="E2401" s="87"/>
      <c r="F2401" s="156"/>
      <c r="G2401" s="88"/>
      <c r="H2401" s="89"/>
      <c r="I2401" s="90"/>
      <c r="J2401" s="88"/>
      <c r="K2401" s="91"/>
    </row>
    <row r="2402" spans="1:11" x14ac:dyDescent="0.2">
      <c r="A2402" s="175" t="s">
        <v>4643</v>
      </c>
      <c r="B2402" s="86" t="s">
        <v>4644</v>
      </c>
      <c r="C2402" s="191">
        <f t="shared" si="70"/>
        <v>0</v>
      </c>
      <c r="D2402" s="87"/>
      <c r="E2402" s="87"/>
      <c r="F2402" s="156"/>
      <c r="G2402" s="88"/>
      <c r="H2402" s="89"/>
      <c r="I2402" s="90"/>
      <c r="J2402" s="88"/>
      <c r="K2402" s="91"/>
    </row>
    <row r="2403" spans="1:11" x14ac:dyDescent="0.2">
      <c r="A2403" s="153" t="s">
        <v>4645</v>
      </c>
      <c r="B2403" s="86" t="s">
        <v>4646</v>
      </c>
      <c r="C2403" s="191">
        <f t="shared" si="70"/>
        <v>0</v>
      </c>
      <c r="D2403" s="87"/>
      <c r="E2403" s="87"/>
      <c r="F2403" s="156"/>
      <c r="G2403" s="88"/>
      <c r="H2403" s="89"/>
      <c r="I2403" s="90"/>
      <c r="J2403" s="88"/>
      <c r="K2403" s="91"/>
    </row>
    <row r="2404" spans="1:11" x14ac:dyDescent="0.2">
      <c r="A2404" s="167" t="s">
        <v>4647</v>
      </c>
      <c r="B2404" s="86" t="s">
        <v>4648</v>
      </c>
      <c r="C2404" s="191">
        <f t="shared" si="70"/>
        <v>0</v>
      </c>
      <c r="D2404" s="87"/>
      <c r="E2404" s="87"/>
      <c r="F2404" s="156"/>
      <c r="G2404" s="88"/>
      <c r="H2404" s="89"/>
      <c r="I2404" s="90"/>
      <c r="J2404" s="88"/>
      <c r="K2404" s="91"/>
    </row>
    <row r="2405" spans="1:11" x14ac:dyDescent="0.2">
      <c r="A2405" s="175" t="s">
        <v>4649</v>
      </c>
      <c r="B2405" s="86" t="s">
        <v>4650</v>
      </c>
      <c r="C2405" s="191">
        <f t="shared" si="70"/>
        <v>0</v>
      </c>
      <c r="D2405" s="87"/>
      <c r="E2405" s="87"/>
      <c r="F2405" s="156"/>
      <c r="G2405" s="88"/>
      <c r="H2405" s="89"/>
      <c r="I2405" s="90"/>
      <c r="J2405" s="88"/>
      <c r="K2405" s="91"/>
    </row>
    <row r="2406" spans="1:11" x14ac:dyDescent="0.2">
      <c r="A2406" s="153" t="s">
        <v>4651</v>
      </c>
      <c r="B2406" s="86" t="s">
        <v>4652</v>
      </c>
      <c r="C2406" s="191">
        <f t="shared" si="70"/>
        <v>0</v>
      </c>
      <c r="D2406" s="87"/>
      <c r="E2406" s="87"/>
      <c r="F2406" s="156"/>
      <c r="G2406" s="88"/>
      <c r="H2406" s="89"/>
      <c r="I2406" s="90"/>
      <c r="J2406" s="88"/>
      <c r="K2406" s="91"/>
    </row>
    <row r="2407" spans="1:11" x14ac:dyDescent="0.2">
      <c r="A2407" s="167" t="s">
        <v>4653</v>
      </c>
      <c r="B2407" s="86" t="s">
        <v>4654</v>
      </c>
      <c r="C2407" s="191">
        <f t="shared" si="70"/>
        <v>0</v>
      </c>
      <c r="D2407" s="87"/>
      <c r="E2407" s="87"/>
      <c r="F2407" s="156"/>
      <c r="G2407" s="88"/>
      <c r="H2407" s="89"/>
      <c r="I2407" s="90"/>
      <c r="J2407" s="88"/>
      <c r="K2407" s="91"/>
    </row>
    <row r="2408" spans="1:11" x14ac:dyDescent="0.2">
      <c r="A2408" s="175" t="s">
        <v>4655</v>
      </c>
      <c r="B2408" s="86" t="s">
        <v>4656</v>
      </c>
      <c r="C2408" s="191">
        <f t="shared" si="70"/>
        <v>0</v>
      </c>
      <c r="D2408" s="87"/>
      <c r="E2408" s="87"/>
      <c r="F2408" s="156"/>
      <c r="G2408" s="88"/>
      <c r="H2408" s="89"/>
      <c r="I2408" s="90"/>
      <c r="J2408" s="88"/>
      <c r="K2408" s="91"/>
    </row>
    <row r="2409" spans="1:11" x14ac:dyDescent="0.2">
      <c r="A2409" s="153" t="s">
        <v>4657</v>
      </c>
      <c r="B2409" s="86" t="s">
        <v>4658</v>
      </c>
      <c r="C2409" s="191">
        <f t="shared" si="70"/>
        <v>0</v>
      </c>
      <c r="D2409" s="87"/>
      <c r="E2409" s="87"/>
      <c r="F2409" s="156"/>
      <c r="G2409" s="88"/>
      <c r="H2409" s="89"/>
      <c r="I2409" s="90"/>
      <c r="J2409" s="88"/>
      <c r="K2409" s="91"/>
    </row>
    <row r="2410" spans="1:11" x14ac:dyDescent="0.2">
      <c r="A2410" s="167" t="s">
        <v>4659</v>
      </c>
      <c r="B2410" s="86" t="s">
        <v>4660</v>
      </c>
      <c r="C2410" s="191">
        <f t="shared" si="70"/>
        <v>0</v>
      </c>
      <c r="D2410" s="87"/>
      <c r="E2410" s="87"/>
      <c r="F2410" s="156"/>
      <c r="G2410" s="88"/>
      <c r="H2410" s="89"/>
      <c r="I2410" s="90"/>
      <c r="J2410" s="88"/>
      <c r="K2410" s="91"/>
    </row>
    <row r="2411" spans="1:11" x14ac:dyDescent="0.2">
      <c r="A2411" s="175" t="s">
        <v>4661</v>
      </c>
      <c r="B2411" s="86" t="s">
        <v>4662</v>
      </c>
      <c r="C2411" s="191">
        <f t="shared" si="70"/>
        <v>0</v>
      </c>
      <c r="D2411" s="87"/>
      <c r="E2411" s="87"/>
      <c r="F2411" s="156"/>
      <c r="G2411" s="88"/>
      <c r="H2411" s="89"/>
      <c r="I2411" s="90"/>
      <c r="J2411" s="88"/>
      <c r="K2411" s="91"/>
    </row>
    <row r="2412" spans="1:11" x14ac:dyDescent="0.2">
      <c r="A2412" s="153" t="s">
        <v>4663</v>
      </c>
      <c r="B2412" s="86" t="s">
        <v>4664</v>
      </c>
      <c r="C2412" s="191">
        <f t="shared" si="70"/>
        <v>0</v>
      </c>
      <c r="D2412" s="87"/>
      <c r="E2412" s="87"/>
      <c r="F2412" s="156"/>
      <c r="G2412" s="88"/>
      <c r="H2412" s="89"/>
      <c r="I2412" s="90"/>
      <c r="J2412" s="88"/>
      <c r="K2412" s="91"/>
    </row>
    <row r="2413" spans="1:11" x14ac:dyDescent="0.2">
      <c r="A2413" s="167" t="s">
        <v>4665</v>
      </c>
      <c r="B2413" s="86" t="s">
        <v>4666</v>
      </c>
      <c r="C2413" s="191">
        <f t="shared" si="70"/>
        <v>0</v>
      </c>
      <c r="D2413" s="87"/>
      <c r="E2413" s="87"/>
      <c r="F2413" s="156"/>
      <c r="G2413" s="88"/>
      <c r="H2413" s="89"/>
      <c r="I2413" s="90"/>
      <c r="J2413" s="88"/>
      <c r="K2413" s="91"/>
    </row>
    <row r="2414" spans="1:11" x14ac:dyDescent="0.2">
      <c r="A2414" s="175" t="s">
        <v>4667</v>
      </c>
      <c r="B2414" s="86" t="s">
        <v>4668</v>
      </c>
      <c r="C2414" s="191">
        <f t="shared" si="70"/>
        <v>0</v>
      </c>
      <c r="D2414" s="87"/>
      <c r="E2414" s="87"/>
      <c r="F2414" s="156"/>
      <c r="G2414" s="88"/>
      <c r="H2414" s="89"/>
      <c r="I2414" s="90"/>
      <c r="J2414" s="88"/>
      <c r="K2414" s="91"/>
    </row>
    <row r="2415" spans="1:11" x14ac:dyDescent="0.2">
      <c r="A2415" s="153" t="s">
        <v>4669</v>
      </c>
      <c r="B2415" s="86" t="s">
        <v>4670</v>
      </c>
      <c r="C2415" s="191">
        <f t="shared" si="70"/>
        <v>0</v>
      </c>
      <c r="D2415" s="87"/>
      <c r="E2415" s="87"/>
      <c r="F2415" s="156"/>
      <c r="G2415" s="88"/>
      <c r="H2415" s="89"/>
      <c r="I2415" s="90"/>
      <c r="J2415" s="88"/>
      <c r="K2415" s="91"/>
    </row>
    <row r="2416" spans="1:11" x14ac:dyDescent="0.2">
      <c r="A2416" s="167" t="s">
        <v>4671</v>
      </c>
      <c r="B2416" s="86" t="s">
        <v>4672</v>
      </c>
      <c r="C2416" s="191">
        <f t="shared" si="70"/>
        <v>0</v>
      </c>
      <c r="D2416" s="87"/>
      <c r="E2416" s="87"/>
      <c r="F2416" s="156"/>
      <c r="G2416" s="88"/>
      <c r="H2416" s="89"/>
      <c r="I2416" s="90"/>
      <c r="J2416" s="88"/>
      <c r="K2416" s="91"/>
    </row>
    <row r="2417" spans="1:11" x14ac:dyDescent="0.2">
      <c r="A2417" s="175" t="s">
        <v>4673</v>
      </c>
      <c r="B2417" s="86" t="s">
        <v>4674</v>
      </c>
      <c r="C2417" s="191">
        <f t="shared" si="70"/>
        <v>0</v>
      </c>
      <c r="D2417" s="87"/>
      <c r="E2417" s="87"/>
      <c r="F2417" s="156"/>
      <c r="G2417" s="88"/>
      <c r="H2417" s="89"/>
      <c r="I2417" s="90"/>
      <c r="J2417" s="88"/>
      <c r="K2417" s="91"/>
    </row>
    <row r="2418" spans="1:11" x14ac:dyDescent="0.2">
      <c r="A2418" s="153" t="s">
        <v>4675</v>
      </c>
      <c r="B2418" s="86" t="s">
        <v>4676</v>
      </c>
      <c r="C2418" s="191">
        <f t="shared" si="70"/>
        <v>0</v>
      </c>
      <c r="D2418" s="87"/>
      <c r="E2418" s="87"/>
      <c r="F2418" s="156"/>
      <c r="G2418" s="88"/>
      <c r="H2418" s="89"/>
      <c r="I2418" s="90"/>
      <c r="J2418" s="88"/>
      <c r="K2418" s="91"/>
    </row>
    <row r="2419" spans="1:11" x14ac:dyDescent="0.2">
      <c r="A2419" s="167" t="s">
        <v>4677</v>
      </c>
      <c r="B2419" s="86" t="s">
        <v>4678</v>
      </c>
      <c r="C2419" s="191">
        <f t="shared" si="70"/>
        <v>0</v>
      </c>
      <c r="D2419" s="87"/>
      <c r="E2419" s="87"/>
      <c r="F2419" s="156"/>
      <c r="G2419" s="88"/>
      <c r="H2419" s="89"/>
      <c r="I2419" s="90"/>
      <c r="J2419" s="88"/>
      <c r="K2419" s="91"/>
    </row>
    <row r="2420" spans="1:11" x14ac:dyDescent="0.2">
      <c r="A2420" s="175" t="s">
        <v>4679</v>
      </c>
      <c r="B2420" s="86" t="s">
        <v>4680</v>
      </c>
      <c r="C2420" s="191">
        <f t="shared" si="70"/>
        <v>0</v>
      </c>
      <c r="D2420" s="87"/>
      <c r="E2420" s="87"/>
      <c r="F2420" s="156"/>
      <c r="G2420" s="88"/>
      <c r="H2420" s="89"/>
      <c r="I2420" s="90"/>
      <c r="J2420" s="88"/>
      <c r="K2420" s="91"/>
    </row>
    <row r="2421" spans="1:11" x14ac:dyDescent="0.2">
      <c r="A2421" s="153" t="s">
        <v>4681</v>
      </c>
      <c r="B2421" s="86" t="s">
        <v>4682</v>
      </c>
      <c r="C2421" s="191">
        <f t="shared" si="70"/>
        <v>0</v>
      </c>
      <c r="D2421" s="87"/>
      <c r="E2421" s="87"/>
      <c r="F2421" s="156"/>
      <c r="G2421" s="88"/>
      <c r="H2421" s="89"/>
      <c r="I2421" s="90"/>
      <c r="J2421" s="88"/>
      <c r="K2421" s="91"/>
    </row>
    <row r="2422" spans="1:11" x14ac:dyDescent="0.2">
      <c r="A2422" s="167" t="s">
        <v>4683</v>
      </c>
      <c r="B2422" s="86" t="s">
        <v>4684</v>
      </c>
      <c r="C2422" s="191">
        <f t="shared" si="70"/>
        <v>0</v>
      </c>
      <c r="D2422" s="87"/>
      <c r="E2422" s="87"/>
      <c r="F2422" s="156"/>
      <c r="G2422" s="88"/>
      <c r="H2422" s="89"/>
      <c r="I2422" s="90"/>
      <c r="J2422" s="88"/>
      <c r="K2422" s="91"/>
    </row>
    <row r="2423" spans="1:11" x14ac:dyDescent="0.2">
      <c r="A2423" s="175" t="s">
        <v>4685</v>
      </c>
      <c r="B2423" s="86" t="s">
        <v>4686</v>
      </c>
      <c r="C2423" s="191">
        <f t="shared" si="70"/>
        <v>0</v>
      </c>
      <c r="D2423" s="87"/>
      <c r="E2423" s="87"/>
      <c r="F2423" s="156"/>
      <c r="G2423" s="88"/>
      <c r="H2423" s="89"/>
      <c r="I2423" s="90"/>
      <c r="J2423" s="88"/>
      <c r="K2423" s="91"/>
    </row>
    <row r="2424" spans="1:11" x14ac:dyDescent="0.2">
      <c r="A2424" s="153" t="s">
        <v>4687</v>
      </c>
      <c r="B2424" s="86" t="s">
        <v>4688</v>
      </c>
      <c r="C2424" s="191">
        <f t="shared" si="70"/>
        <v>0</v>
      </c>
      <c r="D2424" s="87"/>
      <c r="E2424" s="87"/>
      <c r="F2424" s="156"/>
      <c r="G2424" s="88"/>
      <c r="H2424" s="89"/>
      <c r="I2424" s="90"/>
      <c r="J2424" s="88"/>
      <c r="K2424" s="91"/>
    </row>
    <row r="2425" spans="1:11" x14ac:dyDescent="0.2">
      <c r="A2425" s="167" t="s">
        <v>4689</v>
      </c>
      <c r="B2425" s="86" t="s">
        <v>4690</v>
      </c>
      <c r="C2425" s="191">
        <f t="shared" si="70"/>
        <v>0</v>
      </c>
      <c r="D2425" s="87"/>
      <c r="E2425" s="87"/>
      <c r="F2425" s="156"/>
      <c r="G2425" s="88"/>
      <c r="H2425" s="89"/>
      <c r="I2425" s="90"/>
      <c r="J2425" s="88"/>
      <c r="K2425" s="91"/>
    </row>
    <row r="2426" spans="1:11" x14ac:dyDescent="0.2">
      <c r="A2426" s="175" t="s">
        <v>4691</v>
      </c>
      <c r="B2426" s="86" t="s">
        <v>4692</v>
      </c>
      <c r="C2426" s="191">
        <f t="shared" si="70"/>
        <v>0</v>
      </c>
      <c r="D2426" s="87"/>
      <c r="E2426" s="87"/>
      <c r="F2426" s="156"/>
      <c r="G2426" s="88"/>
      <c r="H2426" s="89"/>
      <c r="I2426" s="90"/>
      <c r="J2426" s="88"/>
      <c r="K2426" s="91"/>
    </row>
    <row r="2427" spans="1:11" x14ac:dyDescent="0.2">
      <c r="A2427" s="153" t="s">
        <v>4693</v>
      </c>
      <c r="B2427" s="86" t="s">
        <v>4694</v>
      </c>
      <c r="C2427" s="191">
        <f t="shared" si="70"/>
        <v>0</v>
      </c>
      <c r="D2427" s="87"/>
      <c r="E2427" s="87"/>
      <c r="F2427" s="156"/>
      <c r="G2427" s="88"/>
      <c r="H2427" s="89"/>
      <c r="I2427" s="90"/>
      <c r="J2427" s="88"/>
      <c r="K2427" s="91"/>
    </row>
    <row r="2428" spans="1:11" x14ac:dyDescent="0.2">
      <c r="A2428" s="167" t="s">
        <v>4695</v>
      </c>
      <c r="B2428" s="86" t="s">
        <v>4696</v>
      </c>
      <c r="C2428" s="191">
        <f t="shared" si="70"/>
        <v>0</v>
      </c>
      <c r="D2428" s="87"/>
      <c r="E2428" s="87"/>
      <c r="F2428" s="156"/>
      <c r="G2428" s="88"/>
      <c r="H2428" s="89"/>
      <c r="I2428" s="90"/>
      <c r="J2428" s="88"/>
      <c r="K2428" s="91"/>
    </row>
    <row r="2429" spans="1:11" x14ac:dyDescent="0.2">
      <c r="A2429" s="175" t="s">
        <v>4697</v>
      </c>
      <c r="B2429" s="86" t="s">
        <v>4698</v>
      </c>
      <c r="C2429" s="191">
        <f t="shared" si="70"/>
        <v>0</v>
      </c>
      <c r="D2429" s="87"/>
      <c r="E2429" s="87"/>
      <c r="F2429" s="156"/>
      <c r="G2429" s="88"/>
      <c r="H2429" s="89"/>
      <c r="I2429" s="90"/>
      <c r="J2429" s="88"/>
      <c r="K2429" s="91"/>
    </row>
    <row r="2430" spans="1:11" x14ac:dyDescent="0.2">
      <c r="A2430" s="153" t="s">
        <v>4699</v>
      </c>
      <c r="B2430" s="86" t="s">
        <v>4700</v>
      </c>
      <c r="C2430" s="190">
        <f t="shared" si="70"/>
        <v>0</v>
      </c>
      <c r="D2430" s="87"/>
      <c r="E2430" s="87"/>
      <c r="F2430" s="156"/>
      <c r="G2430" s="88"/>
      <c r="H2430" s="89"/>
      <c r="I2430" s="90"/>
      <c r="J2430" s="88"/>
      <c r="K2430" s="91"/>
    </row>
    <row r="2431" spans="1:11" x14ac:dyDescent="0.2">
      <c r="A2431" s="167" t="s">
        <v>4701</v>
      </c>
      <c r="B2431" s="224" t="s">
        <v>4702</v>
      </c>
      <c r="C2431" s="225">
        <f t="shared" si="70"/>
        <v>0</v>
      </c>
      <c r="D2431" s="87"/>
      <c r="E2431" s="87"/>
      <c r="F2431" s="156"/>
      <c r="G2431" s="88"/>
      <c r="H2431" s="89"/>
      <c r="I2431" s="90"/>
      <c r="J2431" s="88"/>
      <c r="K2431" s="91"/>
    </row>
    <row r="2432" spans="1:11" x14ac:dyDescent="0.2">
      <c r="A2432" s="175" t="s">
        <v>4703</v>
      </c>
      <c r="B2432" s="176" t="s">
        <v>4704</v>
      </c>
      <c r="C2432" s="225">
        <f t="shared" si="70"/>
        <v>0</v>
      </c>
      <c r="D2432" s="87"/>
      <c r="E2432" s="87"/>
      <c r="F2432" s="156"/>
      <c r="G2432" s="88"/>
      <c r="H2432" s="89"/>
      <c r="I2432" s="90"/>
      <c r="J2432" s="88"/>
      <c r="K2432" s="91"/>
    </row>
    <row r="2433" spans="1:11" x14ac:dyDescent="0.2">
      <c r="A2433" s="153" t="s">
        <v>4705</v>
      </c>
      <c r="B2433" s="224" t="s">
        <v>4706</v>
      </c>
      <c r="C2433" s="225">
        <f t="shared" si="70"/>
        <v>0</v>
      </c>
      <c r="D2433" s="87"/>
      <c r="E2433" s="87"/>
      <c r="F2433" s="156"/>
      <c r="G2433" s="88"/>
      <c r="H2433" s="89"/>
      <c r="I2433" s="90"/>
      <c r="J2433" s="88"/>
      <c r="K2433" s="91"/>
    </row>
    <row r="2434" spans="1:11" x14ac:dyDescent="0.2">
      <c r="A2434" s="167" t="s">
        <v>4707</v>
      </c>
      <c r="B2434" s="224" t="s">
        <v>4708</v>
      </c>
      <c r="C2434" s="225">
        <f t="shared" si="70"/>
        <v>0</v>
      </c>
      <c r="D2434" s="87"/>
      <c r="E2434" s="87"/>
      <c r="F2434" s="156"/>
      <c r="G2434" s="88"/>
      <c r="H2434" s="89"/>
      <c r="I2434" s="90"/>
      <c r="J2434" s="88"/>
      <c r="K2434" s="91"/>
    </row>
    <row r="2435" spans="1:11" ht="23.25" x14ac:dyDescent="0.2">
      <c r="A2435" s="175" t="s">
        <v>4709</v>
      </c>
      <c r="B2435" s="86" t="s">
        <v>4710</v>
      </c>
      <c r="C2435" s="190">
        <f t="shared" si="70"/>
        <v>0</v>
      </c>
      <c r="D2435" s="87"/>
      <c r="E2435" s="87"/>
      <c r="F2435" s="156"/>
      <c r="G2435" s="88"/>
      <c r="H2435" s="89"/>
      <c r="I2435" s="90"/>
      <c r="J2435" s="88"/>
      <c r="K2435" s="91"/>
    </row>
    <row r="2436" spans="1:11" x14ac:dyDescent="0.2">
      <c r="A2436" s="175" t="s">
        <v>4711</v>
      </c>
      <c r="B2436" s="224" t="s">
        <v>4712</v>
      </c>
      <c r="C2436" s="225">
        <f t="shared" si="70"/>
        <v>0</v>
      </c>
      <c r="D2436" s="87"/>
      <c r="E2436" s="87"/>
      <c r="F2436" s="156"/>
      <c r="G2436" s="88"/>
      <c r="H2436" s="89"/>
      <c r="I2436" s="90"/>
      <c r="J2436" s="88"/>
      <c r="K2436" s="91"/>
    </row>
    <row r="2437" spans="1:11" x14ac:dyDescent="0.2">
      <c r="A2437" s="175" t="s">
        <v>4713</v>
      </c>
      <c r="B2437" s="224" t="s">
        <v>4714</v>
      </c>
      <c r="C2437" s="227">
        <f t="shared" si="70"/>
        <v>0</v>
      </c>
      <c r="D2437" s="87"/>
      <c r="E2437" s="87"/>
      <c r="F2437" s="156"/>
      <c r="G2437" s="88"/>
      <c r="H2437" s="89"/>
      <c r="I2437" s="90"/>
      <c r="J2437" s="88"/>
      <c r="K2437" s="91"/>
    </row>
    <row r="2438" spans="1:11" x14ac:dyDescent="0.2">
      <c r="A2438" s="153" t="s">
        <v>4715</v>
      </c>
      <c r="B2438" s="224" t="s">
        <v>4716</v>
      </c>
      <c r="C2438" s="227">
        <f t="shared" si="70"/>
        <v>0</v>
      </c>
      <c r="D2438" s="87"/>
      <c r="E2438" s="87"/>
      <c r="F2438" s="156"/>
      <c r="G2438" s="88"/>
      <c r="H2438" s="89"/>
      <c r="I2438" s="90"/>
      <c r="J2438" s="88"/>
      <c r="K2438" s="91"/>
    </row>
    <row r="2439" spans="1:11" x14ac:dyDescent="0.2">
      <c r="A2439" s="167" t="s">
        <v>4717</v>
      </c>
      <c r="B2439" s="224" t="s">
        <v>4718</v>
      </c>
      <c r="C2439" s="225">
        <f t="shared" si="70"/>
        <v>0</v>
      </c>
      <c r="D2439" s="87"/>
      <c r="E2439" s="87"/>
      <c r="F2439" s="156"/>
      <c r="G2439" s="88"/>
      <c r="H2439" s="89"/>
      <c r="I2439" s="90"/>
      <c r="J2439" s="88"/>
      <c r="K2439" s="91"/>
    </row>
    <row r="2440" spans="1:11" x14ac:dyDescent="0.2">
      <c r="A2440" s="175" t="s">
        <v>4719</v>
      </c>
      <c r="B2440" s="172" t="s">
        <v>4720</v>
      </c>
      <c r="C2440" s="237">
        <f t="shared" si="70"/>
        <v>0</v>
      </c>
      <c r="D2440" s="87"/>
      <c r="E2440" s="87"/>
      <c r="F2440" s="156"/>
      <c r="G2440" s="88"/>
      <c r="H2440" s="89"/>
      <c r="I2440" s="90"/>
      <c r="J2440" s="88"/>
      <c r="K2440" s="91"/>
    </row>
    <row r="2441" spans="1:11" x14ac:dyDescent="0.2">
      <c r="A2441" s="153" t="s">
        <v>4721</v>
      </c>
      <c r="B2441" s="172" t="s">
        <v>4722</v>
      </c>
      <c r="C2441" s="237">
        <f t="shared" si="70"/>
        <v>0</v>
      </c>
      <c r="D2441" s="87"/>
      <c r="E2441" s="87"/>
      <c r="F2441" s="156"/>
      <c r="G2441" s="88"/>
      <c r="H2441" s="89"/>
      <c r="I2441" s="90"/>
      <c r="J2441" s="88"/>
      <c r="K2441" s="91"/>
    </row>
    <row r="2442" spans="1:11" x14ac:dyDescent="0.2">
      <c r="A2442" s="167" t="s">
        <v>4723</v>
      </c>
      <c r="B2442" s="172" t="s">
        <v>4724</v>
      </c>
      <c r="C2442" s="237">
        <f t="shared" si="70"/>
        <v>0</v>
      </c>
      <c r="D2442" s="87"/>
      <c r="E2442" s="87"/>
      <c r="F2442" s="156"/>
      <c r="G2442" s="88"/>
      <c r="H2442" s="89"/>
      <c r="I2442" s="90"/>
      <c r="J2442" s="88"/>
      <c r="K2442" s="91"/>
    </row>
    <row r="2443" spans="1:11" x14ac:dyDescent="0.2">
      <c r="A2443" s="175" t="s">
        <v>4725</v>
      </c>
      <c r="B2443" s="172" t="s">
        <v>4726</v>
      </c>
      <c r="C2443" s="237">
        <f t="shared" si="70"/>
        <v>0</v>
      </c>
      <c r="D2443" s="87"/>
      <c r="E2443" s="87"/>
      <c r="F2443" s="156"/>
      <c r="G2443" s="88"/>
      <c r="H2443" s="89"/>
      <c r="I2443" s="90"/>
      <c r="J2443" s="88"/>
      <c r="K2443" s="91"/>
    </row>
    <row r="2444" spans="1:11" x14ac:dyDescent="0.2">
      <c r="A2444" s="153" t="s">
        <v>4727</v>
      </c>
      <c r="B2444" s="172" t="s">
        <v>4728</v>
      </c>
      <c r="C2444" s="237">
        <f t="shared" si="70"/>
        <v>0</v>
      </c>
      <c r="D2444" s="87"/>
      <c r="E2444" s="87"/>
      <c r="F2444" s="156"/>
      <c r="G2444" s="88"/>
      <c r="H2444" s="89"/>
      <c r="I2444" s="90"/>
      <c r="J2444" s="88"/>
      <c r="K2444" s="91"/>
    </row>
    <row r="2445" spans="1:11" x14ac:dyDescent="0.2">
      <c r="A2445" s="167" t="s">
        <v>4729</v>
      </c>
      <c r="B2445" s="172" t="s">
        <v>4730</v>
      </c>
      <c r="C2445" s="237">
        <f t="shared" si="70"/>
        <v>0</v>
      </c>
      <c r="D2445" s="87"/>
      <c r="E2445" s="87"/>
      <c r="F2445" s="156"/>
      <c r="G2445" s="88"/>
      <c r="H2445" s="89"/>
      <c r="I2445" s="90"/>
      <c r="J2445" s="88"/>
      <c r="K2445" s="91"/>
    </row>
    <row r="2446" spans="1:11" x14ac:dyDescent="0.2">
      <c r="A2446" s="175" t="s">
        <v>4731</v>
      </c>
      <c r="B2446" s="172" t="s">
        <v>4732</v>
      </c>
      <c r="C2446" s="237">
        <f t="shared" ref="C2446:C2454" si="71">+D2446+E2446</f>
        <v>0</v>
      </c>
      <c r="D2446" s="87"/>
      <c r="E2446" s="87"/>
      <c r="F2446" s="156"/>
      <c r="G2446" s="88"/>
      <c r="H2446" s="89"/>
      <c r="I2446" s="90"/>
      <c r="J2446" s="88"/>
      <c r="K2446" s="91"/>
    </row>
    <row r="2447" spans="1:11" x14ac:dyDescent="0.2">
      <c r="A2447" s="175" t="s">
        <v>4733</v>
      </c>
      <c r="B2447" s="172" t="s">
        <v>4734</v>
      </c>
      <c r="C2447" s="237">
        <f t="shared" si="71"/>
        <v>0</v>
      </c>
      <c r="D2447" s="87"/>
      <c r="E2447" s="87"/>
      <c r="F2447" s="156"/>
      <c r="G2447" s="88"/>
      <c r="H2447" s="89"/>
      <c r="I2447" s="90"/>
      <c r="J2447" s="88"/>
      <c r="K2447" s="91"/>
    </row>
    <row r="2448" spans="1:11" x14ac:dyDescent="0.2">
      <c r="A2448" s="175" t="s">
        <v>4735</v>
      </c>
      <c r="B2448" s="172" t="s">
        <v>4736</v>
      </c>
      <c r="C2448" s="237">
        <f t="shared" si="71"/>
        <v>0</v>
      </c>
      <c r="D2448" s="87"/>
      <c r="E2448" s="87"/>
      <c r="F2448" s="156"/>
      <c r="G2448" s="88"/>
      <c r="H2448" s="89"/>
      <c r="I2448" s="90"/>
      <c r="J2448" s="88"/>
      <c r="K2448" s="91"/>
    </row>
    <row r="2449" spans="1:11" x14ac:dyDescent="0.2">
      <c r="A2449" s="153" t="s">
        <v>4737</v>
      </c>
      <c r="B2449" s="172" t="s">
        <v>4738</v>
      </c>
      <c r="C2449" s="237">
        <f t="shared" si="71"/>
        <v>0</v>
      </c>
      <c r="D2449" s="87"/>
      <c r="E2449" s="87"/>
      <c r="F2449" s="156"/>
      <c r="G2449" s="88"/>
      <c r="H2449" s="89"/>
      <c r="I2449" s="90"/>
      <c r="J2449" s="88"/>
      <c r="K2449" s="91"/>
    </row>
    <row r="2450" spans="1:11" x14ac:dyDescent="0.2">
      <c r="A2450" s="167" t="s">
        <v>4739</v>
      </c>
      <c r="B2450" s="172" t="s">
        <v>4740</v>
      </c>
      <c r="C2450" s="237">
        <f t="shared" si="71"/>
        <v>0</v>
      </c>
      <c r="D2450" s="87"/>
      <c r="E2450" s="87"/>
      <c r="F2450" s="156"/>
      <c r="G2450" s="88"/>
      <c r="H2450" s="89"/>
      <c r="I2450" s="90"/>
      <c r="J2450" s="88"/>
      <c r="K2450" s="91"/>
    </row>
    <row r="2451" spans="1:11" x14ac:dyDescent="0.2">
      <c r="A2451" s="175" t="s">
        <v>4741</v>
      </c>
      <c r="B2451" s="172" t="s">
        <v>4742</v>
      </c>
      <c r="C2451" s="237">
        <f t="shared" si="71"/>
        <v>0</v>
      </c>
      <c r="D2451" s="87"/>
      <c r="E2451" s="87"/>
      <c r="F2451" s="156"/>
      <c r="G2451" s="88"/>
      <c r="H2451" s="89"/>
      <c r="I2451" s="90"/>
      <c r="J2451" s="88"/>
      <c r="K2451" s="91"/>
    </row>
    <row r="2452" spans="1:11" x14ac:dyDescent="0.2">
      <c r="A2452" s="153" t="s">
        <v>4743</v>
      </c>
      <c r="B2452" s="172" t="s">
        <v>4744</v>
      </c>
      <c r="C2452" s="237">
        <f t="shared" si="71"/>
        <v>0</v>
      </c>
      <c r="D2452" s="87"/>
      <c r="E2452" s="87"/>
      <c r="F2452" s="156"/>
      <c r="G2452" s="88"/>
      <c r="H2452" s="89"/>
      <c r="I2452" s="90"/>
      <c r="J2452" s="88"/>
      <c r="K2452" s="91"/>
    </row>
    <row r="2453" spans="1:11" x14ac:dyDescent="0.2">
      <c r="A2453" s="167" t="s">
        <v>4745</v>
      </c>
      <c r="B2453" s="172" t="s">
        <v>4746</v>
      </c>
      <c r="C2453" s="237">
        <f t="shared" si="71"/>
        <v>0</v>
      </c>
      <c r="D2453" s="87"/>
      <c r="E2453" s="87"/>
      <c r="F2453" s="156"/>
      <c r="G2453" s="88"/>
      <c r="H2453" s="89"/>
      <c r="I2453" s="90"/>
      <c r="J2453" s="88"/>
      <c r="K2453" s="91"/>
    </row>
    <row r="2454" spans="1:11" x14ac:dyDescent="0.2">
      <c r="A2454" s="179" t="s">
        <v>4747</v>
      </c>
      <c r="B2454" s="180" t="s">
        <v>4748</v>
      </c>
      <c r="C2454" s="238">
        <f t="shared" si="71"/>
        <v>0</v>
      </c>
      <c r="D2454" s="48"/>
      <c r="E2454" s="48"/>
      <c r="F2454" s="181"/>
      <c r="G2454" s="37"/>
      <c r="H2454" s="38"/>
      <c r="I2454" s="182"/>
      <c r="J2454" s="37"/>
      <c r="K2454" s="40"/>
    </row>
    <row r="2455" spans="1:11" x14ac:dyDescent="0.2">
      <c r="A2455" s="183"/>
      <c r="B2455" s="184"/>
      <c r="C2455" s="184"/>
      <c r="D2455" s="185"/>
      <c r="E2455" s="185"/>
      <c r="F2455" s="185"/>
      <c r="G2455" s="185"/>
      <c r="H2455" s="186"/>
      <c r="I2455" s="186"/>
      <c r="J2455" s="186"/>
      <c r="K2455" s="186"/>
    </row>
    <row r="2456" spans="1:11" x14ac:dyDescent="0.2">
      <c r="A2456" s="183"/>
      <c r="B2456" s="184"/>
      <c r="C2456" s="184"/>
      <c r="D2456" s="185"/>
      <c r="E2456" s="185"/>
      <c r="F2456" s="185"/>
      <c r="G2456" s="185"/>
      <c r="I2456" s="186"/>
      <c r="J2456" s="186"/>
      <c r="K2456" s="186"/>
    </row>
    <row r="2457" spans="1:11" x14ac:dyDescent="0.2">
      <c r="A2457" s="183"/>
      <c r="B2457" s="184"/>
      <c r="C2457" s="184"/>
      <c r="D2457" s="185"/>
      <c r="E2457" s="185"/>
      <c r="F2457" s="185"/>
      <c r="G2457" s="185"/>
      <c r="H2457" s="186"/>
      <c r="I2457" s="186"/>
      <c r="J2457" s="186"/>
      <c r="K2457" s="186"/>
    </row>
    <row r="2458" spans="1:11" x14ac:dyDescent="0.2">
      <c r="A2458" s="183"/>
      <c r="B2458" s="184"/>
      <c r="C2458" s="184"/>
      <c r="D2458" s="185"/>
      <c r="E2458" s="185"/>
      <c r="F2458" s="185"/>
      <c r="G2458" s="185"/>
      <c r="H2458" s="186"/>
      <c r="I2458" s="186"/>
      <c r="J2458" s="186"/>
      <c r="K2458" s="186"/>
    </row>
    <row r="2459" spans="1:11" x14ac:dyDescent="0.2">
      <c r="A2459" s="183"/>
      <c r="B2459" s="184"/>
      <c r="C2459" s="184"/>
      <c r="D2459" s="185"/>
      <c r="E2459" s="185"/>
      <c r="F2459" s="185"/>
      <c r="G2459" s="185"/>
      <c r="H2459" s="186"/>
      <c r="I2459" s="186"/>
      <c r="J2459" s="186"/>
      <c r="K2459" s="186"/>
    </row>
    <row r="2460" spans="1:11" x14ac:dyDescent="0.2">
      <c r="A2460" s="183"/>
      <c r="B2460" s="184"/>
      <c r="C2460" s="184"/>
      <c r="D2460" s="185"/>
      <c r="E2460" s="185"/>
      <c r="F2460" s="185"/>
      <c r="G2460" s="185"/>
      <c r="H2460" s="186"/>
      <c r="I2460" s="186"/>
      <c r="J2460" s="186"/>
      <c r="K2460" s="186"/>
    </row>
    <row r="2461" spans="1:11" x14ac:dyDescent="0.2">
      <c r="A2461" s="183"/>
      <c r="B2461" s="184"/>
      <c r="C2461" s="184"/>
      <c r="D2461" s="185"/>
      <c r="E2461" s="185"/>
      <c r="F2461" s="185"/>
      <c r="G2461" s="185"/>
      <c r="H2461" s="186"/>
      <c r="I2461" s="186"/>
      <c r="J2461" s="186"/>
      <c r="K2461" s="186"/>
    </row>
    <row r="2462" spans="1:11" x14ac:dyDescent="0.2">
      <c r="A2462" s="183"/>
      <c r="B2462" s="184"/>
      <c r="C2462" s="184"/>
      <c r="D2462" s="185"/>
      <c r="E2462" s="185"/>
      <c r="F2462" s="185"/>
      <c r="G2462" s="185"/>
      <c r="H2462" s="186"/>
      <c r="I2462" s="186"/>
      <c r="J2462" s="186"/>
      <c r="K2462" s="186"/>
    </row>
    <row r="2463" spans="1:11" ht="27.75" customHeight="1" x14ac:dyDescent="0.2">
      <c r="A2463" s="183"/>
      <c r="B2463" s="184"/>
      <c r="C2463" s="184"/>
      <c r="D2463" s="185"/>
      <c r="E2463" s="185"/>
      <c r="F2463" s="185"/>
      <c r="G2463" s="185"/>
      <c r="H2463" s="186"/>
      <c r="I2463" s="186"/>
      <c r="J2463" s="186"/>
      <c r="K2463" s="186"/>
    </row>
    <row r="2464" spans="1:11" ht="15" customHeight="1" x14ac:dyDescent="0.2">
      <c r="A2464" s="183"/>
      <c r="B2464" s="184"/>
      <c r="C2464" s="184"/>
      <c r="D2464" s="185"/>
      <c r="E2464" s="185"/>
      <c r="F2464" s="185"/>
      <c r="G2464" s="185"/>
      <c r="H2464" s="186"/>
      <c r="I2464" s="186"/>
      <c r="J2464" s="186"/>
      <c r="K2464" s="186"/>
    </row>
    <row r="2465" spans="1:11" x14ac:dyDescent="0.2">
      <c r="A2465" s="183"/>
      <c r="B2465" s="184"/>
      <c r="C2465" s="184"/>
      <c r="D2465" s="185"/>
      <c r="E2465" s="185"/>
      <c r="F2465" s="185"/>
      <c r="G2465" s="185"/>
      <c r="H2465" s="186"/>
      <c r="I2465" s="186"/>
      <c r="J2465" s="186"/>
      <c r="K2465" s="186"/>
    </row>
    <row r="2466" spans="1:11" ht="15" customHeight="1" x14ac:dyDescent="0.2">
      <c r="A2466" s="183"/>
      <c r="B2466" s="184"/>
      <c r="C2466" s="184"/>
      <c r="D2466" s="185"/>
      <c r="E2466" s="185"/>
      <c r="F2466" s="185"/>
      <c r="G2466" s="185"/>
      <c r="H2466" s="186"/>
      <c r="I2466" s="186"/>
      <c r="J2466" s="186"/>
      <c r="K2466" s="186"/>
    </row>
    <row r="2467" spans="1:11" x14ac:dyDescent="0.2">
      <c r="A2467" s="183"/>
      <c r="B2467" s="184"/>
      <c r="C2467" s="184"/>
      <c r="D2467" s="185"/>
      <c r="E2467" s="185"/>
      <c r="F2467" s="185"/>
      <c r="G2467" s="185"/>
      <c r="H2467" s="186"/>
      <c r="I2467" s="186"/>
      <c r="J2467" s="186"/>
      <c r="K2467" s="186"/>
    </row>
    <row r="2468" spans="1:11" x14ac:dyDescent="0.2">
      <c r="A2468" s="183"/>
      <c r="B2468" s="184"/>
      <c r="C2468" s="184"/>
      <c r="D2468" s="185"/>
      <c r="E2468" s="185"/>
      <c r="F2468" s="185"/>
      <c r="G2468" s="185"/>
      <c r="H2468" s="186"/>
      <c r="I2468" s="186"/>
      <c r="J2468" s="186"/>
      <c r="K2468" s="186"/>
    </row>
    <row r="2469" spans="1:11" x14ac:dyDescent="0.2">
      <c r="A2469" s="183"/>
      <c r="B2469" s="184"/>
      <c r="C2469" s="184"/>
      <c r="D2469" s="185"/>
      <c r="E2469" s="185"/>
      <c r="F2469" s="185"/>
      <c r="G2469" s="185"/>
      <c r="H2469" s="186"/>
      <c r="I2469" s="186"/>
      <c r="J2469" s="186"/>
      <c r="K2469" s="186"/>
    </row>
    <row r="2470" spans="1:11" x14ac:dyDescent="0.2">
      <c r="A2470" s="183"/>
      <c r="B2470" s="184"/>
      <c r="C2470" s="184"/>
      <c r="D2470" s="185"/>
      <c r="E2470" s="185"/>
      <c r="F2470" s="185"/>
      <c r="G2470" s="185"/>
      <c r="H2470" s="186"/>
      <c r="I2470" s="186"/>
      <c r="J2470" s="186"/>
      <c r="K2470" s="186"/>
    </row>
    <row r="2471" spans="1:11" x14ac:dyDescent="0.2">
      <c r="A2471" s="183"/>
      <c r="B2471" s="184"/>
      <c r="C2471" s="184"/>
      <c r="D2471" s="185"/>
      <c r="E2471" s="185"/>
      <c r="F2471" s="185"/>
      <c r="G2471" s="185"/>
      <c r="H2471" s="186"/>
      <c r="I2471" s="186"/>
      <c r="J2471" s="186"/>
      <c r="K2471" s="186"/>
    </row>
    <row r="2472" spans="1:11" x14ac:dyDescent="0.2">
      <c r="A2472" s="183"/>
      <c r="B2472" s="184"/>
      <c r="C2472" s="184"/>
      <c r="D2472" s="185"/>
      <c r="E2472" s="185"/>
      <c r="F2472" s="185"/>
      <c r="G2472" s="185"/>
      <c r="H2472" s="186"/>
      <c r="I2472" s="186"/>
      <c r="J2472" s="186"/>
      <c r="K2472" s="186"/>
    </row>
    <row r="2473" spans="1:11" x14ac:dyDescent="0.2">
      <c r="A2473" s="183"/>
      <c r="B2473" s="184"/>
      <c r="C2473" s="184"/>
      <c r="D2473" s="185"/>
      <c r="E2473" s="185"/>
      <c r="F2473" s="185"/>
      <c r="G2473" s="185"/>
      <c r="H2473" s="186"/>
      <c r="I2473" s="186"/>
      <c r="J2473" s="186"/>
      <c r="K2473" s="186"/>
    </row>
    <row r="2474" spans="1:11" x14ac:dyDescent="0.2">
      <c r="A2474" s="183"/>
      <c r="B2474" s="184"/>
      <c r="C2474" s="184"/>
      <c r="D2474" s="185"/>
      <c r="E2474" s="185"/>
      <c r="F2474" s="185"/>
      <c r="G2474" s="185"/>
      <c r="H2474" s="186"/>
      <c r="I2474" s="186"/>
      <c r="J2474" s="186"/>
      <c r="K2474" s="186"/>
    </row>
    <row r="2475" spans="1:11" x14ac:dyDescent="0.2">
      <c r="A2475" s="183"/>
      <c r="B2475" s="184"/>
      <c r="C2475" s="184"/>
      <c r="D2475" s="185"/>
      <c r="E2475" s="185"/>
      <c r="F2475" s="185"/>
      <c r="G2475" s="185"/>
      <c r="H2475" s="186"/>
      <c r="I2475" s="186"/>
      <c r="J2475" s="186"/>
      <c r="K2475" s="186"/>
    </row>
    <row r="2476" spans="1:11" x14ac:dyDescent="0.2">
      <c r="A2476" s="183"/>
      <c r="B2476" s="184"/>
      <c r="C2476" s="184"/>
      <c r="D2476" s="185"/>
      <c r="E2476" s="185"/>
      <c r="F2476" s="185"/>
      <c r="G2476" s="185"/>
      <c r="H2476" s="186"/>
      <c r="I2476" s="186"/>
      <c r="J2476" s="186"/>
      <c r="K2476" s="186"/>
    </row>
    <row r="2477" spans="1:11" x14ac:dyDescent="0.2">
      <c r="A2477" s="183"/>
      <c r="B2477" s="184"/>
      <c r="C2477" s="184"/>
      <c r="D2477" s="185"/>
      <c r="E2477" s="185"/>
      <c r="F2477" s="185"/>
      <c r="G2477" s="185"/>
      <c r="H2477" s="186"/>
      <c r="I2477" s="186"/>
      <c r="J2477" s="186"/>
      <c r="K2477" s="186"/>
    </row>
    <row r="2478" spans="1:11" x14ac:dyDescent="0.2">
      <c r="A2478" s="183"/>
      <c r="B2478" s="184"/>
      <c r="C2478" s="184"/>
      <c r="D2478" s="185"/>
      <c r="E2478" s="185"/>
      <c r="F2478" s="185"/>
      <c r="G2478" s="185"/>
      <c r="H2478" s="186"/>
      <c r="I2478" s="186"/>
      <c r="J2478" s="186"/>
      <c r="K2478" s="186"/>
    </row>
    <row r="2479" spans="1:11" x14ac:dyDescent="0.2">
      <c r="A2479" s="183"/>
      <c r="B2479" s="184"/>
      <c r="C2479" s="184"/>
      <c r="D2479" s="185"/>
      <c r="E2479" s="185"/>
      <c r="F2479" s="185"/>
      <c r="G2479" s="185"/>
      <c r="H2479" s="186"/>
      <c r="I2479" s="186"/>
      <c r="J2479" s="186"/>
      <c r="K2479" s="186"/>
    </row>
    <row r="2480" spans="1:11" x14ac:dyDescent="0.2">
      <c r="A2480" s="183"/>
      <c r="B2480" s="184"/>
      <c r="C2480" s="184"/>
      <c r="D2480" s="185"/>
      <c r="E2480" s="185"/>
      <c r="F2480" s="185"/>
      <c r="G2480" s="185"/>
      <c r="H2480" s="186"/>
      <c r="I2480" s="186"/>
      <c r="J2480" s="186"/>
      <c r="K2480" s="186"/>
    </row>
    <row r="2481" spans="1:11" x14ac:dyDescent="0.2">
      <c r="A2481" s="183"/>
      <c r="B2481" s="184"/>
      <c r="C2481" s="184"/>
      <c r="D2481" s="185"/>
      <c r="E2481" s="185"/>
      <c r="F2481" s="185"/>
      <c r="G2481" s="185"/>
      <c r="H2481" s="186"/>
      <c r="I2481" s="186"/>
      <c r="J2481" s="186"/>
      <c r="K2481" s="186"/>
    </row>
    <row r="2482" spans="1:11" x14ac:dyDescent="0.2">
      <c r="A2482" s="183"/>
      <c r="B2482" s="184"/>
      <c r="C2482" s="184"/>
      <c r="D2482" s="185"/>
      <c r="E2482" s="185"/>
      <c r="F2482" s="185"/>
      <c r="G2482" s="185"/>
      <c r="H2482" s="186"/>
      <c r="I2482" s="186"/>
      <c r="J2482" s="186"/>
      <c r="K2482" s="186"/>
    </row>
    <row r="2483" spans="1:11" x14ac:dyDescent="0.2">
      <c r="A2483" s="183"/>
      <c r="B2483" s="184"/>
      <c r="C2483" s="184"/>
      <c r="D2483" s="185"/>
      <c r="E2483" s="185"/>
      <c r="F2483" s="185"/>
      <c r="G2483" s="185"/>
      <c r="H2483" s="186"/>
      <c r="I2483" s="186"/>
      <c r="J2483" s="186"/>
      <c r="K2483" s="186"/>
    </row>
    <row r="2484" spans="1:11" x14ac:dyDescent="0.2">
      <c r="A2484" s="183"/>
      <c r="B2484" s="184"/>
      <c r="C2484" s="184"/>
      <c r="D2484" s="185"/>
      <c r="E2484" s="185"/>
      <c r="F2484" s="185"/>
      <c r="G2484" s="185"/>
      <c r="H2484" s="186"/>
      <c r="I2484" s="186"/>
      <c r="J2484" s="186"/>
      <c r="K2484" s="186"/>
    </row>
    <row r="2485" spans="1:11" x14ac:dyDescent="0.2">
      <c r="A2485" s="183"/>
      <c r="B2485" s="184"/>
      <c r="C2485" s="184"/>
      <c r="D2485" s="185"/>
      <c r="E2485" s="185"/>
      <c r="F2485" s="185"/>
      <c r="G2485" s="185"/>
      <c r="H2485" s="186"/>
      <c r="I2485" s="186"/>
      <c r="J2485" s="186"/>
      <c r="K2485" s="186"/>
    </row>
    <row r="2486" spans="1:11" x14ac:dyDescent="0.2">
      <c r="A2486" s="183"/>
      <c r="B2486" s="184"/>
      <c r="C2486" s="184"/>
      <c r="D2486" s="185"/>
      <c r="E2486" s="185"/>
      <c r="F2486" s="185"/>
      <c r="G2486" s="185"/>
      <c r="H2486" s="186"/>
      <c r="I2486" s="186"/>
      <c r="J2486" s="186"/>
      <c r="K2486" s="186"/>
    </row>
    <row r="2487" spans="1:11" x14ac:dyDescent="0.2">
      <c r="A2487" s="183"/>
      <c r="B2487" s="184"/>
      <c r="C2487" s="184"/>
      <c r="D2487" s="185"/>
      <c r="E2487" s="185"/>
      <c r="F2487" s="185"/>
      <c r="G2487" s="185"/>
      <c r="H2487" s="186"/>
      <c r="I2487" s="186"/>
      <c r="J2487" s="186"/>
      <c r="K2487" s="186"/>
    </row>
    <row r="2488" spans="1:11" x14ac:dyDescent="0.2">
      <c r="A2488" s="183"/>
      <c r="B2488" s="184"/>
      <c r="C2488" s="184"/>
      <c r="D2488" s="185"/>
      <c r="E2488" s="185"/>
      <c r="F2488" s="185"/>
      <c r="G2488" s="185"/>
      <c r="H2488" s="186"/>
      <c r="I2488" s="186"/>
      <c r="J2488" s="186"/>
      <c r="K2488" s="186"/>
    </row>
    <row r="2489" spans="1:11" x14ac:dyDescent="0.2">
      <c r="A2489" s="183"/>
      <c r="B2489" s="184"/>
      <c r="C2489" s="184"/>
      <c r="D2489" s="185"/>
      <c r="E2489" s="185"/>
      <c r="F2489" s="185"/>
      <c r="G2489" s="185"/>
      <c r="H2489" s="186"/>
      <c r="I2489" s="186"/>
      <c r="J2489" s="186"/>
      <c r="K2489" s="186"/>
    </row>
    <row r="2490" spans="1:11" x14ac:dyDescent="0.2">
      <c r="A2490" s="183"/>
      <c r="B2490" s="184"/>
      <c r="C2490" s="184"/>
      <c r="D2490" s="185"/>
      <c r="E2490" s="185"/>
      <c r="F2490" s="185"/>
      <c r="G2490" s="185"/>
      <c r="H2490" s="186"/>
      <c r="I2490" s="186"/>
      <c r="J2490" s="186"/>
      <c r="K2490" s="186"/>
    </row>
    <row r="2491" spans="1:11" x14ac:dyDescent="0.2">
      <c r="A2491" s="183"/>
      <c r="B2491" s="184"/>
      <c r="C2491" s="184"/>
      <c r="D2491" s="185"/>
      <c r="E2491" s="185"/>
      <c r="F2491" s="185"/>
      <c r="G2491" s="185"/>
      <c r="H2491" s="186"/>
      <c r="I2491" s="186"/>
      <c r="J2491" s="186"/>
      <c r="K2491" s="186"/>
    </row>
    <row r="2492" spans="1:11" x14ac:dyDescent="0.2">
      <c r="A2492" s="183"/>
      <c r="B2492" s="184"/>
      <c r="C2492" s="184"/>
      <c r="D2492" s="185"/>
      <c r="E2492" s="185"/>
      <c r="F2492" s="185"/>
      <c r="G2492" s="185"/>
      <c r="H2492" s="186"/>
      <c r="I2492" s="186"/>
      <c r="J2492" s="186"/>
      <c r="K2492" s="186"/>
    </row>
    <row r="2493" spans="1:11" x14ac:dyDescent="0.2">
      <c r="A2493" s="183"/>
      <c r="B2493" s="184"/>
      <c r="C2493" s="184"/>
      <c r="D2493" s="185"/>
      <c r="E2493" s="185"/>
      <c r="F2493" s="185"/>
      <c r="G2493" s="185"/>
      <c r="H2493" s="186"/>
      <c r="I2493" s="186"/>
      <c r="J2493" s="186"/>
      <c r="K2493" s="186"/>
    </row>
    <row r="2494" spans="1:11" x14ac:dyDescent="0.2">
      <c r="A2494" s="183"/>
      <c r="B2494" s="184"/>
      <c r="C2494" s="184"/>
      <c r="D2494" s="185"/>
      <c r="E2494" s="185"/>
      <c r="F2494" s="185"/>
      <c r="G2494" s="185"/>
      <c r="H2494" s="186"/>
      <c r="I2494" s="186"/>
      <c r="J2494" s="186"/>
      <c r="K2494" s="186"/>
    </row>
    <row r="2495" spans="1:11" x14ac:dyDescent="0.2">
      <c r="A2495" s="183"/>
      <c r="B2495" s="184"/>
      <c r="C2495" s="184"/>
      <c r="D2495" s="185"/>
      <c r="E2495" s="185"/>
      <c r="F2495" s="185"/>
      <c r="G2495" s="185"/>
      <c r="H2495" s="186"/>
      <c r="I2495" s="186"/>
      <c r="J2495" s="186"/>
      <c r="K2495" s="186"/>
    </row>
    <row r="2496" spans="1:11" x14ac:dyDescent="0.2">
      <c r="A2496" s="183"/>
      <c r="B2496" s="184"/>
      <c r="C2496" s="184"/>
      <c r="D2496" s="185"/>
      <c r="E2496" s="185"/>
      <c r="F2496" s="185"/>
      <c r="G2496" s="185"/>
      <c r="H2496" s="186"/>
      <c r="I2496" s="186"/>
      <c r="J2496" s="186"/>
      <c r="K2496" s="186"/>
    </row>
    <row r="2497" spans="1:11" x14ac:dyDescent="0.2">
      <c r="A2497" s="183"/>
      <c r="B2497" s="184"/>
      <c r="C2497" s="184"/>
      <c r="D2497" s="185"/>
      <c r="E2497" s="185"/>
      <c r="F2497" s="185"/>
      <c r="G2497" s="185"/>
      <c r="H2497" s="186"/>
      <c r="I2497" s="186"/>
      <c r="J2497" s="186"/>
      <c r="K2497" s="186"/>
    </row>
    <row r="2498" spans="1:11" x14ac:dyDescent="0.2">
      <c r="A2498" s="183"/>
      <c r="B2498" s="184"/>
      <c r="C2498" s="184"/>
      <c r="D2498" s="185"/>
      <c r="E2498" s="185"/>
      <c r="F2498" s="185"/>
      <c r="G2498" s="185"/>
      <c r="H2498" s="186"/>
      <c r="I2498" s="186"/>
      <c r="J2498" s="186"/>
      <c r="K2498" s="186"/>
    </row>
    <row r="2499" spans="1:11" x14ac:dyDescent="0.2">
      <c r="A2499" s="183"/>
      <c r="B2499" s="184"/>
      <c r="C2499" s="184"/>
      <c r="D2499" s="185"/>
      <c r="E2499" s="185"/>
      <c r="F2499" s="185"/>
      <c r="G2499" s="185"/>
      <c r="H2499" s="186"/>
      <c r="I2499" s="186"/>
      <c r="J2499" s="186"/>
      <c r="K2499" s="186"/>
    </row>
    <row r="2500" spans="1:11" x14ac:dyDescent="0.2">
      <c r="A2500" s="183"/>
      <c r="B2500" s="184"/>
      <c r="C2500" s="184"/>
      <c r="D2500" s="185"/>
      <c r="E2500" s="185"/>
      <c r="F2500" s="185"/>
      <c r="G2500" s="185"/>
      <c r="H2500" s="186"/>
      <c r="I2500" s="186"/>
      <c r="J2500" s="186"/>
      <c r="K2500" s="186"/>
    </row>
    <row r="2501" spans="1:11" x14ac:dyDescent="0.2">
      <c r="A2501" s="183"/>
      <c r="B2501" s="184"/>
      <c r="C2501" s="184"/>
      <c r="D2501" s="185"/>
      <c r="E2501" s="185"/>
      <c r="F2501" s="185"/>
      <c r="G2501" s="185"/>
      <c r="H2501" s="186"/>
      <c r="I2501" s="186"/>
      <c r="J2501" s="186"/>
      <c r="K2501" s="186"/>
    </row>
    <row r="2502" spans="1:11" x14ac:dyDescent="0.2">
      <c r="A2502" s="183"/>
      <c r="B2502" s="184"/>
      <c r="C2502" s="184"/>
      <c r="D2502" s="185"/>
      <c r="E2502" s="185"/>
      <c r="F2502" s="185"/>
      <c r="G2502" s="185"/>
      <c r="H2502" s="186"/>
      <c r="I2502" s="186"/>
      <c r="J2502" s="186"/>
      <c r="K2502" s="186"/>
    </row>
    <row r="2503" spans="1:11" x14ac:dyDescent="0.2">
      <c r="A2503" s="183"/>
      <c r="B2503" s="184"/>
      <c r="C2503" s="184"/>
      <c r="D2503" s="185"/>
      <c r="E2503" s="185"/>
      <c r="F2503" s="185"/>
      <c r="G2503" s="185"/>
      <c r="H2503" s="186"/>
      <c r="I2503" s="186"/>
      <c r="J2503" s="186"/>
      <c r="K2503" s="186"/>
    </row>
    <row r="2504" spans="1:11" x14ac:dyDescent="0.2">
      <c r="A2504" s="183"/>
      <c r="B2504" s="184"/>
      <c r="C2504" s="184"/>
      <c r="D2504" s="185"/>
      <c r="E2504" s="185"/>
      <c r="F2504" s="185"/>
      <c r="G2504" s="185"/>
      <c r="H2504" s="186"/>
      <c r="I2504" s="186"/>
      <c r="J2504" s="186"/>
      <c r="K2504" s="186"/>
    </row>
    <row r="2505" spans="1:11" ht="11.25" customHeight="1" x14ac:dyDescent="0.2">
      <c r="D2505" s="185"/>
      <c r="E2505" s="185"/>
      <c r="F2505" s="185"/>
      <c r="G2505" s="185"/>
      <c r="H2505" s="186"/>
      <c r="I2505" s="186"/>
      <c r="J2505" s="186"/>
      <c r="K2505" s="186"/>
    </row>
    <row r="2506" spans="1:11" ht="11.25" customHeight="1" x14ac:dyDescent="0.2">
      <c r="D2506" s="188"/>
      <c r="E2506" s="188"/>
      <c r="F2506" s="188"/>
      <c r="G2506" s="188"/>
    </row>
    <row r="2507" spans="1:11" x14ac:dyDescent="0.2">
      <c r="D2507" s="188"/>
      <c r="E2507" s="188"/>
      <c r="F2507" s="188"/>
      <c r="G2507" s="188"/>
    </row>
    <row r="2508" spans="1:11" x14ac:dyDescent="0.2">
      <c r="D2508" s="188"/>
      <c r="E2508" s="188"/>
      <c r="F2508" s="188"/>
      <c r="G2508" s="188"/>
    </row>
    <row r="2509" spans="1:11" x14ac:dyDescent="0.2">
      <c r="D2509" s="188"/>
      <c r="E2509" s="188"/>
      <c r="F2509" s="188"/>
      <c r="G2509" s="188"/>
    </row>
    <row r="2510" spans="1:11" x14ac:dyDescent="0.2">
      <c r="D2510" s="188"/>
      <c r="E2510" s="188"/>
      <c r="F2510" s="188"/>
      <c r="G2510" s="188"/>
    </row>
    <row r="2511" spans="1:11" x14ac:dyDescent="0.2">
      <c r="D2511" s="188"/>
      <c r="E2511" s="188"/>
      <c r="F2511" s="188"/>
      <c r="G2511" s="188"/>
    </row>
    <row r="2512" spans="1:11" x14ac:dyDescent="0.2">
      <c r="D2512" s="188"/>
      <c r="E2512" s="188"/>
      <c r="F2512" s="188"/>
      <c r="G2512" s="188"/>
    </row>
    <row r="2513" spans="4:7" x14ac:dyDescent="0.2">
      <c r="D2513" s="188"/>
      <c r="E2513" s="188"/>
      <c r="F2513" s="188"/>
      <c r="G2513" s="188"/>
    </row>
    <row r="2514" spans="4:7" x14ac:dyDescent="0.2">
      <c r="D2514" s="188"/>
      <c r="E2514" s="188"/>
      <c r="F2514" s="188"/>
      <c r="G2514" s="188"/>
    </row>
    <row r="2515" spans="4:7" x14ac:dyDescent="0.2">
      <c r="D2515" s="188"/>
      <c r="E2515" s="188"/>
      <c r="F2515" s="188"/>
      <c r="G2515" s="188"/>
    </row>
    <row r="2516" spans="4:7" x14ac:dyDescent="0.2">
      <c r="D2516" s="188"/>
      <c r="E2516" s="188"/>
      <c r="F2516" s="188"/>
      <c r="G2516" s="188"/>
    </row>
    <row r="2517" spans="4:7" x14ac:dyDescent="0.2">
      <c r="D2517" s="188"/>
      <c r="E2517" s="188"/>
      <c r="F2517" s="188"/>
      <c r="G2517" s="188"/>
    </row>
    <row r="2518" spans="4:7" x14ac:dyDescent="0.2">
      <c r="D2518" s="188"/>
      <c r="E2518" s="188"/>
      <c r="F2518" s="188"/>
      <c r="G2518" s="188"/>
    </row>
    <row r="2519" spans="4:7" x14ac:dyDescent="0.2">
      <c r="D2519" s="188"/>
      <c r="E2519" s="188"/>
      <c r="F2519" s="188"/>
      <c r="G2519" s="188"/>
    </row>
    <row r="2520" spans="4:7" x14ac:dyDescent="0.2">
      <c r="D2520" s="188"/>
      <c r="E2520" s="188"/>
      <c r="F2520" s="188"/>
      <c r="G2520" s="188"/>
    </row>
    <row r="2521" spans="4:7" x14ac:dyDescent="0.2">
      <c r="D2521" s="188"/>
      <c r="E2521" s="188"/>
      <c r="F2521" s="188"/>
      <c r="G2521" s="188"/>
    </row>
    <row r="2522" spans="4:7" x14ac:dyDescent="0.2">
      <c r="D2522" s="188"/>
      <c r="E2522" s="188"/>
      <c r="F2522" s="188"/>
      <c r="G2522" s="188"/>
    </row>
    <row r="2523" spans="4:7" x14ac:dyDescent="0.2">
      <c r="D2523" s="188"/>
      <c r="E2523" s="188"/>
      <c r="F2523" s="188"/>
      <c r="G2523" s="188"/>
    </row>
    <row r="2524" spans="4:7" x14ac:dyDescent="0.2">
      <c r="D2524" s="188"/>
      <c r="E2524" s="188"/>
      <c r="F2524" s="188"/>
      <c r="G2524" s="188"/>
    </row>
    <row r="2525" spans="4:7" x14ac:dyDescent="0.2">
      <c r="D2525" s="188"/>
      <c r="E2525" s="188"/>
      <c r="F2525" s="188"/>
      <c r="G2525" s="188"/>
    </row>
    <row r="2526" spans="4:7" x14ac:dyDescent="0.2">
      <c r="D2526" s="188"/>
      <c r="E2526" s="188"/>
      <c r="F2526" s="188"/>
      <c r="G2526" s="188"/>
    </row>
    <row r="2527" spans="4:7" x14ac:dyDescent="0.2">
      <c r="D2527" s="188"/>
      <c r="E2527" s="188"/>
      <c r="F2527" s="188"/>
      <c r="G2527" s="188"/>
    </row>
    <row r="2528" spans="4:7" x14ac:dyDescent="0.2">
      <c r="D2528" s="188"/>
      <c r="E2528" s="188"/>
      <c r="F2528" s="188"/>
      <c r="G2528" s="188"/>
    </row>
    <row r="2529" spans="4:7" x14ac:dyDescent="0.2">
      <c r="D2529" s="188"/>
      <c r="E2529" s="188"/>
      <c r="F2529" s="188"/>
      <c r="G2529" s="188"/>
    </row>
    <row r="2530" spans="4:7" x14ac:dyDescent="0.2">
      <c r="D2530" s="188"/>
      <c r="E2530" s="188"/>
      <c r="F2530" s="188"/>
      <c r="G2530" s="188"/>
    </row>
    <row r="2531" spans="4:7" x14ac:dyDescent="0.2">
      <c r="D2531" s="188"/>
      <c r="E2531" s="188"/>
      <c r="F2531" s="188"/>
      <c r="G2531" s="188"/>
    </row>
    <row r="2532" spans="4:7" x14ac:dyDescent="0.2">
      <c r="D2532" s="188"/>
      <c r="E2532" s="188"/>
      <c r="F2532" s="188"/>
      <c r="G2532" s="188"/>
    </row>
    <row r="2533" spans="4:7" x14ac:dyDescent="0.2">
      <c r="D2533" s="188"/>
      <c r="E2533" s="188"/>
      <c r="F2533" s="188"/>
      <c r="G2533" s="188"/>
    </row>
    <row r="2534" spans="4:7" x14ac:dyDescent="0.2">
      <c r="D2534" s="188"/>
      <c r="E2534" s="188"/>
      <c r="F2534" s="188"/>
      <c r="G2534" s="188"/>
    </row>
    <row r="2535" spans="4:7" x14ac:dyDescent="0.2">
      <c r="D2535" s="188"/>
      <c r="E2535" s="188"/>
      <c r="F2535" s="188"/>
      <c r="G2535" s="188"/>
    </row>
    <row r="2536" spans="4:7" x14ac:dyDescent="0.2">
      <c r="D2536" s="188"/>
      <c r="E2536" s="188"/>
      <c r="F2536" s="188"/>
      <c r="G2536" s="188"/>
    </row>
    <row r="2537" spans="4:7" x14ac:dyDescent="0.2">
      <c r="D2537" s="188"/>
      <c r="E2537" s="188"/>
      <c r="F2537" s="188"/>
      <c r="G2537" s="188"/>
    </row>
    <row r="2538" spans="4:7" x14ac:dyDescent="0.2">
      <c r="D2538" s="188"/>
      <c r="E2538" s="188"/>
      <c r="F2538" s="188"/>
      <c r="G2538" s="188"/>
    </row>
    <row r="2539" spans="4:7" x14ac:dyDescent="0.2">
      <c r="D2539" s="188"/>
      <c r="E2539" s="188"/>
      <c r="F2539" s="188"/>
      <c r="G2539" s="188"/>
    </row>
    <row r="2540" spans="4:7" x14ac:dyDescent="0.2">
      <c r="D2540" s="188"/>
      <c r="E2540" s="188"/>
      <c r="F2540" s="188"/>
      <c r="G2540" s="188"/>
    </row>
    <row r="2541" spans="4:7" x14ac:dyDescent="0.2">
      <c r="D2541" s="188"/>
      <c r="E2541" s="188"/>
      <c r="F2541" s="188"/>
      <c r="G2541" s="188"/>
    </row>
    <row r="2542" spans="4:7" x14ac:dyDescent="0.2">
      <c r="D2542" s="188"/>
      <c r="E2542" s="188"/>
      <c r="F2542" s="188"/>
      <c r="G2542" s="188"/>
    </row>
    <row r="2543" spans="4:7" x14ac:dyDescent="0.2">
      <c r="D2543" s="188"/>
      <c r="E2543" s="188"/>
      <c r="F2543" s="188"/>
      <c r="G2543" s="188"/>
    </row>
    <row r="2544" spans="4:7" x14ac:dyDescent="0.2">
      <c r="D2544" s="188"/>
      <c r="E2544" s="188"/>
      <c r="F2544" s="188"/>
      <c r="G2544" s="188"/>
    </row>
    <row r="2545" spans="4:7" x14ac:dyDescent="0.2">
      <c r="D2545" s="188"/>
      <c r="E2545" s="188"/>
      <c r="F2545" s="188"/>
      <c r="G2545" s="188"/>
    </row>
    <row r="2546" spans="4:7" x14ac:dyDescent="0.2">
      <c r="D2546" s="188"/>
      <c r="E2546" s="188"/>
      <c r="F2546" s="188"/>
      <c r="G2546" s="188"/>
    </row>
    <row r="2547" spans="4:7" ht="11.25" customHeight="1" x14ac:dyDescent="0.2">
      <c r="D2547" s="188"/>
      <c r="E2547" s="188"/>
      <c r="F2547" s="188"/>
      <c r="G2547" s="188"/>
    </row>
    <row r="2548" spans="4:7" x14ac:dyDescent="0.2">
      <c r="D2548" s="188"/>
      <c r="E2548" s="188"/>
      <c r="F2548" s="188"/>
      <c r="G2548" s="188"/>
    </row>
    <row r="2549" spans="4:7" x14ac:dyDescent="0.2">
      <c r="D2549" s="188"/>
      <c r="E2549" s="188"/>
      <c r="F2549" s="188"/>
      <c r="G2549" s="188"/>
    </row>
    <row r="2550" spans="4:7" x14ac:dyDescent="0.2">
      <c r="D2550" s="188"/>
      <c r="E2550" s="188"/>
      <c r="F2550" s="188"/>
      <c r="G2550" s="188"/>
    </row>
    <row r="2551" spans="4:7" x14ac:dyDescent="0.2">
      <c r="D2551" s="188"/>
      <c r="E2551" s="188"/>
      <c r="F2551" s="188"/>
      <c r="G2551" s="188"/>
    </row>
    <row r="2552" spans="4:7" x14ac:dyDescent="0.2">
      <c r="D2552" s="188"/>
      <c r="E2552" s="188"/>
      <c r="F2552" s="188"/>
      <c r="G2552" s="188"/>
    </row>
    <row r="2553" spans="4:7" x14ac:dyDescent="0.2">
      <c r="D2553" s="188"/>
      <c r="E2553" s="188"/>
      <c r="F2553" s="188"/>
      <c r="G2553" s="188"/>
    </row>
    <row r="2554" spans="4:7" x14ac:dyDescent="0.2">
      <c r="D2554" s="188"/>
      <c r="E2554" s="188"/>
      <c r="F2554" s="188"/>
      <c r="G2554" s="188"/>
    </row>
    <row r="2555" spans="4:7" x14ac:dyDescent="0.2">
      <c r="D2555" s="188"/>
      <c r="E2555" s="188"/>
      <c r="F2555" s="188"/>
      <c r="G2555" s="188"/>
    </row>
    <row r="2556" spans="4:7" x14ac:dyDescent="0.2">
      <c r="D2556" s="188"/>
      <c r="E2556" s="188"/>
      <c r="F2556" s="188"/>
      <c r="G2556" s="188"/>
    </row>
    <row r="2557" spans="4:7" x14ac:dyDescent="0.2">
      <c r="D2557" s="188"/>
      <c r="E2557" s="188"/>
      <c r="F2557" s="188"/>
      <c r="G2557" s="188"/>
    </row>
    <row r="2558" spans="4:7" x14ac:dyDescent="0.2">
      <c r="D2558" s="188"/>
      <c r="E2558" s="188"/>
      <c r="F2558" s="188"/>
      <c r="G2558" s="188"/>
    </row>
    <row r="2559" spans="4:7" x14ac:dyDescent="0.2">
      <c r="D2559" s="188"/>
      <c r="E2559" s="188"/>
      <c r="F2559" s="188"/>
      <c r="G2559" s="188"/>
    </row>
    <row r="2560" spans="4:7" x14ac:dyDescent="0.2">
      <c r="D2560" s="188"/>
      <c r="E2560" s="188"/>
      <c r="F2560" s="188"/>
      <c r="G2560" s="188"/>
    </row>
    <row r="2561" spans="4:7" x14ac:dyDescent="0.2">
      <c r="D2561" s="188"/>
      <c r="E2561" s="188"/>
      <c r="F2561" s="188"/>
      <c r="G2561" s="188"/>
    </row>
    <row r="2562" spans="4:7" x14ac:dyDescent="0.2">
      <c r="D2562" s="188"/>
      <c r="E2562" s="188"/>
      <c r="F2562" s="188"/>
      <c r="G2562" s="188"/>
    </row>
    <row r="2563" spans="4:7" x14ac:dyDescent="0.2">
      <c r="D2563" s="188"/>
      <c r="E2563" s="188"/>
      <c r="F2563" s="188"/>
      <c r="G2563" s="188"/>
    </row>
    <row r="2564" spans="4:7" x14ac:dyDescent="0.2">
      <c r="D2564" s="188"/>
      <c r="E2564" s="188"/>
      <c r="F2564" s="188"/>
      <c r="G2564" s="188"/>
    </row>
    <row r="2565" spans="4:7" x14ac:dyDescent="0.2">
      <c r="D2565" s="188"/>
      <c r="E2565" s="188"/>
      <c r="F2565" s="188"/>
      <c r="G2565" s="188"/>
    </row>
    <row r="2566" spans="4:7" x14ac:dyDescent="0.2">
      <c r="D2566" s="188"/>
      <c r="E2566" s="188"/>
      <c r="F2566" s="188"/>
      <c r="G2566" s="188"/>
    </row>
    <row r="2567" spans="4:7" x14ac:dyDescent="0.2">
      <c r="D2567" s="188"/>
      <c r="E2567" s="188"/>
      <c r="F2567" s="188"/>
      <c r="G2567" s="188"/>
    </row>
    <row r="2568" spans="4:7" x14ac:dyDescent="0.2">
      <c r="D2568" s="188"/>
      <c r="E2568" s="188"/>
      <c r="F2568" s="188"/>
      <c r="G2568" s="188"/>
    </row>
    <row r="2569" spans="4:7" x14ac:dyDescent="0.2">
      <c r="D2569" s="188"/>
      <c r="E2569" s="188"/>
      <c r="F2569" s="188"/>
      <c r="G2569" s="188"/>
    </row>
    <row r="2570" spans="4:7" x14ac:dyDescent="0.2">
      <c r="D2570" s="188"/>
      <c r="E2570" s="188"/>
      <c r="F2570" s="188"/>
      <c r="G2570" s="188"/>
    </row>
    <row r="2571" spans="4:7" x14ac:dyDescent="0.2">
      <c r="D2571" s="188"/>
      <c r="E2571" s="188"/>
      <c r="F2571" s="188"/>
      <c r="G2571" s="188"/>
    </row>
    <row r="2572" spans="4:7" x14ac:dyDescent="0.2">
      <c r="D2572" s="188"/>
      <c r="E2572" s="188"/>
      <c r="F2572" s="188"/>
      <c r="G2572" s="188"/>
    </row>
    <row r="2573" spans="4:7" x14ac:dyDescent="0.2">
      <c r="D2573" s="188"/>
      <c r="E2573" s="188"/>
      <c r="F2573" s="188"/>
      <c r="G2573" s="188"/>
    </row>
    <row r="2574" spans="4:7" x14ac:dyDescent="0.2">
      <c r="D2574" s="188"/>
      <c r="E2574" s="188"/>
      <c r="F2574" s="188"/>
      <c r="G2574" s="188"/>
    </row>
    <row r="2575" spans="4:7" x14ac:dyDescent="0.2">
      <c r="D2575" s="188"/>
      <c r="E2575" s="188"/>
      <c r="F2575" s="188"/>
      <c r="G2575" s="188"/>
    </row>
    <row r="2576" spans="4:7" x14ac:dyDescent="0.2">
      <c r="D2576" s="188"/>
      <c r="E2576" s="188"/>
      <c r="F2576" s="188"/>
      <c r="G2576" s="188"/>
    </row>
    <row r="2577" spans="4:7" x14ac:dyDescent="0.2">
      <c r="D2577" s="188"/>
      <c r="E2577" s="188"/>
      <c r="F2577" s="188"/>
      <c r="G2577" s="188"/>
    </row>
    <row r="2578" spans="4:7" x14ac:dyDescent="0.2">
      <c r="D2578" s="188"/>
      <c r="E2578" s="188"/>
      <c r="F2578" s="188"/>
      <c r="G2578" s="188"/>
    </row>
    <row r="2579" spans="4:7" x14ac:dyDescent="0.2">
      <c r="D2579" s="188"/>
      <c r="E2579" s="188"/>
      <c r="F2579" s="188"/>
      <c r="G2579" s="188"/>
    </row>
    <row r="2580" spans="4:7" x14ac:dyDescent="0.2">
      <c r="D2580" s="188"/>
      <c r="E2580" s="188"/>
      <c r="F2580" s="188"/>
      <c r="G2580" s="188"/>
    </row>
    <row r="2581" spans="4:7" x14ac:dyDescent="0.2">
      <c r="D2581" s="188"/>
      <c r="E2581" s="188"/>
      <c r="F2581" s="188"/>
      <c r="G2581" s="188"/>
    </row>
    <row r="2582" spans="4:7" x14ac:dyDescent="0.2">
      <c r="D2582" s="188"/>
      <c r="E2582" s="188"/>
      <c r="F2582" s="188"/>
      <c r="G2582" s="188"/>
    </row>
    <row r="2583" spans="4:7" x14ac:dyDescent="0.2">
      <c r="D2583" s="188"/>
      <c r="E2583" s="188"/>
      <c r="F2583" s="188"/>
      <c r="G2583" s="188"/>
    </row>
    <row r="2584" spans="4:7" x14ac:dyDescent="0.2">
      <c r="D2584" s="188"/>
      <c r="E2584" s="188"/>
      <c r="F2584" s="188"/>
      <c r="G2584" s="188"/>
    </row>
    <row r="2585" spans="4:7" x14ac:dyDescent="0.2">
      <c r="D2585" s="188"/>
      <c r="E2585" s="188"/>
      <c r="F2585" s="188"/>
      <c r="G2585" s="188"/>
    </row>
    <row r="2586" spans="4:7" x14ac:dyDescent="0.2">
      <c r="D2586" s="188"/>
      <c r="E2586" s="188"/>
      <c r="F2586" s="188"/>
      <c r="G2586" s="188"/>
    </row>
    <row r="2587" spans="4:7" x14ac:dyDescent="0.2">
      <c r="D2587" s="188"/>
      <c r="E2587" s="188"/>
      <c r="F2587" s="188"/>
      <c r="G2587" s="188"/>
    </row>
    <row r="2588" spans="4:7" x14ac:dyDescent="0.2">
      <c r="D2588" s="188"/>
      <c r="E2588" s="188"/>
      <c r="F2588" s="188"/>
      <c r="G2588" s="188"/>
    </row>
    <row r="2589" spans="4:7" x14ac:dyDescent="0.2">
      <c r="D2589" s="188"/>
      <c r="E2589" s="188"/>
      <c r="F2589" s="188"/>
      <c r="G2589" s="188"/>
    </row>
    <row r="2590" spans="4:7" x14ac:dyDescent="0.2">
      <c r="D2590" s="188"/>
      <c r="E2590" s="188"/>
      <c r="F2590" s="188"/>
      <c r="G2590" s="188"/>
    </row>
    <row r="2591" spans="4:7" ht="11.25" customHeight="1" x14ac:dyDescent="0.2">
      <c r="D2591" s="188"/>
      <c r="E2591" s="188"/>
      <c r="F2591" s="188"/>
      <c r="G2591" s="188"/>
    </row>
    <row r="2592" spans="4:7" x14ac:dyDescent="0.2">
      <c r="D2592" s="188"/>
      <c r="E2592" s="188"/>
      <c r="F2592" s="188"/>
      <c r="G2592" s="188"/>
    </row>
    <row r="2593" spans="4:7" x14ac:dyDescent="0.2">
      <c r="D2593" s="188"/>
      <c r="E2593" s="188"/>
      <c r="F2593" s="188"/>
      <c r="G2593" s="188"/>
    </row>
    <row r="2594" spans="4:7" x14ac:dyDescent="0.2">
      <c r="D2594" s="188"/>
      <c r="E2594" s="188"/>
      <c r="F2594" s="188"/>
      <c r="G2594" s="188"/>
    </row>
    <row r="2595" spans="4:7" x14ac:dyDescent="0.2">
      <c r="D2595" s="188"/>
      <c r="E2595" s="188"/>
      <c r="F2595" s="188"/>
      <c r="G2595" s="188"/>
    </row>
    <row r="2596" spans="4:7" x14ac:dyDescent="0.2">
      <c r="D2596" s="188"/>
      <c r="E2596" s="188"/>
      <c r="F2596" s="188"/>
      <c r="G2596" s="188"/>
    </row>
    <row r="2597" spans="4:7" x14ac:dyDescent="0.2">
      <c r="D2597" s="188"/>
      <c r="E2597" s="188"/>
      <c r="F2597" s="188"/>
      <c r="G2597" s="188"/>
    </row>
    <row r="2598" spans="4:7" x14ac:dyDescent="0.2">
      <c r="D2598" s="188"/>
      <c r="E2598" s="188"/>
      <c r="F2598" s="188"/>
      <c r="G2598" s="188"/>
    </row>
    <row r="2599" spans="4:7" x14ac:dyDescent="0.2">
      <c r="D2599" s="188"/>
      <c r="E2599" s="188"/>
      <c r="F2599" s="188"/>
      <c r="G2599" s="188"/>
    </row>
    <row r="2600" spans="4:7" x14ac:dyDescent="0.2">
      <c r="D2600" s="188"/>
      <c r="E2600" s="188"/>
      <c r="F2600" s="188"/>
      <c r="G2600" s="188"/>
    </row>
    <row r="2601" spans="4:7" x14ac:dyDescent="0.2">
      <c r="D2601" s="188"/>
      <c r="E2601" s="188"/>
      <c r="F2601" s="188"/>
      <c r="G2601" s="188"/>
    </row>
    <row r="2602" spans="4:7" x14ac:dyDescent="0.2">
      <c r="D2602" s="188"/>
      <c r="E2602" s="188"/>
      <c r="F2602" s="188"/>
      <c r="G2602" s="188"/>
    </row>
    <row r="2603" spans="4:7" x14ac:dyDescent="0.2">
      <c r="D2603" s="188"/>
      <c r="E2603" s="188"/>
      <c r="F2603" s="188"/>
      <c r="G2603" s="188"/>
    </row>
    <row r="2604" spans="4:7" x14ac:dyDescent="0.2">
      <c r="D2604" s="188"/>
      <c r="E2604" s="188"/>
      <c r="F2604" s="188"/>
      <c r="G2604" s="188"/>
    </row>
    <row r="2605" spans="4:7" x14ac:dyDescent="0.2">
      <c r="D2605" s="188"/>
      <c r="E2605" s="188"/>
      <c r="F2605" s="188"/>
      <c r="G2605" s="188"/>
    </row>
    <row r="2606" spans="4:7" x14ac:dyDescent="0.2">
      <c r="D2606" s="188"/>
      <c r="E2606" s="188"/>
      <c r="F2606" s="188"/>
      <c r="G2606" s="188"/>
    </row>
    <row r="2607" spans="4:7" x14ac:dyDescent="0.2">
      <c r="D2607" s="188"/>
      <c r="E2607" s="188"/>
      <c r="F2607" s="188"/>
      <c r="G2607" s="188"/>
    </row>
    <row r="2608" spans="4:7" x14ac:dyDescent="0.2">
      <c r="D2608" s="188"/>
      <c r="E2608" s="188"/>
      <c r="F2608" s="188"/>
      <c r="G2608" s="188"/>
    </row>
    <row r="2609" spans="4:7" x14ac:dyDescent="0.2">
      <c r="D2609" s="188"/>
      <c r="E2609" s="188"/>
      <c r="F2609" s="188"/>
      <c r="G2609" s="188"/>
    </row>
    <row r="2610" spans="4:7" x14ac:dyDescent="0.2">
      <c r="D2610" s="188"/>
      <c r="E2610" s="188"/>
      <c r="F2610" s="188"/>
      <c r="G2610" s="188"/>
    </row>
    <row r="2611" spans="4:7" x14ac:dyDescent="0.2">
      <c r="D2611" s="188"/>
      <c r="E2611" s="188"/>
      <c r="F2611" s="188"/>
      <c r="G2611" s="188"/>
    </row>
    <row r="2612" spans="4:7" x14ac:dyDescent="0.2">
      <c r="D2612" s="188"/>
      <c r="E2612" s="188"/>
      <c r="F2612" s="188"/>
      <c r="G2612" s="188"/>
    </row>
    <row r="2613" spans="4:7" x14ac:dyDescent="0.2">
      <c r="D2613" s="188"/>
      <c r="E2613" s="188"/>
      <c r="F2613" s="188"/>
      <c r="G2613" s="188"/>
    </row>
    <row r="2614" spans="4:7" x14ac:dyDescent="0.2">
      <c r="D2614" s="188"/>
      <c r="E2614" s="188"/>
      <c r="F2614" s="188"/>
      <c r="G2614" s="188"/>
    </row>
    <row r="2615" spans="4:7" x14ac:dyDescent="0.2">
      <c r="D2615" s="188"/>
      <c r="E2615" s="188"/>
      <c r="F2615" s="188"/>
      <c r="G2615" s="188"/>
    </row>
    <row r="2616" spans="4:7" x14ac:dyDescent="0.2">
      <c r="D2616" s="188"/>
      <c r="E2616" s="188"/>
      <c r="F2616" s="188"/>
      <c r="G2616" s="188"/>
    </row>
    <row r="2617" spans="4:7" x14ac:dyDescent="0.2">
      <c r="D2617" s="188"/>
      <c r="E2617" s="188"/>
      <c r="F2617" s="188"/>
      <c r="G2617" s="188"/>
    </row>
    <row r="2618" spans="4:7" x14ac:dyDescent="0.2">
      <c r="D2618" s="188"/>
      <c r="E2618" s="188"/>
      <c r="F2618" s="188"/>
      <c r="G2618" s="188"/>
    </row>
    <row r="2619" spans="4:7" x14ac:dyDescent="0.2">
      <c r="D2619" s="188"/>
      <c r="E2619" s="188"/>
      <c r="F2619" s="188"/>
      <c r="G2619" s="188"/>
    </row>
    <row r="2620" spans="4:7" ht="11.25" customHeight="1" x14ac:dyDescent="0.2">
      <c r="D2620" s="188"/>
      <c r="E2620" s="188"/>
      <c r="F2620" s="188"/>
      <c r="G2620" s="188"/>
    </row>
    <row r="2621" spans="4:7" x14ac:dyDescent="0.2">
      <c r="D2621" s="188"/>
      <c r="E2621" s="188"/>
      <c r="F2621" s="188"/>
      <c r="G2621" s="188"/>
    </row>
    <row r="2622" spans="4:7" x14ac:dyDescent="0.2">
      <c r="D2622" s="188"/>
      <c r="E2622" s="188"/>
      <c r="F2622" s="188"/>
      <c r="G2622" s="188"/>
    </row>
    <row r="2623" spans="4:7" x14ac:dyDescent="0.2">
      <c r="D2623" s="188"/>
      <c r="E2623" s="188"/>
      <c r="F2623" s="188"/>
      <c r="G2623" s="188"/>
    </row>
    <row r="2624" spans="4:7" x14ac:dyDescent="0.2">
      <c r="D2624" s="188"/>
      <c r="E2624" s="188"/>
      <c r="F2624" s="188"/>
      <c r="G2624" s="188"/>
    </row>
    <row r="2625" spans="4:7" x14ac:dyDescent="0.2">
      <c r="D2625" s="188"/>
      <c r="E2625" s="188"/>
      <c r="F2625" s="188"/>
      <c r="G2625" s="188"/>
    </row>
    <row r="2626" spans="4:7" x14ac:dyDescent="0.2">
      <c r="D2626" s="188"/>
      <c r="E2626" s="188"/>
      <c r="F2626" s="188"/>
      <c r="G2626" s="188"/>
    </row>
    <row r="2627" spans="4:7" x14ac:dyDescent="0.2">
      <c r="D2627" s="188"/>
      <c r="E2627" s="188"/>
      <c r="F2627" s="188"/>
      <c r="G2627" s="188"/>
    </row>
    <row r="2628" spans="4:7" x14ac:dyDescent="0.2">
      <c r="D2628" s="188"/>
      <c r="E2628" s="188"/>
      <c r="F2628" s="188"/>
      <c r="G2628" s="188"/>
    </row>
    <row r="2629" spans="4:7" x14ac:dyDescent="0.2">
      <c r="D2629" s="188"/>
      <c r="E2629" s="188"/>
      <c r="F2629" s="188"/>
      <c r="G2629" s="188"/>
    </row>
    <row r="2630" spans="4:7" x14ac:dyDescent="0.2">
      <c r="D2630" s="188"/>
      <c r="E2630" s="188"/>
      <c r="F2630" s="188"/>
      <c r="G2630" s="188"/>
    </row>
    <row r="2631" spans="4:7" x14ac:dyDescent="0.2">
      <c r="D2631" s="188"/>
      <c r="E2631" s="188"/>
      <c r="F2631" s="188"/>
      <c r="G2631" s="188"/>
    </row>
    <row r="2632" spans="4:7" x14ac:dyDescent="0.2">
      <c r="D2632" s="188"/>
      <c r="E2632" s="188"/>
      <c r="F2632" s="188"/>
      <c r="G2632" s="188"/>
    </row>
    <row r="2633" spans="4:7" x14ac:dyDescent="0.2">
      <c r="D2633" s="188"/>
      <c r="E2633" s="188"/>
      <c r="F2633" s="188"/>
      <c r="G2633" s="188"/>
    </row>
    <row r="2634" spans="4:7" x14ac:dyDescent="0.2">
      <c r="D2634" s="188"/>
      <c r="E2634" s="188"/>
      <c r="F2634" s="188"/>
      <c r="G2634" s="188"/>
    </row>
    <row r="2635" spans="4:7" x14ac:dyDescent="0.2">
      <c r="D2635" s="188"/>
      <c r="E2635" s="188"/>
      <c r="F2635" s="188"/>
      <c r="G2635" s="188"/>
    </row>
    <row r="2636" spans="4:7" x14ac:dyDescent="0.2">
      <c r="D2636" s="188"/>
      <c r="E2636" s="188"/>
      <c r="F2636" s="188"/>
      <c r="G2636" s="188"/>
    </row>
    <row r="2637" spans="4:7" x14ac:dyDescent="0.2">
      <c r="D2637" s="188"/>
      <c r="E2637" s="188"/>
      <c r="F2637" s="188"/>
      <c r="G2637" s="188"/>
    </row>
    <row r="2638" spans="4:7" x14ac:dyDescent="0.2">
      <c r="D2638" s="188"/>
      <c r="E2638" s="188"/>
      <c r="F2638" s="188"/>
      <c r="G2638" s="188"/>
    </row>
    <row r="2639" spans="4:7" x14ac:dyDescent="0.2">
      <c r="D2639" s="188"/>
      <c r="E2639" s="188"/>
      <c r="F2639" s="188"/>
      <c r="G2639" s="188"/>
    </row>
    <row r="2640" spans="4:7" x14ac:dyDescent="0.2">
      <c r="D2640" s="188"/>
      <c r="E2640" s="188"/>
      <c r="F2640" s="188"/>
      <c r="G2640" s="188"/>
    </row>
    <row r="2641" spans="4:7" x14ac:dyDescent="0.2">
      <c r="D2641" s="188"/>
      <c r="E2641" s="188"/>
      <c r="F2641" s="188"/>
      <c r="G2641" s="188"/>
    </row>
    <row r="2642" spans="4:7" x14ac:dyDescent="0.2">
      <c r="D2642" s="188"/>
      <c r="E2642" s="188"/>
      <c r="F2642" s="188"/>
      <c r="G2642" s="188"/>
    </row>
    <row r="2643" spans="4:7" x14ac:dyDescent="0.2">
      <c r="D2643" s="188"/>
      <c r="E2643" s="188"/>
      <c r="F2643" s="188"/>
      <c r="G2643" s="188"/>
    </row>
    <row r="2644" spans="4:7" x14ac:dyDescent="0.2">
      <c r="D2644" s="188"/>
      <c r="E2644" s="188"/>
      <c r="F2644" s="188"/>
      <c r="G2644" s="188"/>
    </row>
    <row r="2645" spans="4:7" x14ac:dyDescent="0.2">
      <c r="D2645" s="188"/>
      <c r="E2645" s="188"/>
      <c r="F2645" s="188"/>
      <c r="G2645" s="188"/>
    </row>
    <row r="2646" spans="4:7" x14ac:dyDescent="0.2">
      <c r="D2646" s="188"/>
      <c r="E2646" s="188"/>
      <c r="F2646" s="188"/>
      <c r="G2646" s="188"/>
    </row>
    <row r="2647" spans="4:7" x14ac:dyDescent="0.2">
      <c r="D2647" s="188"/>
      <c r="E2647" s="188"/>
      <c r="F2647" s="188"/>
      <c r="G2647" s="188"/>
    </row>
    <row r="2648" spans="4:7" x14ac:dyDescent="0.2">
      <c r="D2648" s="188"/>
      <c r="E2648" s="188"/>
      <c r="F2648" s="188"/>
      <c r="G2648" s="188"/>
    </row>
    <row r="2649" spans="4:7" x14ac:dyDescent="0.2">
      <c r="D2649" s="188"/>
      <c r="E2649" s="188"/>
      <c r="F2649" s="188"/>
      <c r="G2649" s="188"/>
    </row>
    <row r="2650" spans="4:7" x14ac:dyDescent="0.2">
      <c r="D2650" s="188"/>
      <c r="E2650" s="188"/>
      <c r="F2650" s="188"/>
      <c r="G2650" s="188"/>
    </row>
    <row r="2651" spans="4:7" x14ac:dyDescent="0.2">
      <c r="D2651" s="188"/>
      <c r="E2651" s="188"/>
      <c r="F2651" s="188"/>
      <c r="G2651" s="188"/>
    </row>
    <row r="2652" spans="4:7" x14ac:dyDescent="0.2">
      <c r="D2652" s="188"/>
      <c r="E2652" s="188"/>
      <c r="F2652" s="188"/>
      <c r="G2652" s="188"/>
    </row>
    <row r="2653" spans="4:7" x14ac:dyDescent="0.2">
      <c r="D2653" s="188"/>
      <c r="E2653" s="188"/>
      <c r="F2653" s="188"/>
      <c r="G2653" s="188"/>
    </row>
    <row r="2654" spans="4:7" x14ac:dyDescent="0.2">
      <c r="D2654" s="188"/>
      <c r="E2654" s="188"/>
      <c r="F2654" s="188"/>
      <c r="G2654" s="188"/>
    </row>
    <row r="2655" spans="4:7" x14ac:dyDescent="0.2">
      <c r="D2655" s="188"/>
      <c r="E2655" s="188"/>
      <c r="F2655" s="188"/>
      <c r="G2655" s="188"/>
    </row>
    <row r="2656" spans="4:7" x14ac:dyDescent="0.2">
      <c r="D2656" s="188"/>
      <c r="E2656" s="188"/>
      <c r="F2656" s="188"/>
      <c r="G2656" s="188"/>
    </row>
    <row r="2657" spans="4:7" x14ac:dyDescent="0.2">
      <c r="D2657" s="188"/>
      <c r="E2657" s="188"/>
      <c r="F2657" s="188"/>
      <c r="G2657" s="188"/>
    </row>
    <row r="2658" spans="4:7" x14ac:dyDescent="0.2">
      <c r="D2658" s="188"/>
      <c r="E2658" s="188"/>
      <c r="F2658" s="188"/>
      <c r="G2658" s="188"/>
    </row>
    <row r="2659" spans="4:7" x14ac:dyDescent="0.2">
      <c r="D2659" s="188"/>
      <c r="E2659" s="188"/>
      <c r="F2659" s="188"/>
      <c r="G2659" s="188"/>
    </row>
    <row r="2660" spans="4:7" x14ac:dyDescent="0.2">
      <c r="D2660" s="188"/>
      <c r="E2660" s="188"/>
      <c r="F2660" s="188"/>
      <c r="G2660" s="188"/>
    </row>
    <row r="2661" spans="4:7" x14ac:dyDescent="0.2">
      <c r="D2661" s="188"/>
      <c r="E2661" s="188"/>
      <c r="F2661" s="188"/>
      <c r="G2661" s="188"/>
    </row>
    <row r="2662" spans="4:7" x14ac:dyDescent="0.2">
      <c r="D2662" s="188"/>
      <c r="E2662" s="188"/>
      <c r="F2662" s="188"/>
      <c r="G2662" s="188"/>
    </row>
    <row r="2663" spans="4:7" x14ac:dyDescent="0.2">
      <c r="D2663" s="188"/>
      <c r="E2663" s="188"/>
      <c r="F2663" s="188"/>
      <c r="G2663" s="188"/>
    </row>
    <row r="2664" spans="4:7" x14ac:dyDescent="0.2">
      <c r="D2664" s="188"/>
      <c r="E2664" s="188"/>
      <c r="F2664" s="188"/>
      <c r="G2664" s="188"/>
    </row>
    <row r="2665" spans="4:7" x14ac:dyDescent="0.2">
      <c r="D2665" s="188"/>
      <c r="E2665" s="188"/>
      <c r="F2665" s="188"/>
      <c r="G2665" s="188"/>
    </row>
    <row r="2666" spans="4:7" x14ac:dyDescent="0.2">
      <c r="D2666" s="188"/>
      <c r="E2666" s="188"/>
      <c r="F2666" s="188"/>
      <c r="G2666" s="188"/>
    </row>
    <row r="2667" spans="4:7" x14ac:dyDescent="0.2">
      <c r="D2667" s="188"/>
      <c r="E2667" s="188"/>
      <c r="F2667" s="188"/>
      <c r="G2667" s="188"/>
    </row>
    <row r="2668" spans="4:7" x14ac:dyDescent="0.2">
      <c r="D2668" s="188"/>
      <c r="E2668" s="188"/>
      <c r="F2668" s="188"/>
      <c r="G2668" s="188"/>
    </row>
    <row r="2669" spans="4:7" x14ac:dyDescent="0.2">
      <c r="D2669" s="188"/>
      <c r="E2669" s="188"/>
      <c r="F2669" s="188"/>
      <c r="G2669" s="188"/>
    </row>
    <row r="2670" spans="4:7" x14ac:dyDescent="0.2">
      <c r="D2670" s="188"/>
      <c r="E2670" s="188"/>
      <c r="F2670" s="188"/>
      <c r="G2670" s="188"/>
    </row>
    <row r="2671" spans="4:7" x14ac:dyDescent="0.2">
      <c r="D2671" s="188"/>
      <c r="E2671" s="188"/>
      <c r="F2671" s="188"/>
      <c r="G2671" s="188"/>
    </row>
    <row r="2672" spans="4:7" x14ac:dyDescent="0.2">
      <c r="D2672" s="188"/>
      <c r="E2672" s="188"/>
      <c r="F2672" s="188"/>
      <c r="G2672" s="188"/>
    </row>
    <row r="2673" spans="4:7" x14ac:dyDescent="0.2">
      <c r="D2673" s="188"/>
      <c r="E2673" s="188"/>
      <c r="F2673" s="188"/>
      <c r="G2673" s="188"/>
    </row>
    <row r="2674" spans="4:7" x14ac:dyDescent="0.2">
      <c r="D2674" s="188"/>
      <c r="E2674" s="188"/>
      <c r="F2674" s="188"/>
      <c r="G2674" s="188"/>
    </row>
    <row r="2675" spans="4:7" x14ac:dyDescent="0.2">
      <c r="D2675" s="188"/>
      <c r="E2675" s="188"/>
      <c r="F2675" s="188"/>
      <c r="G2675" s="188"/>
    </row>
    <row r="2676" spans="4:7" x14ac:dyDescent="0.2">
      <c r="D2676" s="188"/>
      <c r="E2676" s="188"/>
      <c r="F2676" s="188"/>
      <c r="G2676" s="188"/>
    </row>
    <row r="2677" spans="4:7" x14ac:dyDescent="0.2">
      <c r="D2677" s="188"/>
      <c r="E2677" s="188"/>
      <c r="F2677" s="188"/>
      <c r="G2677" s="188"/>
    </row>
    <row r="2678" spans="4:7" x14ac:dyDescent="0.2">
      <c r="D2678" s="188"/>
      <c r="E2678" s="188"/>
      <c r="F2678" s="188"/>
      <c r="G2678" s="188"/>
    </row>
    <row r="2679" spans="4:7" x14ac:dyDescent="0.2">
      <c r="D2679" s="188"/>
      <c r="E2679" s="188"/>
      <c r="F2679" s="188"/>
      <c r="G2679" s="188"/>
    </row>
    <row r="2680" spans="4:7" x14ac:dyDescent="0.2">
      <c r="D2680" s="188"/>
      <c r="E2680" s="188"/>
      <c r="F2680" s="188"/>
      <c r="G2680" s="188"/>
    </row>
    <row r="2681" spans="4:7" x14ac:dyDescent="0.2">
      <c r="D2681" s="188"/>
      <c r="E2681" s="188"/>
      <c r="F2681" s="188"/>
      <c r="G2681" s="188"/>
    </row>
    <row r="2682" spans="4:7" x14ac:dyDescent="0.2">
      <c r="D2682" s="188"/>
      <c r="E2682" s="188"/>
      <c r="F2682" s="188"/>
      <c r="G2682" s="188"/>
    </row>
    <row r="2683" spans="4:7" x14ac:dyDescent="0.2">
      <c r="D2683" s="188"/>
      <c r="E2683" s="188"/>
      <c r="F2683" s="188"/>
      <c r="G2683" s="188"/>
    </row>
    <row r="2684" spans="4:7" x14ac:dyDescent="0.2">
      <c r="D2684" s="188"/>
      <c r="E2684" s="188"/>
      <c r="F2684" s="188"/>
      <c r="G2684" s="188"/>
    </row>
    <row r="2685" spans="4:7" x14ac:dyDescent="0.2">
      <c r="D2685" s="188"/>
      <c r="E2685" s="188"/>
      <c r="F2685" s="188"/>
      <c r="G2685" s="188"/>
    </row>
    <row r="2686" spans="4:7" x14ac:dyDescent="0.2">
      <c r="D2686" s="188"/>
      <c r="E2686" s="188"/>
      <c r="F2686" s="188"/>
      <c r="G2686" s="188"/>
    </row>
    <row r="2687" spans="4:7" x14ac:dyDescent="0.2">
      <c r="D2687" s="188"/>
      <c r="E2687" s="188"/>
      <c r="F2687" s="188"/>
      <c r="G2687" s="188"/>
    </row>
    <row r="2688" spans="4:7" x14ac:dyDescent="0.2">
      <c r="D2688" s="188"/>
      <c r="E2688" s="188"/>
      <c r="F2688" s="188"/>
      <c r="G2688" s="188"/>
    </row>
    <row r="2689" spans="4:7" x14ac:dyDescent="0.2">
      <c r="D2689" s="188"/>
      <c r="E2689" s="188"/>
      <c r="F2689" s="188"/>
      <c r="G2689" s="188"/>
    </row>
    <row r="2690" spans="4:7" ht="15" customHeight="1" x14ac:dyDescent="0.2">
      <c r="D2690" s="188"/>
      <c r="E2690" s="188"/>
      <c r="F2690" s="188"/>
      <c r="G2690" s="188"/>
    </row>
    <row r="2691" spans="4:7" x14ac:dyDescent="0.2">
      <c r="D2691" s="188"/>
      <c r="E2691" s="188"/>
      <c r="F2691" s="188"/>
      <c r="G2691" s="188"/>
    </row>
    <row r="2692" spans="4:7" x14ac:dyDescent="0.2">
      <c r="D2692" s="188"/>
      <c r="E2692" s="188"/>
      <c r="F2692" s="188"/>
      <c r="G2692" s="188"/>
    </row>
    <row r="2693" spans="4:7" x14ac:dyDescent="0.2">
      <c r="D2693" s="188"/>
      <c r="E2693" s="188"/>
      <c r="F2693" s="188"/>
      <c r="G2693" s="188"/>
    </row>
    <row r="2694" spans="4:7" x14ac:dyDescent="0.2">
      <c r="D2694" s="188"/>
      <c r="E2694" s="188"/>
      <c r="F2694" s="188"/>
      <c r="G2694" s="188"/>
    </row>
    <row r="2695" spans="4:7" x14ac:dyDescent="0.2">
      <c r="D2695" s="188"/>
      <c r="E2695" s="188"/>
      <c r="F2695" s="188"/>
      <c r="G2695" s="188"/>
    </row>
    <row r="2696" spans="4:7" x14ac:dyDescent="0.2">
      <c r="D2696" s="188"/>
      <c r="E2696" s="188"/>
      <c r="F2696" s="188"/>
      <c r="G2696" s="188"/>
    </row>
    <row r="2697" spans="4:7" x14ac:dyDescent="0.2">
      <c r="D2697" s="188"/>
      <c r="E2697" s="188"/>
      <c r="F2697" s="188"/>
      <c r="G2697" s="188"/>
    </row>
    <row r="2698" spans="4:7" x14ac:dyDescent="0.2">
      <c r="D2698" s="188"/>
      <c r="E2698" s="188"/>
      <c r="F2698" s="188"/>
      <c r="G2698" s="188"/>
    </row>
    <row r="2699" spans="4:7" x14ac:dyDescent="0.2">
      <c r="D2699" s="188"/>
      <c r="E2699" s="188"/>
      <c r="F2699" s="188"/>
      <c r="G2699" s="188"/>
    </row>
    <row r="2700" spans="4:7" x14ac:dyDescent="0.2">
      <c r="D2700" s="188"/>
      <c r="E2700" s="188"/>
      <c r="F2700" s="188"/>
      <c r="G2700" s="188"/>
    </row>
    <row r="2701" spans="4:7" x14ac:dyDescent="0.2">
      <c r="D2701" s="188"/>
      <c r="E2701" s="188"/>
      <c r="F2701" s="188"/>
      <c r="G2701" s="188"/>
    </row>
    <row r="2702" spans="4:7" x14ac:dyDescent="0.2">
      <c r="D2702" s="188"/>
      <c r="E2702" s="188"/>
      <c r="F2702" s="188"/>
      <c r="G2702" s="188"/>
    </row>
    <row r="2703" spans="4:7" x14ac:dyDescent="0.2">
      <c r="D2703" s="188"/>
      <c r="E2703" s="188"/>
      <c r="F2703" s="188"/>
      <c r="G2703" s="188"/>
    </row>
    <row r="2704" spans="4:7" x14ac:dyDescent="0.2">
      <c r="D2704" s="188"/>
      <c r="E2704" s="188"/>
      <c r="F2704" s="188"/>
      <c r="G2704" s="188"/>
    </row>
    <row r="2705" spans="4:7" x14ac:dyDescent="0.2">
      <c r="D2705" s="188"/>
      <c r="E2705" s="188"/>
      <c r="F2705" s="188"/>
      <c r="G2705" s="188"/>
    </row>
    <row r="2706" spans="4:7" x14ac:dyDescent="0.2">
      <c r="D2706" s="188"/>
      <c r="E2706" s="188"/>
      <c r="F2706" s="188"/>
      <c r="G2706" s="188"/>
    </row>
    <row r="2707" spans="4:7" x14ac:dyDescent="0.2">
      <c r="D2707" s="188"/>
      <c r="E2707" s="188"/>
      <c r="F2707" s="188"/>
      <c r="G2707" s="188"/>
    </row>
    <row r="2708" spans="4:7" x14ac:dyDescent="0.2">
      <c r="D2708" s="188"/>
      <c r="E2708" s="188"/>
      <c r="F2708" s="188"/>
      <c r="G2708" s="188"/>
    </row>
    <row r="2709" spans="4:7" x14ac:dyDescent="0.2">
      <c r="D2709" s="188"/>
      <c r="E2709" s="188"/>
      <c r="F2709" s="188"/>
      <c r="G2709" s="188"/>
    </row>
    <row r="2710" spans="4:7" x14ac:dyDescent="0.2">
      <c r="D2710" s="188"/>
      <c r="E2710" s="188"/>
      <c r="F2710" s="188"/>
      <c r="G2710" s="188"/>
    </row>
    <row r="2711" spans="4:7" x14ac:dyDescent="0.2">
      <c r="D2711" s="188"/>
      <c r="E2711" s="188"/>
      <c r="F2711" s="188"/>
      <c r="G2711" s="188"/>
    </row>
    <row r="2712" spans="4:7" x14ac:dyDescent="0.2">
      <c r="D2712" s="188"/>
      <c r="E2712" s="188"/>
      <c r="F2712" s="188"/>
      <c r="G2712" s="188"/>
    </row>
    <row r="2713" spans="4:7" x14ac:dyDescent="0.2">
      <c r="D2713" s="188"/>
      <c r="E2713" s="188"/>
      <c r="F2713" s="188"/>
      <c r="G2713" s="188"/>
    </row>
    <row r="2714" spans="4:7" x14ac:dyDescent="0.2">
      <c r="D2714" s="188"/>
      <c r="E2714" s="188"/>
      <c r="F2714" s="188"/>
      <c r="G2714" s="188"/>
    </row>
    <row r="2715" spans="4:7" x14ac:dyDescent="0.2">
      <c r="D2715" s="188"/>
      <c r="E2715" s="188"/>
      <c r="F2715" s="188"/>
      <c r="G2715" s="188"/>
    </row>
    <row r="2716" spans="4:7" x14ac:dyDescent="0.2">
      <c r="D2716" s="188"/>
      <c r="E2716" s="188"/>
      <c r="F2716" s="188"/>
      <c r="G2716" s="188"/>
    </row>
    <row r="2717" spans="4:7" x14ac:dyDescent="0.2">
      <c r="D2717" s="188"/>
      <c r="E2717" s="188"/>
      <c r="F2717" s="188"/>
      <c r="G2717" s="188"/>
    </row>
    <row r="2718" spans="4:7" x14ac:dyDescent="0.2">
      <c r="D2718" s="188"/>
      <c r="E2718" s="188"/>
      <c r="F2718" s="188"/>
      <c r="G2718" s="188"/>
    </row>
    <row r="2719" spans="4:7" x14ac:dyDescent="0.2">
      <c r="D2719" s="188"/>
      <c r="E2719" s="188"/>
      <c r="F2719" s="188"/>
      <c r="G2719" s="188"/>
    </row>
    <row r="2720" spans="4:7" x14ac:dyDescent="0.2">
      <c r="D2720" s="188"/>
      <c r="E2720" s="188"/>
      <c r="F2720" s="188"/>
      <c r="G2720" s="188"/>
    </row>
    <row r="2721" spans="4:7" x14ac:dyDescent="0.2">
      <c r="D2721" s="188"/>
      <c r="E2721" s="188"/>
      <c r="F2721" s="188"/>
      <c r="G2721" s="188"/>
    </row>
    <row r="2722" spans="4:7" x14ac:dyDescent="0.2">
      <c r="D2722" s="188"/>
      <c r="E2722" s="188"/>
      <c r="F2722" s="188"/>
      <c r="G2722" s="188"/>
    </row>
    <row r="2723" spans="4:7" x14ac:dyDescent="0.2">
      <c r="D2723" s="188"/>
      <c r="E2723" s="188"/>
      <c r="F2723" s="188"/>
      <c r="G2723" s="188"/>
    </row>
    <row r="2724" spans="4:7" x14ac:dyDescent="0.2">
      <c r="D2724" s="188"/>
      <c r="E2724" s="188"/>
      <c r="F2724" s="188"/>
      <c r="G2724" s="188"/>
    </row>
    <row r="2725" spans="4:7" x14ac:dyDescent="0.2">
      <c r="D2725" s="188"/>
      <c r="E2725" s="188"/>
      <c r="F2725" s="188"/>
      <c r="G2725" s="188"/>
    </row>
    <row r="2726" spans="4:7" x14ac:dyDescent="0.2">
      <c r="D2726" s="188"/>
      <c r="E2726" s="188"/>
      <c r="F2726" s="188"/>
      <c r="G2726" s="188"/>
    </row>
    <row r="2727" spans="4:7" x14ac:dyDescent="0.2">
      <c r="D2727" s="188"/>
      <c r="E2727" s="188"/>
      <c r="F2727" s="188"/>
      <c r="G2727" s="188"/>
    </row>
    <row r="2728" spans="4:7" x14ac:dyDescent="0.2">
      <c r="D2728" s="188"/>
      <c r="E2728" s="188"/>
      <c r="F2728" s="188"/>
      <c r="G2728" s="188"/>
    </row>
    <row r="2729" spans="4:7" x14ac:dyDescent="0.2">
      <c r="D2729" s="188"/>
      <c r="E2729" s="188"/>
      <c r="F2729" s="188"/>
      <c r="G2729" s="188"/>
    </row>
    <row r="2730" spans="4:7" ht="15" customHeight="1" x14ac:dyDescent="0.2">
      <c r="D2730" s="188"/>
      <c r="E2730" s="188"/>
      <c r="F2730" s="188"/>
      <c r="G2730" s="188"/>
    </row>
    <row r="2731" spans="4:7" x14ac:dyDescent="0.2">
      <c r="D2731" s="188"/>
      <c r="E2731" s="188"/>
      <c r="F2731" s="188"/>
      <c r="G2731" s="188"/>
    </row>
    <row r="2732" spans="4:7" x14ac:dyDescent="0.2">
      <c r="D2732" s="188"/>
      <c r="E2732" s="188"/>
      <c r="F2732" s="188"/>
      <c r="G2732" s="188"/>
    </row>
    <row r="2733" spans="4:7" x14ac:dyDescent="0.2">
      <c r="D2733" s="188"/>
      <c r="E2733" s="188"/>
      <c r="F2733" s="188"/>
      <c r="G2733" s="188"/>
    </row>
    <row r="2734" spans="4:7" x14ac:dyDescent="0.2">
      <c r="D2734" s="188"/>
      <c r="E2734" s="188"/>
      <c r="F2734" s="188"/>
      <c r="G2734" s="188"/>
    </row>
    <row r="2735" spans="4:7" x14ac:dyDescent="0.2">
      <c r="D2735" s="188"/>
      <c r="E2735" s="188"/>
      <c r="F2735" s="188"/>
      <c r="G2735" s="188"/>
    </row>
    <row r="2736" spans="4:7" x14ac:dyDescent="0.2">
      <c r="D2736" s="188"/>
      <c r="E2736" s="188"/>
      <c r="F2736" s="188"/>
      <c r="G2736" s="188"/>
    </row>
    <row r="2737" spans="4:7" x14ac:dyDescent="0.2">
      <c r="D2737" s="188"/>
      <c r="E2737" s="188"/>
      <c r="F2737" s="188"/>
      <c r="G2737" s="188"/>
    </row>
    <row r="2738" spans="4:7" x14ac:dyDescent="0.2">
      <c r="D2738" s="188"/>
      <c r="E2738" s="188"/>
      <c r="F2738" s="188"/>
      <c r="G2738" s="188"/>
    </row>
    <row r="2739" spans="4:7" x14ac:dyDescent="0.2">
      <c r="D2739" s="188"/>
      <c r="E2739" s="188"/>
      <c r="F2739" s="188"/>
      <c r="G2739" s="188"/>
    </row>
    <row r="2740" spans="4:7" x14ac:dyDescent="0.2">
      <c r="D2740" s="188"/>
      <c r="E2740" s="188"/>
      <c r="F2740" s="188"/>
      <c r="G2740" s="188"/>
    </row>
    <row r="2741" spans="4:7" x14ac:dyDescent="0.2">
      <c r="D2741" s="188"/>
      <c r="E2741" s="188"/>
      <c r="F2741" s="188"/>
      <c r="G2741" s="188"/>
    </row>
    <row r="2742" spans="4:7" x14ac:dyDescent="0.2">
      <c r="D2742" s="188"/>
      <c r="E2742" s="188"/>
      <c r="F2742" s="188"/>
      <c r="G2742" s="188"/>
    </row>
    <row r="2743" spans="4:7" x14ac:dyDescent="0.2">
      <c r="D2743" s="188"/>
      <c r="E2743" s="188"/>
      <c r="F2743" s="188"/>
      <c r="G2743" s="188"/>
    </row>
    <row r="2744" spans="4:7" x14ac:dyDescent="0.2">
      <c r="D2744" s="188"/>
      <c r="E2744" s="188"/>
      <c r="F2744" s="188"/>
      <c r="G2744" s="188"/>
    </row>
    <row r="2745" spans="4:7" x14ac:dyDescent="0.2">
      <c r="D2745" s="188"/>
      <c r="E2745" s="188"/>
      <c r="F2745" s="188"/>
      <c r="G2745" s="188"/>
    </row>
    <row r="2746" spans="4:7" x14ac:dyDescent="0.2">
      <c r="D2746" s="188"/>
      <c r="E2746" s="188"/>
      <c r="F2746" s="188"/>
      <c r="G2746" s="188"/>
    </row>
    <row r="2747" spans="4:7" x14ac:dyDescent="0.2">
      <c r="D2747" s="188"/>
      <c r="E2747" s="188"/>
      <c r="F2747" s="188"/>
      <c r="G2747" s="188"/>
    </row>
    <row r="2748" spans="4:7" x14ac:dyDescent="0.2">
      <c r="D2748" s="188"/>
      <c r="E2748" s="188"/>
      <c r="F2748" s="188"/>
      <c r="G2748" s="188"/>
    </row>
    <row r="2749" spans="4:7" x14ac:dyDescent="0.2">
      <c r="D2749" s="188"/>
      <c r="E2749" s="188"/>
      <c r="F2749" s="188"/>
      <c r="G2749" s="188"/>
    </row>
    <row r="2750" spans="4:7" x14ac:dyDescent="0.2">
      <c r="D2750" s="188"/>
      <c r="E2750" s="188"/>
      <c r="F2750" s="188"/>
      <c r="G2750" s="188"/>
    </row>
    <row r="2751" spans="4:7" x14ac:dyDescent="0.2">
      <c r="D2751" s="188"/>
      <c r="E2751" s="188"/>
      <c r="F2751" s="188"/>
      <c r="G2751" s="188"/>
    </row>
    <row r="2752" spans="4:7" x14ac:dyDescent="0.2">
      <c r="D2752" s="188"/>
      <c r="E2752" s="188"/>
      <c r="F2752" s="188"/>
      <c r="G2752" s="188"/>
    </row>
    <row r="2753" spans="4:7" ht="15" customHeight="1" x14ac:dyDescent="0.2">
      <c r="D2753" s="188"/>
      <c r="E2753" s="188"/>
      <c r="F2753" s="188"/>
      <c r="G2753" s="188"/>
    </row>
    <row r="2754" spans="4:7" x14ac:dyDescent="0.2">
      <c r="D2754" s="188"/>
      <c r="E2754" s="188"/>
      <c r="F2754" s="188"/>
      <c r="G2754" s="188"/>
    </row>
    <row r="2755" spans="4:7" x14ac:dyDescent="0.2">
      <c r="D2755" s="188"/>
      <c r="E2755" s="188"/>
      <c r="F2755" s="188"/>
      <c r="G2755" s="188"/>
    </row>
    <row r="2756" spans="4:7" x14ac:dyDescent="0.2">
      <c r="D2756" s="188"/>
      <c r="E2756" s="188"/>
      <c r="F2756" s="188"/>
      <c r="G2756" s="188"/>
    </row>
    <row r="2757" spans="4:7" x14ac:dyDescent="0.2">
      <c r="D2757" s="188"/>
      <c r="E2757" s="188"/>
      <c r="F2757" s="188"/>
      <c r="G2757" s="188"/>
    </row>
    <row r="2758" spans="4:7" x14ac:dyDescent="0.2">
      <c r="D2758" s="188"/>
      <c r="E2758" s="188"/>
      <c r="F2758" s="188"/>
      <c r="G2758" s="188"/>
    </row>
    <row r="2759" spans="4:7" x14ac:dyDescent="0.2">
      <c r="D2759" s="188"/>
      <c r="E2759" s="188"/>
      <c r="F2759" s="188"/>
      <c r="G2759" s="188"/>
    </row>
    <row r="2760" spans="4:7" x14ac:dyDescent="0.2">
      <c r="D2760" s="188"/>
      <c r="E2760" s="188"/>
      <c r="F2760" s="188"/>
      <c r="G2760" s="188"/>
    </row>
    <row r="2761" spans="4:7" x14ac:dyDescent="0.2">
      <c r="D2761" s="188"/>
      <c r="E2761" s="188"/>
      <c r="F2761" s="188"/>
      <c r="G2761" s="188"/>
    </row>
    <row r="2762" spans="4:7" x14ac:dyDescent="0.2">
      <c r="D2762" s="188"/>
      <c r="E2762" s="188"/>
      <c r="F2762" s="188"/>
      <c r="G2762" s="188"/>
    </row>
    <row r="2763" spans="4:7" x14ac:dyDescent="0.2">
      <c r="D2763" s="188"/>
      <c r="E2763" s="188"/>
      <c r="F2763" s="188"/>
      <c r="G2763" s="188"/>
    </row>
    <row r="2764" spans="4:7" x14ac:dyDescent="0.2">
      <c r="D2764" s="188"/>
      <c r="E2764" s="188"/>
      <c r="F2764" s="188"/>
      <c r="G2764" s="188"/>
    </row>
    <row r="2765" spans="4:7" x14ac:dyDescent="0.2">
      <c r="D2765" s="188"/>
      <c r="E2765" s="188"/>
      <c r="F2765" s="188"/>
      <c r="G2765" s="188"/>
    </row>
    <row r="2766" spans="4:7" x14ac:dyDescent="0.2">
      <c r="D2766" s="188"/>
      <c r="E2766" s="188"/>
      <c r="F2766" s="188"/>
      <c r="G2766" s="188"/>
    </row>
    <row r="2767" spans="4:7" x14ac:dyDescent="0.2">
      <c r="D2767" s="188"/>
      <c r="E2767" s="188"/>
      <c r="F2767" s="188"/>
      <c r="G2767" s="188"/>
    </row>
    <row r="2768" spans="4:7" x14ac:dyDescent="0.2">
      <c r="D2768" s="188"/>
      <c r="E2768" s="188"/>
      <c r="F2768" s="188"/>
      <c r="G2768" s="188"/>
    </row>
    <row r="2769" spans="4:7" x14ac:dyDescent="0.2">
      <c r="D2769" s="188"/>
      <c r="E2769" s="188"/>
      <c r="F2769" s="188"/>
      <c r="G2769" s="188"/>
    </row>
    <row r="2770" spans="4:7" x14ac:dyDescent="0.2">
      <c r="D2770" s="188"/>
      <c r="E2770" s="188"/>
      <c r="F2770" s="188"/>
      <c r="G2770" s="188"/>
    </row>
    <row r="2771" spans="4:7" x14ac:dyDescent="0.2">
      <c r="D2771" s="188"/>
      <c r="E2771" s="188"/>
      <c r="F2771" s="188"/>
      <c r="G2771" s="188"/>
    </row>
    <row r="2772" spans="4:7" ht="15" customHeight="1" x14ac:dyDescent="0.2">
      <c r="D2772" s="188"/>
      <c r="E2772" s="188"/>
      <c r="F2772" s="188"/>
      <c r="G2772" s="188"/>
    </row>
    <row r="2773" spans="4:7" x14ac:dyDescent="0.2">
      <c r="D2773" s="188"/>
      <c r="E2773" s="188"/>
      <c r="F2773" s="188"/>
      <c r="G2773" s="188"/>
    </row>
    <row r="2774" spans="4:7" x14ac:dyDescent="0.2">
      <c r="D2774" s="188"/>
      <c r="E2774" s="188"/>
      <c r="F2774" s="188"/>
      <c r="G2774" s="188"/>
    </row>
    <row r="2775" spans="4:7" x14ac:dyDescent="0.2">
      <c r="D2775" s="188"/>
      <c r="E2775" s="188"/>
      <c r="F2775" s="188"/>
      <c r="G2775" s="188"/>
    </row>
    <row r="2776" spans="4:7" x14ac:dyDescent="0.2">
      <c r="D2776" s="188"/>
      <c r="E2776" s="188"/>
      <c r="F2776" s="188"/>
      <c r="G2776" s="188"/>
    </row>
    <row r="2777" spans="4:7" x14ac:dyDescent="0.2">
      <c r="D2777" s="188"/>
      <c r="E2777" s="188"/>
      <c r="F2777" s="188"/>
      <c r="G2777" s="188"/>
    </row>
    <row r="2778" spans="4:7" x14ac:dyDescent="0.2">
      <c r="D2778" s="188"/>
      <c r="E2778" s="188"/>
      <c r="F2778" s="188"/>
      <c r="G2778" s="188"/>
    </row>
    <row r="2779" spans="4:7" x14ac:dyDescent="0.2">
      <c r="D2779" s="188"/>
      <c r="E2779" s="188"/>
      <c r="F2779" s="188"/>
      <c r="G2779" s="188"/>
    </row>
    <row r="2780" spans="4:7" x14ac:dyDescent="0.2">
      <c r="D2780" s="188"/>
      <c r="E2780" s="188"/>
      <c r="F2780" s="188"/>
      <c r="G2780" s="188"/>
    </row>
    <row r="2781" spans="4:7" x14ac:dyDescent="0.2">
      <c r="D2781" s="188"/>
      <c r="E2781" s="188"/>
      <c r="F2781" s="188"/>
      <c r="G2781" s="188"/>
    </row>
    <row r="2782" spans="4:7" x14ac:dyDescent="0.2">
      <c r="D2782" s="188"/>
      <c r="E2782" s="188"/>
      <c r="F2782" s="188"/>
      <c r="G2782" s="188"/>
    </row>
    <row r="2783" spans="4:7" x14ac:dyDescent="0.2">
      <c r="D2783" s="188"/>
      <c r="E2783" s="188"/>
      <c r="F2783" s="188"/>
      <c r="G2783" s="188"/>
    </row>
    <row r="2784" spans="4:7" x14ac:dyDescent="0.2">
      <c r="D2784" s="188"/>
      <c r="E2784" s="188"/>
      <c r="F2784" s="188"/>
      <c r="G2784" s="188"/>
    </row>
    <row r="2785" spans="4:7" x14ac:dyDescent="0.2">
      <c r="D2785" s="188"/>
      <c r="E2785" s="188"/>
      <c r="F2785" s="188"/>
      <c r="G2785" s="188"/>
    </row>
    <row r="2786" spans="4:7" x14ac:dyDescent="0.2">
      <c r="D2786" s="188"/>
      <c r="E2786" s="188"/>
      <c r="F2786" s="188"/>
      <c r="G2786" s="188"/>
    </row>
    <row r="2787" spans="4:7" x14ac:dyDescent="0.2">
      <c r="D2787" s="188"/>
      <c r="E2787" s="188"/>
      <c r="F2787" s="188"/>
      <c r="G2787" s="188"/>
    </row>
    <row r="2788" spans="4:7" x14ac:dyDescent="0.2">
      <c r="D2788" s="188"/>
      <c r="E2788" s="188"/>
      <c r="F2788" s="188"/>
      <c r="G2788" s="188"/>
    </row>
    <row r="2789" spans="4:7" x14ac:dyDescent="0.2">
      <c r="D2789" s="188"/>
      <c r="E2789" s="188"/>
      <c r="F2789" s="188"/>
      <c r="G2789" s="188"/>
    </row>
    <row r="2790" spans="4:7" x14ac:dyDescent="0.2">
      <c r="D2790" s="188"/>
      <c r="E2790" s="188"/>
      <c r="F2790" s="188"/>
      <c r="G2790" s="188"/>
    </row>
    <row r="2791" spans="4:7" x14ac:dyDescent="0.2">
      <c r="D2791" s="188"/>
      <c r="E2791" s="188"/>
      <c r="F2791" s="188"/>
      <c r="G2791" s="188"/>
    </row>
    <row r="2792" spans="4:7" x14ac:dyDescent="0.2">
      <c r="D2792" s="188"/>
      <c r="E2792" s="188"/>
      <c r="F2792" s="188"/>
      <c r="G2792" s="188"/>
    </row>
    <row r="2793" spans="4:7" x14ac:dyDescent="0.2">
      <c r="D2793" s="188"/>
      <c r="E2793" s="188"/>
      <c r="F2793" s="188"/>
      <c r="G2793" s="188"/>
    </row>
    <row r="2794" spans="4:7" x14ac:dyDescent="0.2">
      <c r="D2794" s="188"/>
      <c r="E2794" s="188"/>
      <c r="F2794" s="188"/>
      <c r="G2794" s="188"/>
    </row>
    <row r="2795" spans="4:7" x14ac:dyDescent="0.2">
      <c r="D2795" s="188"/>
      <c r="E2795" s="188"/>
      <c r="F2795" s="188"/>
      <c r="G2795" s="188"/>
    </row>
    <row r="2796" spans="4:7" x14ac:dyDescent="0.2">
      <c r="D2796" s="188"/>
      <c r="E2796" s="188"/>
      <c r="F2796" s="188"/>
      <c r="G2796" s="188"/>
    </row>
    <row r="2797" spans="4:7" x14ac:dyDescent="0.2">
      <c r="D2797" s="188"/>
      <c r="E2797" s="188"/>
      <c r="F2797" s="188"/>
      <c r="G2797" s="188"/>
    </row>
    <row r="2798" spans="4:7" x14ac:dyDescent="0.2">
      <c r="D2798" s="188"/>
      <c r="E2798" s="188"/>
      <c r="F2798" s="188"/>
      <c r="G2798" s="188"/>
    </row>
    <row r="2799" spans="4:7" x14ac:dyDescent="0.2">
      <c r="D2799" s="188"/>
      <c r="E2799" s="188"/>
      <c r="F2799" s="188"/>
      <c r="G2799" s="188"/>
    </row>
    <row r="2800" spans="4:7" x14ac:dyDescent="0.2">
      <c r="D2800" s="188"/>
      <c r="E2800" s="188"/>
      <c r="F2800" s="188"/>
      <c r="G2800" s="188"/>
    </row>
    <row r="2801" spans="4:7" x14ac:dyDescent="0.2">
      <c r="D2801" s="188"/>
      <c r="E2801" s="188"/>
      <c r="F2801" s="188"/>
      <c r="G2801" s="188"/>
    </row>
    <row r="2802" spans="4:7" x14ac:dyDescent="0.2">
      <c r="D2802" s="188"/>
      <c r="E2802" s="188"/>
      <c r="F2802" s="188"/>
      <c r="G2802" s="188"/>
    </row>
    <row r="2803" spans="4:7" x14ac:dyDescent="0.2">
      <c r="D2803" s="188"/>
      <c r="E2803" s="188"/>
      <c r="F2803" s="188"/>
      <c r="G2803" s="188"/>
    </row>
    <row r="2804" spans="4:7" x14ac:dyDescent="0.2">
      <c r="D2804" s="188"/>
      <c r="E2804" s="188"/>
      <c r="F2804" s="188"/>
      <c r="G2804" s="188"/>
    </row>
    <row r="2805" spans="4:7" x14ac:dyDescent="0.2">
      <c r="D2805" s="188"/>
      <c r="E2805" s="188"/>
      <c r="F2805" s="188"/>
      <c r="G2805" s="188"/>
    </row>
    <row r="2806" spans="4:7" x14ac:dyDescent="0.2">
      <c r="D2806" s="188"/>
      <c r="E2806" s="188"/>
      <c r="F2806" s="188"/>
      <c r="G2806" s="188"/>
    </row>
    <row r="2807" spans="4:7" x14ac:dyDescent="0.2">
      <c r="D2807" s="188"/>
      <c r="E2807" s="188"/>
      <c r="F2807" s="188"/>
      <c r="G2807" s="188"/>
    </row>
    <row r="2808" spans="4:7" x14ac:dyDescent="0.2">
      <c r="D2808" s="188"/>
      <c r="E2808" s="188"/>
      <c r="F2808" s="188"/>
      <c r="G2808" s="188"/>
    </row>
    <row r="2809" spans="4:7" x14ac:dyDescent="0.2">
      <c r="D2809" s="188"/>
      <c r="E2809" s="188"/>
      <c r="F2809" s="188"/>
      <c r="G2809" s="188"/>
    </row>
    <row r="2810" spans="4:7" x14ac:dyDescent="0.2">
      <c r="D2810" s="188"/>
      <c r="E2810" s="188"/>
      <c r="F2810" s="188"/>
      <c r="G2810" s="188"/>
    </row>
    <row r="2811" spans="4:7" x14ac:dyDescent="0.2">
      <c r="D2811" s="188"/>
      <c r="E2811" s="188"/>
      <c r="F2811" s="188"/>
      <c r="G2811" s="188"/>
    </row>
    <row r="2812" spans="4:7" x14ac:dyDescent="0.2">
      <c r="D2812" s="188"/>
      <c r="E2812" s="188"/>
      <c r="F2812" s="188"/>
      <c r="G2812" s="188"/>
    </row>
    <row r="2813" spans="4:7" x14ac:dyDescent="0.2">
      <c r="D2813" s="188"/>
      <c r="E2813" s="188"/>
      <c r="F2813" s="188"/>
      <c r="G2813" s="188"/>
    </row>
    <row r="2814" spans="4:7" x14ac:dyDescent="0.2">
      <c r="D2814" s="188"/>
      <c r="E2814" s="188"/>
      <c r="F2814" s="188"/>
      <c r="G2814" s="188"/>
    </row>
    <row r="2815" spans="4:7" x14ac:dyDescent="0.2">
      <c r="D2815" s="188"/>
      <c r="E2815" s="188"/>
      <c r="F2815" s="188"/>
      <c r="G2815" s="188"/>
    </row>
    <row r="2816" spans="4:7" x14ac:dyDescent="0.2">
      <c r="D2816" s="188"/>
      <c r="E2816" s="188"/>
      <c r="F2816" s="188"/>
      <c r="G2816" s="188"/>
    </row>
    <row r="2817" spans="4:7" x14ac:dyDescent="0.2">
      <c r="D2817" s="188"/>
      <c r="E2817" s="188"/>
      <c r="F2817" s="188"/>
      <c r="G2817" s="188"/>
    </row>
    <row r="2818" spans="4:7" x14ac:dyDescent="0.2">
      <c r="D2818" s="188"/>
      <c r="E2818" s="188"/>
      <c r="F2818" s="188"/>
      <c r="G2818" s="188"/>
    </row>
    <row r="2819" spans="4:7" x14ac:dyDescent="0.2">
      <c r="D2819" s="188"/>
      <c r="E2819" s="188"/>
      <c r="F2819" s="188"/>
      <c r="G2819" s="188"/>
    </row>
    <row r="2820" spans="4:7" x14ac:dyDescent="0.2">
      <c r="D2820" s="188"/>
      <c r="E2820" s="188"/>
      <c r="F2820" s="188"/>
      <c r="G2820" s="188"/>
    </row>
    <row r="2821" spans="4:7" x14ac:dyDescent="0.2">
      <c r="D2821" s="188"/>
      <c r="E2821" s="188"/>
      <c r="F2821" s="188"/>
      <c r="G2821" s="188"/>
    </row>
    <row r="2822" spans="4:7" x14ac:dyDescent="0.2">
      <c r="D2822" s="188"/>
      <c r="E2822" s="188"/>
      <c r="F2822" s="188"/>
      <c r="G2822" s="188"/>
    </row>
    <row r="2823" spans="4:7" x14ac:dyDescent="0.2">
      <c r="D2823" s="188"/>
      <c r="E2823" s="188"/>
      <c r="F2823" s="188"/>
      <c r="G2823" s="188"/>
    </row>
    <row r="2824" spans="4:7" x14ac:dyDescent="0.2">
      <c r="D2824" s="188"/>
      <c r="E2824" s="188"/>
      <c r="F2824" s="188"/>
      <c r="G2824" s="188"/>
    </row>
    <row r="2825" spans="4:7" x14ac:dyDescent="0.2">
      <c r="D2825" s="188"/>
      <c r="E2825" s="188"/>
      <c r="F2825" s="188"/>
      <c r="G2825" s="188"/>
    </row>
    <row r="2826" spans="4:7" x14ac:dyDescent="0.2">
      <c r="D2826" s="188"/>
      <c r="E2826" s="188"/>
      <c r="F2826" s="188"/>
      <c r="G2826" s="188"/>
    </row>
    <row r="2827" spans="4:7" x14ac:dyDescent="0.2">
      <c r="D2827" s="188"/>
      <c r="E2827" s="188"/>
      <c r="F2827" s="188"/>
      <c r="G2827" s="188"/>
    </row>
    <row r="2828" spans="4:7" x14ac:dyDescent="0.2">
      <c r="D2828" s="188"/>
      <c r="E2828" s="188"/>
      <c r="F2828" s="188"/>
      <c r="G2828" s="188"/>
    </row>
    <row r="2829" spans="4:7" x14ac:dyDescent="0.2">
      <c r="D2829" s="188"/>
      <c r="E2829" s="188"/>
      <c r="F2829" s="188"/>
      <c r="G2829" s="188"/>
    </row>
    <row r="2830" spans="4:7" x14ac:dyDescent="0.2">
      <c r="D2830" s="188"/>
      <c r="E2830" s="188"/>
      <c r="F2830" s="188"/>
      <c r="G2830" s="188"/>
    </row>
    <row r="2831" spans="4:7" x14ac:dyDescent="0.2">
      <c r="D2831" s="188"/>
      <c r="E2831" s="188"/>
      <c r="F2831" s="188"/>
      <c r="G2831" s="188"/>
    </row>
    <row r="2832" spans="4:7" x14ac:dyDescent="0.2">
      <c r="D2832" s="188"/>
      <c r="E2832" s="188"/>
      <c r="F2832" s="188"/>
      <c r="G2832" s="188"/>
    </row>
    <row r="2833" spans="4:7" x14ac:dyDescent="0.2">
      <c r="D2833" s="188"/>
      <c r="E2833" s="188"/>
      <c r="F2833" s="188"/>
      <c r="G2833" s="188"/>
    </row>
    <row r="2834" spans="4:7" x14ac:dyDescent="0.2">
      <c r="D2834" s="188"/>
      <c r="E2834" s="188"/>
      <c r="F2834" s="188"/>
      <c r="G2834" s="188"/>
    </row>
    <row r="2835" spans="4:7" x14ac:dyDescent="0.2">
      <c r="D2835" s="188"/>
      <c r="E2835" s="188"/>
      <c r="F2835" s="188"/>
      <c r="G2835" s="188"/>
    </row>
    <row r="2836" spans="4:7" x14ac:dyDescent="0.2">
      <c r="D2836" s="188"/>
      <c r="E2836" s="188"/>
      <c r="F2836" s="188"/>
      <c r="G2836" s="188"/>
    </row>
    <row r="2837" spans="4:7" x14ac:dyDescent="0.2">
      <c r="D2837" s="188"/>
      <c r="E2837" s="188"/>
      <c r="F2837" s="188"/>
      <c r="G2837" s="188"/>
    </row>
    <row r="2838" spans="4:7" x14ac:dyDescent="0.2">
      <c r="D2838" s="188"/>
      <c r="E2838" s="188"/>
      <c r="F2838" s="188"/>
      <c r="G2838" s="188"/>
    </row>
    <row r="2839" spans="4:7" x14ac:dyDescent="0.2">
      <c r="D2839" s="188"/>
      <c r="E2839" s="188"/>
      <c r="F2839" s="188"/>
      <c r="G2839" s="188"/>
    </row>
    <row r="2840" spans="4:7" x14ac:dyDescent="0.2">
      <c r="D2840" s="188"/>
      <c r="E2840" s="188"/>
      <c r="F2840" s="188"/>
      <c r="G2840" s="188"/>
    </row>
    <row r="2841" spans="4:7" x14ac:dyDescent="0.2">
      <c r="D2841" s="188"/>
      <c r="E2841" s="188"/>
      <c r="F2841" s="188"/>
      <c r="G2841" s="188"/>
    </row>
    <row r="2842" spans="4:7" x14ac:dyDescent="0.2">
      <c r="D2842" s="188"/>
      <c r="E2842" s="188"/>
      <c r="F2842" s="188"/>
      <c r="G2842" s="188"/>
    </row>
    <row r="2843" spans="4:7" x14ac:dyDescent="0.2">
      <c r="D2843" s="188"/>
      <c r="E2843" s="188"/>
      <c r="F2843" s="188"/>
      <c r="G2843" s="188"/>
    </row>
    <row r="2844" spans="4:7" x14ac:dyDescent="0.2">
      <c r="D2844" s="188"/>
      <c r="E2844" s="188"/>
      <c r="F2844" s="188"/>
      <c r="G2844" s="188"/>
    </row>
    <row r="2845" spans="4:7" x14ac:dyDescent="0.2">
      <c r="D2845" s="188"/>
      <c r="E2845" s="188"/>
      <c r="F2845" s="188"/>
      <c r="G2845" s="188"/>
    </row>
    <row r="2846" spans="4:7" x14ac:dyDescent="0.2">
      <c r="D2846" s="188"/>
      <c r="E2846" s="188"/>
      <c r="F2846" s="188"/>
      <c r="G2846" s="188"/>
    </row>
    <row r="2847" spans="4:7" x14ac:dyDescent="0.2">
      <c r="D2847" s="188"/>
      <c r="E2847" s="188"/>
      <c r="F2847" s="188"/>
      <c r="G2847" s="188"/>
    </row>
    <row r="2848" spans="4:7" x14ac:dyDescent="0.2">
      <c r="D2848" s="188"/>
      <c r="E2848" s="188"/>
      <c r="F2848" s="188"/>
      <c r="G2848" s="188"/>
    </row>
    <row r="2849" spans="4:7" x14ac:dyDescent="0.2">
      <c r="D2849" s="188"/>
      <c r="E2849" s="188"/>
      <c r="F2849" s="188"/>
      <c r="G2849" s="188"/>
    </row>
    <row r="2850" spans="4:7" x14ac:dyDescent="0.2">
      <c r="D2850" s="188"/>
      <c r="E2850" s="188"/>
      <c r="F2850" s="188"/>
      <c r="G2850" s="188"/>
    </row>
    <row r="2851" spans="4:7" x14ac:dyDescent="0.2">
      <c r="D2851" s="188"/>
      <c r="E2851" s="188"/>
      <c r="F2851" s="188"/>
      <c r="G2851" s="188"/>
    </row>
    <row r="2852" spans="4:7" x14ac:dyDescent="0.2">
      <c r="D2852" s="188"/>
      <c r="E2852" s="188"/>
      <c r="F2852" s="188"/>
      <c r="G2852" s="188"/>
    </row>
    <row r="2853" spans="4:7" x14ac:dyDescent="0.2">
      <c r="D2853" s="188"/>
      <c r="E2853" s="188"/>
      <c r="F2853" s="188"/>
      <c r="G2853" s="188"/>
    </row>
    <row r="2854" spans="4:7" x14ac:dyDescent="0.2">
      <c r="D2854" s="188"/>
      <c r="E2854" s="188"/>
      <c r="F2854" s="188"/>
      <c r="G2854" s="188"/>
    </row>
    <row r="2855" spans="4:7" x14ac:dyDescent="0.2">
      <c r="D2855" s="188"/>
      <c r="E2855" s="188"/>
      <c r="F2855" s="188"/>
      <c r="G2855" s="188"/>
    </row>
    <row r="2856" spans="4:7" x14ac:dyDescent="0.2">
      <c r="D2856" s="188"/>
      <c r="E2856" s="188"/>
      <c r="F2856" s="188"/>
      <c r="G2856" s="188"/>
    </row>
    <row r="2857" spans="4:7" x14ac:dyDescent="0.2">
      <c r="D2857" s="188"/>
      <c r="E2857" s="188"/>
      <c r="F2857" s="188"/>
      <c r="G2857" s="188"/>
    </row>
    <row r="2858" spans="4:7" x14ac:dyDescent="0.2">
      <c r="D2858" s="188"/>
      <c r="E2858" s="188"/>
      <c r="F2858" s="188"/>
      <c r="G2858" s="188"/>
    </row>
    <row r="2859" spans="4:7" x14ac:dyDescent="0.2">
      <c r="D2859" s="188"/>
      <c r="E2859" s="188"/>
      <c r="F2859" s="188"/>
      <c r="G2859" s="188"/>
    </row>
    <row r="2860" spans="4:7" x14ac:dyDescent="0.2">
      <c r="D2860" s="188"/>
      <c r="E2860" s="188"/>
      <c r="F2860" s="188"/>
      <c r="G2860" s="188"/>
    </row>
    <row r="2861" spans="4:7" x14ac:dyDescent="0.2">
      <c r="D2861" s="188"/>
      <c r="E2861" s="188"/>
      <c r="F2861" s="188"/>
      <c r="G2861" s="188"/>
    </row>
    <row r="2862" spans="4:7" x14ac:dyDescent="0.2">
      <c r="D2862" s="188"/>
      <c r="E2862" s="188"/>
      <c r="F2862" s="188"/>
      <c r="G2862" s="188"/>
    </row>
    <row r="2863" spans="4:7" x14ac:dyDescent="0.2">
      <c r="D2863" s="188"/>
      <c r="E2863" s="188"/>
      <c r="F2863" s="188"/>
      <c r="G2863" s="188"/>
    </row>
    <row r="2864" spans="4:7" x14ac:dyDescent="0.2">
      <c r="D2864" s="188"/>
      <c r="E2864" s="188"/>
      <c r="F2864" s="188"/>
      <c r="G2864" s="188"/>
    </row>
    <row r="2865" spans="4:7" x14ac:dyDescent="0.2">
      <c r="D2865" s="188"/>
      <c r="E2865" s="188"/>
      <c r="F2865" s="188"/>
      <c r="G2865" s="188"/>
    </row>
    <row r="2866" spans="4:7" x14ac:dyDescent="0.2">
      <c r="D2866" s="188"/>
      <c r="E2866" s="188"/>
      <c r="F2866" s="188"/>
      <c r="G2866" s="188"/>
    </row>
    <row r="2867" spans="4:7" x14ac:dyDescent="0.2">
      <c r="D2867" s="188"/>
      <c r="E2867" s="188"/>
      <c r="F2867" s="188"/>
      <c r="G2867" s="188"/>
    </row>
    <row r="2868" spans="4:7" x14ac:dyDescent="0.2">
      <c r="D2868" s="188"/>
      <c r="E2868" s="188"/>
      <c r="F2868" s="188"/>
      <c r="G2868" s="188"/>
    </row>
    <row r="2869" spans="4:7" x14ac:dyDescent="0.2">
      <c r="D2869" s="188"/>
      <c r="E2869" s="188"/>
      <c r="F2869" s="188"/>
      <c r="G2869" s="188"/>
    </row>
    <row r="2870" spans="4:7" x14ac:dyDescent="0.2">
      <c r="D2870" s="188"/>
      <c r="E2870" s="188"/>
      <c r="F2870" s="188"/>
      <c r="G2870" s="188"/>
    </row>
    <row r="2871" spans="4:7" x14ac:dyDescent="0.2">
      <c r="D2871" s="188"/>
      <c r="E2871" s="188"/>
      <c r="F2871" s="188"/>
      <c r="G2871" s="188"/>
    </row>
    <row r="2872" spans="4:7" x14ac:dyDescent="0.2">
      <c r="D2872" s="188"/>
      <c r="E2872" s="188"/>
      <c r="F2872" s="188"/>
      <c r="G2872" s="188"/>
    </row>
    <row r="2873" spans="4:7" x14ac:dyDescent="0.2">
      <c r="D2873" s="188"/>
      <c r="E2873" s="188"/>
      <c r="F2873" s="188"/>
      <c r="G2873" s="188"/>
    </row>
    <row r="2874" spans="4:7" x14ac:dyDescent="0.2">
      <c r="D2874" s="188"/>
      <c r="E2874" s="188"/>
      <c r="F2874" s="188"/>
      <c r="G2874" s="188"/>
    </row>
    <row r="2875" spans="4:7" x14ac:dyDescent="0.2">
      <c r="D2875" s="188"/>
      <c r="E2875" s="188"/>
      <c r="F2875" s="188"/>
      <c r="G2875" s="188"/>
    </row>
    <row r="2876" spans="4:7" x14ac:dyDescent="0.2">
      <c r="D2876" s="188"/>
      <c r="E2876" s="188"/>
      <c r="F2876" s="188"/>
      <c r="G2876" s="188"/>
    </row>
    <row r="2877" spans="4:7" x14ac:dyDescent="0.2">
      <c r="D2877" s="188"/>
      <c r="E2877" s="188"/>
      <c r="F2877" s="188"/>
      <c r="G2877" s="188"/>
    </row>
    <row r="2878" spans="4:7" x14ac:dyDescent="0.2">
      <c r="D2878" s="188"/>
      <c r="E2878" s="188"/>
      <c r="F2878" s="188"/>
      <c r="G2878" s="188"/>
    </row>
    <row r="2879" spans="4:7" x14ac:dyDescent="0.2">
      <c r="D2879" s="188"/>
      <c r="E2879" s="188"/>
      <c r="F2879" s="188"/>
      <c r="G2879" s="188"/>
    </row>
    <row r="2880" spans="4:7" x14ac:dyDescent="0.2">
      <c r="D2880" s="188"/>
      <c r="E2880" s="188"/>
      <c r="F2880" s="188"/>
      <c r="G2880" s="188"/>
    </row>
    <row r="2881" spans="4:7" x14ac:dyDescent="0.2">
      <c r="D2881" s="188"/>
      <c r="E2881" s="188"/>
      <c r="F2881" s="188"/>
      <c r="G2881" s="188"/>
    </row>
    <row r="2882" spans="4:7" x14ac:dyDescent="0.2">
      <c r="D2882" s="188"/>
      <c r="E2882" s="188"/>
      <c r="F2882" s="188"/>
      <c r="G2882" s="188"/>
    </row>
    <row r="2883" spans="4:7" x14ac:dyDescent="0.2">
      <c r="D2883" s="188"/>
      <c r="E2883" s="188"/>
      <c r="F2883" s="188"/>
      <c r="G2883" s="188"/>
    </row>
    <row r="2884" spans="4:7" x14ac:dyDescent="0.2">
      <c r="D2884" s="188"/>
      <c r="E2884" s="188"/>
      <c r="F2884" s="188"/>
      <c r="G2884" s="188"/>
    </row>
    <row r="2885" spans="4:7" x14ac:dyDescent="0.2">
      <c r="D2885" s="188"/>
      <c r="E2885" s="188"/>
      <c r="F2885" s="188"/>
      <c r="G2885" s="188"/>
    </row>
    <row r="2886" spans="4:7" x14ac:dyDescent="0.2">
      <c r="D2886" s="188"/>
      <c r="E2886" s="188"/>
      <c r="F2886" s="188"/>
      <c r="G2886" s="188"/>
    </row>
    <row r="2887" spans="4:7" x14ac:dyDescent="0.2">
      <c r="D2887" s="188"/>
      <c r="E2887" s="188"/>
      <c r="F2887" s="188"/>
      <c r="G2887" s="188"/>
    </row>
    <row r="2888" spans="4:7" x14ac:dyDescent="0.2">
      <c r="D2888" s="188"/>
      <c r="E2888" s="188"/>
      <c r="F2888" s="188"/>
      <c r="G2888" s="188"/>
    </row>
    <row r="2889" spans="4:7" x14ac:dyDescent="0.2">
      <c r="D2889" s="188"/>
      <c r="E2889" s="188"/>
      <c r="F2889" s="188"/>
      <c r="G2889" s="188"/>
    </row>
    <row r="2890" spans="4:7" x14ac:dyDescent="0.2">
      <c r="D2890" s="188"/>
      <c r="E2890" s="188"/>
      <c r="F2890" s="188"/>
      <c r="G2890" s="188"/>
    </row>
    <row r="2891" spans="4:7" x14ac:dyDescent="0.2">
      <c r="D2891" s="188"/>
      <c r="E2891" s="188"/>
      <c r="F2891" s="188"/>
      <c r="G2891" s="188"/>
    </row>
    <row r="2892" spans="4:7" x14ac:dyDescent="0.2">
      <c r="D2892" s="188"/>
      <c r="E2892" s="188"/>
      <c r="F2892" s="188"/>
      <c r="G2892" s="188"/>
    </row>
    <row r="2893" spans="4:7" x14ac:dyDescent="0.2">
      <c r="D2893" s="188"/>
      <c r="E2893" s="188"/>
      <c r="F2893" s="188"/>
      <c r="G2893" s="188"/>
    </row>
    <row r="2894" spans="4:7" x14ac:dyDescent="0.2">
      <c r="D2894" s="188"/>
      <c r="E2894" s="188"/>
      <c r="F2894" s="188"/>
      <c r="G2894" s="188"/>
    </row>
    <row r="2895" spans="4:7" x14ac:dyDescent="0.2">
      <c r="D2895" s="188"/>
      <c r="E2895" s="188"/>
      <c r="F2895" s="188"/>
      <c r="G2895" s="188"/>
    </row>
    <row r="2896" spans="4:7" x14ac:dyDescent="0.2">
      <c r="D2896" s="188"/>
      <c r="E2896" s="188"/>
      <c r="F2896" s="188"/>
      <c r="G2896" s="188"/>
    </row>
    <row r="2897" spans="4:7" x14ac:dyDescent="0.2">
      <c r="D2897" s="188"/>
      <c r="E2897" s="188"/>
      <c r="F2897" s="188"/>
      <c r="G2897" s="188"/>
    </row>
    <row r="2898" spans="4:7" x14ac:dyDescent="0.2">
      <c r="D2898" s="188"/>
      <c r="E2898" s="188"/>
      <c r="F2898" s="188"/>
      <c r="G2898" s="188"/>
    </row>
    <row r="2899" spans="4:7" x14ac:dyDescent="0.2">
      <c r="D2899" s="188"/>
      <c r="E2899" s="188"/>
      <c r="F2899" s="188"/>
      <c r="G2899" s="188"/>
    </row>
    <row r="2900" spans="4:7" x14ac:dyDescent="0.2">
      <c r="D2900" s="188"/>
      <c r="E2900" s="188"/>
      <c r="F2900" s="188"/>
      <c r="G2900" s="188"/>
    </row>
    <row r="2901" spans="4:7" x14ac:dyDescent="0.2">
      <c r="D2901" s="188"/>
      <c r="E2901" s="188"/>
      <c r="F2901" s="188"/>
      <c r="G2901" s="188"/>
    </row>
    <row r="2902" spans="4:7" x14ac:dyDescent="0.2">
      <c r="D2902" s="188"/>
      <c r="E2902" s="188"/>
      <c r="F2902" s="188"/>
      <c r="G2902" s="188"/>
    </row>
    <row r="2903" spans="4:7" x14ac:dyDescent="0.2">
      <c r="D2903" s="188"/>
      <c r="E2903" s="188"/>
      <c r="F2903" s="188"/>
      <c r="G2903" s="188"/>
    </row>
    <row r="2904" spans="4:7" x14ac:dyDescent="0.2">
      <c r="D2904" s="188"/>
      <c r="E2904" s="188"/>
      <c r="F2904" s="188"/>
      <c r="G2904" s="188"/>
    </row>
    <row r="2905" spans="4:7" x14ac:dyDescent="0.2">
      <c r="D2905" s="188"/>
      <c r="E2905" s="188"/>
      <c r="F2905" s="188"/>
      <c r="G2905" s="188"/>
    </row>
    <row r="2906" spans="4:7" x14ac:dyDescent="0.2">
      <c r="D2906" s="188"/>
      <c r="E2906" s="188"/>
      <c r="F2906" s="188"/>
      <c r="G2906" s="188"/>
    </row>
    <row r="2907" spans="4:7" x14ac:dyDescent="0.2">
      <c r="D2907" s="188"/>
      <c r="E2907" s="188"/>
      <c r="F2907" s="188"/>
      <c r="G2907" s="188"/>
    </row>
    <row r="2908" spans="4:7" x14ac:dyDescent="0.2">
      <c r="D2908" s="188"/>
      <c r="E2908" s="188"/>
      <c r="F2908" s="188"/>
      <c r="G2908" s="188"/>
    </row>
    <row r="2909" spans="4:7" x14ac:dyDescent="0.2">
      <c r="D2909" s="188"/>
      <c r="E2909" s="188"/>
      <c r="F2909" s="188"/>
      <c r="G2909" s="188"/>
    </row>
    <row r="2910" spans="4:7" x14ac:dyDescent="0.2">
      <c r="D2910" s="188"/>
      <c r="E2910" s="188"/>
      <c r="F2910" s="188"/>
      <c r="G2910" s="188"/>
    </row>
    <row r="2911" spans="4:7" x14ac:dyDescent="0.2">
      <c r="D2911" s="188"/>
      <c r="E2911" s="188"/>
      <c r="F2911" s="188"/>
      <c r="G2911" s="188"/>
    </row>
    <row r="2912" spans="4:7" x14ac:dyDescent="0.2">
      <c r="D2912" s="188"/>
      <c r="E2912" s="188"/>
      <c r="F2912" s="188"/>
      <c r="G2912" s="188"/>
    </row>
    <row r="2913" spans="4:7" x14ac:dyDescent="0.2">
      <c r="D2913" s="188"/>
      <c r="E2913" s="188"/>
      <c r="F2913" s="188"/>
      <c r="G2913" s="188"/>
    </row>
    <row r="2914" spans="4:7" x14ac:dyDescent="0.2">
      <c r="D2914" s="188"/>
      <c r="E2914" s="188"/>
      <c r="F2914" s="188"/>
      <c r="G2914" s="188"/>
    </row>
    <row r="2915" spans="4:7" x14ac:dyDescent="0.2">
      <c r="D2915" s="188"/>
      <c r="E2915" s="188"/>
      <c r="F2915" s="188"/>
      <c r="G2915" s="188"/>
    </row>
    <row r="2916" spans="4:7" x14ac:dyDescent="0.2">
      <c r="D2916" s="188"/>
      <c r="E2916" s="188"/>
      <c r="F2916" s="188"/>
      <c r="G2916" s="188"/>
    </row>
    <row r="2917" spans="4:7" x14ac:dyDescent="0.2">
      <c r="D2917" s="188"/>
      <c r="E2917" s="188"/>
      <c r="F2917" s="188"/>
      <c r="G2917" s="188"/>
    </row>
    <row r="2918" spans="4:7" x14ac:dyDescent="0.2">
      <c r="D2918" s="188"/>
      <c r="E2918" s="188"/>
      <c r="F2918" s="188"/>
      <c r="G2918" s="188"/>
    </row>
    <row r="2919" spans="4:7" x14ac:dyDescent="0.2">
      <c r="D2919" s="188"/>
      <c r="E2919" s="188"/>
      <c r="F2919" s="188"/>
      <c r="G2919" s="188"/>
    </row>
    <row r="2920" spans="4:7" x14ac:dyDescent="0.2">
      <c r="D2920" s="188"/>
      <c r="E2920" s="188"/>
      <c r="F2920" s="188"/>
      <c r="G2920" s="188"/>
    </row>
    <row r="2921" spans="4:7" x14ac:dyDescent="0.2">
      <c r="D2921" s="188"/>
      <c r="E2921" s="188"/>
      <c r="F2921" s="188"/>
      <c r="G2921" s="188"/>
    </row>
    <row r="2922" spans="4:7" x14ac:dyDescent="0.2">
      <c r="D2922" s="188"/>
      <c r="E2922" s="188"/>
      <c r="F2922" s="188"/>
      <c r="G2922" s="188"/>
    </row>
    <row r="2923" spans="4:7" x14ac:dyDescent="0.2">
      <c r="D2923" s="188"/>
      <c r="E2923" s="188"/>
      <c r="F2923" s="188"/>
      <c r="G2923" s="188"/>
    </row>
    <row r="2924" spans="4:7" x14ac:dyDescent="0.2">
      <c r="D2924" s="188"/>
      <c r="E2924" s="188"/>
      <c r="F2924" s="188"/>
      <c r="G2924" s="188"/>
    </row>
    <row r="2925" spans="4:7" x14ac:dyDescent="0.2">
      <c r="D2925" s="188"/>
      <c r="E2925" s="188"/>
      <c r="F2925" s="188"/>
      <c r="G2925" s="188"/>
    </row>
    <row r="2926" spans="4:7" x14ac:dyDescent="0.2">
      <c r="D2926" s="188"/>
      <c r="E2926" s="188"/>
      <c r="F2926" s="188"/>
      <c r="G2926" s="188"/>
    </row>
    <row r="2927" spans="4:7" x14ac:dyDescent="0.2">
      <c r="D2927" s="188"/>
      <c r="E2927" s="188"/>
      <c r="F2927" s="188"/>
      <c r="G2927" s="188"/>
    </row>
    <row r="2928" spans="4:7" x14ac:dyDescent="0.2">
      <c r="D2928" s="188"/>
      <c r="E2928" s="188"/>
      <c r="F2928" s="188"/>
      <c r="G2928" s="188"/>
    </row>
    <row r="2929" spans="4:7" x14ac:dyDescent="0.2">
      <c r="D2929" s="188"/>
      <c r="E2929" s="188"/>
      <c r="F2929" s="188"/>
      <c r="G2929" s="188"/>
    </row>
    <row r="2930" spans="4:7" x14ac:dyDescent="0.2">
      <c r="D2930" s="188"/>
      <c r="E2930" s="188"/>
      <c r="F2930" s="188"/>
      <c r="G2930" s="188"/>
    </row>
    <row r="2931" spans="4:7" x14ac:dyDescent="0.2">
      <c r="D2931" s="188"/>
      <c r="E2931" s="188"/>
      <c r="F2931" s="188"/>
      <c r="G2931" s="188"/>
    </row>
    <row r="2932" spans="4:7" x14ac:dyDescent="0.2">
      <c r="D2932" s="188"/>
      <c r="E2932" s="188"/>
      <c r="F2932" s="188"/>
      <c r="G2932" s="188"/>
    </row>
    <row r="2933" spans="4:7" x14ac:dyDescent="0.2">
      <c r="D2933" s="188"/>
      <c r="E2933" s="188"/>
      <c r="F2933" s="188"/>
      <c r="G2933" s="188"/>
    </row>
    <row r="2934" spans="4:7" x14ac:dyDescent="0.2">
      <c r="D2934" s="188"/>
      <c r="E2934" s="188"/>
      <c r="F2934" s="188"/>
      <c r="G2934" s="188"/>
    </row>
    <row r="2935" spans="4:7" x14ac:dyDescent="0.2">
      <c r="D2935" s="188"/>
      <c r="E2935" s="188"/>
      <c r="F2935" s="188"/>
      <c r="G2935" s="188"/>
    </row>
    <row r="2936" spans="4:7" x14ac:dyDescent="0.2">
      <c r="D2936" s="188"/>
      <c r="E2936" s="188"/>
      <c r="F2936" s="188"/>
      <c r="G2936" s="188"/>
    </row>
    <row r="2937" spans="4:7" x14ac:dyDescent="0.2">
      <c r="D2937" s="188"/>
      <c r="E2937" s="188"/>
      <c r="F2937" s="188"/>
      <c r="G2937" s="188"/>
    </row>
    <row r="2938" spans="4:7" x14ac:dyDescent="0.2">
      <c r="D2938" s="188"/>
      <c r="E2938" s="188"/>
      <c r="F2938" s="188"/>
      <c r="G2938" s="188"/>
    </row>
    <row r="2939" spans="4:7" x14ac:dyDescent="0.2">
      <c r="D2939" s="188"/>
      <c r="E2939" s="188"/>
      <c r="F2939" s="188"/>
      <c r="G2939" s="188"/>
    </row>
    <row r="2940" spans="4:7" x14ac:dyDescent="0.2">
      <c r="D2940" s="188"/>
      <c r="E2940" s="188"/>
      <c r="F2940" s="188"/>
      <c r="G2940" s="188"/>
    </row>
    <row r="2941" spans="4:7" x14ac:dyDescent="0.2">
      <c r="D2941" s="188"/>
      <c r="E2941" s="188"/>
      <c r="F2941" s="188"/>
      <c r="G2941" s="188"/>
    </row>
    <row r="2942" spans="4:7" x14ac:dyDescent="0.2">
      <c r="D2942" s="188"/>
      <c r="E2942" s="188"/>
      <c r="F2942" s="188"/>
      <c r="G2942" s="188"/>
    </row>
    <row r="2943" spans="4:7" x14ac:dyDescent="0.2">
      <c r="D2943" s="188"/>
      <c r="E2943" s="188"/>
      <c r="F2943" s="188"/>
      <c r="G2943" s="188"/>
    </row>
    <row r="2944" spans="4:7" x14ac:dyDescent="0.2">
      <c r="D2944" s="188"/>
      <c r="E2944" s="188"/>
      <c r="F2944" s="188"/>
      <c r="G2944" s="188"/>
    </row>
    <row r="2945" spans="4:7" x14ac:dyDescent="0.2">
      <c r="D2945" s="188"/>
      <c r="E2945" s="188"/>
      <c r="F2945" s="188"/>
      <c r="G2945" s="188"/>
    </row>
    <row r="2946" spans="4:7" x14ac:dyDescent="0.2">
      <c r="D2946" s="188"/>
      <c r="E2946" s="188"/>
      <c r="F2946" s="188"/>
      <c r="G2946" s="188"/>
    </row>
    <row r="2947" spans="4:7" x14ac:dyDescent="0.2">
      <c r="D2947" s="188"/>
      <c r="E2947" s="188"/>
      <c r="F2947" s="188"/>
      <c r="G2947" s="188"/>
    </row>
    <row r="2948" spans="4:7" x14ac:dyDescent="0.2">
      <c r="D2948" s="188"/>
      <c r="E2948" s="188"/>
      <c r="F2948" s="188"/>
      <c r="G2948" s="188"/>
    </row>
    <row r="2949" spans="4:7" x14ac:dyDescent="0.2">
      <c r="D2949" s="188"/>
      <c r="E2949" s="188"/>
      <c r="F2949" s="188"/>
      <c r="G2949" s="188"/>
    </row>
    <row r="2950" spans="4:7" x14ac:dyDescent="0.2">
      <c r="D2950" s="188"/>
      <c r="E2950" s="188"/>
      <c r="F2950" s="188"/>
      <c r="G2950" s="188"/>
    </row>
    <row r="2951" spans="4:7" x14ac:dyDescent="0.2">
      <c r="D2951" s="188"/>
      <c r="E2951" s="188"/>
      <c r="F2951" s="188"/>
      <c r="G2951" s="188"/>
    </row>
    <row r="2952" spans="4:7" x14ac:dyDescent="0.2">
      <c r="D2952" s="188"/>
      <c r="E2952" s="188"/>
      <c r="F2952" s="188"/>
      <c r="G2952" s="188"/>
    </row>
    <row r="2953" spans="4:7" x14ac:dyDescent="0.2">
      <c r="D2953" s="188"/>
      <c r="E2953" s="188"/>
      <c r="F2953" s="188"/>
      <c r="G2953" s="188"/>
    </row>
    <row r="2954" spans="4:7" x14ac:dyDescent="0.2">
      <c r="D2954" s="188"/>
      <c r="E2954" s="188"/>
      <c r="F2954" s="188"/>
      <c r="G2954" s="188"/>
    </row>
    <row r="2955" spans="4:7" x14ac:dyDescent="0.2">
      <c r="D2955" s="188"/>
      <c r="E2955" s="188"/>
      <c r="F2955" s="188"/>
      <c r="G2955" s="188"/>
    </row>
    <row r="2956" spans="4:7" x14ac:dyDescent="0.2">
      <c r="D2956" s="188"/>
      <c r="E2956" s="188"/>
      <c r="F2956" s="188"/>
      <c r="G2956" s="188"/>
    </row>
    <row r="2957" spans="4:7" x14ac:dyDescent="0.2">
      <c r="D2957" s="188"/>
      <c r="E2957" s="188"/>
      <c r="F2957" s="188"/>
      <c r="G2957" s="188"/>
    </row>
    <row r="2958" spans="4:7" x14ac:dyDescent="0.2">
      <c r="D2958" s="188"/>
      <c r="E2958" s="188"/>
      <c r="F2958" s="188"/>
      <c r="G2958" s="188"/>
    </row>
    <row r="2959" spans="4:7" x14ac:dyDescent="0.2">
      <c r="D2959" s="188"/>
      <c r="E2959" s="188"/>
      <c r="F2959" s="188"/>
      <c r="G2959" s="188"/>
    </row>
    <row r="2960" spans="4:7" x14ac:dyDescent="0.2">
      <c r="D2960" s="188"/>
      <c r="E2960" s="188"/>
      <c r="F2960" s="188"/>
      <c r="G2960" s="188"/>
    </row>
    <row r="2961" spans="4:7" x14ac:dyDescent="0.2">
      <c r="D2961" s="188"/>
      <c r="E2961" s="188"/>
      <c r="F2961" s="188"/>
      <c r="G2961" s="188"/>
    </row>
    <row r="2962" spans="4:7" x14ac:dyDescent="0.2">
      <c r="D2962" s="188"/>
      <c r="E2962" s="188"/>
      <c r="F2962" s="188"/>
      <c r="G2962" s="188"/>
    </row>
    <row r="2963" spans="4:7" x14ac:dyDescent="0.2">
      <c r="D2963" s="188"/>
      <c r="E2963" s="188"/>
      <c r="F2963" s="188"/>
      <c r="G2963" s="188"/>
    </row>
    <row r="2964" spans="4:7" x14ac:dyDescent="0.2">
      <c r="D2964" s="188"/>
      <c r="E2964" s="188"/>
      <c r="F2964" s="188"/>
      <c r="G2964" s="188"/>
    </row>
    <row r="2965" spans="4:7" x14ac:dyDescent="0.2">
      <c r="D2965" s="188"/>
      <c r="E2965" s="188"/>
      <c r="F2965" s="188"/>
      <c r="G2965" s="188"/>
    </row>
    <row r="2966" spans="4:7" x14ac:dyDescent="0.2">
      <c r="D2966" s="188"/>
      <c r="E2966" s="188"/>
      <c r="F2966" s="188"/>
      <c r="G2966" s="188"/>
    </row>
    <row r="2967" spans="4:7" x14ac:dyDescent="0.2">
      <c r="D2967" s="188"/>
      <c r="E2967" s="188"/>
      <c r="F2967" s="188"/>
      <c r="G2967" s="188"/>
    </row>
    <row r="2968" spans="4:7" x14ac:dyDescent="0.2">
      <c r="D2968" s="188"/>
      <c r="E2968" s="188"/>
      <c r="F2968" s="188"/>
      <c r="G2968" s="188"/>
    </row>
    <row r="2969" spans="4:7" x14ac:dyDescent="0.2">
      <c r="D2969" s="188"/>
      <c r="E2969" s="188"/>
      <c r="F2969" s="188"/>
      <c r="G2969" s="188"/>
    </row>
    <row r="2970" spans="4:7" x14ac:dyDescent="0.2">
      <c r="D2970" s="188"/>
      <c r="E2970" s="188"/>
      <c r="F2970" s="188"/>
      <c r="G2970" s="188"/>
    </row>
    <row r="2971" spans="4:7" x14ac:dyDescent="0.2">
      <c r="D2971" s="188"/>
      <c r="E2971" s="188"/>
      <c r="F2971" s="188"/>
      <c r="G2971" s="188"/>
    </row>
    <row r="2972" spans="4:7" x14ac:dyDescent="0.2">
      <c r="D2972" s="188"/>
      <c r="E2972" s="188"/>
      <c r="F2972" s="188"/>
      <c r="G2972" s="188"/>
    </row>
    <row r="2973" spans="4:7" x14ac:dyDescent="0.2">
      <c r="D2973" s="188"/>
      <c r="E2973" s="188"/>
      <c r="F2973" s="188"/>
      <c r="G2973" s="188"/>
    </row>
    <row r="2974" spans="4:7" x14ac:dyDescent="0.2">
      <c r="D2974" s="188"/>
      <c r="E2974" s="188"/>
      <c r="F2974" s="188"/>
      <c r="G2974" s="188"/>
    </row>
    <row r="2975" spans="4:7" x14ac:dyDescent="0.2">
      <c r="D2975" s="188"/>
      <c r="E2975" s="188"/>
      <c r="F2975" s="188"/>
      <c r="G2975" s="188"/>
    </row>
    <row r="2976" spans="4:7" x14ac:dyDescent="0.2">
      <c r="D2976" s="188"/>
      <c r="E2976" s="188"/>
      <c r="F2976" s="188"/>
      <c r="G2976" s="188"/>
    </row>
    <row r="2977" spans="4:7" x14ac:dyDescent="0.2">
      <c r="D2977" s="188"/>
      <c r="E2977" s="188"/>
      <c r="F2977" s="188"/>
      <c r="G2977" s="188"/>
    </row>
    <row r="2978" spans="4:7" x14ac:dyDescent="0.2">
      <c r="D2978" s="188"/>
      <c r="E2978" s="188"/>
      <c r="F2978" s="188"/>
      <c r="G2978" s="188"/>
    </row>
    <row r="2979" spans="4:7" x14ac:dyDescent="0.2">
      <c r="D2979" s="188"/>
      <c r="E2979" s="188"/>
      <c r="F2979" s="188"/>
      <c r="G2979" s="188"/>
    </row>
    <row r="2980" spans="4:7" x14ac:dyDescent="0.2">
      <c r="D2980" s="188"/>
      <c r="E2980" s="188"/>
      <c r="F2980" s="188"/>
      <c r="G2980" s="188"/>
    </row>
    <row r="2981" spans="4:7" x14ac:dyDescent="0.2">
      <c r="D2981" s="188"/>
      <c r="E2981" s="188"/>
      <c r="F2981" s="188"/>
      <c r="G2981" s="188"/>
    </row>
    <row r="2982" spans="4:7" x14ac:dyDescent="0.2">
      <c r="D2982" s="188"/>
      <c r="E2982" s="188"/>
      <c r="F2982" s="188"/>
      <c r="G2982" s="188"/>
    </row>
    <row r="2983" spans="4:7" x14ac:dyDescent="0.2">
      <c r="D2983" s="188"/>
      <c r="E2983" s="188"/>
      <c r="F2983" s="188"/>
      <c r="G2983" s="188"/>
    </row>
    <row r="2984" spans="4:7" x14ac:dyDescent="0.2">
      <c r="D2984" s="188"/>
      <c r="E2984" s="188"/>
      <c r="F2984" s="188"/>
      <c r="G2984" s="188"/>
    </row>
    <row r="2985" spans="4:7" x14ac:dyDescent="0.2">
      <c r="D2985" s="188"/>
      <c r="E2985" s="188"/>
      <c r="F2985" s="188"/>
      <c r="G2985" s="188"/>
    </row>
    <row r="2986" spans="4:7" x14ac:dyDescent="0.2">
      <c r="D2986" s="188"/>
      <c r="E2986" s="188"/>
      <c r="F2986" s="188"/>
      <c r="G2986" s="188"/>
    </row>
    <row r="2987" spans="4:7" x14ac:dyDescent="0.2">
      <c r="D2987" s="188"/>
      <c r="E2987" s="188"/>
      <c r="F2987" s="188"/>
      <c r="G2987" s="188"/>
    </row>
    <row r="2988" spans="4:7" x14ac:dyDescent="0.2">
      <c r="D2988" s="188"/>
      <c r="E2988" s="188"/>
      <c r="F2988" s="188"/>
      <c r="G2988" s="188"/>
    </row>
    <row r="2989" spans="4:7" x14ac:dyDescent="0.2">
      <c r="D2989" s="188"/>
      <c r="E2989" s="188"/>
      <c r="F2989" s="188"/>
      <c r="G2989" s="188"/>
    </row>
    <row r="2990" spans="4:7" x14ac:dyDescent="0.2">
      <c r="D2990" s="188"/>
      <c r="E2990" s="188"/>
      <c r="F2990" s="188"/>
      <c r="G2990" s="188"/>
    </row>
    <row r="2991" spans="4:7" x14ac:dyDescent="0.2">
      <c r="D2991" s="188"/>
      <c r="E2991" s="188"/>
      <c r="F2991" s="188"/>
      <c r="G2991" s="188"/>
    </row>
    <row r="2992" spans="4:7" x14ac:dyDescent="0.2">
      <c r="D2992" s="188"/>
      <c r="E2992" s="188"/>
      <c r="F2992" s="188"/>
      <c r="G2992" s="188"/>
    </row>
    <row r="2993" spans="4:7" x14ac:dyDescent="0.2">
      <c r="D2993" s="188"/>
      <c r="E2993" s="188"/>
      <c r="F2993" s="188"/>
      <c r="G2993" s="188"/>
    </row>
    <row r="2994" spans="4:7" x14ac:dyDescent="0.2">
      <c r="D2994" s="188"/>
      <c r="E2994" s="188"/>
      <c r="F2994" s="188"/>
      <c r="G2994" s="188"/>
    </row>
    <row r="2995" spans="4:7" x14ac:dyDescent="0.2">
      <c r="D2995" s="188"/>
      <c r="E2995" s="188"/>
      <c r="F2995" s="188"/>
      <c r="G2995" s="188"/>
    </row>
    <row r="2996" spans="4:7" x14ac:dyDescent="0.2">
      <c r="D2996" s="188"/>
      <c r="E2996" s="188"/>
      <c r="F2996" s="188"/>
      <c r="G2996" s="188"/>
    </row>
    <row r="2997" spans="4:7" x14ac:dyDescent="0.2">
      <c r="D2997" s="188"/>
      <c r="E2997" s="188"/>
      <c r="F2997" s="188"/>
      <c r="G2997" s="188"/>
    </row>
    <row r="2998" spans="4:7" x14ac:dyDescent="0.2">
      <c r="D2998" s="188"/>
      <c r="E2998" s="188"/>
      <c r="F2998" s="188"/>
      <c r="G2998" s="188"/>
    </row>
    <row r="2999" spans="4:7" x14ac:dyDescent="0.2">
      <c r="D2999" s="188"/>
      <c r="E2999" s="188"/>
      <c r="F2999" s="188"/>
      <c r="G2999" s="188"/>
    </row>
    <row r="3000" spans="4:7" x14ac:dyDescent="0.2">
      <c r="D3000" s="188"/>
      <c r="E3000" s="188"/>
      <c r="F3000" s="188"/>
      <c r="G3000" s="188"/>
    </row>
    <row r="3001" spans="4:7" x14ac:dyDescent="0.2">
      <c r="D3001" s="188"/>
      <c r="E3001" s="188"/>
      <c r="F3001" s="188"/>
      <c r="G3001" s="188"/>
    </row>
    <row r="3002" spans="4:7" x14ac:dyDescent="0.2">
      <c r="D3002" s="188"/>
      <c r="E3002" s="188"/>
      <c r="F3002" s="188"/>
      <c r="G3002" s="188"/>
    </row>
    <row r="3003" spans="4:7" x14ac:dyDescent="0.2">
      <c r="D3003" s="188"/>
      <c r="E3003" s="188"/>
      <c r="F3003" s="188"/>
      <c r="G3003" s="188"/>
    </row>
    <row r="3004" spans="4:7" x14ac:dyDescent="0.2">
      <c r="D3004" s="188"/>
      <c r="E3004" s="188"/>
      <c r="F3004" s="188"/>
      <c r="G3004" s="188"/>
    </row>
    <row r="3005" spans="4:7" x14ac:dyDescent="0.2">
      <c r="D3005" s="188"/>
      <c r="E3005" s="188"/>
      <c r="F3005" s="188"/>
      <c r="G3005" s="188"/>
    </row>
    <row r="3006" spans="4:7" x14ac:dyDescent="0.2">
      <c r="D3006" s="188"/>
      <c r="E3006" s="188"/>
      <c r="F3006" s="188"/>
      <c r="G3006" s="188"/>
    </row>
    <row r="3007" spans="4:7" x14ac:dyDescent="0.2">
      <c r="D3007" s="188"/>
      <c r="E3007" s="188"/>
      <c r="F3007" s="188"/>
      <c r="G3007" s="188"/>
    </row>
    <row r="3008" spans="4:7" x14ac:dyDescent="0.2">
      <c r="D3008" s="188"/>
      <c r="E3008" s="188"/>
      <c r="F3008" s="188"/>
      <c r="G3008" s="188"/>
    </row>
    <row r="3009" spans="4:7" x14ac:dyDescent="0.2">
      <c r="D3009" s="188"/>
      <c r="E3009" s="188"/>
      <c r="F3009" s="188"/>
      <c r="G3009" s="188"/>
    </row>
    <row r="3010" spans="4:7" x14ac:dyDescent="0.2">
      <c r="D3010" s="188"/>
      <c r="E3010" s="188"/>
      <c r="F3010" s="188"/>
      <c r="G3010" s="188"/>
    </row>
    <row r="3011" spans="4:7" x14ac:dyDescent="0.2">
      <c r="D3011" s="188"/>
      <c r="E3011" s="188"/>
      <c r="F3011" s="188"/>
      <c r="G3011" s="188"/>
    </row>
    <row r="3012" spans="4:7" x14ac:dyDescent="0.2">
      <c r="D3012" s="188"/>
      <c r="E3012" s="188"/>
      <c r="F3012" s="188"/>
      <c r="G3012" s="188"/>
    </row>
    <row r="3013" spans="4:7" x14ac:dyDescent="0.2">
      <c r="D3013" s="188"/>
      <c r="E3013" s="188"/>
      <c r="F3013" s="188"/>
      <c r="G3013" s="188"/>
    </row>
    <row r="3014" spans="4:7" x14ac:dyDescent="0.2">
      <c r="D3014" s="188"/>
      <c r="E3014" s="188"/>
      <c r="F3014" s="188"/>
      <c r="G3014" s="188"/>
    </row>
    <row r="3015" spans="4:7" x14ac:dyDescent="0.2">
      <c r="D3015" s="188"/>
      <c r="E3015" s="188"/>
      <c r="F3015" s="188"/>
      <c r="G3015" s="188"/>
    </row>
    <row r="3016" spans="4:7" x14ac:dyDescent="0.2">
      <c r="D3016" s="188"/>
      <c r="E3016" s="188"/>
      <c r="F3016" s="188"/>
      <c r="G3016" s="188"/>
    </row>
    <row r="3017" spans="4:7" x14ac:dyDescent="0.2">
      <c r="D3017" s="188"/>
      <c r="E3017" s="188"/>
      <c r="F3017" s="188"/>
      <c r="G3017" s="188"/>
    </row>
    <row r="3018" spans="4:7" x14ac:dyDescent="0.2">
      <c r="D3018" s="188"/>
      <c r="E3018" s="188"/>
      <c r="F3018" s="188"/>
      <c r="G3018" s="188"/>
    </row>
    <row r="3019" spans="4:7" x14ac:dyDescent="0.2">
      <c r="D3019" s="188"/>
      <c r="E3019" s="188"/>
      <c r="F3019" s="188"/>
      <c r="G3019" s="188"/>
    </row>
    <row r="3020" spans="4:7" x14ac:dyDescent="0.2">
      <c r="D3020" s="188"/>
      <c r="E3020" s="188"/>
      <c r="F3020" s="188"/>
      <c r="G3020" s="188"/>
    </row>
    <row r="3021" spans="4:7" x14ac:dyDescent="0.2">
      <c r="D3021" s="188"/>
      <c r="E3021" s="188"/>
      <c r="F3021" s="188"/>
      <c r="G3021" s="188"/>
    </row>
    <row r="3022" spans="4:7" x14ac:dyDescent="0.2">
      <c r="D3022" s="188"/>
      <c r="E3022" s="188"/>
      <c r="F3022" s="188"/>
      <c r="G3022" s="188"/>
    </row>
    <row r="3023" spans="4:7" x14ac:dyDescent="0.2">
      <c r="D3023" s="188"/>
      <c r="E3023" s="188"/>
      <c r="F3023" s="188"/>
      <c r="G3023" s="188"/>
    </row>
    <row r="3024" spans="4:7" x14ac:dyDescent="0.2">
      <c r="D3024" s="188"/>
      <c r="E3024" s="188"/>
      <c r="F3024" s="188"/>
      <c r="G3024" s="188"/>
    </row>
    <row r="3025" spans="4:7" x14ac:dyDescent="0.2">
      <c r="D3025" s="188"/>
      <c r="E3025" s="188"/>
      <c r="F3025" s="188"/>
      <c r="G3025" s="188"/>
    </row>
    <row r="3026" spans="4:7" x14ac:dyDescent="0.2">
      <c r="D3026" s="188"/>
      <c r="E3026" s="188"/>
      <c r="F3026" s="188"/>
      <c r="G3026" s="188"/>
    </row>
    <row r="3027" spans="4:7" x14ac:dyDescent="0.2">
      <c r="D3027" s="188"/>
      <c r="E3027" s="188"/>
      <c r="F3027" s="188"/>
      <c r="G3027" s="188"/>
    </row>
    <row r="3028" spans="4:7" x14ac:dyDescent="0.2">
      <c r="D3028" s="188"/>
      <c r="E3028" s="188"/>
      <c r="F3028" s="188"/>
      <c r="G3028" s="188"/>
    </row>
    <row r="3029" spans="4:7" x14ac:dyDescent="0.2">
      <c r="D3029" s="188"/>
      <c r="E3029" s="188"/>
      <c r="F3029" s="188"/>
      <c r="G3029" s="188"/>
    </row>
    <row r="3030" spans="4:7" x14ac:dyDescent="0.2">
      <c r="D3030" s="188"/>
      <c r="E3030" s="188"/>
      <c r="F3030" s="188"/>
      <c r="G3030" s="188"/>
    </row>
    <row r="3031" spans="4:7" x14ac:dyDescent="0.2">
      <c r="D3031" s="188"/>
      <c r="E3031" s="188"/>
      <c r="F3031" s="188"/>
      <c r="G3031" s="188"/>
    </row>
    <row r="3032" spans="4:7" x14ac:dyDescent="0.2">
      <c r="D3032" s="188"/>
      <c r="E3032" s="188"/>
      <c r="F3032" s="188"/>
      <c r="G3032" s="188"/>
    </row>
    <row r="3033" spans="4:7" x14ac:dyDescent="0.2">
      <c r="D3033" s="188"/>
      <c r="E3033" s="188"/>
      <c r="F3033" s="188"/>
      <c r="G3033" s="188"/>
    </row>
    <row r="3034" spans="4:7" x14ac:dyDescent="0.2">
      <c r="D3034" s="188"/>
      <c r="E3034" s="188"/>
      <c r="F3034" s="188"/>
      <c r="G3034" s="188"/>
    </row>
    <row r="3035" spans="4:7" x14ac:dyDescent="0.2">
      <c r="D3035" s="188"/>
      <c r="E3035" s="188"/>
      <c r="F3035" s="188"/>
      <c r="G3035" s="188"/>
    </row>
    <row r="3036" spans="4:7" x14ac:dyDescent="0.2">
      <c r="D3036" s="188"/>
      <c r="E3036" s="188"/>
      <c r="F3036" s="188"/>
      <c r="G3036" s="188"/>
    </row>
    <row r="3037" spans="4:7" x14ac:dyDescent="0.2">
      <c r="D3037" s="188"/>
      <c r="E3037" s="188"/>
      <c r="F3037" s="188"/>
      <c r="G3037" s="188"/>
    </row>
    <row r="3038" spans="4:7" x14ac:dyDescent="0.2">
      <c r="D3038" s="188"/>
      <c r="E3038" s="188"/>
      <c r="F3038" s="188"/>
      <c r="G3038" s="188"/>
    </row>
    <row r="3039" spans="4:7" x14ac:dyDescent="0.2">
      <c r="D3039" s="188"/>
      <c r="E3039" s="188"/>
      <c r="F3039" s="188"/>
      <c r="G3039" s="188"/>
    </row>
    <row r="3040" spans="4:7" x14ac:dyDescent="0.2">
      <c r="D3040" s="188"/>
      <c r="E3040" s="188"/>
      <c r="F3040" s="188"/>
      <c r="G3040" s="188"/>
    </row>
    <row r="3041" spans="4:7" x14ac:dyDescent="0.2">
      <c r="D3041" s="188"/>
      <c r="E3041" s="188"/>
      <c r="F3041" s="188"/>
      <c r="G3041" s="188"/>
    </row>
    <row r="3042" spans="4:7" x14ac:dyDescent="0.2">
      <c r="D3042" s="188"/>
      <c r="E3042" s="188"/>
      <c r="F3042" s="188"/>
      <c r="G3042" s="188"/>
    </row>
    <row r="3043" spans="4:7" x14ac:dyDescent="0.2">
      <c r="D3043" s="188"/>
      <c r="E3043" s="188"/>
      <c r="F3043" s="188"/>
      <c r="G3043" s="188"/>
    </row>
    <row r="3044" spans="4:7" x14ac:dyDescent="0.2">
      <c r="D3044" s="188"/>
      <c r="E3044" s="188"/>
      <c r="F3044" s="188"/>
      <c r="G3044" s="188"/>
    </row>
    <row r="3045" spans="4:7" x14ac:dyDescent="0.2">
      <c r="D3045" s="188"/>
      <c r="E3045" s="188"/>
      <c r="F3045" s="188"/>
      <c r="G3045" s="188"/>
    </row>
    <row r="3046" spans="4:7" x14ac:dyDescent="0.2">
      <c r="D3046" s="188"/>
      <c r="E3046" s="188"/>
      <c r="F3046" s="188"/>
      <c r="G3046" s="188"/>
    </row>
    <row r="3047" spans="4:7" x14ac:dyDescent="0.2">
      <c r="D3047" s="188"/>
      <c r="E3047" s="188"/>
      <c r="F3047" s="188"/>
      <c r="G3047" s="188"/>
    </row>
    <row r="3048" spans="4:7" x14ac:dyDescent="0.2">
      <c r="D3048" s="188"/>
      <c r="E3048" s="188"/>
      <c r="F3048" s="188"/>
      <c r="G3048" s="188"/>
    </row>
    <row r="3049" spans="4:7" x14ac:dyDescent="0.2">
      <c r="D3049" s="188"/>
      <c r="E3049" s="188"/>
      <c r="F3049" s="188"/>
      <c r="G3049" s="188"/>
    </row>
    <row r="3050" spans="4:7" x14ac:dyDescent="0.2">
      <c r="D3050" s="188"/>
      <c r="E3050" s="188"/>
      <c r="F3050" s="188"/>
      <c r="G3050" s="188"/>
    </row>
    <row r="3051" spans="4:7" x14ac:dyDescent="0.2">
      <c r="D3051" s="188"/>
      <c r="E3051" s="188"/>
      <c r="F3051" s="188"/>
      <c r="G3051" s="188"/>
    </row>
    <row r="3052" spans="4:7" x14ac:dyDescent="0.2">
      <c r="D3052" s="188"/>
      <c r="E3052" s="188"/>
      <c r="F3052" s="188"/>
      <c r="G3052" s="188"/>
    </row>
    <row r="3053" spans="4:7" x14ac:dyDescent="0.2">
      <c r="D3053" s="188"/>
      <c r="E3053" s="188"/>
      <c r="F3053" s="188"/>
      <c r="G3053" s="188"/>
    </row>
    <row r="3054" spans="4:7" x14ac:dyDescent="0.2">
      <c r="D3054" s="188"/>
      <c r="E3054" s="188"/>
      <c r="F3054" s="188"/>
      <c r="G3054" s="188"/>
    </row>
    <row r="3055" spans="4:7" x14ac:dyDescent="0.2">
      <c r="D3055" s="188"/>
      <c r="E3055" s="188"/>
      <c r="F3055" s="188"/>
      <c r="G3055" s="188"/>
    </row>
    <row r="3056" spans="4:7" x14ac:dyDescent="0.2">
      <c r="D3056" s="188"/>
      <c r="E3056" s="188"/>
      <c r="F3056" s="188"/>
      <c r="G3056" s="188"/>
    </row>
    <row r="3057" spans="4:7" x14ac:dyDescent="0.2">
      <c r="D3057" s="188"/>
      <c r="E3057" s="188"/>
      <c r="F3057" s="188"/>
      <c r="G3057" s="188"/>
    </row>
    <row r="3058" spans="4:7" x14ac:dyDescent="0.2">
      <c r="D3058" s="188"/>
      <c r="E3058" s="188"/>
      <c r="F3058" s="188"/>
      <c r="G3058" s="188"/>
    </row>
    <row r="3059" spans="4:7" x14ac:dyDescent="0.2">
      <c r="D3059" s="188"/>
      <c r="E3059" s="188"/>
      <c r="F3059" s="188"/>
      <c r="G3059" s="188"/>
    </row>
    <row r="3060" spans="4:7" x14ac:dyDescent="0.2">
      <c r="D3060" s="188"/>
      <c r="E3060" s="188"/>
      <c r="F3060" s="188"/>
      <c r="G3060" s="188"/>
    </row>
    <row r="3061" spans="4:7" x14ac:dyDescent="0.2">
      <c r="D3061" s="188"/>
      <c r="E3061" s="188"/>
      <c r="F3061" s="188"/>
      <c r="G3061" s="188"/>
    </row>
    <row r="3062" spans="4:7" x14ac:dyDescent="0.2">
      <c r="D3062" s="188"/>
      <c r="E3062" s="188"/>
      <c r="F3062" s="188"/>
      <c r="G3062" s="188"/>
    </row>
    <row r="3063" spans="4:7" x14ac:dyDescent="0.2">
      <c r="D3063" s="188"/>
      <c r="E3063" s="188"/>
      <c r="F3063" s="188"/>
      <c r="G3063" s="188"/>
    </row>
    <row r="3064" spans="4:7" x14ac:dyDescent="0.2">
      <c r="D3064" s="188"/>
      <c r="E3064" s="188"/>
      <c r="F3064" s="188"/>
      <c r="G3064" s="188"/>
    </row>
    <row r="3065" spans="4:7" x14ac:dyDescent="0.2">
      <c r="D3065" s="188"/>
      <c r="E3065" s="188"/>
      <c r="F3065" s="188"/>
      <c r="G3065" s="188"/>
    </row>
    <row r="3066" spans="4:7" x14ac:dyDescent="0.2">
      <c r="D3066" s="188"/>
      <c r="E3066" s="188"/>
      <c r="F3066" s="188"/>
      <c r="G3066" s="188"/>
    </row>
    <row r="3067" spans="4:7" x14ac:dyDescent="0.2">
      <c r="D3067" s="188"/>
      <c r="E3067" s="188"/>
      <c r="F3067" s="188"/>
      <c r="G3067" s="188"/>
    </row>
    <row r="3068" spans="4:7" x14ac:dyDescent="0.2">
      <c r="D3068" s="188"/>
      <c r="E3068" s="188"/>
      <c r="F3068" s="188"/>
      <c r="G3068" s="188"/>
    </row>
    <row r="3069" spans="4:7" x14ac:dyDescent="0.2">
      <c r="D3069" s="188"/>
      <c r="E3069" s="188"/>
      <c r="F3069" s="188"/>
      <c r="G3069" s="188"/>
    </row>
    <row r="3070" spans="4:7" x14ac:dyDescent="0.2">
      <c r="D3070" s="188"/>
      <c r="E3070" s="188"/>
      <c r="F3070" s="188"/>
      <c r="G3070" s="188"/>
    </row>
    <row r="3071" spans="4:7" x14ac:dyDescent="0.2">
      <c r="D3071" s="188"/>
      <c r="E3071" s="188"/>
      <c r="F3071" s="188"/>
      <c r="G3071" s="188"/>
    </row>
    <row r="3072" spans="4:7" x14ac:dyDescent="0.2">
      <c r="D3072" s="188"/>
      <c r="E3072" s="188"/>
      <c r="F3072" s="188"/>
      <c r="G3072" s="188"/>
    </row>
    <row r="3073" spans="4:7" x14ac:dyDescent="0.2">
      <c r="D3073" s="188"/>
      <c r="E3073" s="188"/>
      <c r="F3073" s="188"/>
      <c r="G3073" s="188"/>
    </row>
    <row r="3074" spans="4:7" x14ac:dyDescent="0.2">
      <c r="D3074" s="188"/>
      <c r="E3074" s="188"/>
      <c r="F3074" s="188"/>
      <c r="G3074" s="188"/>
    </row>
    <row r="3075" spans="4:7" x14ac:dyDescent="0.2">
      <c r="D3075" s="188"/>
      <c r="E3075" s="188"/>
      <c r="F3075" s="188"/>
      <c r="G3075" s="188"/>
    </row>
    <row r="3076" spans="4:7" x14ac:dyDescent="0.2">
      <c r="D3076" s="188"/>
      <c r="E3076" s="188"/>
      <c r="F3076" s="188"/>
      <c r="G3076" s="188"/>
    </row>
    <row r="3077" spans="4:7" x14ac:dyDescent="0.2">
      <c r="D3077" s="188"/>
      <c r="E3077" s="188"/>
      <c r="F3077" s="188"/>
      <c r="G3077" s="188"/>
    </row>
    <row r="3078" spans="4:7" x14ac:dyDescent="0.2">
      <c r="D3078" s="188"/>
      <c r="E3078" s="188"/>
      <c r="F3078" s="188"/>
      <c r="G3078" s="188"/>
    </row>
    <row r="3079" spans="4:7" x14ac:dyDescent="0.2">
      <c r="D3079" s="188"/>
      <c r="E3079" s="188"/>
      <c r="F3079" s="188"/>
      <c r="G3079" s="188"/>
    </row>
    <row r="3080" spans="4:7" x14ac:dyDescent="0.2">
      <c r="D3080" s="188"/>
      <c r="E3080" s="188"/>
      <c r="F3080" s="188"/>
      <c r="G3080" s="188"/>
    </row>
    <row r="3081" spans="4:7" x14ac:dyDescent="0.2">
      <c r="D3081" s="188"/>
      <c r="E3081" s="188"/>
      <c r="F3081" s="188"/>
      <c r="G3081" s="188"/>
    </row>
    <row r="3082" spans="4:7" x14ac:dyDescent="0.2">
      <c r="D3082" s="188"/>
      <c r="E3082" s="188"/>
      <c r="F3082" s="188"/>
      <c r="G3082" s="188"/>
    </row>
    <row r="3083" spans="4:7" x14ac:dyDescent="0.2">
      <c r="D3083" s="188"/>
      <c r="E3083" s="188"/>
      <c r="F3083" s="188"/>
      <c r="G3083" s="188"/>
    </row>
    <row r="3084" spans="4:7" x14ac:dyDescent="0.2">
      <c r="D3084" s="188"/>
      <c r="E3084" s="188"/>
      <c r="F3084" s="188"/>
      <c r="G3084" s="188"/>
    </row>
    <row r="3085" spans="4:7" x14ac:dyDescent="0.2">
      <c r="D3085" s="188"/>
      <c r="E3085" s="188"/>
      <c r="F3085" s="188"/>
      <c r="G3085" s="188"/>
    </row>
    <row r="3086" spans="4:7" x14ac:dyDescent="0.2">
      <c r="D3086" s="188"/>
      <c r="E3086" s="188"/>
      <c r="F3086" s="188"/>
      <c r="G3086" s="188"/>
    </row>
    <row r="3087" spans="4:7" x14ac:dyDescent="0.2">
      <c r="D3087" s="188"/>
      <c r="E3087" s="188"/>
      <c r="F3087" s="188"/>
      <c r="G3087" s="188"/>
    </row>
    <row r="3088" spans="4:7" x14ac:dyDescent="0.2">
      <c r="D3088" s="188"/>
      <c r="E3088" s="188"/>
      <c r="F3088" s="188"/>
      <c r="G3088" s="188"/>
    </row>
    <row r="3089" spans="4:7" x14ac:dyDescent="0.2">
      <c r="D3089" s="188"/>
      <c r="E3089" s="188"/>
      <c r="F3089" s="188"/>
      <c r="G3089" s="188"/>
    </row>
    <row r="3090" spans="4:7" x14ac:dyDescent="0.2">
      <c r="D3090" s="188"/>
      <c r="E3090" s="188"/>
      <c r="F3090" s="188"/>
      <c r="G3090" s="188"/>
    </row>
    <row r="3091" spans="4:7" x14ac:dyDescent="0.2">
      <c r="D3091" s="188"/>
      <c r="E3091" s="188"/>
      <c r="F3091" s="188"/>
      <c r="G3091" s="188"/>
    </row>
    <row r="3092" spans="4:7" x14ac:dyDescent="0.2">
      <c r="D3092" s="188"/>
      <c r="E3092" s="188"/>
      <c r="F3092" s="188"/>
      <c r="G3092" s="188"/>
    </row>
    <row r="3093" spans="4:7" x14ac:dyDescent="0.2">
      <c r="D3093" s="188"/>
      <c r="E3093" s="188"/>
      <c r="F3093" s="188"/>
      <c r="G3093" s="188"/>
    </row>
    <row r="3094" spans="4:7" x14ac:dyDescent="0.2">
      <c r="D3094" s="188"/>
      <c r="E3094" s="188"/>
      <c r="F3094" s="188"/>
      <c r="G3094" s="188"/>
    </row>
    <row r="3095" spans="4:7" x14ac:dyDescent="0.2">
      <c r="D3095" s="188"/>
      <c r="E3095" s="188"/>
      <c r="F3095" s="188"/>
      <c r="G3095" s="188"/>
    </row>
    <row r="3096" spans="4:7" x14ac:dyDescent="0.2">
      <c r="D3096" s="188"/>
      <c r="E3096" s="188"/>
      <c r="F3096" s="188"/>
      <c r="G3096" s="188"/>
    </row>
    <row r="3097" spans="4:7" x14ac:dyDescent="0.2">
      <c r="D3097" s="188"/>
      <c r="E3097" s="188"/>
      <c r="F3097" s="188"/>
      <c r="G3097" s="188"/>
    </row>
    <row r="3098" spans="4:7" x14ac:dyDescent="0.2">
      <c r="D3098" s="188"/>
      <c r="E3098" s="188"/>
      <c r="F3098" s="188"/>
      <c r="G3098" s="188"/>
    </row>
    <row r="3099" spans="4:7" x14ac:dyDescent="0.2">
      <c r="D3099" s="188"/>
      <c r="E3099" s="188"/>
      <c r="F3099" s="188"/>
      <c r="G3099" s="188"/>
    </row>
    <row r="3100" spans="4:7" x14ac:dyDescent="0.2">
      <c r="D3100" s="188"/>
      <c r="E3100" s="188"/>
      <c r="F3100" s="188"/>
      <c r="G3100" s="188"/>
    </row>
    <row r="3101" spans="4:7" x14ac:dyDescent="0.2">
      <c r="D3101" s="188"/>
      <c r="E3101" s="188"/>
      <c r="F3101" s="188"/>
      <c r="G3101" s="188"/>
    </row>
    <row r="3102" spans="4:7" x14ac:dyDescent="0.2">
      <c r="D3102" s="188"/>
      <c r="E3102" s="188"/>
      <c r="F3102" s="188"/>
      <c r="G3102" s="188"/>
    </row>
    <row r="3103" spans="4:7" x14ac:dyDescent="0.2">
      <c r="D3103" s="188"/>
      <c r="E3103" s="188"/>
      <c r="F3103" s="188"/>
      <c r="G3103" s="188"/>
    </row>
    <row r="3104" spans="4:7" x14ac:dyDescent="0.2">
      <c r="D3104" s="188"/>
      <c r="E3104" s="188"/>
      <c r="F3104" s="188"/>
      <c r="G3104" s="188"/>
    </row>
    <row r="3105" spans="4:7" x14ac:dyDescent="0.2">
      <c r="D3105" s="188"/>
      <c r="E3105" s="188"/>
      <c r="F3105" s="188"/>
      <c r="G3105" s="188"/>
    </row>
    <row r="3106" spans="4:7" x14ac:dyDescent="0.2">
      <c r="D3106" s="188"/>
      <c r="E3106" s="188"/>
      <c r="F3106" s="188"/>
      <c r="G3106" s="188"/>
    </row>
    <row r="3107" spans="4:7" x14ac:dyDescent="0.2">
      <c r="D3107" s="188"/>
      <c r="E3107" s="188"/>
      <c r="F3107" s="188"/>
      <c r="G3107" s="188"/>
    </row>
    <row r="3108" spans="4:7" x14ac:dyDescent="0.2">
      <c r="D3108" s="188"/>
      <c r="E3108" s="188"/>
      <c r="F3108" s="188"/>
      <c r="G3108" s="188"/>
    </row>
    <row r="3109" spans="4:7" x14ac:dyDescent="0.2">
      <c r="D3109" s="188"/>
      <c r="E3109" s="188"/>
      <c r="F3109" s="188"/>
      <c r="G3109" s="188"/>
    </row>
    <row r="3110" spans="4:7" x14ac:dyDescent="0.2">
      <c r="D3110" s="188"/>
      <c r="E3110" s="188"/>
      <c r="F3110" s="188"/>
      <c r="G3110" s="188"/>
    </row>
    <row r="3111" spans="4:7" x14ac:dyDescent="0.2">
      <c r="D3111" s="188"/>
      <c r="E3111" s="188"/>
      <c r="F3111" s="188"/>
      <c r="G3111" s="188"/>
    </row>
    <row r="3112" spans="4:7" x14ac:dyDescent="0.2">
      <c r="D3112" s="188"/>
      <c r="E3112" s="188"/>
      <c r="F3112" s="188"/>
      <c r="G3112" s="188"/>
    </row>
    <row r="3113" spans="4:7" x14ac:dyDescent="0.2">
      <c r="D3113" s="188"/>
      <c r="E3113" s="188"/>
      <c r="F3113" s="188"/>
      <c r="G3113" s="188"/>
    </row>
    <row r="3114" spans="4:7" x14ac:dyDescent="0.2">
      <c r="D3114" s="188"/>
      <c r="E3114" s="188"/>
      <c r="F3114" s="188"/>
      <c r="G3114" s="188"/>
    </row>
    <row r="3115" spans="4:7" x14ac:dyDescent="0.2">
      <c r="D3115" s="188"/>
      <c r="E3115" s="188"/>
      <c r="F3115" s="188"/>
      <c r="G3115" s="188"/>
    </row>
    <row r="3116" spans="4:7" x14ac:dyDescent="0.2">
      <c r="D3116" s="188"/>
      <c r="E3116" s="188"/>
      <c r="F3116" s="188"/>
      <c r="G3116" s="188"/>
    </row>
    <row r="3117" spans="4:7" x14ac:dyDescent="0.2">
      <c r="D3117" s="188"/>
      <c r="E3117" s="188"/>
      <c r="F3117" s="188"/>
      <c r="G3117" s="188"/>
    </row>
    <row r="3118" spans="4:7" x14ac:dyDescent="0.2">
      <c r="D3118" s="188"/>
      <c r="E3118" s="188"/>
      <c r="F3118" s="188"/>
      <c r="G3118" s="188"/>
    </row>
    <row r="3119" spans="4:7" x14ac:dyDescent="0.2">
      <c r="D3119" s="188"/>
      <c r="E3119" s="188"/>
      <c r="F3119" s="188"/>
      <c r="G3119" s="188"/>
    </row>
    <row r="3120" spans="4:7" x14ac:dyDescent="0.2">
      <c r="D3120" s="188"/>
      <c r="E3120" s="188"/>
      <c r="F3120" s="188"/>
      <c r="G3120" s="188"/>
    </row>
    <row r="3121" spans="4:7" x14ac:dyDescent="0.2">
      <c r="D3121" s="188"/>
      <c r="E3121" s="188"/>
      <c r="F3121" s="188"/>
      <c r="G3121" s="188"/>
    </row>
    <row r="3122" spans="4:7" x14ac:dyDescent="0.2">
      <c r="D3122" s="188"/>
      <c r="E3122" s="188"/>
      <c r="F3122" s="188"/>
      <c r="G3122" s="188"/>
    </row>
    <row r="3123" spans="4:7" x14ac:dyDescent="0.2">
      <c r="D3123" s="188"/>
      <c r="E3123" s="188"/>
      <c r="F3123" s="188"/>
      <c r="G3123" s="188"/>
    </row>
    <row r="3124" spans="4:7" x14ac:dyDescent="0.2">
      <c r="D3124" s="188"/>
      <c r="E3124" s="188"/>
      <c r="F3124" s="188"/>
      <c r="G3124" s="188"/>
    </row>
    <row r="3125" spans="4:7" x14ac:dyDescent="0.2">
      <c r="D3125" s="188"/>
      <c r="E3125" s="188"/>
      <c r="F3125" s="188"/>
      <c r="G3125" s="188"/>
    </row>
    <row r="3126" spans="4:7" x14ac:dyDescent="0.2">
      <c r="D3126" s="188"/>
      <c r="E3126" s="188"/>
      <c r="F3126" s="188"/>
      <c r="G3126" s="188"/>
    </row>
    <row r="3127" spans="4:7" x14ac:dyDescent="0.2">
      <c r="D3127" s="188"/>
      <c r="E3127" s="188"/>
      <c r="F3127" s="188"/>
      <c r="G3127" s="188"/>
    </row>
    <row r="3128" spans="4:7" x14ac:dyDescent="0.2">
      <c r="D3128" s="188"/>
      <c r="E3128" s="188"/>
      <c r="F3128" s="188"/>
      <c r="G3128" s="188"/>
    </row>
    <row r="3129" spans="4:7" x14ac:dyDescent="0.2">
      <c r="D3129" s="188"/>
      <c r="E3129" s="188"/>
      <c r="F3129" s="188"/>
      <c r="G3129" s="188"/>
    </row>
    <row r="3130" spans="4:7" x14ac:dyDescent="0.2">
      <c r="D3130" s="188"/>
      <c r="E3130" s="188"/>
      <c r="F3130" s="188"/>
      <c r="G3130" s="188"/>
    </row>
    <row r="3131" spans="4:7" x14ac:dyDescent="0.2">
      <c r="D3131" s="188"/>
      <c r="E3131" s="188"/>
      <c r="F3131" s="188"/>
      <c r="G3131" s="188"/>
    </row>
    <row r="3132" spans="4:7" x14ac:dyDescent="0.2">
      <c r="D3132" s="188"/>
      <c r="E3132" s="188"/>
      <c r="F3132" s="188"/>
      <c r="G3132" s="188"/>
    </row>
    <row r="3133" spans="4:7" x14ac:dyDescent="0.2">
      <c r="D3133" s="188"/>
      <c r="E3133" s="188"/>
      <c r="F3133" s="188"/>
      <c r="G3133" s="188"/>
    </row>
    <row r="3134" spans="4:7" x14ac:dyDescent="0.2">
      <c r="D3134" s="188"/>
      <c r="E3134" s="188"/>
      <c r="F3134" s="188"/>
      <c r="G3134" s="188"/>
    </row>
    <row r="3135" spans="4:7" x14ac:dyDescent="0.2">
      <c r="D3135" s="188"/>
      <c r="E3135" s="188"/>
      <c r="F3135" s="188"/>
      <c r="G3135" s="188"/>
    </row>
    <row r="3136" spans="4:7" x14ac:dyDescent="0.2">
      <c r="D3136" s="188"/>
      <c r="E3136" s="188"/>
      <c r="F3136" s="188"/>
      <c r="G3136" s="188"/>
    </row>
    <row r="3137" spans="4:7" x14ac:dyDescent="0.2">
      <c r="D3137" s="188"/>
      <c r="E3137" s="188"/>
      <c r="F3137" s="188"/>
      <c r="G3137" s="188"/>
    </row>
    <row r="3138" spans="4:7" x14ac:dyDescent="0.2">
      <c r="D3138" s="188"/>
      <c r="E3138" s="188"/>
      <c r="F3138" s="188"/>
      <c r="G3138" s="188"/>
    </row>
    <row r="3139" spans="4:7" x14ac:dyDescent="0.2">
      <c r="D3139" s="188"/>
      <c r="E3139" s="188"/>
      <c r="F3139" s="188"/>
      <c r="G3139" s="188"/>
    </row>
    <row r="3140" spans="4:7" x14ac:dyDescent="0.2">
      <c r="D3140" s="188"/>
      <c r="E3140" s="188"/>
      <c r="F3140" s="188"/>
      <c r="G3140" s="188"/>
    </row>
    <row r="3141" spans="4:7" x14ac:dyDescent="0.2">
      <c r="D3141" s="188"/>
      <c r="E3141" s="188"/>
      <c r="F3141" s="188"/>
      <c r="G3141" s="188"/>
    </row>
    <row r="3142" spans="4:7" x14ac:dyDescent="0.2">
      <c r="D3142" s="188"/>
      <c r="E3142" s="188"/>
      <c r="F3142" s="188"/>
      <c r="G3142" s="188"/>
    </row>
    <row r="3143" spans="4:7" x14ac:dyDescent="0.2">
      <c r="D3143" s="188"/>
      <c r="E3143" s="188"/>
      <c r="F3143" s="188"/>
      <c r="G3143" s="188"/>
    </row>
    <row r="3144" spans="4:7" x14ac:dyDescent="0.2">
      <c r="D3144" s="188"/>
      <c r="E3144" s="188"/>
      <c r="F3144" s="188"/>
      <c r="G3144" s="188"/>
    </row>
    <row r="3145" spans="4:7" x14ac:dyDescent="0.2">
      <c r="D3145" s="188"/>
      <c r="E3145" s="188"/>
      <c r="F3145" s="188"/>
      <c r="G3145" s="188"/>
    </row>
    <row r="3146" spans="4:7" x14ac:dyDescent="0.2">
      <c r="D3146" s="188"/>
      <c r="E3146" s="188"/>
      <c r="F3146" s="188"/>
      <c r="G3146" s="188"/>
    </row>
    <row r="3147" spans="4:7" x14ac:dyDescent="0.2">
      <c r="D3147" s="188"/>
      <c r="E3147" s="188"/>
      <c r="F3147" s="188"/>
      <c r="G3147" s="188"/>
    </row>
    <row r="3148" spans="4:7" x14ac:dyDescent="0.2">
      <c r="D3148" s="188"/>
      <c r="E3148" s="188"/>
      <c r="F3148" s="188"/>
      <c r="G3148" s="188"/>
    </row>
    <row r="3149" spans="4:7" x14ac:dyDescent="0.2">
      <c r="D3149" s="188"/>
      <c r="E3149" s="188"/>
      <c r="F3149" s="188"/>
      <c r="G3149" s="188"/>
    </row>
    <row r="3150" spans="4:7" x14ac:dyDescent="0.2">
      <c r="D3150" s="188"/>
      <c r="E3150" s="188"/>
      <c r="F3150" s="188"/>
      <c r="G3150" s="188"/>
    </row>
    <row r="3151" spans="4:7" x14ac:dyDescent="0.2">
      <c r="D3151" s="188"/>
      <c r="E3151" s="188"/>
      <c r="F3151" s="188"/>
      <c r="G3151" s="188"/>
    </row>
    <row r="3152" spans="4:7" x14ac:dyDescent="0.2">
      <c r="D3152" s="188"/>
      <c r="E3152" s="188"/>
      <c r="F3152" s="188"/>
      <c r="G3152" s="188"/>
    </row>
    <row r="3153" spans="4:7" x14ac:dyDescent="0.2">
      <c r="D3153" s="188"/>
      <c r="E3153" s="188"/>
      <c r="F3153" s="188"/>
      <c r="G3153" s="188"/>
    </row>
    <row r="3154" spans="4:7" x14ac:dyDescent="0.2">
      <c r="D3154" s="188"/>
      <c r="E3154" s="188"/>
      <c r="F3154" s="188"/>
      <c r="G3154" s="188"/>
    </row>
    <row r="3155" spans="4:7" x14ac:dyDescent="0.2">
      <c r="D3155" s="188"/>
      <c r="E3155" s="188"/>
      <c r="F3155" s="188"/>
      <c r="G3155" s="188"/>
    </row>
    <row r="3156" spans="4:7" x14ac:dyDescent="0.2">
      <c r="D3156" s="188"/>
      <c r="E3156" s="188"/>
      <c r="F3156" s="188"/>
      <c r="G3156" s="188"/>
    </row>
    <row r="3157" spans="4:7" x14ac:dyDescent="0.2">
      <c r="D3157" s="188"/>
      <c r="E3157" s="188"/>
      <c r="F3157" s="188"/>
      <c r="G3157" s="188"/>
    </row>
    <row r="3158" spans="4:7" x14ac:dyDescent="0.2">
      <c r="D3158" s="188"/>
      <c r="E3158" s="188"/>
      <c r="F3158" s="188"/>
      <c r="G3158" s="188"/>
    </row>
    <row r="3159" spans="4:7" x14ac:dyDescent="0.2">
      <c r="D3159" s="188"/>
      <c r="E3159" s="188"/>
      <c r="F3159" s="188"/>
      <c r="G3159" s="188"/>
    </row>
    <row r="3160" spans="4:7" x14ac:dyDescent="0.2">
      <c r="D3160" s="188"/>
      <c r="E3160" s="188"/>
      <c r="F3160" s="188"/>
      <c r="G3160" s="188"/>
    </row>
    <row r="3161" spans="4:7" x14ac:dyDescent="0.2">
      <c r="D3161" s="188"/>
      <c r="E3161" s="188"/>
      <c r="F3161" s="188"/>
      <c r="G3161" s="188"/>
    </row>
    <row r="3162" spans="4:7" x14ac:dyDescent="0.2">
      <c r="D3162" s="188"/>
      <c r="E3162" s="188"/>
      <c r="F3162" s="188"/>
      <c r="G3162" s="188"/>
    </row>
    <row r="3163" spans="4:7" x14ac:dyDescent="0.2">
      <c r="D3163" s="188"/>
      <c r="E3163" s="188"/>
      <c r="F3163" s="188"/>
      <c r="G3163" s="188"/>
    </row>
    <row r="3164" spans="4:7" x14ac:dyDescent="0.2">
      <c r="D3164" s="188"/>
      <c r="E3164" s="188"/>
      <c r="F3164" s="188"/>
      <c r="G3164" s="188"/>
    </row>
    <row r="3165" spans="4:7" x14ac:dyDescent="0.2">
      <c r="D3165" s="188"/>
      <c r="E3165" s="188"/>
      <c r="F3165" s="188"/>
      <c r="G3165" s="188"/>
    </row>
    <row r="3166" spans="4:7" x14ac:dyDescent="0.2">
      <c r="D3166" s="188"/>
      <c r="E3166" s="188"/>
      <c r="F3166" s="188"/>
      <c r="G3166" s="188"/>
    </row>
    <row r="3167" spans="4:7" x14ac:dyDescent="0.2">
      <c r="D3167" s="188"/>
      <c r="E3167" s="188"/>
      <c r="F3167" s="188"/>
      <c r="G3167" s="188"/>
    </row>
    <row r="3168" spans="4:7" x14ac:dyDescent="0.2">
      <c r="D3168" s="188"/>
      <c r="E3168" s="188"/>
      <c r="F3168" s="188"/>
      <c r="G3168" s="188"/>
    </row>
    <row r="3169" spans="4:7" x14ac:dyDescent="0.2">
      <c r="D3169" s="188"/>
      <c r="E3169" s="188"/>
      <c r="F3169" s="188"/>
      <c r="G3169" s="188"/>
    </row>
    <row r="3170" spans="4:7" x14ac:dyDescent="0.2">
      <c r="D3170" s="188"/>
      <c r="E3170" s="188"/>
      <c r="F3170" s="188"/>
      <c r="G3170" s="188"/>
    </row>
    <row r="3171" spans="4:7" x14ac:dyDescent="0.2">
      <c r="D3171" s="188"/>
      <c r="E3171" s="188"/>
      <c r="F3171" s="188"/>
      <c r="G3171" s="188"/>
    </row>
    <row r="3172" spans="4:7" x14ac:dyDescent="0.2">
      <c r="D3172" s="188"/>
      <c r="E3172" s="188"/>
      <c r="F3172" s="188"/>
      <c r="G3172" s="188"/>
    </row>
    <row r="3173" spans="4:7" x14ac:dyDescent="0.2">
      <c r="D3173" s="188"/>
      <c r="E3173" s="188"/>
      <c r="F3173" s="188"/>
      <c r="G3173" s="188"/>
    </row>
    <row r="3174" spans="4:7" x14ac:dyDescent="0.2">
      <c r="D3174" s="188"/>
      <c r="E3174" s="188"/>
      <c r="F3174" s="188"/>
      <c r="G3174" s="188"/>
    </row>
    <row r="3175" spans="4:7" x14ac:dyDescent="0.2">
      <c r="D3175" s="188"/>
      <c r="E3175" s="188"/>
      <c r="F3175" s="188"/>
      <c r="G3175" s="188"/>
    </row>
    <row r="3176" spans="4:7" x14ac:dyDescent="0.2">
      <c r="D3176" s="188"/>
      <c r="E3176" s="188"/>
      <c r="F3176" s="188"/>
      <c r="G3176" s="188"/>
    </row>
    <row r="3177" spans="4:7" x14ac:dyDescent="0.2">
      <c r="D3177" s="188"/>
      <c r="E3177" s="188"/>
      <c r="F3177" s="188"/>
      <c r="G3177" s="188"/>
    </row>
    <row r="3178" spans="4:7" x14ac:dyDescent="0.2">
      <c r="D3178" s="188"/>
      <c r="E3178" s="188"/>
      <c r="F3178" s="188"/>
      <c r="G3178" s="188"/>
    </row>
    <row r="3179" spans="4:7" x14ac:dyDescent="0.2">
      <c r="D3179" s="188"/>
      <c r="E3179" s="188"/>
      <c r="F3179" s="188"/>
      <c r="G3179" s="188"/>
    </row>
    <row r="3180" spans="4:7" x14ac:dyDescent="0.2">
      <c r="D3180" s="188"/>
      <c r="E3180" s="188"/>
      <c r="F3180" s="188"/>
      <c r="G3180" s="188"/>
    </row>
    <row r="3181" spans="4:7" x14ac:dyDescent="0.2">
      <c r="D3181" s="188"/>
      <c r="E3181" s="188"/>
      <c r="F3181" s="188"/>
      <c r="G3181" s="188"/>
    </row>
    <row r="3182" spans="4:7" x14ac:dyDescent="0.2">
      <c r="D3182" s="188"/>
      <c r="E3182" s="188"/>
      <c r="F3182" s="188"/>
      <c r="G3182" s="188"/>
    </row>
    <row r="3183" spans="4:7" x14ac:dyDescent="0.2">
      <c r="D3183" s="188"/>
      <c r="E3183" s="188"/>
      <c r="F3183" s="188"/>
      <c r="G3183" s="188"/>
    </row>
    <row r="3184" spans="4:7" x14ac:dyDescent="0.2">
      <c r="D3184" s="188"/>
      <c r="E3184" s="188"/>
      <c r="F3184" s="188"/>
      <c r="G3184" s="188"/>
    </row>
    <row r="3185" spans="4:7" x14ac:dyDescent="0.2">
      <c r="D3185" s="188"/>
      <c r="E3185" s="188"/>
      <c r="F3185" s="188"/>
      <c r="G3185" s="188"/>
    </row>
    <row r="3186" spans="4:7" x14ac:dyDescent="0.2">
      <c r="D3186" s="188"/>
      <c r="E3186" s="188"/>
      <c r="F3186" s="188"/>
      <c r="G3186" s="188"/>
    </row>
    <row r="3187" spans="4:7" x14ac:dyDescent="0.2">
      <c r="D3187" s="188"/>
      <c r="E3187" s="188"/>
      <c r="F3187" s="188"/>
      <c r="G3187" s="188"/>
    </row>
    <row r="3188" spans="4:7" x14ac:dyDescent="0.2">
      <c r="D3188" s="188"/>
      <c r="E3188" s="188"/>
      <c r="F3188" s="188"/>
      <c r="G3188" s="188"/>
    </row>
    <row r="3189" spans="4:7" x14ac:dyDescent="0.2">
      <c r="D3189" s="188"/>
      <c r="E3189" s="188"/>
      <c r="F3189" s="188"/>
      <c r="G3189" s="188"/>
    </row>
    <row r="3190" spans="4:7" x14ac:dyDescent="0.2">
      <c r="D3190" s="188"/>
      <c r="E3190" s="188"/>
      <c r="F3190" s="188"/>
      <c r="G3190" s="188"/>
    </row>
    <row r="3191" spans="4:7" x14ac:dyDescent="0.2">
      <c r="D3191" s="188"/>
      <c r="E3191" s="188"/>
      <c r="F3191" s="188"/>
      <c r="G3191" s="188"/>
    </row>
    <row r="3192" spans="4:7" x14ac:dyDescent="0.2">
      <c r="D3192" s="188"/>
      <c r="E3192" s="188"/>
      <c r="F3192" s="188"/>
      <c r="G3192" s="188"/>
    </row>
    <row r="3193" spans="4:7" x14ac:dyDescent="0.2">
      <c r="D3193" s="188"/>
      <c r="E3193" s="188"/>
      <c r="F3193" s="188"/>
      <c r="G3193" s="188"/>
    </row>
    <row r="3194" spans="4:7" x14ac:dyDescent="0.2">
      <c r="D3194" s="188"/>
      <c r="E3194" s="188"/>
      <c r="F3194" s="188"/>
      <c r="G3194" s="188"/>
    </row>
    <row r="3195" spans="4:7" x14ac:dyDescent="0.2">
      <c r="D3195" s="188"/>
      <c r="E3195" s="188"/>
      <c r="F3195" s="188"/>
      <c r="G3195" s="188"/>
    </row>
    <row r="3196" spans="4:7" x14ac:dyDescent="0.2">
      <c r="D3196" s="188"/>
      <c r="E3196" s="188"/>
      <c r="F3196" s="188"/>
      <c r="G3196" s="188"/>
    </row>
    <row r="3197" spans="4:7" x14ac:dyDescent="0.2">
      <c r="D3197" s="188"/>
      <c r="E3197" s="188"/>
      <c r="F3197" s="188"/>
      <c r="G3197" s="188"/>
    </row>
    <row r="3198" spans="4:7" x14ac:dyDescent="0.2">
      <c r="D3198" s="188"/>
      <c r="E3198" s="188"/>
      <c r="F3198" s="188"/>
      <c r="G3198" s="188"/>
    </row>
    <row r="3199" spans="4:7" x14ac:dyDescent="0.2">
      <c r="D3199" s="188"/>
      <c r="E3199" s="188"/>
      <c r="F3199" s="188"/>
      <c r="G3199" s="188"/>
    </row>
    <row r="3200" spans="4:7" x14ac:dyDescent="0.2">
      <c r="D3200" s="188"/>
      <c r="E3200" s="188"/>
      <c r="F3200" s="188"/>
      <c r="G3200" s="188"/>
    </row>
    <row r="3201" spans="4:7" x14ac:dyDescent="0.2">
      <c r="D3201" s="188"/>
      <c r="E3201" s="188"/>
      <c r="F3201" s="188"/>
      <c r="G3201" s="188"/>
    </row>
    <row r="3202" spans="4:7" x14ac:dyDescent="0.2">
      <c r="D3202" s="188"/>
      <c r="E3202" s="188"/>
      <c r="F3202" s="188"/>
      <c r="G3202" s="188"/>
    </row>
    <row r="3203" spans="4:7" x14ac:dyDescent="0.2">
      <c r="D3203" s="188"/>
      <c r="E3203" s="188"/>
      <c r="F3203" s="188"/>
      <c r="G3203" s="188"/>
    </row>
    <row r="3204" spans="4:7" x14ac:dyDescent="0.2">
      <c r="D3204" s="188"/>
      <c r="E3204" s="188"/>
      <c r="F3204" s="188"/>
      <c r="G3204" s="188"/>
    </row>
    <row r="3205" spans="4:7" x14ac:dyDescent="0.2">
      <c r="D3205" s="188"/>
      <c r="E3205" s="188"/>
      <c r="F3205" s="188"/>
      <c r="G3205" s="188"/>
    </row>
    <row r="3206" spans="4:7" x14ac:dyDescent="0.2">
      <c r="D3206" s="188"/>
      <c r="E3206" s="188"/>
      <c r="F3206" s="188"/>
      <c r="G3206" s="188"/>
    </row>
    <row r="3207" spans="4:7" x14ac:dyDescent="0.2">
      <c r="D3207" s="188"/>
      <c r="E3207" s="188"/>
      <c r="F3207" s="188"/>
      <c r="G3207" s="188"/>
    </row>
    <row r="3208" spans="4:7" x14ac:dyDescent="0.2">
      <c r="D3208" s="188"/>
      <c r="E3208" s="188"/>
      <c r="F3208" s="188"/>
      <c r="G3208" s="188"/>
    </row>
    <row r="3209" spans="4:7" x14ac:dyDescent="0.2">
      <c r="D3209" s="188"/>
      <c r="E3209" s="188"/>
      <c r="F3209" s="188"/>
      <c r="G3209" s="188"/>
    </row>
    <row r="3210" spans="4:7" x14ac:dyDescent="0.2">
      <c r="D3210" s="188"/>
      <c r="E3210" s="188"/>
      <c r="F3210" s="188"/>
      <c r="G3210" s="188"/>
    </row>
    <row r="3211" spans="4:7" x14ac:dyDescent="0.2">
      <c r="D3211" s="188"/>
      <c r="E3211" s="188"/>
      <c r="F3211" s="188"/>
      <c r="G3211" s="188"/>
    </row>
    <row r="3212" spans="4:7" x14ac:dyDescent="0.2">
      <c r="D3212" s="188"/>
      <c r="E3212" s="188"/>
      <c r="F3212" s="188"/>
      <c r="G3212" s="188"/>
    </row>
    <row r="3213" spans="4:7" x14ac:dyDescent="0.2">
      <c r="D3213" s="188"/>
      <c r="E3213" s="188"/>
      <c r="F3213" s="188"/>
      <c r="G3213" s="188"/>
    </row>
    <row r="3214" spans="4:7" x14ac:dyDescent="0.2">
      <c r="D3214" s="188"/>
      <c r="E3214" s="188"/>
      <c r="F3214" s="188"/>
      <c r="G3214" s="188"/>
    </row>
    <row r="3215" spans="4:7" x14ac:dyDescent="0.2">
      <c r="D3215" s="188"/>
      <c r="E3215" s="188"/>
      <c r="F3215" s="188"/>
      <c r="G3215" s="188"/>
    </row>
    <row r="3216" spans="4:7" x14ac:dyDescent="0.2">
      <c r="D3216" s="188"/>
      <c r="E3216" s="188"/>
      <c r="F3216" s="188"/>
      <c r="G3216" s="188"/>
    </row>
    <row r="3217" spans="4:7" x14ac:dyDescent="0.2">
      <c r="D3217" s="188"/>
      <c r="E3217" s="188"/>
      <c r="F3217" s="188"/>
      <c r="G3217" s="188"/>
    </row>
    <row r="3218" spans="4:7" x14ac:dyDescent="0.2">
      <c r="D3218" s="188"/>
      <c r="E3218" s="188"/>
      <c r="F3218" s="188"/>
      <c r="G3218" s="188"/>
    </row>
    <row r="3219" spans="4:7" x14ac:dyDescent="0.2">
      <c r="D3219" s="188"/>
      <c r="E3219" s="188"/>
      <c r="F3219" s="188"/>
      <c r="G3219" s="188"/>
    </row>
    <row r="3220" spans="4:7" x14ac:dyDescent="0.2">
      <c r="D3220" s="188"/>
      <c r="E3220" s="188"/>
      <c r="F3220" s="188"/>
      <c r="G3220" s="188"/>
    </row>
    <row r="3221" spans="4:7" x14ac:dyDescent="0.2">
      <c r="D3221" s="188"/>
      <c r="E3221" s="188"/>
      <c r="F3221" s="188"/>
      <c r="G3221" s="188"/>
    </row>
    <row r="3222" spans="4:7" x14ac:dyDescent="0.2">
      <c r="D3222" s="188"/>
      <c r="E3222" s="188"/>
      <c r="F3222" s="188"/>
      <c r="G3222" s="188"/>
    </row>
    <row r="3223" spans="4:7" x14ac:dyDescent="0.2">
      <c r="D3223" s="188"/>
      <c r="E3223" s="188"/>
      <c r="F3223" s="188"/>
      <c r="G3223" s="188"/>
    </row>
    <row r="3224" spans="4:7" x14ac:dyDescent="0.2">
      <c r="D3224" s="188"/>
      <c r="E3224" s="188"/>
      <c r="F3224" s="188"/>
      <c r="G3224" s="188"/>
    </row>
    <row r="3225" spans="4:7" x14ac:dyDescent="0.2">
      <c r="D3225" s="188"/>
      <c r="E3225" s="188"/>
      <c r="F3225" s="188"/>
      <c r="G3225" s="188"/>
    </row>
    <row r="3226" spans="4:7" x14ac:dyDescent="0.2">
      <c r="D3226" s="188"/>
      <c r="E3226" s="188"/>
      <c r="F3226" s="188"/>
      <c r="G3226" s="188"/>
    </row>
    <row r="3227" spans="4:7" x14ac:dyDescent="0.2">
      <c r="D3227" s="188"/>
      <c r="E3227" s="188"/>
      <c r="F3227" s="188"/>
      <c r="G3227" s="188"/>
    </row>
    <row r="3228" spans="4:7" x14ac:dyDescent="0.2">
      <c r="D3228" s="188"/>
      <c r="E3228" s="188"/>
      <c r="F3228" s="188"/>
      <c r="G3228" s="188"/>
    </row>
    <row r="3229" spans="4:7" x14ac:dyDescent="0.2">
      <c r="D3229" s="188"/>
      <c r="E3229" s="188"/>
      <c r="F3229" s="188"/>
      <c r="G3229" s="188"/>
    </row>
    <row r="3230" spans="4:7" x14ac:dyDescent="0.2">
      <c r="D3230" s="188"/>
      <c r="E3230" s="188"/>
      <c r="F3230" s="188"/>
      <c r="G3230" s="188"/>
    </row>
    <row r="3231" spans="4:7" x14ac:dyDescent="0.2">
      <c r="D3231" s="188"/>
      <c r="E3231" s="188"/>
      <c r="F3231" s="188"/>
      <c r="G3231" s="188"/>
    </row>
    <row r="3232" spans="4:7" x14ac:dyDescent="0.2">
      <c r="D3232" s="188"/>
      <c r="E3232" s="188"/>
      <c r="F3232" s="188"/>
      <c r="G3232" s="188"/>
    </row>
    <row r="3233" spans="4:7" x14ac:dyDescent="0.2">
      <c r="D3233" s="188"/>
      <c r="E3233" s="188"/>
      <c r="F3233" s="188"/>
      <c r="G3233" s="188"/>
    </row>
    <row r="3234" spans="4:7" x14ac:dyDescent="0.2">
      <c r="D3234" s="188"/>
      <c r="E3234" s="188"/>
      <c r="F3234" s="188"/>
      <c r="G3234" s="188"/>
    </row>
    <row r="3235" spans="4:7" x14ac:dyDescent="0.2">
      <c r="D3235" s="188"/>
      <c r="E3235" s="188"/>
      <c r="F3235" s="188"/>
      <c r="G3235" s="188"/>
    </row>
    <row r="3236" spans="4:7" x14ac:dyDescent="0.2">
      <c r="D3236" s="188"/>
      <c r="E3236" s="188"/>
      <c r="F3236" s="188"/>
      <c r="G3236" s="188"/>
    </row>
    <row r="3237" spans="4:7" x14ac:dyDescent="0.2">
      <c r="D3237" s="188"/>
      <c r="E3237" s="188"/>
      <c r="F3237" s="188"/>
      <c r="G3237" s="188"/>
    </row>
    <row r="3238" spans="4:7" x14ac:dyDescent="0.2">
      <c r="D3238" s="188"/>
      <c r="E3238" s="188"/>
      <c r="F3238" s="188"/>
      <c r="G3238" s="188"/>
    </row>
    <row r="3239" spans="4:7" x14ac:dyDescent="0.2">
      <c r="D3239" s="188"/>
      <c r="E3239" s="188"/>
      <c r="F3239" s="188"/>
      <c r="G3239" s="188"/>
    </row>
    <row r="3240" spans="4:7" x14ac:dyDescent="0.2">
      <c r="D3240" s="188"/>
      <c r="E3240" s="188"/>
      <c r="F3240" s="188"/>
      <c r="G3240" s="188"/>
    </row>
    <row r="3241" spans="4:7" x14ac:dyDescent="0.2">
      <c r="D3241" s="188"/>
      <c r="E3241" s="188"/>
      <c r="F3241" s="188"/>
      <c r="G3241" s="188"/>
    </row>
    <row r="3242" spans="4:7" x14ac:dyDescent="0.2">
      <c r="D3242" s="188"/>
      <c r="E3242" s="188"/>
      <c r="F3242" s="188"/>
      <c r="G3242" s="188"/>
    </row>
    <row r="3243" spans="4:7" x14ac:dyDescent="0.2">
      <c r="D3243" s="188"/>
      <c r="E3243" s="188"/>
      <c r="F3243" s="188"/>
      <c r="G3243" s="188"/>
    </row>
    <row r="3244" spans="4:7" x14ac:dyDescent="0.2">
      <c r="D3244" s="188"/>
      <c r="E3244" s="188"/>
      <c r="F3244" s="188"/>
      <c r="G3244" s="188"/>
    </row>
    <row r="3245" spans="4:7" x14ac:dyDescent="0.2">
      <c r="D3245" s="188"/>
      <c r="E3245" s="188"/>
      <c r="F3245" s="188"/>
      <c r="G3245" s="188"/>
    </row>
    <row r="3246" spans="4:7" x14ac:dyDescent="0.2">
      <c r="D3246" s="188"/>
      <c r="E3246" s="188"/>
      <c r="F3246" s="188"/>
      <c r="G3246" s="188"/>
    </row>
    <row r="3247" spans="4:7" x14ac:dyDescent="0.2">
      <c r="D3247" s="188"/>
      <c r="E3247" s="188"/>
      <c r="F3247" s="188"/>
      <c r="G3247" s="188"/>
    </row>
    <row r="3248" spans="4:7" x14ac:dyDescent="0.2">
      <c r="D3248" s="188"/>
      <c r="E3248" s="188"/>
      <c r="F3248" s="188"/>
      <c r="G3248" s="188"/>
    </row>
    <row r="3249" spans="4:7" x14ac:dyDescent="0.2">
      <c r="D3249" s="188"/>
      <c r="E3249" s="188"/>
      <c r="F3249" s="188"/>
      <c r="G3249" s="188"/>
    </row>
    <row r="3250" spans="4:7" x14ac:dyDescent="0.2">
      <c r="D3250" s="188"/>
      <c r="E3250" s="188"/>
      <c r="F3250" s="188"/>
      <c r="G3250" s="188"/>
    </row>
    <row r="3251" spans="4:7" x14ac:dyDescent="0.2">
      <c r="D3251" s="188"/>
      <c r="E3251" s="188"/>
      <c r="F3251" s="188"/>
      <c r="G3251" s="188"/>
    </row>
    <row r="3252" spans="4:7" x14ac:dyDescent="0.2">
      <c r="D3252" s="188"/>
      <c r="E3252" s="188"/>
      <c r="F3252" s="188"/>
      <c r="G3252" s="188"/>
    </row>
    <row r="3253" spans="4:7" x14ac:dyDescent="0.2">
      <c r="D3253" s="188"/>
      <c r="E3253" s="188"/>
      <c r="F3253" s="188"/>
      <c r="G3253" s="188"/>
    </row>
    <row r="3254" spans="4:7" x14ac:dyDescent="0.2">
      <c r="D3254" s="188"/>
      <c r="E3254" s="188"/>
      <c r="F3254" s="188"/>
      <c r="G3254" s="188"/>
    </row>
    <row r="3255" spans="4:7" x14ac:dyDescent="0.2">
      <c r="D3255" s="188"/>
      <c r="E3255" s="188"/>
      <c r="F3255" s="188"/>
      <c r="G3255" s="188"/>
    </row>
    <row r="3256" spans="4:7" x14ac:dyDescent="0.2">
      <c r="D3256" s="188"/>
      <c r="E3256" s="188"/>
      <c r="F3256" s="188"/>
      <c r="G3256" s="188"/>
    </row>
    <row r="3257" spans="4:7" x14ac:dyDescent="0.2">
      <c r="D3257" s="188"/>
      <c r="E3257" s="188"/>
      <c r="F3257" s="188"/>
      <c r="G3257" s="188"/>
    </row>
    <row r="3258" spans="4:7" x14ac:dyDescent="0.2">
      <c r="D3258" s="188"/>
      <c r="E3258" s="188"/>
      <c r="F3258" s="188"/>
      <c r="G3258" s="188"/>
    </row>
    <row r="3259" spans="4:7" x14ac:dyDescent="0.2">
      <c r="D3259" s="188"/>
      <c r="E3259" s="188"/>
      <c r="F3259" s="188"/>
      <c r="G3259" s="188"/>
    </row>
    <row r="3260" spans="4:7" x14ac:dyDescent="0.2">
      <c r="D3260" s="188"/>
      <c r="E3260" s="188"/>
      <c r="F3260" s="188"/>
      <c r="G3260" s="188"/>
    </row>
    <row r="3261" spans="4:7" x14ac:dyDescent="0.2">
      <c r="D3261" s="188"/>
      <c r="E3261" s="188"/>
      <c r="F3261" s="188"/>
      <c r="G3261" s="188"/>
    </row>
    <row r="3262" spans="4:7" x14ac:dyDescent="0.2">
      <c r="D3262" s="188"/>
      <c r="E3262" s="188"/>
      <c r="F3262" s="188"/>
      <c r="G3262" s="188"/>
    </row>
    <row r="3263" spans="4:7" x14ac:dyDescent="0.2">
      <c r="D3263" s="188"/>
      <c r="E3263" s="188"/>
      <c r="F3263" s="188"/>
      <c r="G3263" s="188"/>
    </row>
    <row r="3264" spans="4:7" x14ac:dyDescent="0.2">
      <c r="D3264" s="188"/>
      <c r="E3264" s="188"/>
      <c r="F3264" s="188"/>
      <c r="G3264" s="188"/>
    </row>
    <row r="3265" spans="4:7" x14ac:dyDescent="0.2">
      <c r="D3265" s="188"/>
      <c r="E3265" s="188"/>
      <c r="F3265" s="188"/>
      <c r="G3265" s="188"/>
    </row>
    <row r="3266" spans="4:7" x14ac:dyDescent="0.2">
      <c r="D3266" s="188"/>
      <c r="E3266" s="188"/>
      <c r="F3266" s="188"/>
      <c r="G3266" s="188"/>
    </row>
    <row r="3267" spans="4:7" x14ac:dyDescent="0.2">
      <c r="D3267" s="188"/>
      <c r="E3267" s="188"/>
      <c r="F3267" s="188"/>
      <c r="G3267" s="188"/>
    </row>
    <row r="3268" spans="4:7" x14ac:dyDescent="0.2">
      <c r="D3268" s="188"/>
      <c r="E3268" s="188"/>
      <c r="F3268" s="188"/>
      <c r="G3268" s="188"/>
    </row>
    <row r="3269" spans="4:7" x14ac:dyDescent="0.2">
      <c r="D3269" s="188"/>
      <c r="E3269" s="188"/>
      <c r="F3269" s="188"/>
      <c r="G3269" s="188"/>
    </row>
    <row r="3270" spans="4:7" x14ac:dyDescent="0.2">
      <c r="D3270" s="188"/>
      <c r="E3270" s="188"/>
      <c r="F3270" s="188"/>
      <c r="G3270" s="188"/>
    </row>
    <row r="3271" spans="4:7" x14ac:dyDescent="0.2">
      <c r="D3271" s="188"/>
      <c r="E3271" s="188"/>
      <c r="F3271" s="188"/>
      <c r="G3271" s="188"/>
    </row>
    <row r="3272" spans="4:7" x14ac:dyDescent="0.2">
      <c r="D3272" s="188"/>
      <c r="E3272" s="188"/>
      <c r="F3272" s="188"/>
      <c r="G3272" s="188"/>
    </row>
    <row r="3273" spans="4:7" x14ac:dyDescent="0.2">
      <c r="D3273" s="188"/>
      <c r="E3273" s="188"/>
      <c r="F3273" s="188"/>
      <c r="G3273" s="188"/>
    </row>
    <row r="3274" spans="4:7" x14ac:dyDescent="0.2">
      <c r="D3274" s="188"/>
      <c r="E3274" s="188"/>
      <c r="F3274" s="188"/>
      <c r="G3274" s="188"/>
    </row>
    <row r="3275" spans="4:7" x14ac:dyDescent="0.2">
      <c r="D3275" s="188"/>
      <c r="E3275" s="188"/>
      <c r="F3275" s="188"/>
      <c r="G3275" s="188"/>
    </row>
    <row r="3276" spans="4:7" x14ac:dyDescent="0.2">
      <c r="D3276" s="188"/>
      <c r="E3276" s="188"/>
      <c r="F3276" s="188"/>
      <c r="G3276" s="188"/>
    </row>
    <row r="3277" spans="4:7" x14ac:dyDescent="0.2">
      <c r="D3277" s="188"/>
      <c r="E3277" s="188"/>
      <c r="F3277" s="188"/>
      <c r="G3277" s="188"/>
    </row>
    <row r="3278" spans="4:7" x14ac:dyDescent="0.2">
      <c r="D3278" s="188"/>
      <c r="E3278" s="188"/>
      <c r="F3278" s="188"/>
      <c r="G3278" s="188"/>
    </row>
    <row r="3279" spans="4:7" x14ac:dyDescent="0.2">
      <c r="D3279" s="188"/>
      <c r="E3279" s="188"/>
      <c r="F3279" s="188"/>
      <c r="G3279" s="188"/>
    </row>
    <row r="3280" spans="4:7" x14ac:dyDescent="0.2">
      <c r="D3280" s="188"/>
      <c r="E3280" s="188"/>
      <c r="F3280" s="188"/>
      <c r="G3280" s="188"/>
    </row>
    <row r="3281" spans="4:7" x14ac:dyDescent="0.2">
      <c r="D3281" s="188"/>
      <c r="E3281" s="188"/>
      <c r="F3281" s="188"/>
      <c r="G3281" s="188"/>
    </row>
    <row r="3282" spans="4:7" x14ac:dyDescent="0.2">
      <c r="D3282" s="188"/>
      <c r="E3282" s="188"/>
      <c r="F3282" s="188"/>
      <c r="G3282" s="188"/>
    </row>
    <row r="3283" spans="4:7" x14ac:dyDescent="0.2">
      <c r="D3283" s="188"/>
      <c r="E3283" s="188"/>
      <c r="F3283" s="188"/>
      <c r="G3283" s="188"/>
    </row>
    <row r="3284" spans="4:7" x14ac:dyDescent="0.2">
      <c r="D3284" s="188"/>
      <c r="E3284" s="188"/>
      <c r="F3284" s="188"/>
      <c r="G3284" s="188"/>
    </row>
    <row r="3285" spans="4:7" x14ac:dyDescent="0.2">
      <c r="D3285" s="188"/>
      <c r="E3285" s="188"/>
      <c r="F3285" s="188"/>
      <c r="G3285" s="188"/>
    </row>
    <row r="3286" spans="4:7" x14ac:dyDescent="0.2">
      <c r="D3286" s="188"/>
      <c r="E3286" s="188"/>
      <c r="F3286" s="188"/>
      <c r="G3286" s="188"/>
    </row>
    <row r="3287" spans="4:7" x14ac:dyDescent="0.2">
      <c r="D3287" s="188"/>
      <c r="E3287" s="188"/>
      <c r="F3287" s="188"/>
      <c r="G3287" s="188"/>
    </row>
    <row r="3288" spans="4:7" x14ac:dyDescent="0.2">
      <c r="D3288" s="188"/>
      <c r="E3288" s="188"/>
      <c r="F3288" s="188"/>
      <c r="G3288" s="188"/>
    </row>
    <row r="3289" spans="4:7" x14ac:dyDescent="0.2">
      <c r="D3289" s="188"/>
      <c r="E3289" s="188"/>
      <c r="F3289" s="188"/>
      <c r="G3289" s="188"/>
    </row>
    <row r="3290" spans="4:7" x14ac:dyDescent="0.2">
      <c r="D3290" s="188"/>
      <c r="E3290" s="188"/>
      <c r="F3290" s="188"/>
      <c r="G3290" s="188"/>
    </row>
    <row r="3291" spans="4:7" x14ac:dyDescent="0.2">
      <c r="D3291" s="188"/>
      <c r="E3291" s="188"/>
      <c r="F3291" s="188"/>
      <c r="G3291" s="188"/>
    </row>
    <row r="3292" spans="4:7" x14ac:dyDescent="0.2">
      <c r="D3292" s="188"/>
      <c r="E3292" s="188"/>
      <c r="F3292" s="188"/>
      <c r="G3292" s="188"/>
    </row>
    <row r="3293" spans="4:7" x14ac:dyDescent="0.2">
      <c r="D3293" s="188"/>
      <c r="E3293" s="188"/>
      <c r="F3293" s="188"/>
      <c r="G3293" s="188"/>
    </row>
    <row r="3294" spans="4:7" x14ac:dyDescent="0.2">
      <c r="D3294" s="188"/>
      <c r="E3294" s="188"/>
      <c r="F3294" s="188"/>
      <c r="G3294" s="188"/>
    </row>
    <row r="3295" spans="4:7" x14ac:dyDescent="0.2">
      <c r="D3295" s="188"/>
      <c r="E3295" s="188"/>
      <c r="F3295" s="188"/>
      <c r="G3295" s="188"/>
    </row>
    <row r="3296" spans="4:7" x14ac:dyDescent="0.2">
      <c r="D3296" s="188"/>
      <c r="E3296" s="188"/>
      <c r="F3296" s="188"/>
      <c r="G3296" s="188"/>
    </row>
    <row r="3297" spans="4:7" x14ac:dyDescent="0.2">
      <c r="D3297" s="188"/>
      <c r="E3297" s="188"/>
      <c r="F3297" s="188"/>
      <c r="G3297" s="188"/>
    </row>
    <row r="3298" spans="4:7" x14ac:dyDescent="0.2">
      <c r="D3298" s="188"/>
      <c r="E3298" s="188"/>
      <c r="F3298" s="188"/>
      <c r="G3298" s="188"/>
    </row>
    <row r="3299" spans="4:7" x14ac:dyDescent="0.2">
      <c r="D3299" s="188"/>
      <c r="E3299" s="188"/>
      <c r="F3299" s="188"/>
      <c r="G3299" s="188"/>
    </row>
    <row r="3300" spans="4:7" x14ac:dyDescent="0.2">
      <c r="D3300" s="188"/>
      <c r="E3300" s="188"/>
      <c r="F3300" s="188"/>
      <c r="G3300" s="188"/>
    </row>
    <row r="3301" spans="4:7" x14ac:dyDescent="0.2">
      <c r="D3301" s="188"/>
      <c r="E3301" s="188"/>
      <c r="F3301" s="188"/>
      <c r="G3301" s="188"/>
    </row>
    <row r="3302" spans="4:7" x14ac:dyDescent="0.2">
      <c r="D3302" s="188"/>
      <c r="E3302" s="188"/>
      <c r="F3302" s="188"/>
      <c r="G3302" s="188"/>
    </row>
    <row r="3303" spans="4:7" x14ac:dyDescent="0.2">
      <c r="D3303" s="188"/>
      <c r="E3303" s="188"/>
      <c r="F3303" s="188"/>
      <c r="G3303" s="188"/>
    </row>
    <row r="3304" spans="4:7" x14ac:dyDescent="0.2">
      <c r="D3304" s="188"/>
      <c r="E3304" s="188"/>
      <c r="F3304" s="188"/>
      <c r="G3304" s="188"/>
    </row>
    <row r="3305" spans="4:7" x14ac:dyDescent="0.2">
      <c r="D3305" s="188"/>
      <c r="E3305" s="188"/>
      <c r="F3305" s="188"/>
      <c r="G3305" s="188"/>
    </row>
    <row r="3306" spans="4:7" x14ac:dyDescent="0.2">
      <c r="D3306" s="188"/>
      <c r="E3306" s="188"/>
      <c r="F3306" s="188"/>
      <c r="G3306" s="188"/>
    </row>
    <row r="3307" spans="4:7" x14ac:dyDescent="0.2">
      <c r="D3307" s="188"/>
      <c r="E3307" s="188"/>
      <c r="F3307" s="188"/>
      <c r="G3307" s="188"/>
    </row>
    <row r="3308" spans="4:7" x14ac:dyDescent="0.2">
      <c r="D3308" s="188"/>
      <c r="E3308" s="188"/>
      <c r="F3308" s="188"/>
      <c r="G3308" s="188"/>
    </row>
    <row r="3309" spans="4:7" x14ac:dyDescent="0.2">
      <c r="D3309" s="188"/>
      <c r="E3309" s="188"/>
      <c r="F3309" s="188"/>
      <c r="G3309" s="188"/>
    </row>
    <row r="3310" spans="4:7" x14ac:dyDescent="0.2">
      <c r="D3310" s="188"/>
      <c r="E3310" s="188"/>
      <c r="F3310" s="188"/>
      <c r="G3310" s="188"/>
    </row>
    <row r="3311" spans="4:7" x14ac:dyDescent="0.2">
      <c r="D3311" s="188"/>
      <c r="E3311" s="188"/>
      <c r="F3311" s="188"/>
      <c r="G3311" s="188"/>
    </row>
    <row r="3312" spans="4:7" x14ac:dyDescent="0.2">
      <c r="D3312" s="188"/>
      <c r="E3312" s="188"/>
      <c r="F3312" s="188"/>
      <c r="G3312" s="188"/>
    </row>
    <row r="3313" spans="4:7" x14ac:dyDescent="0.2">
      <c r="D3313" s="188"/>
      <c r="E3313" s="188"/>
      <c r="F3313" s="188"/>
      <c r="G3313" s="188"/>
    </row>
    <row r="3314" spans="4:7" x14ac:dyDescent="0.2">
      <c r="D3314" s="188"/>
      <c r="E3314" s="188"/>
      <c r="F3314" s="188"/>
      <c r="G3314" s="188"/>
    </row>
    <row r="3315" spans="4:7" x14ac:dyDescent="0.2">
      <c r="D3315" s="188"/>
      <c r="E3315" s="188"/>
      <c r="F3315" s="188"/>
      <c r="G3315" s="188"/>
    </row>
    <row r="3316" spans="4:7" x14ac:dyDescent="0.2">
      <c r="D3316" s="188"/>
      <c r="E3316" s="188"/>
      <c r="F3316" s="188"/>
      <c r="G3316" s="188"/>
    </row>
    <row r="3317" spans="4:7" x14ac:dyDescent="0.2">
      <c r="D3317" s="188"/>
      <c r="E3317" s="188"/>
      <c r="F3317" s="188"/>
      <c r="G3317" s="188"/>
    </row>
    <row r="3318" spans="4:7" x14ac:dyDescent="0.2">
      <c r="D3318" s="188"/>
      <c r="E3318" s="188"/>
      <c r="F3318" s="188"/>
      <c r="G3318" s="188"/>
    </row>
    <row r="3319" spans="4:7" x14ac:dyDescent="0.2">
      <c r="D3319" s="188"/>
      <c r="E3319" s="188"/>
      <c r="F3319" s="188"/>
      <c r="G3319" s="188"/>
    </row>
    <row r="3320" spans="4:7" x14ac:dyDescent="0.2">
      <c r="D3320" s="188"/>
      <c r="E3320" s="188"/>
      <c r="F3320" s="188"/>
      <c r="G3320" s="188"/>
    </row>
    <row r="3321" spans="4:7" x14ac:dyDescent="0.2">
      <c r="D3321" s="188"/>
      <c r="E3321" s="188"/>
      <c r="F3321" s="188"/>
      <c r="G3321" s="188"/>
    </row>
    <row r="3322" spans="4:7" x14ac:dyDescent="0.2">
      <c r="D3322" s="188"/>
      <c r="E3322" s="188"/>
      <c r="F3322" s="188"/>
      <c r="G3322" s="188"/>
    </row>
    <row r="3323" spans="4:7" x14ac:dyDescent="0.2">
      <c r="D3323" s="188"/>
      <c r="E3323" s="188"/>
      <c r="F3323" s="188"/>
      <c r="G3323" s="188"/>
    </row>
    <row r="3324" spans="4:7" x14ac:dyDescent="0.2">
      <c r="D3324" s="188"/>
      <c r="E3324" s="188"/>
      <c r="F3324" s="188"/>
      <c r="G3324" s="188"/>
    </row>
    <row r="3325" spans="4:7" x14ac:dyDescent="0.2">
      <c r="D3325" s="188"/>
      <c r="E3325" s="188"/>
      <c r="F3325" s="188"/>
      <c r="G3325" s="188"/>
    </row>
    <row r="3326" spans="4:7" x14ac:dyDescent="0.2">
      <c r="D3326" s="188"/>
      <c r="E3326" s="188"/>
      <c r="F3326" s="188"/>
      <c r="G3326" s="188"/>
    </row>
    <row r="3327" spans="4:7" x14ac:dyDescent="0.2">
      <c r="D3327" s="188"/>
      <c r="E3327" s="188"/>
      <c r="F3327" s="188"/>
      <c r="G3327" s="188"/>
    </row>
    <row r="3328" spans="4:7" x14ac:dyDescent="0.2">
      <c r="D3328" s="188"/>
      <c r="E3328" s="188"/>
      <c r="F3328" s="188"/>
      <c r="G3328" s="188"/>
    </row>
    <row r="3329" spans="4:7" x14ac:dyDescent="0.2">
      <c r="D3329" s="188"/>
      <c r="E3329" s="188"/>
      <c r="F3329" s="188"/>
      <c r="G3329" s="188"/>
    </row>
    <row r="3330" spans="4:7" x14ac:dyDescent="0.2">
      <c r="D3330" s="188"/>
      <c r="E3330" s="188"/>
      <c r="F3330" s="188"/>
      <c r="G3330" s="188"/>
    </row>
    <row r="3331" spans="4:7" x14ac:dyDescent="0.2">
      <c r="D3331" s="188"/>
      <c r="E3331" s="188"/>
      <c r="F3331" s="188"/>
      <c r="G3331" s="188"/>
    </row>
    <row r="3332" spans="4:7" x14ac:dyDescent="0.2">
      <c r="D3332" s="188"/>
      <c r="E3332" s="188"/>
      <c r="F3332" s="188"/>
      <c r="G3332" s="188"/>
    </row>
    <row r="3333" spans="4:7" x14ac:dyDescent="0.2">
      <c r="D3333" s="188"/>
      <c r="E3333" s="188"/>
      <c r="F3333" s="188"/>
      <c r="G3333" s="188"/>
    </row>
    <row r="3334" spans="4:7" x14ac:dyDescent="0.2">
      <c r="D3334" s="188"/>
      <c r="E3334" s="188"/>
      <c r="F3334" s="188"/>
      <c r="G3334" s="188"/>
    </row>
    <row r="3335" spans="4:7" x14ac:dyDescent="0.2">
      <c r="D3335" s="188"/>
      <c r="E3335" s="188"/>
      <c r="F3335" s="188"/>
      <c r="G3335" s="188"/>
    </row>
    <row r="3336" spans="4:7" x14ac:dyDescent="0.2">
      <c r="D3336" s="188"/>
      <c r="E3336" s="188"/>
      <c r="F3336" s="188"/>
      <c r="G3336" s="188"/>
    </row>
    <row r="3337" spans="4:7" x14ac:dyDescent="0.2">
      <c r="D3337" s="188"/>
      <c r="E3337" s="188"/>
      <c r="F3337" s="188"/>
      <c r="G3337" s="188"/>
    </row>
    <row r="3338" spans="4:7" x14ac:dyDescent="0.2">
      <c r="D3338" s="188"/>
      <c r="E3338" s="188"/>
      <c r="F3338" s="188"/>
      <c r="G3338" s="188"/>
    </row>
    <row r="3339" spans="4:7" x14ac:dyDescent="0.2">
      <c r="D3339" s="188"/>
      <c r="E3339" s="188"/>
      <c r="F3339" s="188"/>
      <c r="G3339" s="188"/>
    </row>
    <row r="3340" spans="4:7" x14ac:dyDescent="0.2">
      <c r="D3340" s="188"/>
      <c r="E3340" s="188"/>
      <c r="F3340" s="188"/>
      <c r="G3340" s="188"/>
    </row>
    <row r="3341" spans="4:7" x14ac:dyDescent="0.2">
      <c r="D3341" s="188"/>
      <c r="E3341" s="188"/>
      <c r="F3341" s="188"/>
      <c r="G3341" s="188"/>
    </row>
    <row r="3342" spans="4:7" x14ac:dyDescent="0.2">
      <c r="D3342" s="188"/>
      <c r="E3342" s="188"/>
      <c r="F3342" s="188"/>
      <c r="G3342" s="188"/>
    </row>
    <row r="3343" spans="4:7" x14ac:dyDescent="0.2">
      <c r="D3343" s="188"/>
      <c r="E3343" s="188"/>
      <c r="F3343" s="188"/>
      <c r="G3343" s="188"/>
    </row>
    <row r="3344" spans="4:7" x14ac:dyDescent="0.2">
      <c r="D3344" s="188"/>
      <c r="E3344" s="188"/>
      <c r="F3344" s="188"/>
      <c r="G3344" s="188"/>
    </row>
    <row r="3345" spans="4:7" x14ac:dyDescent="0.2">
      <c r="D3345" s="188"/>
      <c r="E3345" s="188"/>
      <c r="F3345" s="188"/>
      <c r="G3345" s="188"/>
    </row>
    <row r="3346" spans="4:7" x14ac:dyDescent="0.2">
      <c r="D3346" s="188"/>
      <c r="E3346" s="188"/>
      <c r="F3346" s="188"/>
      <c r="G3346" s="188"/>
    </row>
    <row r="3347" spans="4:7" x14ac:dyDescent="0.2">
      <c r="D3347" s="188"/>
      <c r="E3347" s="188"/>
      <c r="F3347" s="188"/>
      <c r="G3347" s="188"/>
    </row>
    <row r="3348" spans="4:7" x14ac:dyDescent="0.2">
      <c r="D3348" s="188"/>
      <c r="E3348" s="188"/>
      <c r="F3348" s="188"/>
      <c r="G3348" s="188"/>
    </row>
    <row r="3349" spans="4:7" x14ac:dyDescent="0.2">
      <c r="D3349" s="188"/>
      <c r="E3349" s="188"/>
      <c r="F3349" s="188"/>
      <c r="G3349" s="188"/>
    </row>
    <row r="3350" spans="4:7" x14ac:dyDescent="0.2">
      <c r="D3350" s="188"/>
      <c r="E3350" s="188"/>
      <c r="F3350" s="188"/>
      <c r="G3350" s="188"/>
    </row>
    <row r="3351" spans="4:7" x14ac:dyDescent="0.2">
      <c r="D3351" s="188"/>
      <c r="E3351" s="188"/>
      <c r="F3351" s="188"/>
      <c r="G3351" s="188"/>
    </row>
    <row r="3352" spans="4:7" x14ac:dyDescent="0.2">
      <c r="D3352" s="188"/>
      <c r="E3352" s="188"/>
      <c r="F3352" s="188"/>
      <c r="G3352" s="188"/>
    </row>
    <row r="3353" spans="4:7" x14ac:dyDescent="0.2">
      <c r="D3353" s="188"/>
      <c r="E3353" s="188"/>
      <c r="F3353" s="188"/>
      <c r="G3353" s="188"/>
    </row>
    <row r="3354" spans="4:7" x14ac:dyDescent="0.2">
      <c r="D3354" s="188"/>
      <c r="E3354" s="188"/>
      <c r="F3354" s="188"/>
      <c r="G3354" s="188"/>
    </row>
    <row r="3355" spans="4:7" x14ac:dyDescent="0.2">
      <c r="D3355" s="188"/>
      <c r="E3355" s="188"/>
      <c r="F3355" s="188"/>
      <c r="G3355" s="188"/>
    </row>
    <row r="3356" spans="4:7" x14ac:dyDescent="0.2">
      <c r="D3356" s="188"/>
      <c r="E3356" s="188"/>
      <c r="F3356" s="188"/>
      <c r="G3356" s="188"/>
    </row>
    <row r="3357" spans="4:7" x14ac:dyDescent="0.2">
      <c r="D3357" s="188"/>
      <c r="E3357" s="188"/>
      <c r="F3357" s="188"/>
      <c r="G3357" s="188"/>
    </row>
    <row r="3358" spans="4:7" x14ac:dyDescent="0.2">
      <c r="D3358" s="188"/>
      <c r="E3358" s="188"/>
      <c r="F3358" s="188"/>
      <c r="G3358" s="188"/>
    </row>
    <row r="3359" spans="4:7" x14ac:dyDescent="0.2">
      <c r="D3359" s="188"/>
      <c r="E3359" s="188"/>
      <c r="F3359" s="188"/>
      <c r="G3359" s="188"/>
    </row>
    <row r="3360" spans="4:7" x14ac:dyDescent="0.2">
      <c r="D3360" s="188"/>
      <c r="E3360" s="188"/>
      <c r="F3360" s="188"/>
      <c r="G3360" s="188"/>
    </row>
    <row r="3361" spans="4:7" x14ac:dyDescent="0.2">
      <c r="D3361" s="188"/>
      <c r="E3361" s="188"/>
      <c r="F3361" s="188"/>
      <c r="G3361" s="188"/>
    </row>
    <row r="3362" spans="4:7" x14ac:dyDescent="0.2">
      <c r="D3362" s="188"/>
      <c r="E3362" s="188"/>
      <c r="F3362" s="188"/>
      <c r="G3362" s="188"/>
    </row>
    <row r="3363" spans="4:7" x14ac:dyDescent="0.2">
      <c r="D3363" s="188"/>
      <c r="E3363" s="188"/>
      <c r="F3363" s="188"/>
      <c r="G3363" s="188"/>
    </row>
    <row r="3364" spans="4:7" x14ac:dyDescent="0.2">
      <c r="D3364" s="188"/>
      <c r="E3364" s="188"/>
      <c r="F3364" s="188"/>
      <c r="G3364" s="188"/>
    </row>
    <row r="3365" spans="4:7" x14ac:dyDescent="0.2">
      <c r="D3365" s="188"/>
      <c r="E3365" s="188"/>
      <c r="F3365" s="188"/>
      <c r="G3365" s="188"/>
    </row>
    <row r="3366" spans="4:7" x14ac:dyDescent="0.2">
      <c r="D3366" s="188"/>
      <c r="E3366" s="188"/>
      <c r="F3366" s="188"/>
      <c r="G3366" s="188"/>
    </row>
    <row r="3367" spans="4:7" x14ac:dyDescent="0.2">
      <c r="D3367" s="188"/>
      <c r="E3367" s="188"/>
      <c r="F3367" s="188"/>
      <c r="G3367" s="188"/>
    </row>
    <row r="3368" spans="4:7" x14ac:dyDescent="0.2">
      <c r="D3368" s="188"/>
      <c r="E3368" s="188"/>
      <c r="F3368" s="188"/>
      <c r="G3368" s="188"/>
    </row>
    <row r="3369" spans="4:7" x14ac:dyDescent="0.2">
      <c r="D3369" s="188"/>
      <c r="E3369" s="188"/>
      <c r="F3369" s="188"/>
      <c r="G3369" s="188"/>
    </row>
    <row r="3370" spans="4:7" x14ac:dyDescent="0.2">
      <c r="D3370" s="188"/>
      <c r="E3370" s="188"/>
      <c r="F3370" s="188"/>
      <c r="G3370" s="188"/>
    </row>
    <row r="3371" spans="4:7" x14ac:dyDescent="0.2">
      <c r="D3371" s="188"/>
      <c r="E3371" s="188"/>
      <c r="F3371" s="188"/>
      <c r="G3371" s="188"/>
    </row>
    <row r="3372" spans="4:7" x14ac:dyDescent="0.2">
      <c r="D3372" s="188"/>
      <c r="E3372" s="188"/>
      <c r="F3372" s="188"/>
      <c r="G3372" s="188"/>
    </row>
    <row r="3373" spans="4:7" x14ac:dyDescent="0.2">
      <c r="D3373" s="188"/>
      <c r="E3373" s="188"/>
      <c r="F3373" s="188"/>
      <c r="G3373" s="188"/>
    </row>
    <row r="3374" spans="4:7" x14ac:dyDescent="0.2">
      <c r="D3374" s="188"/>
      <c r="E3374" s="188"/>
      <c r="F3374" s="188"/>
      <c r="G3374" s="188"/>
    </row>
    <row r="3375" spans="4:7" x14ac:dyDescent="0.2">
      <c r="D3375" s="188"/>
      <c r="E3375" s="188"/>
      <c r="F3375" s="188"/>
      <c r="G3375" s="188"/>
    </row>
    <row r="3376" spans="4:7" x14ac:dyDescent="0.2">
      <c r="D3376" s="188"/>
      <c r="E3376" s="188"/>
      <c r="F3376" s="188"/>
      <c r="G3376" s="188"/>
    </row>
    <row r="3377" spans="4:7" x14ac:dyDescent="0.2">
      <c r="D3377" s="188"/>
      <c r="E3377" s="188"/>
      <c r="F3377" s="188"/>
      <c r="G3377" s="188"/>
    </row>
    <row r="3378" spans="4:7" x14ac:dyDescent="0.2">
      <c r="D3378" s="188"/>
      <c r="E3378" s="188"/>
      <c r="F3378" s="188"/>
      <c r="G3378" s="188"/>
    </row>
    <row r="3379" spans="4:7" x14ac:dyDescent="0.2">
      <c r="D3379" s="188"/>
      <c r="E3379" s="188"/>
      <c r="F3379" s="188"/>
      <c r="G3379" s="188"/>
    </row>
    <row r="3380" spans="4:7" x14ac:dyDescent="0.2">
      <c r="D3380" s="188"/>
      <c r="E3380" s="188"/>
      <c r="F3380" s="188"/>
      <c r="G3380" s="188"/>
    </row>
    <row r="3381" spans="4:7" x14ac:dyDescent="0.2">
      <c r="D3381" s="188"/>
      <c r="E3381" s="188"/>
      <c r="F3381" s="188"/>
      <c r="G3381" s="188"/>
    </row>
    <row r="3382" spans="4:7" x14ac:dyDescent="0.2">
      <c r="D3382" s="188"/>
      <c r="E3382" s="188"/>
      <c r="F3382" s="188"/>
      <c r="G3382" s="188"/>
    </row>
    <row r="3383" spans="4:7" x14ac:dyDescent="0.2">
      <c r="D3383" s="188"/>
      <c r="E3383" s="188"/>
      <c r="F3383" s="188"/>
      <c r="G3383" s="188"/>
    </row>
    <row r="3384" spans="4:7" x14ac:dyDescent="0.2">
      <c r="D3384" s="188"/>
      <c r="E3384" s="188"/>
      <c r="F3384" s="188"/>
      <c r="G3384" s="188"/>
    </row>
    <row r="3385" spans="4:7" x14ac:dyDescent="0.2">
      <c r="D3385" s="188"/>
      <c r="E3385" s="188"/>
      <c r="F3385" s="188"/>
      <c r="G3385" s="188"/>
    </row>
    <row r="3386" spans="4:7" x14ac:dyDescent="0.2">
      <c r="D3386" s="188"/>
      <c r="E3386" s="188"/>
      <c r="F3386" s="188"/>
      <c r="G3386" s="188"/>
    </row>
    <row r="3387" spans="4:7" x14ac:dyDescent="0.2">
      <c r="D3387" s="188"/>
      <c r="E3387" s="188"/>
      <c r="F3387" s="188"/>
      <c r="G3387" s="188"/>
    </row>
    <row r="3388" spans="4:7" x14ac:dyDescent="0.2">
      <c r="D3388" s="188"/>
      <c r="E3388" s="188"/>
      <c r="F3388" s="188"/>
      <c r="G3388" s="188"/>
    </row>
    <row r="3389" spans="4:7" x14ac:dyDescent="0.2">
      <c r="D3389" s="188"/>
      <c r="E3389" s="188"/>
      <c r="F3389" s="188"/>
      <c r="G3389" s="188"/>
    </row>
    <row r="3390" spans="4:7" x14ac:dyDescent="0.2">
      <c r="D3390" s="188"/>
      <c r="E3390" s="188"/>
      <c r="F3390" s="188"/>
      <c r="G3390" s="188"/>
    </row>
    <row r="3391" spans="4:7" x14ac:dyDescent="0.2">
      <c r="D3391" s="188"/>
      <c r="E3391" s="188"/>
      <c r="F3391" s="188"/>
      <c r="G3391" s="188"/>
    </row>
    <row r="3392" spans="4:7" x14ac:dyDescent="0.2">
      <c r="D3392" s="188"/>
      <c r="E3392" s="188"/>
      <c r="F3392" s="188"/>
      <c r="G3392" s="188"/>
    </row>
    <row r="3393" spans="4:7" x14ac:dyDescent="0.2">
      <c r="D3393" s="188"/>
      <c r="E3393" s="188"/>
      <c r="F3393" s="188"/>
      <c r="G3393" s="188"/>
    </row>
    <row r="3394" spans="4:7" x14ac:dyDescent="0.2">
      <c r="D3394" s="188"/>
      <c r="E3394" s="188"/>
      <c r="F3394" s="188"/>
      <c r="G3394" s="188"/>
    </row>
    <row r="3395" spans="4:7" x14ac:dyDescent="0.2">
      <c r="D3395" s="188"/>
      <c r="E3395" s="188"/>
      <c r="F3395" s="188"/>
      <c r="G3395" s="188"/>
    </row>
    <row r="3396" spans="4:7" x14ac:dyDescent="0.2">
      <c r="D3396" s="188"/>
      <c r="E3396" s="188"/>
      <c r="F3396" s="188"/>
      <c r="G3396" s="188"/>
    </row>
    <row r="3397" spans="4:7" x14ac:dyDescent="0.2">
      <c r="D3397" s="188"/>
      <c r="E3397" s="188"/>
      <c r="F3397" s="188"/>
      <c r="G3397" s="188"/>
    </row>
    <row r="3398" spans="4:7" x14ac:dyDescent="0.2">
      <c r="D3398" s="188"/>
      <c r="E3398" s="188"/>
      <c r="F3398" s="188"/>
      <c r="G3398" s="188"/>
    </row>
    <row r="3399" spans="4:7" x14ac:dyDescent="0.2">
      <c r="D3399" s="188"/>
      <c r="E3399" s="188"/>
      <c r="F3399" s="188"/>
      <c r="G3399" s="188"/>
    </row>
    <row r="3400" spans="4:7" x14ac:dyDescent="0.2">
      <c r="D3400" s="188"/>
      <c r="E3400" s="188"/>
      <c r="F3400" s="188"/>
      <c r="G3400" s="188"/>
    </row>
    <row r="3401" spans="4:7" x14ac:dyDescent="0.2">
      <c r="D3401" s="188"/>
      <c r="E3401" s="188"/>
      <c r="F3401" s="188"/>
      <c r="G3401" s="188"/>
    </row>
    <row r="3402" spans="4:7" x14ac:dyDescent="0.2">
      <c r="D3402" s="188"/>
      <c r="E3402" s="188"/>
      <c r="F3402" s="188"/>
      <c r="G3402" s="188"/>
    </row>
    <row r="3403" spans="4:7" x14ac:dyDescent="0.2">
      <c r="D3403" s="188"/>
      <c r="E3403" s="188"/>
      <c r="F3403" s="188"/>
      <c r="G3403" s="188"/>
    </row>
    <row r="3404" spans="4:7" x14ac:dyDescent="0.2">
      <c r="D3404" s="188"/>
      <c r="E3404" s="188"/>
      <c r="F3404" s="188"/>
      <c r="G3404" s="188"/>
    </row>
    <row r="3405" spans="4:7" x14ac:dyDescent="0.2">
      <c r="D3405" s="188"/>
      <c r="E3405" s="188"/>
      <c r="F3405" s="188"/>
      <c r="G3405" s="188"/>
    </row>
    <row r="3406" spans="4:7" x14ac:dyDescent="0.2">
      <c r="D3406" s="188"/>
      <c r="E3406" s="188"/>
      <c r="F3406" s="188"/>
      <c r="G3406" s="188"/>
    </row>
    <row r="3407" spans="4:7" x14ac:dyDescent="0.2">
      <c r="D3407" s="188"/>
      <c r="E3407" s="188"/>
      <c r="F3407" s="188"/>
      <c r="G3407" s="188"/>
    </row>
    <row r="3408" spans="4:7" x14ac:dyDescent="0.2">
      <c r="D3408" s="188"/>
      <c r="E3408" s="188"/>
      <c r="F3408" s="188"/>
      <c r="G3408" s="188"/>
    </row>
    <row r="3409" spans="4:7" x14ac:dyDescent="0.2">
      <c r="D3409" s="188"/>
      <c r="E3409" s="188"/>
      <c r="F3409" s="188"/>
      <c r="G3409" s="188"/>
    </row>
    <row r="3410" spans="4:7" x14ac:dyDescent="0.2">
      <c r="D3410" s="188"/>
      <c r="E3410" s="188"/>
      <c r="F3410" s="188"/>
      <c r="G3410" s="188"/>
    </row>
    <row r="3411" spans="4:7" x14ac:dyDescent="0.2">
      <c r="D3411" s="188"/>
      <c r="E3411" s="188"/>
      <c r="F3411" s="188"/>
      <c r="G3411" s="188"/>
    </row>
    <row r="3412" spans="4:7" x14ac:dyDescent="0.2">
      <c r="D3412" s="188"/>
      <c r="E3412" s="188"/>
      <c r="F3412" s="188"/>
      <c r="G3412" s="188"/>
    </row>
    <row r="3413" spans="4:7" x14ac:dyDescent="0.2">
      <c r="D3413" s="188"/>
      <c r="E3413" s="188"/>
      <c r="F3413" s="188"/>
      <c r="G3413" s="188"/>
    </row>
    <row r="3414" spans="4:7" x14ac:dyDescent="0.2">
      <c r="D3414" s="188"/>
      <c r="E3414" s="188"/>
      <c r="F3414" s="188"/>
      <c r="G3414" s="188"/>
    </row>
    <row r="3415" spans="4:7" x14ac:dyDescent="0.2">
      <c r="D3415" s="188"/>
      <c r="E3415" s="188"/>
      <c r="F3415" s="188"/>
      <c r="G3415" s="188"/>
    </row>
    <row r="3416" spans="4:7" x14ac:dyDescent="0.2">
      <c r="D3416" s="188"/>
      <c r="E3416" s="188"/>
      <c r="F3416" s="188"/>
      <c r="G3416" s="188"/>
    </row>
    <row r="3417" spans="4:7" x14ac:dyDescent="0.2">
      <c r="D3417" s="188"/>
      <c r="E3417" s="188"/>
      <c r="F3417" s="188"/>
      <c r="G3417" s="188"/>
    </row>
    <row r="3418" spans="4:7" x14ac:dyDescent="0.2">
      <c r="D3418" s="188"/>
      <c r="E3418" s="188"/>
      <c r="F3418" s="188"/>
      <c r="G3418" s="188"/>
    </row>
    <row r="3419" spans="4:7" x14ac:dyDescent="0.2">
      <c r="D3419" s="188"/>
      <c r="E3419" s="188"/>
      <c r="F3419" s="188"/>
      <c r="G3419" s="188"/>
    </row>
    <row r="3420" spans="4:7" x14ac:dyDescent="0.2">
      <c r="D3420" s="188"/>
      <c r="E3420" s="188"/>
      <c r="F3420" s="188"/>
      <c r="G3420" s="188"/>
    </row>
    <row r="3421" spans="4:7" x14ac:dyDescent="0.2">
      <c r="D3421" s="188"/>
      <c r="E3421" s="188"/>
      <c r="F3421" s="188"/>
      <c r="G3421" s="188"/>
    </row>
    <row r="3422" spans="4:7" x14ac:dyDescent="0.2">
      <c r="D3422" s="188"/>
      <c r="E3422" s="188"/>
      <c r="F3422" s="188"/>
      <c r="G3422" s="188"/>
    </row>
    <row r="3423" spans="4:7" x14ac:dyDescent="0.2">
      <c r="D3423" s="188"/>
      <c r="E3423" s="188"/>
      <c r="F3423" s="188"/>
      <c r="G3423" s="188"/>
    </row>
    <row r="3424" spans="4:7" x14ac:dyDescent="0.2">
      <c r="D3424" s="188"/>
      <c r="E3424" s="188"/>
      <c r="F3424" s="188"/>
      <c r="G3424" s="188"/>
    </row>
    <row r="3425" spans="4:7" x14ac:dyDescent="0.2">
      <c r="D3425" s="188"/>
      <c r="E3425" s="188"/>
      <c r="F3425" s="188"/>
      <c r="G3425" s="188"/>
    </row>
    <row r="3426" spans="4:7" x14ac:dyDescent="0.2">
      <c r="D3426" s="188"/>
      <c r="E3426" s="188"/>
      <c r="F3426" s="188"/>
      <c r="G3426" s="188"/>
    </row>
    <row r="3427" spans="4:7" x14ac:dyDescent="0.2">
      <c r="D3427" s="188"/>
      <c r="E3427" s="188"/>
      <c r="F3427" s="188"/>
      <c r="G3427" s="188"/>
    </row>
    <row r="3428" spans="4:7" x14ac:dyDescent="0.2">
      <c r="D3428" s="188"/>
      <c r="E3428" s="188"/>
      <c r="F3428" s="188"/>
      <c r="G3428" s="188"/>
    </row>
    <row r="3429" spans="4:7" x14ac:dyDescent="0.2">
      <c r="D3429" s="188"/>
      <c r="E3429" s="188"/>
      <c r="F3429" s="188"/>
      <c r="G3429" s="188"/>
    </row>
    <row r="3430" spans="4:7" x14ac:dyDescent="0.2">
      <c r="D3430" s="188"/>
      <c r="E3430" s="188"/>
      <c r="F3430" s="188"/>
      <c r="G3430" s="188"/>
    </row>
    <row r="3431" spans="4:7" x14ac:dyDescent="0.2">
      <c r="D3431" s="188"/>
      <c r="E3431" s="188"/>
      <c r="F3431" s="188"/>
      <c r="G3431" s="188"/>
    </row>
    <row r="3432" spans="4:7" x14ac:dyDescent="0.2">
      <c r="D3432" s="188"/>
      <c r="E3432" s="188"/>
      <c r="F3432" s="188"/>
      <c r="G3432" s="188"/>
    </row>
    <row r="3433" spans="4:7" x14ac:dyDescent="0.2">
      <c r="D3433" s="188"/>
      <c r="E3433" s="188"/>
      <c r="F3433" s="188"/>
      <c r="G3433" s="188"/>
    </row>
    <row r="3434" spans="4:7" x14ac:dyDescent="0.2">
      <c r="D3434" s="188"/>
      <c r="E3434" s="188"/>
      <c r="F3434" s="188"/>
      <c r="G3434" s="188"/>
    </row>
    <row r="3435" spans="4:7" x14ac:dyDescent="0.2">
      <c r="D3435" s="188"/>
      <c r="E3435" s="188"/>
      <c r="F3435" s="188"/>
      <c r="G3435" s="188"/>
    </row>
    <row r="3436" spans="4:7" x14ac:dyDescent="0.2">
      <c r="D3436" s="188"/>
      <c r="E3436" s="188"/>
      <c r="F3436" s="188"/>
      <c r="G3436" s="188"/>
    </row>
    <row r="3437" spans="4:7" x14ac:dyDescent="0.2">
      <c r="D3437" s="188"/>
      <c r="E3437" s="188"/>
      <c r="F3437" s="188"/>
      <c r="G3437" s="188"/>
    </row>
    <row r="3438" spans="4:7" x14ac:dyDescent="0.2">
      <c r="D3438" s="188"/>
      <c r="E3438" s="188"/>
      <c r="F3438" s="188"/>
      <c r="G3438" s="188"/>
    </row>
    <row r="3439" spans="4:7" x14ac:dyDescent="0.2">
      <c r="D3439" s="188"/>
      <c r="E3439" s="188"/>
      <c r="F3439" s="188"/>
      <c r="G3439" s="188"/>
    </row>
    <row r="3440" spans="4:7" x14ac:dyDescent="0.2">
      <c r="D3440" s="188"/>
      <c r="E3440" s="188"/>
      <c r="F3440" s="188"/>
      <c r="G3440" s="188"/>
    </row>
    <row r="3441" spans="4:7" x14ac:dyDescent="0.2">
      <c r="D3441" s="188"/>
      <c r="E3441" s="188"/>
      <c r="F3441" s="188"/>
      <c r="G3441" s="188"/>
    </row>
    <row r="3442" spans="4:7" x14ac:dyDescent="0.2">
      <c r="D3442" s="188"/>
      <c r="E3442" s="188"/>
      <c r="F3442" s="188"/>
      <c r="G3442" s="188"/>
    </row>
    <row r="3443" spans="4:7" x14ac:dyDescent="0.2">
      <c r="D3443" s="188"/>
      <c r="E3443" s="188"/>
      <c r="F3443" s="188"/>
      <c r="G3443" s="188"/>
    </row>
    <row r="3444" spans="4:7" x14ac:dyDescent="0.2">
      <c r="D3444" s="188"/>
      <c r="E3444" s="188"/>
      <c r="F3444" s="188"/>
      <c r="G3444" s="188"/>
    </row>
    <row r="3445" spans="4:7" x14ac:dyDescent="0.2">
      <c r="D3445" s="188"/>
      <c r="E3445" s="188"/>
      <c r="F3445" s="188"/>
      <c r="G3445" s="188"/>
    </row>
    <row r="3446" spans="4:7" x14ac:dyDescent="0.2">
      <c r="D3446" s="188"/>
      <c r="E3446" s="188"/>
      <c r="F3446" s="188"/>
      <c r="G3446" s="188"/>
    </row>
    <row r="3447" spans="4:7" x14ac:dyDescent="0.2">
      <c r="D3447" s="188"/>
      <c r="E3447" s="188"/>
      <c r="F3447" s="188"/>
      <c r="G3447" s="188"/>
    </row>
    <row r="3448" spans="4:7" x14ac:dyDescent="0.2">
      <c r="D3448" s="188"/>
      <c r="E3448" s="188"/>
      <c r="F3448" s="188"/>
      <c r="G3448" s="188"/>
    </row>
    <row r="3449" spans="4:7" x14ac:dyDescent="0.2">
      <c r="D3449" s="188"/>
      <c r="E3449" s="188"/>
      <c r="F3449" s="188"/>
      <c r="G3449" s="188"/>
    </row>
    <row r="3450" spans="4:7" x14ac:dyDescent="0.2">
      <c r="D3450" s="188"/>
      <c r="E3450" s="188"/>
      <c r="F3450" s="188"/>
      <c r="G3450" s="188"/>
    </row>
    <row r="3451" spans="4:7" x14ac:dyDescent="0.2">
      <c r="D3451" s="188"/>
      <c r="E3451" s="188"/>
      <c r="F3451" s="188"/>
      <c r="G3451" s="188"/>
    </row>
    <row r="3452" spans="4:7" x14ac:dyDescent="0.2">
      <c r="D3452" s="188"/>
      <c r="E3452" s="188"/>
      <c r="F3452" s="188"/>
      <c r="G3452" s="188"/>
    </row>
    <row r="3453" spans="4:7" x14ac:dyDescent="0.2">
      <c r="D3453" s="188"/>
      <c r="E3453" s="188"/>
      <c r="F3453" s="188"/>
      <c r="G3453" s="188"/>
    </row>
    <row r="3454" spans="4:7" x14ac:dyDescent="0.2">
      <c r="D3454" s="188"/>
      <c r="E3454" s="188"/>
      <c r="F3454" s="188"/>
      <c r="G3454" s="188"/>
    </row>
    <row r="3455" spans="4:7" x14ac:dyDescent="0.2">
      <c r="D3455" s="188"/>
      <c r="E3455" s="188"/>
      <c r="F3455" s="188"/>
      <c r="G3455" s="188"/>
    </row>
    <row r="3456" spans="4:7" x14ac:dyDescent="0.2">
      <c r="D3456" s="188"/>
      <c r="E3456" s="188"/>
      <c r="F3456" s="188"/>
      <c r="G3456" s="188"/>
    </row>
    <row r="3457" spans="4:7" x14ac:dyDescent="0.2">
      <c r="D3457" s="188"/>
      <c r="E3457" s="188"/>
      <c r="F3457" s="188"/>
      <c r="G3457" s="188"/>
    </row>
    <row r="3458" spans="4:7" x14ac:dyDescent="0.2">
      <c r="D3458" s="188"/>
      <c r="E3458" s="188"/>
      <c r="F3458" s="188"/>
      <c r="G3458" s="188"/>
    </row>
    <row r="3459" spans="4:7" x14ac:dyDescent="0.2">
      <c r="D3459" s="188"/>
      <c r="E3459" s="188"/>
      <c r="F3459" s="188"/>
      <c r="G3459" s="188"/>
    </row>
    <row r="3460" spans="4:7" x14ac:dyDescent="0.2">
      <c r="D3460" s="188"/>
      <c r="E3460" s="188"/>
      <c r="F3460" s="188"/>
      <c r="G3460" s="188"/>
    </row>
    <row r="3461" spans="4:7" x14ac:dyDescent="0.2">
      <c r="D3461" s="188"/>
      <c r="E3461" s="188"/>
      <c r="F3461" s="188"/>
      <c r="G3461" s="188"/>
    </row>
    <row r="3462" spans="4:7" x14ac:dyDescent="0.2">
      <c r="D3462" s="188"/>
      <c r="E3462" s="188"/>
      <c r="F3462" s="188"/>
      <c r="G3462" s="188"/>
    </row>
    <row r="3463" spans="4:7" x14ac:dyDescent="0.2">
      <c r="D3463" s="188"/>
      <c r="E3463" s="188"/>
      <c r="F3463" s="188"/>
      <c r="G3463" s="188"/>
    </row>
    <row r="3464" spans="4:7" x14ac:dyDescent="0.2">
      <c r="D3464" s="188"/>
      <c r="E3464" s="188"/>
      <c r="F3464" s="188"/>
      <c r="G3464" s="188"/>
    </row>
    <row r="3465" spans="4:7" x14ac:dyDescent="0.2">
      <c r="D3465" s="188"/>
      <c r="E3465" s="188"/>
      <c r="F3465" s="188"/>
      <c r="G3465" s="188"/>
    </row>
    <row r="3466" spans="4:7" x14ac:dyDescent="0.2">
      <c r="D3466" s="188"/>
      <c r="E3466" s="188"/>
      <c r="F3466" s="188"/>
      <c r="G3466" s="188"/>
    </row>
    <row r="3467" spans="4:7" x14ac:dyDescent="0.2">
      <c r="D3467" s="188"/>
      <c r="E3467" s="188"/>
      <c r="F3467" s="188"/>
      <c r="G3467" s="188"/>
    </row>
    <row r="3468" spans="4:7" x14ac:dyDescent="0.2">
      <c r="D3468" s="188"/>
      <c r="E3468" s="188"/>
      <c r="F3468" s="188"/>
      <c r="G3468" s="188"/>
    </row>
    <row r="3469" spans="4:7" x14ac:dyDescent="0.2">
      <c r="D3469" s="188"/>
      <c r="E3469" s="188"/>
      <c r="F3469" s="188"/>
      <c r="G3469" s="188"/>
    </row>
    <row r="3470" spans="4:7" x14ac:dyDescent="0.2">
      <c r="D3470" s="188"/>
      <c r="E3470" s="188"/>
      <c r="F3470" s="188"/>
      <c r="G3470" s="188"/>
    </row>
    <row r="3471" spans="4:7" x14ac:dyDescent="0.2">
      <c r="D3471" s="188"/>
      <c r="E3471" s="188"/>
      <c r="F3471" s="188"/>
      <c r="G3471" s="188"/>
    </row>
    <row r="3472" spans="4:7" x14ac:dyDescent="0.2">
      <c r="D3472" s="188"/>
      <c r="E3472" s="188"/>
      <c r="F3472" s="188"/>
      <c r="G3472" s="188"/>
    </row>
    <row r="3473" spans="4:7" x14ac:dyDescent="0.2">
      <c r="D3473" s="188"/>
      <c r="E3473" s="188"/>
      <c r="F3473" s="188"/>
      <c r="G3473" s="188"/>
    </row>
    <row r="3474" spans="4:7" x14ac:dyDescent="0.2">
      <c r="D3474" s="188"/>
      <c r="E3474" s="188"/>
      <c r="F3474" s="188"/>
      <c r="G3474" s="188"/>
    </row>
    <row r="3475" spans="4:7" x14ac:dyDescent="0.2">
      <c r="D3475" s="188"/>
      <c r="E3475" s="188"/>
      <c r="F3475" s="188"/>
      <c r="G3475" s="188"/>
    </row>
    <row r="3476" spans="4:7" x14ac:dyDescent="0.2">
      <c r="D3476" s="188"/>
      <c r="E3476" s="188"/>
      <c r="F3476" s="188"/>
      <c r="G3476" s="188"/>
    </row>
    <row r="3477" spans="4:7" x14ac:dyDescent="0.2">
      <c r="D3477" s="188"/>
      <c r="E3477" s="188"/>
      <c r="F3477" s="188"/>
      <c r="G3477" s="188"/>
    </row>
    <row r="3478" spans="4:7" x14ac:dyDescent="0.2">
      <c r="D3478" s="188"/>
      <c r="E3478" s="188"/>
      <c r="F3478" s="188"/>
      <c r="G3478" s="188"/>
    </row>
    <row r="3479" spans="4:7" x14ac:dyDescent="0.2">
      <c r="D3479" s="188"/>
      <c r="E3479" s="188"/>
      <c r="F3479" s="188"/>
      <c r="G3479" s="188"/>
    </row>
    <row r="3480" spans="4:7" x14ac:dyDescent="0.2">
      <c r="D3480" s="188"/>
      <c r="E3480" s="188"/>
      <c r="F3480" s="188"/>
      <c r="G3480" s="188"/>
    </row>
    <row r="3481" spans="4:7" x14ac:dyDescent="0.2">
      <c r="D3481" s="188"/>
      <c r="E3481" s="188"/>
      <c r="F3481" s="188"/>
      <c r="G3481" s="188"/>
    </row>
    <row r="3482" spans="4:7" x14ac:dyDescent="0.2">
      <c r="D3482" s="188"/>
      <c r="E3482" s="188"/>
      <c r="F3482" s="188"/>
      <c r="G3482" s="188"/>
    </row>
    <row r="3483" spans="4:7" x14ac:dyDescent="0.2">
      <c r="D3483" s="188"/>
      <c r="E3483" s="188"/>
      <c r="F3483" s="188"/>
      <c r="G3483" s="188"/>
    </row>
    <row r="3484" spans="4:7" x14ac:dyDescent="0.2">
      <c r="D3484" s="188"/>
      <c r="E3484" s="188"/>
      <c r="F3484" s="188"/>
      <c r="G3484" s="188"/>
    </row>
    <row r="3485" spans="4:7" x14ac:dyDescent="0.2">
      <c r="D3485" s="188"/>
      <c r="E3485" s="188"/>
      <c r="F3485" s="188"/>
      <c r="G3485" s="188"/>
    </row>
    <row r="3486" spans="4:7" x14ac:dyDescent="0.2">
      <c r="D3486" s="188"/>
      <c r="E3486" s="188"/>
      <c r="F3486" s="188"/>
      <c r="G3486" s="188"/>
    </row>
    <row r="3487" spans="4:7" x14ac:dyDescent="0.2">
      <c r="D3487" s="188"/>
      <c r="E3487" s="188"/>
      <c r="F3487" s="188"/>
      <c r="G3487" s="188"/>
    </row>
    <row r="3488" spans="4:7" x14ac:dyDescent="0.2">
      <c r="D3488" s="188"/>
      <c r="E3488" s="188"/>
      <c r="F3488" s="188"/>
      <c r="G3488" s="188"/>
    </row>
    <row r="3489" spans="4:7" x14ac:dyDescent="0.2">
      <c r="D3489" s="188"/>
      <c r="E3489" s="188"/>
      <c r="F3489" s="188"/>
      <c r="G3489" s="188"/>
    </row>
    <row r="3490" spans="4:7" x14ac:dyDescent="0.2">
      <c r="D3490" s="188"/>
      <c r="E3490" s="188"/>
      <c r="F3490" s="188"/>
      <c r="G3490" s="188"/>
    </row>
    <row r="3491" spans="4:7" x14ac:dyDescent="0.2">
      <c r="D3491" s="188"/>
      <c r="E3491" s="188"/>
      <c r="F3491" s="188"/>
      <c r="G3491" s="188"/>
    </row>
    <row r="3492" spans="4:7" x14ac:dyDescent="0.2">
      <c r="D3492" s="188"/>
      <c r="E3492" s="188"/>
      <c r="F3492" s="188"/>
      <c r="G3492" s="188"/>
    </row>
    <row r="3493" spans="4:7" x14ac:dyDescent="0.2">
      <c r="D3493" s="188"/>
      <c r="E3493" s="188"/>
      <c r="F3493" s="188"/>
      <c r="G3493" s="188"/>
    </row>
    <row r="3494" spans="4:7" x14ac:dyDescent="0.2">
      <c r="D3494" s="188"/>
      <c r="E3494" s="188"/>
      <c r="F3494" s="188"/>
      <c r="G3494" s="188"/>
    </row>
    <row r="3495" spans="4:7" x14ac:dyDescent="0.2">
      <c r="D3495" s="188"/>
      <c r="E3495" s="188"/>
      <c r="F3495" s="188"/>
      <c r="G3495" s="188"/>
    </row>
    <row r="3496" spans="4:7" x14ac:dyDescent="0.2">
      <c r="D3496" s="188"/>
      <c r="E3496" s="188"/>
      <c r="F3496" s="188"/>
      <c r="G3496" s="188"/>
    </row>
    <row r="3497" spans="4:7" x14ac:dyDescent="0.2">
      <c r="D3497" s="188"/>
      <c r="E3497" s="188"/>
      <c r="F3497" s="188"/>
      <c r="G3497" s="188"/>
    </row>
    <row r="3498" spans="4:7" x14ac:dyDescent="0.2">
      <c r="D3498" s="188"/>
      <c r="E3498" s="188"/>
      <c r="F3498" s="188"/>
      <c r="G3498" s="188"/>
    </row>
    <row r="3499" spans="4:7" x14ac:dyDescent="0.2">
      <c r="D3499" s="188"/>
      <c r="E3499" s="188"/>
      <c r="F3499" s="188"/>
      <c r="G3499" s="188"/>
    </row>
    <row r="3500" spans="4:7" x14ac:dyDescent="0.2">
      <c r="D3500" s="188"/>
      <c r="E3500" s="188"/>
      <c r="F3500" s="188"/>
      <c r="G3500" s="188"/>
    </row>
    <row r="3501" spans="4:7" x14ac:dyDescent="0.2">
      <c r="D3501" s="188"/>
      <c r="E3501" s="188"/>
      <c r="F3501" s="188"/>
      <c r="G3501" s="188"/>
    </row>
    <row r="3502" spans="4:7" x14ac:dyDescent="0.2">
      <c r="D3502" s="188"/>
      <c r="E3502" s="188"/>
      <c r="F3502" s="188"/>
      <c r="G3502" s="188"/>
    </row>
    <row r="3503" spans="4:7" x14ac:dyDescent="0.2">
      <c r="D3503" s="188"/>
      <c r="E3503" s="188"/>
      <c r="F3503" s="188"/>
      <c r="G3503" s="188"/>
    </row>
    <row r="3504" spans="4:7" x14ac:dyDescent="0.2">
      <c r="D3504" s="188"/>
      <c r="E3504" s="188"/>
      <c r="F3504" s="188"/>
      <c r="G3504" s="188"/>
    </row>
    <row r="3505" spans="4:7" x14ac:dyDescent="0.2">
      <c r="D3505" s="188"/>
      <c r="E3505" s="188"/>
      <c r="F3505" s="188"/>
      <c r="G3505" s="188"/>
    </row>
    <row r="3506" spans="4:7" x14ac:dyDescent="0.2">
      <c r="D3506" s="188"/>
      <c r="E3506" s="188"/>
      <c r="F3506" s="188"/>
      <c r="G3506" s="188"/>
    </row>
    <row r="3507" spans="4:7" x14ac:dyDescent="0.2">
      <c r="D3507" s="188"/>
      <c r="E3507" s="188"/>
      <c r="F3507" s="188"/>
      <c r="G3507" s="188"/>
    </row>
    <row r="3508" spans="4:7" x14ac:dyDescent="0.2">
      <c r="D3508" s="188"/>
      <c r="E3508" s="188"/>
      <c r="F3508" s="188"/>
      <c r="G3508" s="188"/>
    </row>
    <row r="3509" spans="4:7" x14ac:dyDescent="0.2">
      <c r="D3509" s="188"/>
      <c r="E3509" s="188"/>
      <c r="F3509" s="188"/>
      <c r="G3509" s="188"/>
    </row>
    <row r="3510" spans="4:7" x14ac:dyDescent="0.2">
      <c r="D3510" s="188"/>
      <c r="E3510" s="188"/>
      <c r="F3510" s="188"/>
      <c r="G3510" s="188"/>
    </row>
    <row r="3511" spans="4:7" x14ac:dyDescent="0.2">
      <c r="D3511" s="188"/>
      <c r="E3511" s="188"/>
      <c r="F3511" s="188"/>
      <c r="G3511" s="188"/>
    </row>
    <row r="3512" spans="4:7" x14ac:dyDescent="0.2">
      <c r="D3512" s="188"/>
      <c r="E3512" s="188"/>
      <c r="F3512" s="188"/>
      <c r="G3512" s="188"/>
    </row>
    <row r="3513" spans="4:7" x14ac:dyDescent="0.2">
      <c r="D3513" s="188"/>
      <c r="E3513" s="188"/>
      <c r="F3513" s="188"/>
      <c r="G3513" s="188"/>
    </row>
    <row r="3514" spans="4:7" x14ac:dyDescent="0.2">
      <c r="D3514" s="188"/>
      <c r="E3514" s="188"/>
      <c r="F3514" s="188"/>
      <c r="G3514" s="188"/>
    </row>
    <row r="3515" spans="4:7" x14ac:dyDescent="0.2">
      <c r="D3515" s="188"/>
      <c r="E3515" s="188"/>
      <c r="F3515" s="188"/>
      <c r="G3515" s="188"/>
    </row>
    <row r="3516" spans="4:7" x14ac:dyDescent="0.2">
      <c r="D3516" s="188"/>
      <c r="E3516" s="188"/>
      <c r="F3516" s="188"/>
      <c r="G3516" s="188"/>
    </row>
    <row r="3517" spans="4:7" x14ac:dyDescent="0.2">
      <c r="D3517" s="188"/>
      <c r="E3517" s="188"/>
      <c r="F3517" s="188"/>
      <c r="G3517" s="188"/>
    </row>
    <row r="3518" spans="4:7" x14ac:dyDescent="0.2">
      <c r="D3518" s="188"/>
      <c r="E3518" s="188"/>
      <c r="F3518" s="188"/>
      <c r="G3518" s="188"/>
    </row>
    <row r="3519" spans="4:7" x14ac:dyDescent="0.2">
      <c r="D3519" s="188"/>
      <c r="E3519" s="188"/>
      <c r="F3519" s="188"/>
      <c r="G3519" s="188"/>
    </row>
    <row r="3520" spans="4:7" x14ac:dyDescent="0.2">
      <c r="D3520" s="188"/>
      <c r="E3520" s="188"/>
      <c r="F3520" s="188"/>
      <c r="G3520" s="188"/>
    </row>
    <row r="3521" spans="4:7" x14ac:dyDescent="0.2">
      <c r="D3521" s="188"/>
      <c r="E3521" s="188"/>
      <c r="F3521" s="188"/>
      <c r="G3521" s="188"/>
    </row>
    <row r="3522" spans="4:7" x14ac:dyDescent="0.2">
      <c r="D3522" s="188"/>
      <c r="E3522" s="188"/>
      <c r="F3522" s="188"/>
      <c r="G3522" s="188"/>
    </row>
    <row r="3523" spans="4:7" x14ac:dyDescent="0.2">
      <c r="D3523" s="188"/>
      <c r="E3523" s="188"/>
      <c r="F3523" s="188"/>
      <c r="G3523" s="188"/>
    </row>
    <row r="3524" spans="4:7" x14ac:dyDescent="0.2">
      <c r="D3524" s="188"/>
      <c r="E3524" s="188"/>
      <c r="F3524" s="188"/>
      <c r="G3524" s="188"/>
    </row>
    <row r="3525" spans="4:7" x14ac:dyDescent="0.2">
      <c r="D3525" s="188"/>
      <c r="E3525" s="188"/>
      <c r="F3525" s="188"/>
      <c r="G3525" s="188"/>
    </row>
    <row r="3526" spans="4:7" x14ac:dyDescent="0.2">
      <c r="D3526" s="188"/>
      <c r="E3526" s="188"/>
      <c r="F3526" s="188"/>
      <c r="G3526" s="188"/>
    </row>
    <row r="3527" spans="4:7" x14ac:dyDescent="0.2">
      <c r="D3527" s="188"/>
      <c r="E3527" s="188"/>
      <c r="F3527" s="188"/>
      <c r="G3527" s="188"/>
    </row>
    <row r="3528" spans="4:7" x14ac:dyDescent="0.2">
      <c r="D3528" s="188"/>
      <c r="E3528" s="188"/>
      <c r="F3528" s="188"/>
      <c r="G3528" s="188"/>
    </row>
    <row r="3529" spans="4:7" x14ac:dyDescent="0.2">
      <c r="D3529" s="188"/>
      <c r="E3529" s="188"/>
      <c r="F3529" s="188"/>
      <c r="G3529" s="188"/>
    </row>
    <row r="3530" spans="4:7" x14ac:dyDescent="0.2">
      <c r="D3530" s="188"/>
      <c r="E3530" s="188"/>
      <c r="F3530" s="188"/>
      <c r="G3530" s="188"/>
    </row>
    <row r="3531" spans="4:7" x14ac:dyDescent="0.2">
      <c r="D3531" s="188"/>
      <c r="E3531" s="188"/>
      <c r="F3531" s="188"/>
      <c r="G3531" s="188"/>
    </row>
    <row r="3532" spans="4:7" x14ac:dyDescent="0.2">
      <c r="D3532" s="188"/>
      <c r="E3532" s="188"/>
      <c r="F3532" s="188"/>
      <c r="G3532" s="188"/>
    </row>
    <row r="3533" spans="4:7" x14ac:dyDescent="0.2">
      <c r="D3533" s="188"/>
      <c r="E3533" s="188"/>
      <c r="F3533" s="188"/>
      <c r="G3533" s="188"/>
    </row>
    <row r="3534" spans="4:7" x14ac:dyDescent="0.2">
      <c r="D3534" s="188"/>
      <c r="E3534" s="188"/>
      <c r="F3534" s="188"/>
      <c r="G3534" s="188"/>
    </row>
    <row r="3535" spans="4:7" x14ac:dyDescent="0.2">
      <c r="D3535" s="188"/>
      <c r="E3535" s="188"/>
      <c r="F3535" s="188"/>
      <c r="G3535" s="188"/>
    </row>
    <row r="3536" spans="4:7" x14ac:dyDescent="0.2">
      <c r="D3536" s="188"/>
      <c r="E3536" s="188"/>
      <c r="F3536" s="188"/>
      <c r="G3536" s="188"/>
    </row>
    <row r="3537" spans="4:7" x14ac:dyDescent="0.2">
      <c r="D3537" s="188"/>
      <c r="E3537" s="188"/>
      <c r="F3537" s="188"/>
      <c r="G3537" s="188"/>
    </row>
    <row r="3538" spans="4:7" x14ac:dyDescent="0.2">
      <c r="D3538" s="188"/>
      <c r="E3538" s="188"/>
      <c r="F3538" s="188"/>
      <c r="G3538" s="188"/>
    </row>
    <row r="3539" spans="4:7" x14ac:dyDescent="0.2">
      <c r="D3539" s="188"/>
      <c r="E3539" s="188"/>
      <c r="F3539" s="188"/>
      <c r="G3539" s="188"/>
    </row>
    <row r="3540" spans="4:7" x14ac:dyDescent="0.2">
      <c r="D3540" s="188"/>
      <c r="E3540" s="188"/>
      <c r="F3540" s="188"/>
      <c r="G3540" s="188"/>
    </row>
    <row r="3541" spans="4:7" x14ac:dyDescent="0.2">
      <c r="D3541" s="188"/>
      <c r="E3541" s="188"/>
      <c r="F3541" s="188"/>
      <c r="G3541" s="188"/>
    </row>
    <row r="3542" spans="4:7" x14ac:dyDescent="0.2">
      <c r="D3542" s="188"/>
      <c r="E3542" s="188"/>
      <c r="F3542" s="188"/>
      <c r="G3542" s="188"/>
    </row>
    <row r="3543" spans="4:7" x14ac:dyDescent="0.2">
      <c r="D3543" s="188"/>
      <c r="E3543" s="188"/>
      <c r="F3543" s="188"/>
      <c r="G3543" s="188"/>
    </row>
    <row r="3544" spans="4:7" x14ac:dyDescent="0.2">
      <c r="D3544" s="188"/>
      <c r="E3544" s="188"/>
      <c r="F3544" s="188"/>
      <c r="G3544" s="188"/>
    </row>
    <row r="3545" spans="4:7" x14ac:dyDescent="0.2">
      <c r="D3545" s="188"/>
      <c r="E3545" s="188"/>
      <c r="F3545" s="188"/>
      <c r="G3545" s="188"/>
    </row>
    <row r="3546" spans="4:7" x14ac:dyDescent="0.2">
      <c r="D3546" s="188"/>
      <c r="E3546" s="188"/>
      <c r="F3546" s="188"/>
      <c r="G3546" s="188"/>
    </row>
    <row r="3547" spans="4:7" x14ac:dyDescent="0.2">
      <c r="D3547" s="188"/>
      <c r="E3547" s="188"/>
      <c r="F3547" s="188"/>
      <c r="G3547" s="188"/>
    </row>
    <row r="3548" spans="4:7" x14ac:dyDescent="0.2">
      <c r="D3548" s="188"/>
      <c r="E3548" s="188"/>
      <c r="F3548" s="188"/>
      <c r="G3548" s="188"/>
    </row>
    <row r="3549" spans="4:7" x14ac:dyDescent="0.2">
      <c r="D3549" s="188"/>
      <c r="E3549" s="188"/>
      <c r="F3549" s="188"/>
      <c r="G3549" s="188"/>
    </row>
    <row r="3550" spans="4:7" x14ac:dyDescent="0.2">
      <c r="D3550" s="188"/>
      <c r="E3550" s="188"/>
      <c r="F3550" s="188"/>
      <c r="G3550" s="188"/>
    </row>
    <row r="3551" spans="4:7" x14ac:dyDescent="0.2">
      <c r="D3551" s="188"/>
      <c r="E3551" s="188"/>
      <c r="F3551" s="188"/>
      <c r="G3551" s="188"/>
    </row>
    <row r="3552" spans="4:7" x14ac:dyDescent="0.2">
      <c r="D3552" s="188"/>
      <c r="E3552" s="188"/>
      <c r="F3552" s="188"/>
      <c r="G3552" s="188"/>
    </row>
    <row r="3553" spans="4:7" x14ac:dyDescent="0.2">
      <c r="D3553" s="188"/>
      <c r="E3553" s="188"/>
      <c r="F3553" s="188"/>
      <c r="G3553" s="188"/>
    </row>
    <row r="3554" spans="4:7" x14ac:dyDescent="0.2">
      <c r="D3554" s="188"/>
      <c r="E3554" s="188"/>
      <c r="F3554" s="188"/>
      <c r="G3554" s="188"/>
    </row>
    <row r="3555" spans="4:7" x14ac:dyDescent="0.2">
      <c r="D3555" s="188"/>
      <c r="E3555" s="188"/>
      <c r="F3555" s="188"/>
      <c r="G3555" s="188"/>
    </row>
    <row r="3556" spans="4:7" x14ac:dyDescent="0.2">
      <c r="D3556" s="188"/>
      <c r="E3556" s="188"/>
      <c r="F3556" s="188"/>
      <c r="G3556" s="188"/>
    </row>
    <row r="3557" spans="4:7" x14ac:dyDescent="0.2">
      <c r="D3557" s="188"/>
      <c r="E3557" s="188"/>
      <c r="F3557" s="188"/>
      <c r="G3557" s="188"/>
    </row>
    <row r="3558" spans="4:7" x14ac:dyDescent="0.2">
      <c r="D3558" s="188"/>
      <c r="E3558" s="188"/>
      <c r="F3558" s="188"/>
      <c r="G3558" s="188"/>
    </row>
    <row r="3559" spans="4:7" x14ac:dyDescent="0.2">
      <c r="D3559" s="188"/>
      <c r="E3559" s="188"/>
      <c r="F3559" s="188"/>
      <c r="G3559" s="188"/>
    </row>
    <row r="3560" spans="4:7" x14ac:dyDescent="0.2">
      <c r="D3560" s="188"/>
      <c r="E3560" s="188"/>
      <c r="F3560" s="188"/>
      <c r="G3560" s="188"/>
    </row>
    <row r="3561" spans="4:7" x14ac:dyDescent="0.2">
      <c r="D3561" s="188"/>
      <c r="E3561" s="188"/>
      <c r="F3561" s="188"/>
      <c r="G3561" s="188"/>
    </row>
    <row r="3562" spans="4:7" x14ac:dyDescent="0.2">
      <c r="D3562" s="188"/>
      <c r="E3562" s="188"/>
      <c r="F3562" s="188"/>
      <c r="G3562" s="188"/>
    </row>
    <row r="3563" spans="4:7" x14ac:dyDescent="0.2">
      <c r="D3563" s="188"/>
      <c r="E3563" s="188"/>
      <c r="F3563" s="188"/>
      <c r="G3563" s="188"/>
    </row>
    <row r="3564" spans="4:7" x14ac:dyDescent="0.2">
      <c r="D3564" s="188"/>
      <c r="E3564" s="188"/>
      <c r="F3564" s="188"/>
      <c r="G3564" s="188"/>
    </row>
    <row r="3565" spans="4:7" x14ac:dyDescent="0.2">
      <c r="D3565" s="188"/>
      <c r="E3565" s="188"/>
      <c r="F3565" s="188"/>
      <c r="G3565" s="188"/>
    </row>
    <row r="3566" spans="4:7" x14ac:dyDescent="0.2">
      <c r="D3566" s="188"/>
      <c r="E3566" s="188"/>
      <c r="F3566" s="188"/>
      <c r="G3566" s="188"/>
    </row>
    <row r="3567" spans="4:7" x14ac:dyDescent="0.2">
      <c r="D3567" s="188"/>
      <c r="E3567" s="188"/>
      <c r="F3567" s="188"/>
      <c r="G3567" s="188"/>
    </row>
    <row r="3568" spans="4:7" x14ac:dyDescent="0.2">
      <c r="D3568" s="188"/>
      <c r="E3568" s="188"/>
      <c r="F3568" s="188"/>
      <c r="G3568" s="188"/>
    </row>
    <row r="3569" spans="4:7" x14ac:dyDescent="0.2">
      <c r="D3569" s="188"/>
      <c r="E3569" s="188"/>
      <c r="F3569" s="188"/>
      <c r="G3569" s="188"/>
    </row>
    <row r="3570" spans="4:7" x14ac:dyDescent="0.2">
      <c r="D3570" s="188"/>
      <c r="E3570" s="188"/>
      <c r="F3570" s="188"/>
      <c r="G3570" s="188"/>
    </row>
    <row r="3571" spans="4:7" x14ac:dyDescent="0.2">
      <c r="D3571" s="188"/>
      <c r="E3571" s="188"/>
      <c r="F3571" s="188"/>
      <c r="G3571" s="188"/>
    </row>
    <row r="3572" spans="4:7" x14ac:dyDescent="0.2">
      <c r="D3572" s="188"/>
      <c r="E3572" s="188"/>
      <c r="F3572" s="188"/>
      <c r="G3572" s="188"/>
    </row>
    <row r="3573" spans="4:7" x14ac:dyDescent="0.2">
      <c r="D3573" s="188"/>
      <c r="E3573" s="188"/>
      <c r="F3573" s="188"/>
      <c r="G3573" s="188"/>
    </row>
    <row r="3574" spans="4:7" x14ac:dyDescent="0.2">
      <c r="D3574" s="188"/>
      <c r="E3574" s="188"/>
      <c r="F3574" s="188"/>
      <c r="G3574" s="188"/>
    </row>
    <row r="3575" spans="4:7" x14ac:dyDescent="0.2">
      <c r="D3575" s="188"/>
      <c r="E3575" s="188"/>
      <c r="F3575" s="188"/>
      <c r="G3575" s="188"/>
    </row>
    <row r="3576" spans="4:7" x14ac:dyDescent="0.2">
      <c r="D3576" s="188"/>
      <c r="E3576" s="188"/>
      <c r="F3576" s="188"/>
      <c r="G3576" s="188"/>
    </row>
    <row r="3577" spans="4:7" x14ac:dyDescent="0.2">
      <c r="D3577" s="188"/>
      <c r="E3577" s="188"/>
      <c r="F3577" s="188"/>
      <c r="G3577" s="188"/>
    </row>
    <row r="3578" spans="4:7" x14ac:dyDescent="0.2">
      <c r="D3578" s="188"/>
      <c r="E3578" s="188"/>
      <c r="F3578" s="188"/>
      <c r="G3578" s="188"/>
    </row>
    <row r="3579" spans="4:7" x14ac:dyDescent="0.2">
      <c r="D3579" s="188"/>
      <c r="E3579" s="188"/>
      <c r="F3579" s="188"/>
      <c r="G3579" s="188"/>
    </row>
    <row r="3580" spans="4:7" x14ac:dyDescent="0.2">
      <c r="D3580" s="188"/>
      <c r="E3580" s="188"/>
      <c r="F3580" s="188"/>
      <c r="G3580" s="188"/>
    </row>
    <row r="3581" spans="4:7" x14ac:dyDescent="0.2">
      <c r="D3581" s="188"/>
      <c r="E3581" s="188"/>
      <c r="F3581" s="188"/>
      <c r="G3581" s="188"/>
    </row>
    <row r="3582" spans="4:7" x14ac:dyDescent="0.2">
      <c r="D3582" s="188"/>
      <c r="E3582" s="188"/>
      <c r="F3582" s="188"/>
      <c r="G3582" s="188"/>
    </row>
    <row r="3583" spans="4:7" x14ac:dyDescent="0.2">
      <c r="D3583" s="188"/>
      <c r="E3583" s="188"/>
      <c r="F3583" s="188"/>
      <c r="G3583" s="188"/>
    </row>
    <row r="3584" spans="4:7" x14ac:dyDescent="0.2">
      <c r="D3584" s="188"/>
      <c r="E3584" s="188"/>
      <c r="F3584" s="188"/>
      <c r="G3584" s="188"/>
    </row>
    <row r="3585" spans="4:7" x14ac:dyDescent="0.2">
      <c r="D3585" s="188"/>
      <c r="E3585" s="188"/>
      <c r="F3585" s="188"/>
      <c r="G3585" s="188"/>
    </row>
    <row r="3586" spans="4:7" x14ac:dyDescent="0.2">
      <c r="D3586" s="188"/>
      <c r="E3586" s="188"/>
      <c r="F3586" s="188"/>
      <c r="G3586" s="188"/>
    </row>
    <row r="3587" spans="4:7" x14ac:dyDescent="0.2">
      <c r="D3587" s="188"/>
      <c r="E3587" s="188"/>
      <c r="F3587" s="188"/>
      <c r="G3587" s="188"/>
    </row>
    <row r="3588" spans="4:7" x14ac:dyDescent="0.2">
      <c r="D3588" s="188"/>
      <c r="E3588" s="188"/>
      <c r="F3588" s="188"/>
      <c r="G3588" s="188"/>
    </row>
    <row r="3589" spans="4:7" x14ac:dyDescent="0.2">
      <c r="D3589" s="188"/>
      <c r="E3589" s="188"/>
      <c r="F3589" s="188"/>
      <c r="G3589" s="188"/>
    </row>
    <row r="3590" spans="4:7" x14ac:dyDescent="0.2">
      <c r="D3590" s="188"/>
      <c r="E3590" s="188"/>
      <c r="F3590" s="188"/>
      <c r="G3590" s="188"/>
    </row>
    <row r="3591" spans="4:7" x14ac:dyDescent="0.2">
      <c r="D3591" s="188"/>
      <c r="E3591" s="188"/>
      <c r="F3591" s="188"/>
      <c r="G3591" s="188"/>
    </row>
    <row r="3592" spans="4:7" x14ac:dyDescent="0.2">
      <c r="D3592" s="188"/>
      <c r="E3592" s="188"/>
      <c r="F3592" s="188"/>
      <c r="G3592" s="188"/>
    </row>
    <row r="3593" spans="4:7" x14ac:dyDescent="0.2">
      <c r="D3593" s="188"/>
      <c r="E3593" s="188"/>
      <c r="F3593" s="188"/>
      <c r="G3593" s="188"/>
    </row>
    <row r="3594" spans="4:7" x14ac:dyDescent="0.2">
      <c r="D3594" s="188"/>
      <c r="E3594" s="188"/>
      <c r="F3594" s="188"/>
      <c r="G3594" s="188"/>
    </row>
    <row r="3595" spans="4:7" x14ac:dyDescent="0.2">
      <c r="D3595" s="188"/>
      <c r="E3595" s="188"/>
      <c r="F3595" s="188"/>
      <c r="G3595" s="188"/>
    </row>
    <row r="3596" spans="4:7" x14ac:dyDescent="0.2">
      <c r="D3596" s="188"/>
      <c r="E3596" s="188"/>
      <c r="F3596" s="188"/>
      <c r="G3596" s="188"/>
    </row>
    <row r="3597" spans="4:7" x14ac:dyDescent="0.2">
      <c r="D3597" s="188"/>
      <c r="E3597" s="188"/>
      <c r="F3597" s="188"/>
      <c r="G3597" s="188"/>
    </row>
    <row r="3598" spans="4:7" x14ac:dyDescent="0.2">
      <c r="D3598" s="188"/>
      <c r="E3598" s="188"/>
      <c r="F3598" s="188"/>
      <c r="G3598" s="188"/>
    </row>
    <row r="3599" spans="4:7" x14ac:dyDescent="0.2">
      <c r="D3599" s="188"/>
      <c r="E3599" s="188"/>
      <c r="F3599" s="188"/>
      <c r="G3599" s="188"/>
    </row>
    <row r="3600" spans="4:7" x14ac:dyDescent="0.2">
      <c r="D3600" s="188"/>
      <c r="E3600" s="188"/>
      <c r="F3600" s="188"/>
      <c r="G3600" s="188"/>
    </row>
    <row r="3601" spans="4:7" x14ac:dyDescent="0.2">
      <c r="D3601" s="188"/>
      <c r="E3601" s="188"/>
      <c r="F3601" s="188"/>
      <c r="G3601" s="188"/>
    </row>
    <row r="3602" spans="4:7" x14ac:dyDescent="0.2">
      <c r="D3602" s="188"/>
      <c r="E3602" s="188"/>
      <c r="F3602" s="188"/>
      <c r="G3602" s="188"/>
    </row>
    <row r="3603" spans="4:7" x14ac:dyDescent="0.2">
      <c r="D3603" s="188"/>
      <c r="E3603" s="188"/>
      <c r="F3603" s="188"/>
      <c r="G3603" s="188"/>
    </row>
    <row r="3604" spans="4:7" x14ac:dyDescent="0.2">
      <c r="D3604" s="188"/>
      <c r="E3604" s="188"/>
      <c r="F3604" s="188"/>
      <c r="G3604" s="188"/>
    </row>
    <row r="3605" spans="4:7" x14ac:dyDescent="0.2">
      <c r="D3605" s="188"/>
      <c r="E3605" s="188"/>
      <c r="F3605" s="188"/>
      <c r="G3605" s="188"/>
    </row>
    <row r="3606" spans="4:7" x14ac:dyDescent="0.2">
      <c r="D3606" s="188"/>
      <c r="E3606" s="188"/>
      <c r="F3606" s="188"/>
      <c r="G3606" s="188"/>
    </row>
    <row r="3607" spans="4:7" x14ac:dyDescent="0.2">
      <c r="D3607" s="188"/>
      <c r="E3607" s="188"/>
      <c r="F3607" s="188"/>
      <c r="G3607" s="188"/>
    </row>
    <row r="3608" spans="4:7" x14ac:dyDescent="0.2">
      <c r="D3608" s="188"/>
      <c r="E3608" s="188"/>
      <c r="F3608" s="188"/>
      <c r="G3608" s="188"/>
    </row>
    <row r="3609" spans="4:7" x14ac:dyDescent="0.2">
      <c r="D3609" s="188"/>
      <c r="E3609" s="188"/>
      <c r="F3609" s="188"/>
      <c r="G3609" s="188"/>
    </row>
    <row r="3610" spans="4:7" x14ac:dyDescent="0.2">
      <c r="D3610" s="188"/>
      <c r="E3610" s="188"/>
      <c r="F3610" s="188"/>
      <c r="G3610" s="188"/>
    </row>
    <row r="3611" spans="4:7" x14ac:dyDescent="0.2">
      <c r="D3611" s="188"/>
      <c r="E3611" s="188"/>
      <c r="F3611" s="188"/>
      <c r="G3611" s="188"/>
    </row>
    <row r="3612" spans="4:7" x14ac:dyDescent="0.2">
      <c r="D3612" s="188"/>
      <c r="E3612" s="188"/>
      <c r="F3612" s="188"/>
      <c r="G3612" s="188"/>
    </row>
    <row r="3613" spans="4:7" x14ac:dyDescent="0.2">
      <c r="D3613" s="188"/>
      <c r="E3613" s="188"/>
      <c r="F3613" s="188"/>
      <c r="G3613" s="188"/>
    </row>
    <row r="3614" spans="4:7" x14ac:dyDescent="0.2">
      <c r="D3614" s="188"/>
      <c r="E3614" s="188"/>
      <c r="F3614" s="188"/>
      <c r="G3614" s="188"/>
    </row>
    <row r="3615" spans="4:7" x14ac:dyDescent="0.2">
      <c r="D3615" s="188"/>
      <c r="E3615" s="188"/>
      <c r="F3615" s="188"/>
      <c r="G3615" s="188"/>
    </row>
    <row r="3616" spans="4:7" x14ac:dyDescent="0.2">
      <c r="D3616" s="188"/>
      <c r="E3616" s="188"/>
      <c r="F3616" s="188"/>
      <c r="G3616" s="188"/>
    </row>
    <row r="3617" spans="4:7" x14ac:dyDescent="0.2">
      <c r="D3617" s="188"/>
      <c r="E3617" s="188"/>
      <c r="F3617" s="188"/>
      <c r="G3617" s="188"/>
    </row>
    <row r="3618" spans="4:7" x14ac:dyDescent="0.2">
      <c r="D3618" s="188"/>
      <c r="E3618" s="188"/>
      <c r="F3618" s="188"/>
      <c r="G3618" s="188"/>
    </row>
    <row r="3619" spans="4:7" x14ac:dyDescent="0.2">
      <c r="D3619" s="188"/>
      <c r="E3619" s="188"/>
      <c r="F3619" s="188"/>
      <c r="G3619" s="188"/>
    </row>
    <row r="3620" spans="4:7" x14ac:dyDescent="0.2">
      <c r="D3620" s="188"/>
      <c r="E3620" s="188"/>
      <c r="F3620" s="188"/>
      <c r="G3620" s="188"/>
    </row>
    <row r="3621" spans="4:7" x14ac:dyDescent="0.2">
      <c r="D3621" s="188"/>
      <c r="E3621" s="188"/>
      <c r="F3621" s="188"/>
      <c r="G3621" s="188"/>
    </row>
    <row r="3622" spans="4:7" x14ac:dyDescent="0.2">
      <c r="D3622" s="188"/>
      <c r="E3622" s="188"/>
      <c r="F3622" s="188"/>
      <c r="G3622" s="188"/>
    </row>
    <row r="3623" spans="4:7" x14ac:dyDescent="0.2">
      <c r="D3623" s="188"/>
      <c r="E3623" s="188"/>
      <c r="F3623" s="188"/>
      <c r="G3623" s="188"/>
    </row>
    <row r="3624" spans="4:7" x14ac:dyDescent="0.2">
      <c r="D3624" s="188"/>
      <c r="E3624" s="188"/>
      <c r="F3624" s="188"/>
      <c r="G3624" s="188"/>
    </row>
    <row r="3625" spans="4:7" x14ac:dyDescent="0.2">
      <c r="D3625" s="188"/>
      <c r="E3625" s="188"/>
      <c r="F3625" s="188"/>
      <c r="G3625" s="188"/>
    </row>
    <row r="3626" spans="4:7" x14ac:dyDescent="0.2">
      <c r="D3626" s="188"/>
      <c r="E3626" s="188"/>
      <c r="F3626" s="188"/>
      <c r="G3626" s="188"/>
    </row>
    <row r="3627" spans="4:7" x14ac:dyDescent="0.2">
      <c r="D3627" s="188"/>
      <c r="E3627" s="188"/>
      <c r="F3627" s="188"/>
      <c r="G3627" s="188"/>
    </row>
    <row r="3628" spans="4:7" x14ac:dyDescent="0.2">
      <c r="D3628" s="188"/>
      <c r="E3628" s="188"/>
      <c r="F3628" s="188"/>
      <c r="G3628" s="188"/>
    </row>
    <row r="3629" spans="4:7" x14ac:dyDescent="0.2">
      <c r="D3629" s="188"/>
      <c r="E3629" s="188"/>
      <c r="F3629" s="188"/>
      <c r="G3629" s="188"/>
    </row>
    <row r="3630" spans="4:7" x14ac:dyDescent="0.2">
      <c r="D3630" s="188"/>
      <c r="E3630" s="188"/>
      <c r="F3630" s="188"/>
      <c r="G3630" s="188"/>
    </row>
    <row r="3631" spans="4:7" x14ac:dyDescent="0.2">
      <c r="D3631" s="188"/>
      <c r="E3631" s="188"/>
      <c r="F3631" s="188"/>
      <c r="G3631" s="188"/>
    </row>
    <row r="3632" spans="4:7" x14ac:dyDescent="0.2">
      <c r="D3632" s="188"/>
      <c r="E3632" s="188"/>
      <c r="F3632" s="188"/>
      <c r="G3632" s="188"/>
    </row>
    <row r="3633" spans="4:7" x14ac:dyDescent="0.2">
      <c r="D3633" s="188"/>
      <c r="E3633" s="188"/>
      <c r="F3633" s="188"/>
      <c r="G3633" s="188"/>
    </row>
    <row r="3634" spans="4:7" x14ac:dyDescent="0.2">
      <c r="D3634" s="188"/>
      <c r="E3634" s="188"/>
      <c r="F3634" s="188"/>
      <c r="G3634" s="188"/>
    </row>
    <row r="3635" spans="4:7" x14ac:dyDescent="0.2">
      <c r="D3635" s="188"/>
      <c r="E3635" s="188"/>
      <c r="F3635" s="188"/>
      <c r="G3635" s="188"/>
    </row>
    <row r="3636" spans="4:7" x14ac:dyDescent="0.2">
      <c r="D3636" s="188"/>
      <c r="E3636" s="188"/>
      <c r="F3636" s="188"/>
      <c r="G3636" s="188"/>
    </row>
    <row r="3637" spans="4:7" x14ac:dyDescent="0.2">
      <c r="D3637" s="188"/>
      <c r="E3637" s="188"/>
      <c r="F3637" s="188"/>
      <c r="G3637" s="188"/>
    </row>
    <row r="3638" spans="4:7" x14ac:dyDescent="0.2">
      <c r="D3638" s="188"/>
      <c r="E3638" s="188"/>
      <c r="F3638" s="188"/>
      <c r="G3638" s="188"/>
    </row>
    <row r="3639" spans="4:7" x14ac:dyDescent="0.2">
      <c r="D3639" s="188"/>
      <c r="E3639" s="188"/>
      <c r="F3639" s="188"/>
      <c r="G3639" s="188"/>
    </row>
    <row r="3640" spans="4:7" x14ac:dyDescent="0.2">
      <c r="D3640" s="188"/>
      <c r="E3640" s="188"/>
      <c r="F3640" s="188"/>
      <c r="G3640" s="188"/>
    </row>
    <row r="3641" spans="4:7" x14ac:dyDescent="0.2">
      <c r="D3641" s="188"/>
      <c r="E3641" s="188"/>
      <c r="F3641" s="188"/>
      <c r="G3641" s="188"/>
    </row>
    <row r="3642" spans="4:7" x14ac:dyDescent="0.2">
      <c r="D3642" s="188"/>
      <c r="E3642" s="188"/>
      <c r="F3642" s="188"/>
      <c r="G3642" s="188"/>
    </row>
    <row r="3643" spans="4:7" x14ac:dyDescent="0.2">
      <c r="D3643" s="188"/>
      <c r="E3643" s="188"/>
      <c r="F3643" s="188"/>
      <c r="G3643" s="188"/>
    </row>
    <row r="3644" spans="4:7" x14ac:dyDescent="0.2">
      <c r="D3644" s="188"/>
      <c r="E3644" s="188"/>
      <c r="F3644" s="188"/>
      <c r="G3644" s="188"/>
    </row>
    <row r="3645" spans="4:7" x14ac:dyDescent="0.2">
      <c r="D3645" s="188"/>
      <c r="E3645" s="188"/>
      <c r="F3645" s="188"/>
      <c r="G3645" s="188"/>
    </row>
    <row r="3646" spans="4:7" x14ac:dyDescent="0.2">
      <c r="D3646" s="188"/>
      <c r="E3646" s="188"/>
      <c r="F3646" s="188"/>
      <c r="G3646" s="188"/>
    </row>
    <row r="3647" spans="4:7" x14ac:dyDescent="0.2">
      <c r="D3647" s="188"/>
      <c r="E3647" s="188"/>
      <c r="F3647" s="188"/>
      <c r="G3647" s="188"/>
    </row>
    <row r="3648" spans="4:7" x14ac:dyDescent="0.2">
      <c r="D3648" s="188"/>
      <c r="E3648" s="188"/>
      <c r="F3648" s="188"/>
      <c r="G3648" s="188"/>
    </row>
    <row r="3649" spans="4:7" x14ac:dyDescent="0.2">
      <c r="D3649" s="188"/>
      <c r="E3649" s="188"/>
      <c r="F3649" s="188"/>
      <c r="G3649" s="188"/>
    </row>
    <row r="3650" spans="4:7" x14ac:dyDescent="0.2">
      <c r="D3650" s="188"/>
      <c r="E3650" s="188"/>
      <c r="F3650" s="188"/>
      <c r="G3650" s="188"/>
    </row>
    <row r="3651" spans="4:7" x14ac:dyDescent="0.2">
      <c r="D3651" s="188"/>
      <c r="E3651" s="188"/>
      <c r="F3651" s="188"/>
      <c r="G3651" s="188"/>
    </row>
    <row r="3652" spans="4:7" x14ac:dyDescent="0.2">
      <c r="D3652" s="188"/>
      <c r="E3652" s="188"/>
      <c r="F3652" s="188"/>
      <c r="G3652" s="188"/>
    </row>
    <row r="3653" spans="4:7" x14ac:dyDescent="0.2">
      <c r="D3653" s="188"/>
      <c r="E3653" s="188"/>
      <c r="F3653" s="188"/>
      <c r="G3653" s="188"/>
    </row>
    <row r="3654" spans="4:7" x14ac:dyDescent="0.2">
      <c r="D3654" s="188"/>
      <c r="E3654" s="188"/>
      <c r="F3654" s="188"/>
      <c r="G3654" s="188"/>
    </row>
    <row r="3655" spans="4:7" x14ac:dyDescent="0.2">
      <c r="D3655" s="188"/>
      <c r="E3655" s="188"/>
      <c r="F3655" s="188"/>
      <c r="G3655" s="188"/>
    </row>
    <row r="3656" spans="4:7" x14ac:dyDescent="0.2">
      <c r="D3656" s="188"/>
      <c r="E3656" s="188"/>
      <c r="F3656" s="188"/>
      <c r="G3656" s="188"/>
    </row>
    <row r="3657" spans="4:7" x14ac:dyDescent="0.2">
      <c r="D3657" s="188"/>
      <c r="E3657" s="188"/>
      <c r="F3657" s="188"/>
      <c r="G3657" s="188"/>
    </row>
    <row r="3658" spans="4:7" x14ac:dyDescent="0.2">
      <c r="D3658" s="188"/>
      <c r="E3658" s="188"/>
      <c r="F3658" s="188"/>
      <c r="G3658" s="188"/>
    </row>
    <row r="3659" spans="4:7" x14ac:dyDescent="0.2">
      <c r="D3659" s="188"/>
      <c r="E3659" s="188"/>
      <c r="F3659" s="188"/>
      <c r="G3659" s="188"/>
    </row>
    <row r="3660" spans="4:7" x14ac:dyDescent="0.2">
      <c r="D3660" s="188"/>
      <c r="E3660" s="188"/>
      <c r="F3660" s="188"/>
      <c r="G3660" s="188"/>
    </row>
    <row r="3661" spans="4:7" x14ac:dyDescent="0.2">
      <c r="D3661" s="188"/>
      <c r="E3661" s="188"/>
      <c r="F3661" s="188"/>
      <c r="G3661" s="188"/>
    </row>
    <row r="3662" spans="4:7" x14ac:dyDescent="0.2">
      <c r="D3662" s="188"/>
      <c r="E3662" s="188"/>
      <c r="F3662" s="188"/>
      <c r="G3662" s="188"/>
    </row>
    <row r="3663" spans="4:7" x14ac:dyDescent="0.2">
      <c r="D3663" s="188"/>
      <c r="E3663" s="188"/>
      <c r="F3663" s="188"/>
      <c r="G3663" s="188"/>
    </row>
    <row r="3664" spans="4:7" x14ac:dyDescent="0.2">
      <c r="D3664" s="188"/>
      <c r="E3664" s="188"/>
      <c r="F3664" s="188"/>
      <c r="G3664" s="188"/>
    </row>
    <row r="3665" spans="4:7" x14ac:dyDescent="0.2">
      <c r="D3665" s="188"/>
      <c r="E3665" s="188"/>
      <c r="F3665" s="188"/>
      <c r="G3665" s="188"/>
    </row>
    <row r="3666" spans="4:7" x14ac:dyDescent="0.2">
      <c r="D3666" s="188"/>
      <c r="E3666" s="188"/>
      <c r="F3666" s="188"/>
      <c r="G3666" s="188"/>
    </row>
    <row r="3667" spans="4:7" x14ac:dyDescent="0.2">
      <c r="D3667" s="188"/>
      <c r="E3667" s="188"/>
      <c r="F3667" s="188"/>
      <c r="G3667" s="188"/>
    </row>
    <row r="3668" spans="4:7" x14ac:dyDescent="0.2">
      <c r="D3668" s="188"/>
      <c r="E3668" s="188"/>
      <c r="F3668" s="188"/>
      <c r="G3668" s="188"/>
    </row>
    <row r="3669" spans="4:7" x14ac:dyDescent="0.2">
      <c r="D3669" s="188"/>
      <c r="E3669" s="188"/>
      <c r="F3669" s="188"/>
      <c r="G3669" s="188"/>
    </row>
    <row r="3670" spans="4:7" x14ac:dyDescent="0.2">
      <c r="D3670" s="188"/>
      <c r="E3670" s="188"/>
      <c r="F3670" s="188"/>
      <c r="G3670" s="188"/>
    </row>
    <row r="3671" spans="4:7" x14ac:dyDescent="0.2">
      <c r="D3671" s="188"/>
      <c r="E3671" s="188"/>
      <c r="F3671" s="188"/>
      <c r="G3671" s="188"/>
    </row>
    <row r="3672" spans="4:7" x14ac:dyDescent="0.2">
      <c r="D3672" s="188"/>
      <c r="E3672" s="188"/>
      <c r="F3672" s="188"/>
      <c r="G3672" s="188"/>
    </row>
    <row r="3673" spans="4:7" x14ac:dyDescent="0.2">
      <c r="D3673" s="188"/>
      <c r="E3673" s="188"/>
      <c r="F3673" s="188"/>
      <c r="G3673" s="188"/>
    </row>
    <row r="3674" spans="4:7" x14ac:dyDescent="0.2">
      <c r="D3674" s="188"/>
      <c r="E3674" s="188"/>
      <c r="F3674" s="188"/>
      <c r="G3674" s="188"/>
    </row>
    <row r="3675" spans="4:7" x14ac:dyDescent="0.2">
      <c r="D3675" s="188"/>
      <c r="E3675" s="188"/>
      <c r="F3675" s="188"/>
      <c r="G3675" s="188"/>
    </row>
    <row r="3676" spans="4:7" x14ac:dyDescent="0.2">
      <c r="D3676" s="188"/>
      <c r="E3676" s="188"/>
      <c r="F3676" s="188"/>
      <c r="G3676" s="188"/>
    </row>
    <row r="3677" spans="4:7" x14ac:dyDescent="0.2">
      <c r="D3677" s="188"/>
      <c r="E3677" s="188"/>
      <c r="F3677" s="188"/>
      <c r="G3677" s="188"/>
    </row>
    <row r="3678" spans="4:7" x14ac:dyDescent="0.2">
      <c r="D3678" s="188"/>
      <c r="E3678" s="188"/>
      <c r="F3678" s="188"/>
      <c r="G3678" s="188"/>
    </row>
    <row r="3679" spans="4:7" x14ac:dyDescent="0.2">
      <c r="D3679" s="188"/>
      <c r="E3679" s="188"/>
      <c r="F3679" s="188"/>
      <c r="G3679" s="188"/>
    </row>
    <row r="3680" spans="4:7" x14ac:dyDescent="0.2">
      <c r="D3680" s="188"/>
      <c r="E3680" s="188"/>
      <c r="F3680" s="188"/>
      <c r="G3680" s="188"/>
    </row>
    <row r="3681" spans="4:7" x14ac:dyDescent="0.2">
      <c r="D3681" s="188"/>
      <c r="E3681" s="188"/>
      <c r="F3681" s="188"/>
      <c r="G3681" s="188"/>
    </row>
    <row r="3682" spans="4:7" x14ac:dyDescent="0.2">
      <c r="D3682" s="188"/>
      <c r="E3682" s="188"/>
      <c r="F3682" s="188"/>
      <c r="G3682" s="188"/>
    </row>
    <row r="3683" spans="4:7" x14ac:dyDescent="0.2">
      <c r="D3683" s="188"/>
      <c r="E3683" s="188"/>
      <c r="F3683" s="188"/>
      <c r="G3683" s="188"/>
    </row>
    <row r="3684" spans="4:7" x14ac:dyDescent="0.2">
      <c r="D3684" s="188"/>
      <c r="E3684" s="188"/>
      <c r="F3684" s="188"/>
      <c r="G3684" s="188"/>
    </row>
    <row r="3685" spans="4:7" x14ac:dyDescent="0.2">
      <c r="D3685" s="188"/>
      <c r="E3685" s="188"/>
      <c r="F3685" s="188"/>
      <c r="G3685" s="188"/>
    </row>
    <row r="3686" spans="4:7" x14ac:dyDescent="0.2">
      <c r="D3686" s="188"/>
      <c r="E3686" s="188"/>
      <c r="F3686" s="188"/>
      <c r="G3686" s="188"/>
    </row>
    <row r="3687" spans="4:7" x14ac:dyDescent="0.2">
      <c r="D3687" s="188"/>
      <c r="E3687" s="188"/>
      <c r="F3687" s="188"/>
      <c r="G3687" s="188"/>
    </row>
    <row r="3688" spans="4:7" x14ac:dyDescent="0.2">
      <c r="D3688" s="188"/>
      <c r="E3688" s="188"/>
      <c r="F3688" s="188"/>
      <c r="G3688" s="188"/>
    </row>
    <row r="3689" spans="4:7" x14ac:dyDescent="0.2">
      <c r="D3689" s="188"/>
      <c r="E3689" s="188"/>
      <c r="F3689" s="188"/>
      <c r="G3689" s="188"/>
    </row>
    <row r="3690" spans="4:7" x14ac:dyDescent="0.2">
      <c r="D3690" s="188"/>
      <c r="E3690" s="188"/>
      <c r="F3690" s="188"/>
      <c r="G3690" s="188"/>
    </row>
    <row r="3691" spans="4:7" x14ac:dyDescent="0.2">
      <c r="D3691" s="188"/>
      <c r="E3691" s="188"/>
      <c r="F3691" s="188"/>
      <c r="G3691" s="188"/>
    </row>
    <row r="3692" spans="4:7" x14ac:dyDescent="0.2">
      <c r="D3692" s="188"/>
      <c r="E3692" s="188"/>
      <c r="F3692" s="188"/>
      <c r="G3692" s="188"/>
    </row>
    <row r="3693" spans="4:7" x14ac:dyDescent="0.2">
      <c r="D3693" s="188"/>
      <c r="E3693" s="188"/>
      <c r="F3693" s="188"/>
      <c r="G3693" s="188"/>
    </row>
    <row r="3694" spans="4:7" x14ac:dyDescent="0.2">
      <c r="D3694" s="188"/>
      <c r="E3694" s="188"/>
      <c r="F3694" s="188"/>
      <c r="G3694" s="188"/>
    </row>
    <row r="3695" spans="4:7" x14ac:dyDescent="0.2">
      <c r="D3695" s="188"/>
      <c r="E3695" s="188"/>
      <c r="F3695" s="188"/>
      <c r="G3695" s="188"/>
    </row>
    <row r="3696" spans="4:7" x14ac:dyDescent="0.2">
      <c r="D3696" s="188"/>
      <c r="E3696" s="188"/>
      <c r="F3696" s="188"/>
      <c r="G3696" s="188"/>
    </row>
    <row r="3697" spans="4:7" x14ac:dyDescent="0.2">
      <c r="D3697" s="188"/>
      <c r="E3697" s="188"/>
      <c r="F3697" s="188"/>
      <c r="G3697" s="188"/>
    </row>
    <row r="3698" spans="4:7" x14ac:dyDescent="0.2">
      <c r="D3698" s="188"/>
      <c r="E3698" s="188"/>
      <c r="F3698" s="188"/>
      <c r="G3698" s="188"/>
    </row>
    <row r="3699" spans="4:7" x14ac:dyDescent="0.2">
      <c r="D3699" s="188"/>
      <c r="E3699" s="188"/>
      <c r="F3699" s="188"/>
      <c r="G3699" s="188"/>
    </row>
    <row r="3700" spans="4:7" x14ac:dyDescent="0.2">
      <c r="D3700" s="188"/>
      <c r="E3700" s="188"/>
      <c r="F3700" s="188"/>
      <c r="G3700" s="188"/>
    </row>
    <row r="3701" spans="4:7" x14ac:dyDescent="0.2">
      <c r="D3701" s="188"/>
      <c r="E3701" s="188"/>
      <c r="F3701" s="188"/>
      <c r="G3701" s="188"/>
    </row>
    <row r="3702" spans="4:7" x14ac:dyDescent="0.2">
      <c r="D3702" s="188"/>
      <c r="E3702" s="188"/>
      <c r="F3702" s="188"/>
      <c r="G3702" s="188"/>
    </row>
    <row r="3703" spans="4:7" x14ac:dyDescent="0.2">
      <c r="D3703" s="188"/>
      <c r="E3703" s="188"/>
      <c r="F3703" s="188"/>
      <c r="G3703" s="188"/>
    </row>
    <row r="3704" spans="4:7" x14ac:dyDescent="0.2">
      <c r="D3704" s="188"/>
      <c r="E3704" s="188"/>
      <c r="F3704" s="188"/>
      <c r="G3704" s="188"/>
    </row>
    <row r="3705" spans="4:7" x14ac:dyDescent="0.2">
      <c r="D3705" s="188"/>
      <c r="E3705" s="188"/>
      <c r="F3705" s="188"/>
      <c r="G3705" s="188"/>
    </row>
    <row r="3706" spans="4:7" x14ac:dyDescent="0.2">
      <c r="D3706" s="188"/>
      <c r="E3706" s="188"/>
      <c r="F3706" s="188"/>
      <c r="G3706" s="188"/>
    </row>
    <row r="3707" spans="4:7" x14ac:dyDescent="0.2">
      <c r="D3707" s="188"/>
      <c r="E3707" s="188"/>
      <c r="F3707" s="188"/>
      <c r="G3707" s="188"/>
    </row>
    <row r="3708" spans="4:7" x14ac:dyDescent="0.2">
      <c r="D3708" s="188"/>
      <c r="E3708" s="188"/>
      <c r="F3708" s="188"/>
      <c r="G3708" s="188"/>
    </row>
    <row r="3709" spans="4:7" x14ac:dyDescent="0.2">
      <c r="D3709" s="188"/>
      <c r="E3709" s="188"/>
      <c r="F3709" s="188"/>
      <c r="G3709" s="188"/>
    </row>
    <row r="3710" spans="4:7" x14ac:dyDescent="0.2">
      <c r="D3710" s="188"/>
      <c r="E3710" s="188"/>
      <c r="F3710" s="188"/>
      <c r="G3710" s="188"/>
    </row>
    <row r="3711" spans="4:7" x14ac:dyDescent="0.2">
      <c r="D3711" s="188"/>
      <c r="E3711" s="188"/>
      <c r="F3711" s="188"/>
      <c r="G3711" s="188"/>
    </row>
    <row r="3712" spans="4:7" x14ac:dyDescent="0.2">
      <c r="D3712" s="188"/>
      <c r="E3712" s="188"/>
      <c r="F3712" s="188"/>
      <c r="G3712" s="188"/>
    </row>
    <row r="3713" spans="4:7" x14ac:dyDescent="0.2">
      <c r="D3713" s="188"/>
      <c r="E3713" s="188"/>
      <c r="F3713" s="188"/>
      <c r="G3713" s="188"/>
    </row>
    <row r="3714" spans="4:7" x14ac:dyDescent="0.2">
      <c r="D3714" s="188"/>
      <c r="E3714" s="188"/>
      <c r="F3714" s="188"/>
      <c r="G3714" s="188"/>
    </row>
    <row r="3715" spans="4:7" x14ac:dyDescent="0.2">
      <c r="D3715" s="188"/>
      <c r="E3715" s="188"/>
      <c r="F3715" s="188"/>
      <c r="G3715" s="188"/>
    </row>
    <row r="3716" spans="4:7" x14ac:dyDescent="0.2">
      <c r="D3716" s="188"/>
      <c r="E3716" s="188"/>
      <c r="F3716" s="188"/>
      <c r="G3716" s="188"/>
    </row>
    <row r="3717" spans="4:7" x14ac:dyDescent="0.2">
      <c r="D3717" s="188"/>
      <c r="E3717" s="188"/>
      <c r="F3717" s="188"/>
      <c r="G3717" s="188"/>
    </row>
    <row r="3718" spans="4:7" x14ac:dyDescent="0.2">
      <c r="D3718" s="188"/>
      <c r="E3718" s="188"/>
      <c r="F3718" s="188"/>
      <c r="G3718" s="188"/>
    </row>
    <row r="3719" spans="4:7" x14ac:dyDescent="0.2">
      <c r="D3719" s="188"/>
      <c r="E3719" s="188"/>
      <c r="F3719" s="188"/>
      <c r="G3719" s="188"/>
    </row>
    <row r="3720" spans="4:7" x14ac:dyDescent="0.2">
      <c r="D3720" s="188"/>
      <c r="E3720" s="188"/>
      <c r="F3720" s="188"/>
      <c r="G3720" s="188"/>
    </row>
    <row r="3721" spans="4:7" x14ac:dyDescent="0.2">
      <c r="D3721" s="188"/>
      <c r="E3721" s="188"/>
      <c r="F3721" s="188"/>
      <c r="G3721" s="188"/>
    </row>
    <row r="3722" spans="4:7" x14ac:dyDescent="0.2">
      <c r="D3722" s="188"/>
      <c r="E3722" s="188"/>
      <c r="F3722" s="188"/>
      <c r="G3722" s="188"/>
    </row>
    <row r="3723" spans="4:7" x14ac:dyDescent="0.2">
      <c r="D3723" s="188"/>
      <c r="E3723" s="188"/>
      <c r="F3723" s="188"/>
      <c r="G3723" s="188"/>
    </row>
    <row r="3724" spans="4:7" x14ac:dyDescent="0.2">
      <c r="D3724" s="188"/>
      <c r="E3724" s="188"/>
      <c r="F3724" s="188"/>
      <c r="G3724" s="188"/>
    </row>
    <row r="3725" spans="4:7" x14ac:dyDescent="0.2">
      <c r="D3725" s="188"/>
      <c r="E3725" s="188"/>
      <c r="F3725" s="188"/>
      <c r="G3725" s="188"/>
    </row>
    <row r="3726" spans="4:7" x14ac:dyDescent="0.2">
      <c r="D3726" s="188"/>
      <c r="E3726" s="188"/>
      <c r="F3726" s="188"/>
      <c r="G3726" s="188"/>
    </row>
    <row r="3727" spans="4:7" x14ac:dyDescent="0.2">
      <c r="D3727" s="188"/>
      <c r="E3727" s="188"/>
      <c r="F3727" s="188"/>
      <c r="G3727" s="188"/>
    </row>
    <row r="3728" spans="4:7" x14ac:dyDescent="0.2">
      <c r="D3728" s="188"/>
      <c r="E3728" s="188"/>
      <c r="F3728" s="188"/>
      <c r="G3728" s="188"/>
    </row>
    <row r="3729" spans="4:7" x14ac:dyDescent="0.2">
      <c r="D3729" s="188"/>
      <c r="E3729" s="188"/>
      <c r="F3729" s="188"/>
      <c r="G3729" s="188"/>
    </row>
    <row r="3730" spans="4:7" x14ac:dyDescent="0.2">
      <c r="D3730" s="188"/>
      <c r="E3730" s="188"/>
      <c r="F3730" s="188"/>
      <c r="G3730" s="188"/>
    </row>
    <row r="3731" spans="4:7" x14ac:dyDescent="0.2">
      <c r="D3731" s="188"/>
      <c r="E3731" s="188"/>
      <c r="F3731" s="188"/>
      <c r="G3731" s="188"/>
    </row>
    <row r="3732" spans="4:7" x14ac:dyDescent="0.2">
      <c r="D3732" s="188"/>
      <c r="E3732" s="188"/>
      <c r="F3732" s="188"/>
      <c r="G3732" s="188"/>
    </row>
    <row r="3733" spans="4:7" x14ac:dyDescent="0.2">
      <c r="D3733" s="188"/>
      <c r="E3733" s="188"/>
      <c r="F3733" s="188"/>
      <c r="G3733" s="188"/>
    </row>
    <row r="3734" spans="4:7" x14ac:dyDescent="0.2">
      <c r="D3734" s="188"/>
      <c r="E3734" s="188"/>
      <c r="F3734" s="188"/>
      <c r="G3734" s="188"/>
    </row>
    <row r="3735" spans="4:7" x14ac:dyDescent="0.2">
      <c r="D3735" s="188"/>
      <c r="E3735" s="188"/>
      <c r="F3735" s="188"/>
      <c r="G3735" s="188"/>
    </row>
    <row r="3736" spans="4:7" x14ac:dyDescent="0.2">
      <c r="D3736" s="188"/>
      <c r="E3736" s="188"/>
      <c r="F3736" s="188"/>
      <c r="G3736" s="188"/>
    </row>
    <row r="3737" spans="4:7" x14ac:dyDescent="0.2">
      <c r="D3737" s="188"/>
      <c r="E3737" s="188"/>
      <c r="F3737" s="188"/>
      <c r="G3737" s="188"/>
    </row>
    <row r="3738" spans="4:7" x14ac:dyDescent="0.2">
      <c r="D3738" s="188"/>
      <c r="E3738" s="188"/>
      <c r="F3738" s="188"/>
      <c r="G3738" s="188"/>
    </row>
    <row r="3739" spans="4:7" x14ac:dyDescent="0.2">
      <c r="D3739" s="188"/>
      <c r="E3739" s="188"/>
      <c r="F3739" s="188"/>
      <c r="G3739" s="188"/>
    </row>
    <row r="3740" spans="4:7" x14ac:dyDescent="0.2">
      <c r="D3740" s="188"/>
      <c r="E3740" s="188"/>
      <c r="F3740" s="188"/>
      <c r="G3740" s="188"/>
    </row>
    <row r="3741" spans="4:7" x14ac:dyDescent="0.2">
      <c r="D3741" s="188"/>
      <c r="E3741" s="188"/>
      <c r="F3741" s="188"/>
      <c r="G3741" s="188"/>
    </row>
    <row r="3742" spans="4:7" x14ac:dyDescent="0.2">
      <c r="D3742" s="188"/>
      <c r="E3742" s="188"/>
      <c r="F3742" s="188"/>
      <c r="G3742" s="188"/>
    </row>
    <row r="3743" spans="4:7" x14ac:dyDescent="0.2">
      <c r="D3743" s="188"/>
      <c r="E3743" s="188"/>
      <c r="F3743" s="188"/>
      <c r="G3743" s="188"/>
    </row>
    <row r="3744" spans="4:7" x14ac:dyDescent="0.2">
      <c r="D3744" s="188"/>
      <c r="E3744" s="188"/>
      <c r="F3744" s="188"/>
      <c r="G3744" s="188"/>
    </row>
    <row r="3745" spans="4:7" x14ac:dyDescent="0.2">
      <c r="D3745" s="188"/>
      <c r="E3745" s="188"/>
      <c r="F3745" s="188"/>
      <c r="G3745" s="188"/>
    </row>
    <row r="3746" spans="4:7" x14ac:dyDescent="0.2">
      <c r="D3746" s="188"/>
      <c r="E3746" s="188"/>
      <c r="F3746" s="188"/>
      <c r="G3746" s="188"/>
    </row>
    <row r="3747" spans="4:7" x14ac:dyDescent="0.2">
      <c r="D3747" s="188"/>
      <c r="E3747" s="188"/>
      <c r="F3747" s="188"/>
      <c r="G3747" s="188"/>
    </row>
    <row r="3748" spans="4:7" x14ac:dyDescent="0.2">
      <c r="D3748" s="188"/>
      <c r="E3748" s="188"/>
      <c r="F3748" s="188"/>
      <c r="G3748" s="188"/>
    </row>
    <row r="3749" spans="4:7" x14ac:dyDescent="0.2">
      <c r="D3749" s="188"/>
      <c r="E3749" s="188"/>
      <c r="F3749" s="188"/>
      <c r="G3749" s="188"/>
    </row>
    <row r="3750" spans="4:7" x14ac:dyDescent="0.2">
      <c r="D3750" s="188"/>
      <c r="E3750" s="188"/>
      <c r="F3750" s="188"/>
      <c r="G3750" s="188"/>
    </row>
    <row r="3751" spans="4:7" x14ac:dyDescent="0.2">
      <c r="D3751" s="188"/>
      <c r="E3751" s="188"/>
      <c r="F3751" s="188"/>
      <c r="G3751" s="188"/>
    </row>
    <row r="3752" spans="4:7" x14ac:dyDescent="0.2">
      <c r="D3752" s="188"/>
      <c r="E3752" s="188"/>
      <c r="F3752" s="188"/>
      <c r="G3752" s="188"/>
    </row>
    <row r="3753" spans="4:7" x14ac:dyDescent="0.2">
      <c r="D3753" s="188"/>
      <c r="E3753" s="188"/>
      <c r="F3753" s="188"/>
      <c r="G3753" s="188"/>
    </row>
    <row r="3754" spans="4:7" x14ac:dyDescent="0.2">
      <c r="D3754" s="188"/>
      <c r="E3754" s="188"/>
      <c r="F3754" s="188"/>
      <c r="G3754" s="188"/>
    </row>
    <row r="3755" spans="4:7" x14ac:dyDescent="0.2">
      <c r="D3755" s="188"/>
      <c r="E3755" s="188"/>
      <c r="F3755" s="188"/>
      <c r="G3755" s="188"/>
    </row>
    <row r="3756" spans="4:7" x14ac:dyDescent="0.2">
      <c r="D3756" s="188"/>
      <c r="E3756" s="188"/>
      <c r="F3756" s="188"/>
      <c r="G3756" s="188"/>
    </row>
    <row r="3757" spans="4:7" x14ac:dyDescent="0.2">
      <c r="D3757" s="188"/>
      <c r="E3757" s="188"/>
      <c r="F3757" s="188"/>
      <c r="G3757" s="188"/>
    </row>
    <row r="3758" spans="4:7" x14ac:dyDescent="0.2">
      <c r="D3758" s="188"/>
      <c r="E3758" s="188"/>
      <c r="F3758" s="188"/>
      <c r="G3758" s="188"/>
    </row>
    <row r="3759" spans="4:7" x14ac:dyDescent="0.2">
      <c r="D3759" s="188"/>
      <c r="E3759" s="188"/>
      <c r="F3759" s="188"/>
      <c r="G3759" s="188"/>
    </row>
    <row r="3760" spans="4:7" x14ac:dyDescent="0.2">
      <c r="D3760" s="188"/>
      <c r="E3760" s="188"/>
      <c r="F3760" s="188"/>
      <c r="G3760" s="188"/>
    </row>
    <row r="3761" spans="4:7" x14ac:dyDescent="0.2">
      <c r="D3761" s="188"/>
      <c r="E3761" s="188"/>
      <c r="F3761" s="188"/>
      <c r="G3761" s="188"/>
    </row>
    <row r="3762" spans="4:7" x14ac:dyDescent="0.2">
      <c r="D3762" s="188"/>
      <c r="E3762" s="188"/>
      <c r="F3762" s="188"/>
      <c r="G3762" s="188"/>
    </row>
    <row r="3763" spans="4:7" x14ac:dyDescent="0.2">
      <c r="D3763" s="188"/>
      <c r="E3763" s="188"/>
      <c r="F3763" s="188"/>
      <c r="G3763" s="188"/>
    </row>
    <row r="3764" spans="4:7" x14ac:dyDescent="0.2">
      <c r="D3764" s="188"/>
      <c r="E3764" s="188"/>
      <c r="F3764" s="188"/>
      <c r="G3764" s="188"/>
    </row>
    <row r="3765" spans="4:7" x14ac:dyDescent="0.2">
      <c r="D3765" s="188"/>
      <c r="E3765" s="188"/>
      <c r="F3765" s="188"/>
      <c r="G3765" s="188"/>
    </row>
    <row r="3766" spans="4:7" x14ac:dyDescent="0.2">
      <c r="D3766" s="188"/>
      <c r="E3766" s="188"/>
      <c r="F3766" s="188"/>
      <c r="G3766" s="188"/>
    </row>
    <row r="3767" spans="4:7" x14ac:dyDescent="0.2">
      <c r="D3767" s="188"/>
      <c r="E3767" s="188"/>
      <c r="F3767" s="188"/>
      <c r="G3767" s="188"/>
    </row>
    <row r="3768" spans="4:7" x14ac:dyDescent="0.2">
      <c r="D3768" s="188"/>
      <c r="E3768" s="188"/>
      <c r="F3768" s="188"/>
      <c r="G3768" s="188"/>
    </row>
    <row r="3769" spans="4:7" x14ac:dyDescent="0.2">
      <c r="D3769" s="188"/>
      <c r="E3769" s="188"/>
      <c r="F3769" s="188"/>
      <c r="G3769" s="188"/>
    </row>
    <row r="3770" spans="4:7" x14ac:dyDescent="0.2">
      <c r="D3770" s="188"/>
      <c r="E3770" s="188"/>
      <c r="F3770" s="188"/>
      <c r="G3770" s="188"/>
    </row>
    <row r="3771" spans="4:7" x14ac:dyDescent="0.2">
      <c r="D3771" s="188"/>
      <c r="E3771" s="188"/>
      <c r="F3771" s="188"/>
      <c r="G3771" s="188"/>
    </row>
    <row r="3772" spans="4:7" x14ac:dyDescent="0.2">
      <c r="D3772" s="188"/>
      <c r="E3772" s="188"/>
      <c r="F3772" s="188"/>
      <c r="G3772" s="188"/>
    </row>
    <row r="3773" spans="4:7" x14ac:dyDescent="0.2">
      <c r="D3773" s="188"/>
      <c r="E3773" s="188"/>
      <c r="F3773" s="188"/>
      <c r="G3773" s="188"/>
    </row>
    <row r="3774" spans="4:7" x14ac:dyDescent="0.2">
      <c r="D3774" s="188"/>
      <c r="E3774" s="188"/>
      <c r="F3774" s="188"/>
      <c r="G3774" s="188"/>
    </row>
    <row r="3775" spans="4:7" x14ac:dyDescent="0.2">
      <c r="D3775" s="188"/>
      <c r="E3775" s="188"/>
      <c r="F3775" s="188"/>
      <c r="G3775" s="188"/>
    </row>
    <row r="3776" spans="4:7" x14ac:dyDescent="0.2">
      <c r="D3776" s="188"/>
      <c r="E3776" s="188"/>
      <c r="F3776" s="188"/>
      <c r="G3776" s="188"/>
    </row>
    <row r="3777" spans="4:7" x14ac:dyDescent="0.2">
      <c r="D3777" s="188"/>
      <c r="E3777" s="188"/>
      <c r="F3777" s="188"/>
      <c r="G3777" s="188"/>
    </row>
    <row r="3778" spans="4:7" x14ac:dyDescent="0.2">
      <c r="D3778" s="188"/>
      <c r="E3778" s="188"/>
      <c r="F3778" s="188"/>
      <c r="G3778" s="188"/>
    </row>
    <row r="3779" spans="4:7" x14ac:dyDescent="0.2">
      <c r="D3779" s="188"/>
      <c r="E3779" s="188"/>
      <c r="F3779" s="188"/>
      <c r="G3779" s="188"/>
    </row>
    <row r="3780" spans="4:7" x14ac:dyDescent="0.2">
      <c r="D3780" s="188"/>
      <c r="E3780" s="188"/>
      <c r="F3780" s="188"/>
      <c r="G3780" s="188"/>
    </row>
    <row r="3781" spans="4:7" x14ac:dyDescent="0.2">
      <c r="D3781" s="188"/>
      <c r="E3781" s="188"/>
      <c r="F3781" s="188"/>
      <c r="G3781" s="188"/>
    </row>
    <row r="3782" spans="4:7" x14ac:dyDescent="0.2">
      <c r="D3782" s="188"/>
      <c r="E3782" s="188"/>
      <c r="F3782" s="188"/>
      <c r="G3782" s="188"/>
    </row>
    <row r="3783" spans="4:7" x14ac:dyDescent="0.2">
      <c r="D3783" s="188"/>
      <c r="E3783" s="188"/>
      <c r="F3783" s="188"/>
      <c r="G3783" s="188"/>
    </row>
    <row r="3784" spans="4:7" x14ac:dyDescent="0.2">
      <c r="D3784" s="188"/>
      <c r="E3784" s="188"/>
      <c r="F3784" s="188"/>
      <c r="G3784" s="188"/>
    </row>
    <row r="3785" spans="4:7" x14ac:dyDescent="0.2">
      <c r="D3785" s="188"/>
      <c r="E3785" s="188"/>
      <c r="F3785" s="188"/>
      <c r="G3785" s="188"/>
    </row>
    <row r="3786" spans="4:7" x14ac:dyDescent="0.2">
      <c r="D3786" s="188"/>
      <c r="E3786" s="188"/>
      <c r="F3786" s="188"/>
      <c r="G3786" s="188"/>
    </row>
    <row r="3787" spans="4:7" x14ac:dyDescent="0.2">
      <c r="D3787" s="188"/>
      <c r="E3787" s="188"/>
      <c r="F3787" s="188"/>
      <c r="G3787" s="188"/>
    </row>
    <row r="3788" spans="4:7" x14ac:dyDescent="0.2">
      <c r="D3788" s="188"/>
      <c r="E3788" s="188"/>
      <c r="F3788" s="188"/>
      <c r="G3788" s="188"/>
    </row>
    <row r="3789" spans="4:7" x14ac:dyDescent="0.2">
      <c r="D3789" s="188"/>
      <c r="E3789" s="188"/>
      <c r="F3789" s="188"/>
      <c r="G3789" s="188"/>
    </row>
    <row r="3790" spans="4:7" x14ac:dyDescent="0.2">
      <c r="D3790" s="188"/>
      <c r="E3790" s="188"/>
      <c r="F3790" s="188"/>
      <c r="G3790" s="188"/>
    </row>
    <row r="3791" spans="4:7" x14ac:dyDescent="0.2">
      <c r="D3791" s="188"/>
      <c r="E3791" s="188"/>
      <c r="F3791" s="188"/>
      <c r="G3791" s="188"/>
    </row>
    <row r="3792" spans="4:7" x14ac:dyDescent="0.2">
      <c r="D3792" s="188"/>
      <c r="E3792" s="188"/>
      <c r="F3792" s="188"/>
      <c r="G3792" s="188"/>
    </row>
    <row r="3793" spans="4:7" x14ac:dyDescent="0.2">
      <c r="D3793" s="188"/>
      <c r="E3793" s="188"/>
      <c r="F3793" s="188"/>
      <c r="G3793" s="188"/>
    </row>
    <row r="3794" spans="4:7" x14ac:dyDescent="0.2">
      <c r="D3794" s="188"/>
      <c r="E3794" s="188"/>
      <c r="F3794" s="188"/>
      <c r="G3794" s="188"/>
    </row>
    <row r="3795" spans="4:7" x14ac:dyDescent="0.2">
      <c r="D3795" s="188"/>
      <c r="E3795" s="188"/>
      <c r="F3795" s="188"/>
      <c r="G3795" s="188"/>
    </row>
    <row r="3796" spans="4:7" x14ac:dyDescent="0.2">
      <c r="D3796" s="188"/>
      <c r="E3796" s="188"/>
      <c r="F3796" s="188"/>
      <c r="G3796" s="188"/>
    </row>
    <row r="3797" spans="4:7" x14ac:dyDescent="0.2">
      <c r="D3797" s="188"/>
      <c r="E3797" s="188"/>
      <c r="F3797" s="188"/>
      <c r="G3797" s="188"/>
    </row>
    <row r="3798" spans="4:7" x14ac:dyDescent="0.2">
      <c r="D3798" s="188"/>
      <c r="E3798" s="188"/>
      <c r="F3798" s="188"/>
      <c r="G3798" s="188"/>
    </row>
    <row r="3799" spans="4:7" x14ac:dyDescent="0.2">
      <c r="D3799" s="188"/>
      <c r="E3799" s="188"/>
      <c r="F3799" s="188"/>
      <c r="G3799" s="188"/>
    </row>
    <row r="3800" spans="4:7" x14ac:dyDescent="0.2">
      <c r="D3800" s="188"/>
      <c r="E3800" s="188"/>
      <c r="F3800" s="188"/>
      <c r="G3800" s="188"/>
    </row>
    <row r="3801" spans="4:7" x14ac:dyDescent="0.2">
      <c r="D3801" s="188"/>
      <c r="E3801" s="188"/>
      <c r="F3801" s="188"/>
      <c r="G3801" s="188"/>
    </row>
    <row r="3802" spans="4:7" x14ac:dyDescent="0.2">
      <c r="D3802" s="188"/>
      <c r="E3802" s="188"/>
      <c r="F3802" s="188"/>
      <c r="G3802" s="188"/>
    </row>
    <row r="3803" spans="4:7" x14ac:dyDescent="0.2">
      <c r="D3803" s="188"/>
      <c r="E3803" s="188"/>
      <c r="F3803" s="188"/>
      <c r="G3803" s="188"/>
    </row>
    <row r="3804" spans="4:7" x14ac:dyDescent="0.2">
      <c r="D3804" s="188"/>
      <c r="E3804" s="188"/>
      <c r="F3804" s="188"/>
      <c r="G3804" s="188"/>
    </row>
    <row r="3805" spans="4:7" x14ac:dyDescent="0.2">
      <c r="D3805" s="188"/>
      <c r="E3805" s="188"/>
      <c r="F3805" s="188"/>
      <c r="G3805" s="188"/>
    </row>
    <row r="3806" spans="4:7" x14ac:dyDescent="0.2">
      <c r="D3806" s="188"/>
      <c r="E3806" s="188"/>
      <c r="F3806" s="188"/>
      <c r="G3806" s="188"/>
    </row>
    <row r="3807" spans="4:7" x14ac:dyDescent="0.2">
      <c r="D3807" s="188"/>
      <c r="E3807" s="188"/>
      <c r="F3807" s="188"/>
      <c r="G3807" s="188"/>
    </row>
    <row r="3808" spans="4:7" x14ac:dyDescent="0.2">
      <c r="D3808" s="188"/>
      <c r="E3808" s="188"/>
      <c r="F3808" s="188"/>
      <c r="G3808" s="188"/>
    </row>
    <row r="3809" spans="4:7" x14ac:dyDescent="0.2">
      <c r="D3809" s="188"/>
      <c r="E3809" s="188"/>
      <c r="F3809" s="188"/>
      <c r="G3809" s="188"/>
    </row>
    <row r="3810" spans="4:7" x14ac:dyDescent="0.2">
      <c r="D3810" s="188"/>
      <c r="E3810" s="188"/>
      <c r="F3810" s="188"/>
      <c r="G3810" s="188"/>
    </row>
    <row r="3811" spans="4:7" x14ac:dyDescent="0.2">
      <c r="D3811" s="188"/>
      <c r="E3811" s="188"/>
      <c r="F3811" s="188"/>
      <c r="G3811" s="188"/>
    </row>
    <row r="3812" spans="4:7" x14ac:dyDescent="0.2">
      <c r="D3812" s="188"/>
      <c r="E3812" s="188"/>
      <c r="F3812" s="188"/>
      <c r="G3812" s="188"/>
    </row>
    <row r="3813" spans="4:7" x14ac:dyDescent="0.2">
      <c r="D3813" s="188"/>
      <c r="E3813" s="188"/>
      <c r="F3813" s="188"/>
      <c r="G3813" s="188"/>
    </row>
    <row r="3814" spans="4:7" x14ac:dyDescent="0.2">
      <c r="D3814" s="188"/>
      <c r="E3814" s="188"/>
      <c r="F3814" s="188"/>
      <c r="G3814" s="188"/>
    </row>
    <row r="3815" spans="4:7" x14ac:dyDescent="0.2">
      <c r="D3815" s="188"/>
      <c r="E3815" s="188"/>
      <c r="F3815" s="188"/>
      <c r="G3815" s="188"/>
    </row>
    <row r="3816" spans="4:7" x14ac:dyDescent="0.2">
      <c r="D3816" s="188"/>
      <c r="E3816" s="188"/>
      <c r="F3816" s="188"/>
      <c r="G3816" s="188"/>
    </row>
    <row r="3817" spans="4:7" x14ac:dyDescent="0.2">
      <c r="D3817" s="188"/>
      <c r="E3817" s="188"/>
      <c r="F3817" s="188"/>
      <c r="G3817" s="188"/>
    </row>
    <row r="3818" spans="4:7" x14ac:dyDescent="0.2">
      <c r="D3818" s="188"/>
      <c r="E3818" s="188"/>
      <c r="F3818" s="188"/>
      <c r="G3818" s="188"/>
    </row>
    <row r="3819" spans="4:7" x14ac:dyDescent="0.2">
      <c r="D3819" s="188"/>
      <c r="E3819" s="188"/>
      <c r="F3819" s="188"/>
      <c r="G3819" s="188"/>
    </row>
    <row r="3820" spans="4:7" x14ac:dyDescent="0.2">
      <c r="D3820" s="188"/>
      <c r="E3820" s="188"/>
      <c r="F3820" s="188"/>
      <c r="G3820" s="188"/>
    </row>
    <row r="3821" spans="4:7" x14ac:dyDescent="0.2">
      <c r="D3821" s="188"/>
      <c r="E3821" s="188"/>
      <c r="F3821" s="188"/>
      <c r="G3821" s="188"/>
    </row>
    <row r="3822" spans="4:7" x14ac:dyDescent="0.2">
      <c r="D3822" s="188"/>
      <c r="E3822" s="188"/>
      <c r="F3822" s="188"/>
      <c r="G3822" s="188"/>
    </row>
    <row r="3823" spans="4:7" x14ac:dyDescent="0.2">
      <c r="D3823" s="188"/>
      <c r="E3823" s="188"/>
      <c r="F3823" s="188"/>
      <c r="G3823" s="188"/>
    </row>
    <row r="3824" spans="4:7" x14ac:dyDescent="0.2">
      <c r="D3824" s="188"/>
      <c r="E3824" s="188"/>
      <c r="F3824" s="188"/>
      <c r="G3824" s="188"/>
    </row>
    <row r="3825" spans="4:7" x14ac:dyDescent="0.2">
      <c r="D3825" s="188"/>
      <c r="E3825" s="188"/>
      <c r="F3825" s="188"/>
      <c r="G3825" s="188"/>
    </row>
    <row r="3826" spans="4:7" x14ac:dyDescent="0.2">
      <c r="D3826" s="188"/>
      <c r="E3826" s="188"/>
      <c r="F3826" s="188"/>
      <c r="G3826" s="188"/>
    </row>
    <row r="3827" spans="4:7" x14ac:dyDescent="0.2">
      <c r="D3827" s="188"/>
      <c r="E3827" s="188"/>
      <c r="F3827" s="188"/>
      <c r="G3827" s="188"/>
    </row>
    <row r="3828" spans="4:7" x14ac:dyDescent="0.2">
      <c r="D3828" s="188"/>
      <c r="E3828" s="188"/>
      <c r="F3828" s="188"/>
      <c r="G3828" s="188"/>
    </row>
    <row r="3829" spans="4:7" x14ac:dyDescent="0.2">
      <c r="D3829" s="188"/>
      <c r="E3829" s="188"/>
      <c r="F3829" s="188"/>
      <c r="G3829" s="188"/>
    </row>
    <row r="3830" spans="4:7" x14ac:dyDescent="0.2">
      <c r="D3830" s="188"/>
      <c r="E3830" s="188"/>
      <c r="F3830" s="188"/>
      <c r="G3830" s="188"/>
    </row>
    <row r="3831" spans="4:7" x14ac:dyDescent="0.2">
      <c r="D3831" s="188"/>
      <c r="E3831" s="188"/>
      <c r="F3831" s="188"/>
      <c r="G3831" s="188"/>
    </row>
    <row r="3832" spans="4:7" x14ac:dyDescent="0.2">
      <c r="D3832" s="188"/>
      <c r="E3832" s="188"/>
      <c r="F3832" s="188"/>
      <c r="G3832" s="188"/>
    </row>
    <row r="3833" spans="4:7" x14ac:dyDescent="0.2">
      <c r="D3833" s="188"/>
      <c r="E3833" s="188"/>
      <c r="F3833" s="188"/>
      <c r="G3833" s="188"/>
    </row>
    <row r="3834" spans="4:7" x14ac:dyDescent="0.2">
      <c r="D3834" s="188"/>
      <c r="E3834" s="188"/>
      <c r="F3834" s="188"/>
      <c r="G3834" s="188"/>
    </row>
    <row r="3835" spans="4:7" x14ac:dyDescent="0.2">
      <c r="D3835" s="188"/>
      <c r="E3835" s="188"/>
      <c r="F3835" s="188"/>
      <c r="G3835" s="188"/>
    </row>
    <row r="3836" spans="4:7" x14ac:dyDescent="0.2">
      <c r="D3836" s="188"/>
      <c r="E3836" s="188"/>
      <c r="F3836" s="188"/>
      <c r="G3836" s="188"/>
    </row>
    <row r="3837" spans="4:7" x14ac:dyDescent="0.2">
      <c r="D3837" s="188"/>
      <c r="E3837" s="188"/>
      <c r="F3837" s="188"/>
      <c r="G3837" s="188"/>
    </row>
    <row r="3838" spans="4:7" x14ac:dyDescent="0.2">
      <c r="D3838" s="188"/>
      <c r="E3838" s="188"/>
      <c r="F3838" s="188"/>
      <c r="G3838" s="188"/>
    </row>
    <row r="3839" spans="4:7" x14ac:dyDescent="0.2">
      <c r="D3839" s="188"/>
      <c r="E3839" s="188"/>
      <c r="F3839" s="188"/>
      <c r="G3839" s="188"/>
    </row>
    <row r="3840" spans="4:7" x14ac:dyDescent="0.2">
      <c r="D3840" s="188"/>
      <c r="E3840" s="188"/>
      <c r="F3840" s="188"/>
      <c r="G3840" s="188"/>
    </row>
    <row r="3841" spans="4:7" x14ac:dyDescent="0.2">
      <c r="D3841" s="188"/>
      <c r="E3841" s="188"/>
      <c r="F3841" s="188"/>
      <c r="G3841" s="188"/>
    </row>
    <row r="3842" spans="4:7" x14ac:dyDescent="0.2">
      <c r="D3842" s="188"/>
      <c r="E3842" s="188"/>
      <c r="F3842" s="188"/>
      <c r="G3842" s="188"/>
    </row>
    <row r="3843" spans="4:7" x14ac:dyDescent="0.2">
      <c r="D3843" s="188"/>
      <c r="E3843" s="188"/>
      <c r="F3843" s="188"/>
      <c r="G3843" s="188"/>
    </row>
    <row r="3844" spans="4:7" x14ac:dyDescent="0.2">
      <c r="D3844" s="188"/>
      <c r="E3844" s="188"/>
      <c r="F3844" s="188"/>
      <c r="G3844" s="188"/>
    </row>
    <row r="3845" spans="4:7" x14ac:dyDescent="0.2">
      <c r="D3845" s="188"/>
      <c r="E3845" s="188"/>
      <c r="F3845" s="188"/>
      <c r="G3845" s="188"/>
    </row>
    <row r="3846" spans="4:7" x14ac:dyDescent="0.2">
      <c r="D3846" s="188"/>
      <c r="E3846" s="188"/>
      <c r="F3846" s="188"/>
      <c r="G3846" s="188"/>
    </row>
    <row r="3847" spans="4:7" x14ac:dyDescent="0.2">
      <c r="D3847" s="188"/>
      <c r="E3847" s="188"/>
      <c r="F3847" s="188"/>
      <c r="G3847" s="188"/>
    </row>
    <row r="3848" spans="4:7" x14ac:dyDescent="0.2">
      <c r="D3848" s="188"/>
      <c r="E3848" s="188"/>
      <c r="F3848" s="188"/>
      <c r="G3848" s="188"/>
    </row>
    <row r="3849" spans="4:7" x14ac:dyDescent="0.2">
      <c r="D3849" s="188"/>
      <c r="E3849" s="188"/>
      <c r="F3849" s="188"/>
      <c r="G3849" s="188"/>
    </row>
    <row r="3850" spans="4:7" x14ac:dyDescent="0.2">
      <c r="D3850" s="188"/>
      <c r="E3850" s="188"/>
      <c r="F3850" s="188"/>
      <c r="G3850" s="188"/>
    </row>
    <row r="3851" spans="4:7" x14ac:dyDescent="0.2">
      <c r="D3851" s="188"/>
      <c r="E3851" s="188"/>
      <c r="F3851" s="188"/>
      <c r="G3851" s="188"/>
    </row>
    <row r="3852" spans="4:7" x14ac:dyDescent="0.2">
      <c r="D3852" s="188"/>
      <c r="E3852" s="188"/>
      <c r="F3852" s="188"/>
      <c r="G3852" s="188"/>
    </row>
    <row r="3853" spans="4:7" x14ac:dyDescent="0.2">
      <c r="D3853" s="188"/>
      <c r="E3853" s="188"/>
      <c r="F3853" s="188"/>
      <c r="G3853" s="188"/>
    </row>
    <row r="3854" spans="4:7" x14ac:dyDescent="0.2">
      <c r="D3854" s="188"/>
      <c r="E3854" s="188"/>
      <c r="F3854" s="188"/>
      <c r="G3854" s="188"/>
    </row>
    <row r="3855" spans="4:7" x14ac:dyDescent="0.2">
      <c r="D3855" s="188"/>
      <c r="E3855" s="188"/>
      <c r="F3855" s="188"/>
      <c r="G3855" s="188"/>
    </row>
    <row r="3856" spans="4:7" x14ac:dyDescent="0.2">
      <c r="D3856" s="188"/>
      <c r="E3856" s="188"/>
      <c r="F3856" s="188"/>
      <c r="G3856" s="188"/>
    </row>
    <row r="3857" spans="4:7" x14ac:dyDescent="0.2">
      <c r="D3857" s="188"/>
      <c r="E3857" s="188"/>
      <c r="F3857" s="188"/>
      <c r="G3857" s="188"/>
    </row>
    <row r="3858" spans="4:7" x14ac:dyDescent="0.2">
      <c r="D3858" s="188"/>
      <c r="E3858" s="188"/>
      <c r="F3858" s="188"/>
      <c r="G3858" s="188"/>
    </row>
    <row r="3859" spans="4:7" x14ac:dyDescent="0.2">
      <c r="D3859" s="188"/>
      <c r="E3859" s="188"/>
      <c r="F3859" s="188"/>
      <c r="G3859" s="188"/>
    </row>
    <row r="3860" spans="4:7" x14ac:dyDescent="0.2">
      <c r="D3860" s="188"/>
      <c r="E3860" s="188"/>
      <c r="F3860" s="188"/>
      <c r="G3860" s="188"/>
    </row>
    <row r="3861" spans="4:7" x14ac:dyDescent="0.2">
      <c r="D3861" s="188"/>
      <c r="E3861" s="188"/>
      <c r="F3861" s="188"/>
      <c r="G3861" s="188"/>
    </row>
    <row r="3862" spans="4:7" x14ac:dyDescent="0.2">
      <c r="D3862" s="188"/>
      <c r="E3862" s="188"/>
      <c r="F3862" s="188"/>
      <c r="G3862" s="188"/>
    </row>
    <row r="3863" spans="4:7" x14ac:dyDescent="0.2">
      <c r="D3863" s="188"/>
      <c r="E3863" s="188"/>
      <c r="F3863" s="188"/>
      <c r="G3863" s="188"/>
    </row>
    <row r="3864" spans="4:7" x14ac:dyDescent="0.2">
      <c r="D3864" s="188"/>
      <c r="E3864" s="188"/>
      <c r="F3864" s="188"/>
      <c r="G3864" s="188"/>
    </row>
    <row r="3865" spans="4:7" x14ac:dyDescent="0.2">
      <c r="D3865" s="188"/>
      <c r="E3865" s="188"/>
      <c r="F3865" s="188"/>
      <c r="G3865" s="188"/>
    </row>
    <row r="3866" spans="4:7" x14ac:dyDescent="0.2">
      <c r="D3866" s="188"/>
      <c r="E3866" s="188"/>
      <c r="F3866" s="188"/>
      <c r="G3866" s="188"/>
    </row>
    <row r="3867" spans="4:7" x14ac:dyDescent="0.2">
      <c r="D3867" s="188"/>
      <c r="E3867" s="188"/>
      <c r="F3867" s="188"/>
      <c r="G3867" s="188"/>
    </row>
    <row r="3868" spans="4:7" x14ac:dyDescent="0.2">
      <c r="D3868" s="188"/>
      <c r="E3868" s="188"/>
      <c r="F3868" s="188"/>
      <c r="G3868" s="188"/>
    </row>
    <row r="3869" spans="4:7" x14ac:dyDescent="0.2">
      <c r="D3869" s="188"/>
      <c r="E3869" s="188"/>
      <c r="F3869" s="188"/>
      <c r="G3869" s="188"/>
    </row>
    <row r="3870" spans="4:7" x14ac:dyDescent="0.2">
      <c r="D3870" s="188"/>
      <c r="E3870" s="188"/>
      <c r="F3870" s="188"/>
      <c r="G3870" s="188"/>
    </row>
    <row r="3871" spans="4:7" x14ac:dyDescent="0.2">
      <c r="D3871" s="188"/>
      <c r="E3871" s="188"/>
      <c r="F3871" s="188"/>
      <c r="G3871" s="188"/>
    </row>
    <row r="3872" spans="4:7" x14ac:dyDescent="0.2">
      <c r="D3872" s="188"/>
      <c r="E3872" s="188"/>
      <c r="F3872" s="188"/>
      <c r="G3872" s="188"/>
    </row>
    <row r="3873" spans="4:7" x14ac:dyDescent="0.2">
      <c r="D3873" s="188"/>
      <c r="E3873" s="188"/>
      <c r="F3873" s="188"/>
      <c r="G3873" s="188"/>
    </row>
    <row r="3874" spans="4:7" x14ac:dyDescent="0.2">
      <c r="D3874" s="188"/>
      <c r="E3874" s="188"/>
      <c r="F3874" s="188"/>
      <c r="G3874" s="188"/>
    </row>
    <row r="3875" spans="4:7" x14ac:dyDescent="0.2">
      <c r="D3875" s="188"/>
      <c r="E3875" s="188"/>
      <c r="F3875" s="188"/>
      <c r="G3875" s="188"/>
    </row>
    <row r="3876" spans="4:7" x14ac:dyDescent="0.2">
      <c r="D3876" s="188"/>
      <c r="E3876" s="188"/>
      <c r="F3876" s="188"/>
      <c r="G3876" s="188"/>
    </row>
    <row r="3877" spans="4:7" x14ac:dyDescent="0.2">
      <c r="D3877" s="188"/>
      <c r="E3877" s="188"/>
      <c r="F3877" s="188"/>
      <c r="G3877" s="188"/>
    </row>
    <row r="3878" spans="4:7" x14ac:dyDescent="0.2">
      <c r="D3878" s="188"/>
      <c r="E3878" s="188"/>
      <c r="F3878" s="188"/>
      <c r="G3878" s="188"/>
    </row>
    <row r="3879" spans="4:7" x14ac:dyDescent="0.2">
      <c r="D3879" s="188"/>
      <c r="E3879" s="188"/>
      <c r="F3879" s="188"/>
      <c r="G3879" s="188"/>
    </row>
    <row r="3880" spans="4:7" x14ac:dyDescent="0.2">
      <c r="D3880" s="188"/>
      <c r="E3880" s="188"/>
      <c r="F3880" s="188"/>
      <c r="G3880" s="188"/>
    </row>
    <row r="3881" spans="4:7" x14ac:dyDescent="0.2">
      <c r="D3881" s="188"/>
      <c r="E3881" s="188"/>
      <c r="F3881" s="188"/>
      <c r="G3881" s="188"/>
    </row>
    <row r="3882" spans="4:7" x14ac:dyDescent="0.2">
      <c r="D3882" s="188"/>
      <c r="E3882" s="188"/>
      <c r="F3882" s="188"/>
      <c r="G3882" s="188"/>
    </row>
    <row r="3883" spans="4:7" x14ac:dyDescent="0.2">
      <c r="D3883" s="188"/>
      <c r="E3883" s="188"/>
      <c r="F3883" s="188"/>
      <c r="G3883" s="188"/>
    </row>
    <row r="3884" spans="4:7" x14ac:dyDescent="0.2">
      <c r="D3884" s="188"/>
      <c r="E3884" s="188"/>
      <c r="F3884" s="188"/>
      <c r="G3884" s="188"/>
    </row>
    <row r="3885" spans="4:7" x14ac:dyDescent="0.2">
      <c r="D3885" s="188"/>
      <c r="E3885" s="188"/>
      <c r="F3885" s="188"/>
      <c r="G3885" s="188"/>
    </row>
    <row r="3886" spans="4:7" x14ac:dyDescent="0.2">
      <c r="D3886" s="188"/>
      <c r="E3886" s="188"/>
      <c r="F3886" s="188"/>
      <c r="G3886" s="188"/>
    </row>
    <row r="3887" spans="4:7" x14ac:dyDescent="0.2">
      <c r="D3887" s="188"/>
      <c r="E3887" s="188"/>
      <c r="F3887" s="188"/>
      <c r="G3887" s="188"/>
    </row>
    <row r="3888" spans="4:7" x14ac:dyDescent="0.2">
      <c r="D3888" s="188"/>
      <c r="E3888" s="188"/>
      <c r="F3888" s="188"/>
      <c r="G3888" s="188"/>
    </row>
    <row r="3889" spans="4:7" x14ac:dyDescent="0.2">
      <c r="D3889" s="188"/>
      <c r="E3889" s="188"/>
      <c r="F3889" s="188"/>
      <c r="G3889" s="188"/>
    </row>
    <row r="3890" spans="4:7" x14ac:dyDescent="0.2">
      <c r="D3890" s="188"/>
      <c r="E3890" s="188"/>
      <c r="F3890" s="188"/>
      <c r="G3890" s="188"/>
    </row>
    <row r="3891" spans="4:7" x14ac:dyDescent="0.2">
      <c r="D3891" s="188"/>
      <c r="E3891" s="188"/>
      <c r="F3891" s="188"/>
      <c r="G3891" s="188"/>
    </row>
    <row r="3892" spans="4:7" x14ac:dyDescent="0.2">
      <c r="D3892" s="188"/>
      <c r="E3892" s="188"/>
      <c r="F3892" s="188"/>
      <c r="G3892" s="188"/>
    </row>
    <row r="3893" spans="4:7" x14ac:dyDescent="0.2">
      <c r="D3893" s="188"/>
      <c r="E3893" s="188"/>
      <c r="F3893" s="188"/>
      <c r="G3893" s="188"/>
    </row>
    <row r="3894" spans="4:7" x14ac:dyDescent="0.2">
      <c r="D3894" s="188"/>
      <c r="E3894" s="188"/>
      <c r="F3894" s="188"/>
      <c r="G3894" s="188"/>
    </row>
    <row r="3895" spans="4:7" x14ac:dyDescent="0.2">
      <c r="D3895" s="188"/>
      <c r="E3895" s="188"/>
      <c r="F3895" s="188"/>
      <c r="G3895" s="188"/>
    </row>
    <row r="3896" spans="4:7" x14ac:dyDescent="0.2">
      <c r="D3896" s="188"/>
      <c r="E3896" s="188"/>
      <c r="F3896" s="188"/>
      <c r="G3896" s="188"/>
    </row>
    <row r="3897" spans="4:7" x14ac:dyDescent="0.2">
      <c r="D3897" s="188"/>
      <c r="E3897" s="188"/>
      <c r="F3897" s="188"/>
      <c r="G3897" s="188"/>
    </row>
    <row r="3898" spans="4:7" x14ac:dyDescent="0.2">
      <c r="D3898" s="188"/>
      <c r="E3898" s="188"/>
      <c r="F3898" s="188"/>
      <c r="G3898" s="188"/>
    </row>
    <row r="3899" spans="4:7" x14ac:dyDescent="0.2">
      <c r="D3899" s="188"/>
      <c r="E3899" s="188"/>
      <c r="F3899" s="188"/>
      <c r="G3899" s="188"/>
    </row>
    <row r="3900" spans="4:7" x14ac:dyDescent="0.2">
      <c r="D3900" s="188"/>
      <c r="E3900" s="188"/>
      <c r="F3900" s="188"/>
      <c r="G3900" s="188"/>
    </row>
    <row r="3901" spans="4:7" x14ac:dyDescent="0.2">
      <c r="D3901" s="188"/>
      <c r="E3901" s="188"/>
      <c r="F3901" s="188"/>
      <c r="G3901" s="188"/>
    </row>
    <row r="3902" spans="4:7" x14ac:dyDescent="0.2">
      <c r="D3902" s="188"/>
      <c r="E3902" s="188"/>
      <c r="F3902" s="188"/>
      <c r="G3902" s="188"/>
    </row>
    <row r="3903" spans="4:7" x14ac:dyDescent="0.2">
      <c r="D3903" s="188"/>
      <c r="E3903" s="188"/>
      <c r="F3903" s="188"/>
      <c r="G3903" s="188"/>
    </row>
    <row r="3904" spans="4:7" x14ac:dyDescent="0.2">
      <c r="D3904" s="188"/>
      <c r="E3904" s="188"/>
      <c r="F3904" s="188"/>
      <c r="G3904" s="188"/>
    </row>
    <row r="3905" spans="4:7" x14ac:dyDescent="0.2">
      <c r="D3905" s="188"/>
      <c r="E3905" s="188"/>
      <c r="F3905" s="188"/>
      <c r="G3905" s="188"/>
    </row>
    <row r="3906" spans="4:7" x14ac:dyDescent="0.2">
      <c r="D3906" s="188"/>
      <c r="E3906" s="188"/>
      <c r="F3906" s="188"/>
      <c r="G3906" s="188"/>
    </row>
    <row r="3907" spans="4:7" x14ac:dyDescent="0.2">
      <c r="D3907" s="188"/>
      <c r="E3907" s="188"/>
      <c r="F3907" s="188"/>
      <c r="G3907" s="188"/>
    </row>
    <row r="3908" spans="4:7" x14ac:dyDescent="0.2">
      <c r="D3908" s="188"/>
      <c r="E3908" s="188"/>
      <c r="F3908" s="188"/>
      <c r="G3908" s="188"/>
    </row>
    <row r="3909" spans="4:7" x14ac:dyDescent="0.2">
      <c r="D3909" s="188"/>
      <c r="E3909" s="188"/>
      <c r="F3909" s="188"/>
      <c r="G3909" s="188"/>
    </row>
    <row r="3910" spans="4:7" x14ac:dyDescent="0.2">
      <c r="D3910" s="188"/>
      <c r="E3910" s="188"/>
      <c r="F3910" s="188"/>
      <c r="G3910" s="188"/>
    </row>
    <row r="3911" spans="4:7" x14ac:dyDescent="0.2">
      <c r="D3911" s="188"/>
      <c r="E3911" s="188"/>
      <c r="F3911" s="188"/>
      <c r="G3911" s="188"/>
    </row>
    <row r="3912" spans="4:7" x14ac:dyDescent="0.2">
      <c r="D3912" s="188"/>
      <c r="E3912" s="188"/>
      <c r="F3912" s="188"/>
      <c r="G3912" s="188"/>
    </row>
    <row r="3913" spans="4:7" x14ac:dyDescent="0.2">
      <c r="D3913" s="188"/>
      <c r="E3913" s="188"/>
      <c r="F3913" s="188"/>
      <c r="G3913" s="188"/>
    </row>
    <row r="3914" spans="4:7" x14ac:dyDescent="0.2">
      <c r="D3914" s="188"/>
      <c r="E3914" s="188"/>
      <c r="F3914" s="188"/>
      <c r="G3914" s="188"/>
    </row>
    <row r="3915" spans="4:7" x14ac:dyDescent="0.2">
      <c r="D3915" s="188"/>
      <c r="E3915" s="188"/>
      <c r="F3915" s="188"/>
      <c r="G3915" s="188"/>
    </row>
    <row r="3916" spans="4:7" x14ac:dyDescent="0.2">
      <c r="D3916" s="188"/>
      <c r="E3916" s="188"/>
      <c r="F3916" s="188"/>
      <c r="G3916" s="188"/>
    </row>
    <row r="3917" spans="4:7" x14ac:dyDescent="0.2">
      <c r="D3917" s="188"/>
      <c r="E3917" s="188"/>
      <c r="F3917" s="188"/>
      <c r="G3917" s="188"/>
    </row>
    <row r="3918" spans="4:7" x14ac:dyDescent="0.2">
      <c r="D3918" s="188"/>
      <c r="E3918" s="188"/>
      <c r="F3918" s="188"/>
      <c r="G3918" s="188"/>
    </row>
    <row r="3919" spans="4:7" x14ac:dyDescent="0.2">
      <c r="D3919" s="188"/>
      <c r="E3919" s="188"/>
      <c r="F3919" s="188"/>
      <c r="G3919" s="188"/>
    </row>
    <row r="3920" spans="4:7" x14ac:dyDescent="0.2">
      <c r="D3920" s="188"/>
      <c r="E3920" s="188"/>
      <c r="F3920" s="188"/>
      <c r="G3920" s="188"/>
    </row>
    <row r="3921" spans="4:7" x14ac:dyDescent="0.2">
      <c r="D3921" s="188"/>
      <c r="E3921" s="188"/>
      <c r="F3921" s="188"/>
      <c r="G3921" s="188"/>
    </row>
    <row r="3922" spans="4:7" x14ac:dyDescent="0.2">
      <c r="D3922" s="188"/>
      <c r="E3922" s="188"/>
      <c r="F3922" s="188"/>
      <c r="G3922" s="188"/>
    </row>
    <row r="3923" spans="4:7" x14ac:dyDescent="0.2">
      <c r="D3923" s="188"/>
      <c r="E3923" s="188"/>
      <c r="F3923" s="188"/>
      <c r="G3923" s="188"/>
    </row>
    <row r="3924" spans="4:7" x14ac:dyDescent="0.2">
      <c r="D3924" s="188"/>
      <c r="E3924" s="188"/>
      <c r="F3924" s="188"/>
      <c r="G3924" s="188"/>
    </row>
    <row r="3925" spans="4:7" x14ac:dyDescent="0.2">
      <c r="D3925" s="188"/>
      <c r="E3925" s="188"/>
      <c r="F3925" s="188"/>
      <c r="G3925" s="188"/>
    </row>
    <row r="3926" spans="4:7" x14ac:dyDescent="0.2">
      <c r="D3926" s="188"/>
      <c r="E3926" s="188"/>
      <c r="F3926" s="188"/>
      <c r="G3926" s="188"/>
    </row>
    <row r="3927" spans="4:7" x14ac:dyDescent="0.2">
      <c r="D3927" s="188"/>
      <c r="E3927" s="188"/>
      <c r="F3927" s="188"/>
      <c r="G3927" s="188"/>
    </row>
    <row r="3928" spans="4:7" x14ac:dyDescent="0.2">
      <c r="D3928" s="188"/>
      <c r="E3928" s="188"/>
      <c r="F3928" s="188"/>
      <c r="G3928" s="188"/>
    </row>
    <row r="3929" spans="4:7" x14ac:dyDescent="0.2">
      <c r="D3929" s="188"/>
      <c r="E3929" s="188"/>
      <c r="F3929" s="188"/>
      <c r="G3929" s="188"/>
    </row>
    <row r="3930" spans="4:7" x14ac:dyDescent="0.2">
      <c r="D3930" s="188"/>
      <c r="E3930" s="188"/>
      <c r="F3930" s="188"/>
      <c r="G3930" s="188"/>
    </row>
    <row r="3931" spans="4:7" x14ac:dyDescent="0.2">
      <c r="D3931" s="188"/>
      <c r="E3931" s="188"/>
      <c r="F3931" s="188"/>
      <c r="G3931" s="188"/>
    </row>
    <row r="3932" spans="4:7" x14ac:dyDescent="0.2">
      <c r="D3932" s="188"/>
      <c r="E3932" s="188"/>
      <c r="F3932" s="188"/>
      <c r="G3932" s="188"/>
    </row>
    <row r="3933" spans="4:7" x14ac:dyDescent="0.2">
      <c r="D3933" s="188"/>
      <c r="E3933" s="188"/>
      <c r="F3933" s="188"/>
      <c r="G3933" s="188"/>
    </row>
    <row r="3934" spans="4:7" x14ac:dyDescent="0.2">
      <c r="D3934" s="188"/>
      <c r="E3934" s="188"/>
      <c r="F3934" s="188"/>
      <c r="G3934" s="188"/>
    </row>
    <row r="3935" spans="4:7" x14ac:dyDescent="0.2">
      <c r="D3935" s="188"/>
      <c r="E3935" s="188"/>
      <c r="F3935" s="188"/>
      <c r="G3935" s="188"/>
    </row>
    <row r="3936" spans="4:7" x14ac:dyDescent="0.2">
      <c r="D3936" s="188"/>
      <c r="E3936" s="188"/>
      <c r="F3936" s="188"/>
      <c r="G3936" s="188"/>
    </row>
    <row r="3937" spans="4:7" x14ac:dyDescent="0.2">
      <c r="D3937" s="188"/>
      <c r="E3937" s="188"/>
      <c r="F3937" s="188"/>
      <c r="G3937" s="188"/>
    </row>
    <row r="3938" spans="4:7" x14ac:dyDescent="0.2">
      <c r="D3938" s="188"/>
      <c r="E3938" s="188"/>
      <c r="F3938" s="188"/>
      <c r="G3938" s="188"/>
    </row>
    <row r="3939" spans="4:7" x14ac:dyDescent="0.2">
      <c r="D3939" s="188"/>
      <c r="E3939" s="188"/>
      <c r="F3939" s="188"/>
      <c r="G3939" s="188"/>
    </row>
    <row r="3940" spans="4:7" x14ac:dyDescent="0.2">
      <c r="D3940" s="188"/>
      <c r="E3940" s="188"/>
      <c r="F3940" s="188"/>
      <c r="G3940" s="188"/>
    </row>
    <row r="3941" spans="4:7" x14ac:dyDescent="0.2">
      <c r="D3941" s="188"/>
      <c r="E3941" s="188"/>
      <c r="F3941" s="188"/>
      <c r="G3941" s="188"/>
    </row>
    <row r="3942" spans="4:7" x14ac:dyDescent="0.2">
      <c r="D3942" s="188"/>
      <c r="E3942" s="188"/>
      <c r="F3942" s="188"/>
      <c r="G3942" s="188"/>
    </row>
    <row r="3943" spans="4:7" x14ac:dyDescent="0.2">
      <c r="D3943" s="188"/>
      <c r="E3943" s="188"/>
      <c r="F3943" s="188"/>
      <c r="G3943" s="188"/>
    </row>
    <row r="3944" spans="4:7" x14ac:dyDescent="0.2">
      <c r="D3944" s="188"/>
      <c r="E3944" s="188"/>
      <c r="F3944" s="188"/>
      <c r="G3944" s="188"/>
    </row>
    <row r="3945" spans="4:7" x14ac:dyDescent="0.2">
      <c r="D3945" s="188"/>
      <c r="E3945" s="188"/>
      <c r="F3945" s="188"/>
      <c r="G3945" s="188"/>
    </row>
    <row r="3946" spans="4:7" x14ac:dyDescent="0.2">
      <c r="D3946" s="188"/>
      <c r="E3946" s="188"/>
      <c r="F3946" s="188"/>
      <c r="G3946" s="188"/>
    </row>
    <row r="3947" spans="4:7" x14ac:dyDescent="0.2">
      <c r="D3947" s="188"/>
      <c r="E3947" s="188"/>
      <c r="F3947" s="188"/>
      <c r="G3947" s="188"/>
    </row>
    <row r="3948" spans="4:7" x14ac:dyDescent="0.2">
      <c r="D3948" s="188"/>
      <c r="E3948" s="188"/>
      <c r="F3948" s="188"/>
      <c r="G3948" s="188"/>
    </row>
    <row r="3949" spans="4:7" x14ac:dyDescent="0.2">
      <c r="D3949" s="188"/>
      <c r="E3949" s="188"/>
      <c r="F3949" s="188"/>
      <c r="G3949" s="188"/>
    </row>
    <row r="3950" spans="4:7" x14ac:dyDescent="0.2">
      <c r="D3950" s="188"/>
      <c r="E3950" s="188"/>
      <c r="F3950" s="188"/>
      <c r="G3950" s="188"/>
    </row>
    <row r="3951" spans="4:7" x14ac:dyDescent="0.2">
      <c r="D3951" s="188"/>
      <c r="E3951" s="188"/>
      <c r="F3951" s="188"/>
      <c r="G3951" s="188"/>
    </row>
    <row r="3952" spans="4:7" x14ac:dyDescent="0.2">
      <c r="D3952" s="188"/>
      <c r="E3952" s="188"/>
      <c r="F3952" s="188"/>
      <c r="G3952" s="188"/>
    </row>
    <row r="3953" spans="4:7" x14ac:dyDescent="0.2">
      <c r="D3953" s="188"/>
      <c r="E3953" s="188"/>
      <c r="F3953" s="188"/>
      <c r="G3953" s="188"/>
    </row>
    <row r="3954" spans="4:7" x14ac:dyDescent="0.2">
      <c r="D3954" s="188"/>
      <c r="E3954" s="188"/>
      <c r="F3954" s="188"/>
      <c r="G3954" s="188"/>
    </row>
    <row r="3955" spans="4:7" x14ac:dyDescent="0.2">
      <c r="D3955" s="188"/>
      <c r="E3955" s="188"/>
      <c r="F3955" s="188"/>
      <c r="G3955" s="188"/>
    </row>
    <row r="3956" spans="4:7" x14ac:dyDescent="0.2">
      <c r="D3956" s="188"/>
      <c r="E3956" s="188"/>
      <c r="F3956" s="188"/>
      <c r="G3956" s="188"/>
    </row>
    <row r="3957" spans="4:7" x14ac:dyDescent="0.2">
      <c r="D3957" s="188"/>
      <c r="E3957" s="188"/>
      <c r="F3957" s="188"/>
      <c r="G3957" s="188"/>
    </row>
    <row r="3958" spans="4:7" x14ac:dyDescent="0.2">
      <c r="D3958" s="188"/>
      <c r="E3958" s="188"/>
      <c r="F3958" s="188"/>
      <c r="G3958" s="188"/>
    </row>
    <row r="3959" spans="4:7" x14ac:dyDescent="0.2">
      <c r="D3959" s="188"/>
      <c r="E3959" s="188"/>
      <c r="F3959" s="188"/>
      <c r="G3959" s="188"/>
    </row>
    <row r="3960" spans="4:7" x14ac:dyDescent="0.2">
      <c r="D3960" s="188"/>
      <c r="E3960" s="188"/>
      <c r="F3960" s="188"/>
      <c r="G3960" s="188"/>
    </row>
    <row r="3961" spans="4:7" x14ac:dyDescent="0.2">
      <c r="D3961" s="188"/>
      <c r="E3961" s="188"/>
      <c r="F3961" s="188"/>
      <c r="G3961" s="188"/>
    </row>
    <row r="3962" spans="4:7" x14ac:dyDescent="0.2">
      <c r="D3962" s="188"/>
      <c r="E3962" s="188"/>
      <c r="F3962" s="188"/>
      <c r="G3962" s="188"/>
    </row>
    <row r="3963" spans="4:7" x14ac:dyDescent="0.2">
      <c r="D3963" s="188"/>
      <c r="E3963" s="188"/>
      <c r="F3963" s="188"/>
      <c r="G3963" s="188"/>
    </row>
    <row r="3964" spans="4:7" x14ac:dyDescent="0.2">
      <c r="D3964" s="188"/>
      <c r="E3964" s="188"/>
      <c r="F3964" s="188"/>
      <c r="G3964" s="188"/>
    </row>
    <row r="3965" spans="4:7" x14ac:dyDescent="0.2">
      <c r="D3965" s="188"/>
      <c r="E3965" s="188"/>
      <c r="F3965" s="188"/>
      <c r="G3965" s="188"/>
    </row>
    <row r="3966" spans="4:7" x14ac:dyDescent="0.2">
      <c r="D3966" s="188"/>
      <c r="E3966" s="188"/>
      <c r="F3966" s="188"/>
      <c r="G3966" s="188"/>
    </row>
    <row r="3967" spans="4:7" x14ac:dyDescent="0.2">
      <c r="D3967" s="188"/>
      <c r="E3967" s="188"/>
      <c r="F3967" s="188"/>
      <c r="G3967" s="188"/>
    </row>
    <row r="3968" spans="4:7" x14ac:dyDescent="0.2">
      <c r="D3968" s="188"/>
      <c r="E3968" s="188"/>
      <c r="F3968" s="188"/>
      <c r="G3968" s="188"/>
    </row>
    <row r="3969" spans="4:7" x14ac:dyDescent="0.2">
      <c r="D3969" s="188"/>
      <c r="E3969" s="188"/>
      <c r="F3969" s="188"/>
      <c r="G3969" s="188"/>
    </row>
    <row r="3970" spans="4:7" x14ac:dyDescent="0.2">
      <c r="D3970" s="188"/>
      <c r="E3970" s="188"/>
      <c r="F3970" s="188"/>
      <c r="G3970" s="188"/>
    </row>
    <row r="3971" spans="4:7" x14ac:dyDescent="0.2">
      <c r="D3971" s="188"/>
      <c r="E3971" s="188"/>
      <c r="F3971" s="188"/>
      <c r="G3971" s="188"/>
    </row>
    <row r="3972" spans="4:7" x14ac:dyDescent="0.2">
      <c r="D3972" s="188"/>
      <c r="E3972" s="188"/>
      <c r="F3972" s="188"/>
      <c r="G3972" s="188"/>
    </row>
    <row r="3973" spans="4:7" x14ac:dyDescent="0.2">
      <c r="D3973" s="188"/>
      <c r="E3973" s="188"/>
      <c r="F3973" s="188"/>
      <c r="G3973" s="188"/>
    </row>
    <row r="3974" spans="4:7" x14ac:dyDescent="0.2">
      <c r="D3974" s="188"/>
      <c r="E3974" s="188"/>
      <c r="F3974" s="188"/>
      <c r="G3974" s="188"/>
    </row>
    <row r="3975" spans="4:7" x14ac:dyDescent="0.2">
      <c r="D3975" s="188"/>
      <c r="E3975" s="188"/>
      <c r="F3975" s="188"/>
      <c r="G3975" s="188"/>
    </row>
    <row r="3976" spans="4:7" x14ac:dyDescent="0.2">
      <c r="D3976" s="188"/>
      <c r="E3976" s="188"/>
      <c r="F3976" s="188"/>
      <c r="G3976" s="188"/>
    </row>
    <row r="3977" spans="4:7" x14ac:dyDescent="0.2">
      <c r="D3977" s="188"/>
      <c r="E3977" s="188"/>
      <c r="F3977" s="188"/>
      <c r="G3977" s="188"/>
    </row>
    <row r="3978" spans="4:7" x14ac:dyDescent="0.2">
      <c r="D3978" s="188"/>
      <c r="E3978" s="188"/>
      <c r="F3978" s="188"/>
      <c r="G3978" s="188"/>
    </row>
    <row r="3979" spans="4:7" x14ac:dyDescent="0.2">
      <c r="D3979" s="188"/>
      <c r="E3979" s="188"/>
      <c r="F3979" s="188"/>
      <c r="G3979" s="188"/>
    </row>
    <row r="3980" spans="4:7" x14ac:dyDescent="0.2">
      <c r="D3980" s="188"/>
      <c r="E3980" s="188"/>
      <c r="F3980" s="188"/>
      <c r="G3980" s="188"/>
    </row>
    <row r="3981" spans="4:7" x14ac:dyDescent="0.2">
      <c r="D3981" s="188"/>
      <c r="E3981" s="188"/>
      <c r="F3981" s="188"/>
      <c r="G3981" s="188"/>
    </row>
    <row r="3982" spans="4:7" x14ac:dyDescent="0.2">
      <c r="D3982" s="188"/>
      <c r="E3982" s="188"/>
      <c r="F3982" s="188"/>
      <c r="G3982" s="188"/>
    </row>
    <row r="3983" spans="4:7" x14ac:dyDescent="0.2">
      <c r="D3983" s="188"/>
      <c r="E3983" s="188"/>
      <c r="F3983" s="188"/>
      <c r="G3983" s="188"/>
    </row>
    <row r="3984" spans="4:7" x14ac:dyDescent="0.2">
      <c r="D3984" s="188"/>
      <c r="E3984" s="188"/>
      <c r="F3984" s="188"/>
      <c r="G3984" s="188"/>
    </row>
    <row r="3985" spans="4:7" x14ac:dyDescent="0.2">
      <c r="D3985" s="188"/>
      <c r="E3985" s="188"/>
      <c r="F3985" s="188"/>
      <c r="G3985" s="188"/>
    </row>
    <row r="3986" spans="4:7" x14ac:dyDescent="0.2">
      <c r="D3986" s="188"/>
      <c r="E3986" s="188"/>
      <c r="F3986" s="188"/>
      <c r="G3986" s="188"/>
    </row>
    <row r="3987" spans="4:7" x14ac:dyDescent="0.2">
      <c r="D3987" s="188"/>
      <c r="E3987" s="188"/>
      <c r="F3987" s="188"/>
      <c r="G3987" s="188"/>
    </row>
    <row r="3988" spans="4:7" x14ac:dyDescent="0.2">
      <c r="D3988" s="188"/>
      <c r="E3988" s="188"/>
      <c r="F3988" s="188"/>
      <c r="G3988" s="188"/>
    </row>
    <row r="3989" spans="4:7" x14ac:dyDescent="0.2">
      <c r="D3989" s="188"/>
      <c r="E3989" s="188"/>
      <c r="F3989" s="188"/>
      <c r="G3989" s="188"/>
    </row>
    <row r="3990" spans="4:7" x14ac:dyDescent="0.2">
      <c r="D3990" s="188"/>
      <c r="E3990" s="188"/>
      <c r="F3990" s="188"/>
      <c r="G3990" s="188"/>
    </row>
    <row r="3991" spans="4:7" x14ac:dyDescent="0.2">
      <c r="D3991" s="188"/>
      <c r="E3991" s="188"/>
      <c r="F3991" s="188"/>
      <c r="G3991" s="188"/>
    </row>
    <row r="3992" spans="4:7" x14ac:dyDescent="0.2">
      <c r="D3992" s="188"/>
      <c r="E3992" s="188"/>
      <c r="F3992" s="188"/>
      <c r="G3992" s="188"/>
    </row>
    <row r="3993" spans="4:7" x14ac:dyDescent="0.2">
      <c r="D3993" s="188"/>
      <c r="E3993" s="188"/>
      <c r="F3993" s="188"/>
      <c r="G3993" s="188"/>
    </row>
    <row r="3994" spans="4:7" x14ac:dyDescent="0.2">
      <c r="D3994" s="188"/>
      <c r="E3994" s="188"/>
      <c r="F3994" s="188"/>
      <c r="G3994" s="188"/>
    </row>
    <row r="3995" spans="4:7" x14ac:dyDescent="0.2">
      <c r="D3995" s="188"/>
      <c r="E3995" s="188"/>
      <c r="F3995" s="188"/>
      <c r="G3995" s="188"/>
    </row>
    <row r="3996" spans="4:7" x14ac:dyDescent="0.2">
      <c r="D3996" s="188"/>
      <c r="E3996" s="188"/>
      <c r="F3996" s="188"/>
      <c r="G3996" s="188"/>
    </row>
    <row r="3997" spans="4:7" x14ac:dyDescent="0.2">
      <c r="D3997" s="188"/>
      <c r="E3997" s="188"/>
      <c r="F3997" s="188"/>
      <c r="G3997" s="188"/>
    </row>
    <row r="3998" spans="4:7" x14ac:dyDescent="0.2">
      <c r="D3998" s="188"/>
      <c r="E3998" s="188"/>
      <c r="F3998" s="188"/>
      <c r="G3998" s="188"/>
    </row>
    <row r="3999" spans="4:7" x14ac:dyDescent="0.2">
      <c r="D3999" s="188"/>
      <c r="E3999" s="188"/>
      <c r="F3999" s="188"/>
      <c r="G3999" s="188"/>
    </row>
    <row r="4000" spans="4:7" x14ac:dyDescent="0.2">
      <c r="D4000" s="188"/>
      <c r="E4000" s="188"/>
      <c r="F4000" s="188"/>
      <c r="G4000" s="188"/>
    </row>
    <row r="4001" spans="4:7" x14ac:dyDescent="0.2">
      <c r="D4001" s="188"/>
      <c r="E4001" s="188"/>
      <c r="F4001" s="188"/>
      <c r="G4001" s="188"/>
    </row>
    <row r="4002" spans="4:7" x14ac:dyDescent="0.2">
      <c r="D4002" s="188"/>
      <c r="E4002" s="188"/>
      <c r="F4002" s="188"/>
      <c r="G4002" s="188"/>
    </row>
    <row r="4003" spans="4:7" x14ac:dyDescent="0.2">
      <c r="D4003" s="188"/>
      <c r="E4003" s="188"/>
      <c r="F4003" s="188"/>
      <c r="G4003" s="188"/>
    </row>
    <row r="4004" spans="4:7" x14ac:dyDescent="0.2">
      <c r="D4004" s="188"/>
      <c r="E4004" s="188"/>
      <c r="F4004" s="188"/>
      <c r="G4004" s="188"/>
    </row>
    <row r="4005" spans="4:7" x14ac:dyDescent="0.2">
      <c r="D4005" s="188"/>
      <c r="E4005" s="188"/>
      <c r="F4005" s="188"/>
      <c r="G4005" s="188"/>
    </row>
    <row r="4006" spans="4:7" x14ac:dyDescent="0.2">
      <c r="D4006" s="188"/>
      <c r="E4006" s="188"/>
      <c r="F4006" s="188"/>
      <c r="G4006" s="188"/>
    </row>
    <row r="4007" spans="4:7" x14ac:dyDescent="0.2">
      <c r="D4007" s="188"/>
      <c r="E4007" s="188"/>
      <c r="F4007" s="188"/>
      <c r="G4007" s="188"/>
    </row>
    <row r="4008" spans="4:7" x14ac:dyDescent="0.2">
      <c r="D4008" s="188"/>
      <c r="E4008" s="188"/>
      <c r="F4008" s="188"/>
      <c r="G4008" s="188"/>
    </row>
    <row r="4009" spans="4:7" x14ac:dyDescent="0.2">
      <c r="D4009" s="188"/>
      <c r="E4009" s="188"/>
      <c r="F4009" s="188"/>
      <c r="G4009" s="188"/>
    </row>
    <row r="4010" spans="4:7" x14ac:dyDescent="0.2">
      <c r="D4010" s="188"/>
      <c r="E4010" s="188"/>
      <c r="F4010" s="188"/>
      <c r="G4010" s="188"/>
    </row>
    <row r="4011" spans="4:7" x14ac:dyDescent="0.2">
      <c r="D4011" s="188"/>
      <c r="E4011" s="188"/>
      <c r="F4011" s="188"/>
      <c r="G4011" s="188"/>
    </row>
    <row r="4012" spans="4:7" x14ac:dyDescent="0.2">
      <c r="D4012" s="188"/>
      <c r="E4012" s="188"/>
      <c r="F4012" s="188"/>
      <c r="G4012" s="188"/>
    </row>
    <row r="4013" spans="4:7" x14ac:dyDescent="0.2">
      <c r="D4013" s="188"/>
      <c r="E4013" s="188"/>
      <c r="F4013" s="188"/>
      <c r="G4013" s="188"/>
    </row>
    <row r="4014" spans="4:7" x14ac:dyDescent="0.2">
      <c r="D4014" s="188"/>
      <c r="E4014" s="188"/>
      <c r="F4014" s="188"/>
      <c r="G4014" s="188"/>
    </row>
    <row r="4015" spans="4:7" x14ac:dyDescent="0.2">
      <c r="D4015" s="188"/>
      <c r="E4015" s="188"/>
      <c r="F4015" s="188"/>
      <c r="G4015" s="188"/>
    </row>
    <row r="4016" spans="4:7" x14ac:dyDescent="0.2">
      <c r="D4016" s="188"/>
      <c r="E4016" s="188"/>
      <c r="F4016" s="188"/>
      <c r="G4016" s="188"/>
    </row>
    <row r="4017" spans="4:7" x14ac:dyDescent="0.2">
      <c r="D4017" s="188"/>
      <c r="E4017" s="188"/>
      <c r="F4017" s="188"/>
      <c r="G4017" s="188"/>
    </row>
    <row r="4018" spans="4:7" x14ac:dyDescent="0.2">
      <c r="D4018" s="188"/>
      <c r="E4018" s="188"/>
      <c r="F4018" s="188"/>
      <c r="G4018" s="188"/>
    </row>
    <row r="4019" spans="4:7" x14ac:dyDescent="0.2">
      <c r="D4019" s="188"/>
      <c r="E4019" s="188"/>
      <c r="F4019" s="188"/>
      <c r="G4019" s="188"/>
    </row>
    <row r="4020" spans="4:7" x14ac:dyDescent="0.2">
      <c r="D4020" s="188"/>
      <c r="E4020" s="188"/>
      <c r="F4020" s="188"/>
      <c r="G4020" s="188"/>
    </row>
    <row r="4021" spans="4:7" x14ac:dyDescent="0.2">
      <c r="D4021" s="188"/>
      <c r="E4021" s="188"/>
      <c r="F4021" s="188"/>
      <c r="G4021" s="188"/>
    </row>
    <row r="4022" spans="4:7" x14ac:dyDescent="0.2">
      <c r="D4022" s="188"/>
      <c r="E4022" s="188"/>
      <c r="F4022" s="188"/>
      <c r="G4022" s="188"/>
    </row>
    <row r="4023" spans="4:7" x14ac:dyDescent="0.2">
      <c r="D4023" s="188"/>
      <c r="E4023" s="188"/>
      <c r="F4023" s="188"/>
      <c r="G4023" s="188"/>
    </row>
    <row r="4024" spans="4:7" x14ac:dyDescent="0.2">
      <c r="D4024" s="188"/>
      <c r="E4024" s="188"/>
      <c r="F4024" s="188"/>
      <c r="G4024" s="188"/>
    </row>
    <row r="4025" spans="4:7" x14ac:dyDescent="0.2">
      <c r="D4025" s="188"/>
      <c r="E4025" s="188"/>
      <c r="F4025" s="188"/>
      <c r="G4025" s="188"/>
    </row>
    <row r="4026" spans="4:7" x14ac:dyDescent="0.2">
      <c r="D4026" s="188"/>
      <c r="E4026" s="188"/>
      <c r="F4026" s="188"/>
      <c r="G4026" s="188"/>
    </row>
    <row r="4027" spans="4:7" x14ac:dyDescent="0.2">
      <c r="D4027" s="188"/>
      <c r="E4027" s="188"/>
      <c r="F4027" s="188"/>
      <c r="G4027" s="188"/>
    </row>
    <row r="4028" spans="4:7" x14ac:dyDescent="0.2">
      <c r="D4028" s="188"/>
      <c r="E4028" s="188"/>
      <c r="F4028" s="188"/>
      <c r="G4028" s="188"/>
    </row>
    <row r="4029" spans="4:7" x14ac:dyDescent="0.2">
      <c r="D4029" s="188"/>
      <c r="E4029" s="188"/>
      <c r="F4029" s="188"/>
      <c r="G4029" s="188"/>
    </row>
    <row r="4030" spans="4:7" x14ac:dyDescent="0.2">
      <c r="D4030" s="188"/>
      <c r="E4030" s="188"/>
      <c r="F4030" s="188"/>
      <c r="G4030" s="188"/>
    </row>
    <row r="4031" spans="4:7" x14ac:dyDescent="0.2">
      <c r="D4031" s="188"/>
      <c r="E4031" s="188"/>
      <c r="F4031" s="188"/>
      <c r="G4031" s="188"/>
    </row>
    <row r="4032" spans="4:7" x14ac:dyDescent="0.2">
      <c r="D4032" s="188"/>
      <c r="E4032" s="188"/>
      <c r="F4032" s="188"/>
      <c r="G4032" s="188"/>
    </row>
    <row r="4033" spans="4:7" x14ac:dyDescent="0.2">
      <c r="D4033" s="188"/>
      <c r="E4033" s="188"/>
      <c r="F4033" s="188"/>
      <c r="G4033" s="188"/>
    </row>
    <row r="4034" spans="4:7" x14ac:dyDescent="0.2">
      <c r="D4034" s="188"/>
      <c r="E4034" s="188"/>
      <c r="F4034" s="188"/>
      <c r="G4034" s="188"/>
    </row>
    <row r="4035" spans="4:7" x14ac:dyDescent="0.2">
      <c r="D4035" s="188"/>
      <c r="E4035" s="188"/>
      <c r="F4035" s="188"/>
      <c r="G4035" s="188"/>
    </row>
    <row r="4036" spans="4:7" x14ac:dyDescent="0.2">
      <c r="D4036" s="188"/>
      <c r="E4036" s="188"/>
      <c r="F4036" s="188"/>
      <c r="G4036" s="188"/>
    </row>
    <row r="4037" spans="4:7" x14ac:dyDescent="0.2">
      <c r="D4037" s="188"/>
      <c r="E4037" s="188"/>
      <c r="F4037" s="188"/>
      <c r="G4037" s="188"/>
    </row>
    <row r="4038" spans="4:7" x14ac:dyDescent="0.2">
      <c r="D4038" s="188"/>
      <c r="E4038" s="188"/>
      <c r="F4038" s="188"/>
      <c r="G4038" s="188"/>
    </row>
    <row r="4039" spans="4:7" x14ac:dyDescent="0.2">
      <c r="D4039" s="188"/>
      <c r="E4039" s="188"/>
      <c r="F4039" s="188"/>
      <c r="G4039" s="188"/>
    </row>
    <row r="4040" spans="4:7" x14ac:dyDescent="0.2">
      <c r="D4040" s="188"/>
      <c r="E4040" s="188"/>
      <c r="F4040" s="188"/>
      <c r="G4040" s="188"/>
    </row>
    <row r="4041" spans="4:7" x14ac:dyDescent="0.2">
      <c r="D4041" s="188"/>
      <c r="E4041" s="188"/>
      <c r="F4041" s="188"/>
      <c r="G4041" s="188"/>
    </row>
    <row r="4042" spans="4:7" x14ac:dyDescent="0.2">
      <c r="D4042" s="188"/>
      <c r="E4042" s="188"/>
      <c r="F4042" s="188"/>
      <c r="G4042" s="188"/>
    </row>
    <row r="4043" spans="4:7" x14ac:dyDescent="0.2">
      <c r="D4043" s="188"/>
      <c r="E4043" s="188"/>
      <c r="F4043" s="188"/>
      <c r="G4043" s="188"/>
    </row>
    <row r="4044" spans="4:7" x14ac:dyDescent="0.2">
      <c r="D4044" s="188"/>
      <c r="E4044" s="188"/>
      <c r="F4044" s="188"/>
      <c r="G4044" s="188"/>
    </row>
    <row r="4045" spans="4:7" x14ac:dyDescent="0.2">
      <c r="D4045" s="188"/>
      <c r="E4045" s="188"/>
      <c r="F4045" s="188"/>
      <c r="G4045" s="188"/>
    </row>
    <row r="4046" spans="4:7" x14ac:dyDescent="0.2">
      <c r="D4046" s="188"/>
      <c r="E4046" s="188"/>
      <c r="F4046" s="188"/>
      <c r="G4046" s="188"/>
    </row>
    <row r="4047" spans="4:7" x14ac:dyDescent="0.2">
      <c r="D4047" s="188"/>
      <c r="E4047" s="188"/>
      <c r="F4047" s="188"/>
      <c r="G4047" s="188"/>
    </row>
    <row r="4048" spans="4:7" x14ac:dyDescent="0.2">
      <c r="D4048" s="188"/>
      <c r="E4048" s="188"/>
      <c r="F4048" s="188"/>
      <c r="G4048" s="188"/>
    </row>
    <row r="4049" spans="4:7" x14ac:dyDescent="0.2">
      <c r="D4049" s="188"/>
      <c r="E4049" s="188"/>
      <c r="F4049" s="188"/>
      <c r="G4049" s="188"/>
    </row>
    <row r="4050" spans="4:7" x14ac:dyDescent="0.2">
      <c r="D4050" s="188"/>
      <c r="E4050" s="188"/>
      <c r="F4050" s="188"/>
      <c r="G4050" s="188"/>
    </row>
    <row r="4051" spans="4:7" x14ac:dyDescent="0.2">
      <c r="D4051" s="188"/>
      <c r="E4051" s="188"/>
      <c r="F4051" s="188"/>
      <c r="G4051" s="188"/>
    </row>
    <row r="4052" spans="4:7" x14ac:dyDescent="0.2">
      <c r="D4052" s="188"/>
      <c r="E4052" s="188"/>
      <c r="F4052" s="188"/>
      <c r="G4052" s="188"/>
    </row>
    <row r="4053" spans="4:7" x14ac:dyDescent="0.2">
      <c r="D4053" s="188"/>
      <c r="E4053" s="188"/>
      <c r="F4053" s="188"/>
      <c r="G4053" s="188"/>
    </row>
    <row r="4054" spans="4:7" x14ac:dyDescent="0.2">
      <c r="D4054" s="188"/>
      <c r="E4054" s="188"/>
      <c r="F4054" s="188"/>
      <c r="G4054" s="188"/>
    </row>
    <row r="4055" spans="4:7" x14ac:dyDescent="0.2">
      <c r="D4055" s="188"/>
      <c r="E4055" s="188"/>
      <c r="F4055" s="188"/>
      <c r="G4055" s="188"/>
    </row>
    <row r="4056" spans="4:7" x14ac:dyDescent="0.2">
      <c r="D4056" s="188"/>
      <c r="E4056" s="188"/>
      <c r="F4056" s="188"/>
      <c r="G4056" s="188"/>
    </row>
    <row r="4057" spans="4:7" x14ac:dyDescent="0.2">
      <c r="D4057" s="188"/>
      <c r="E4057" s="188"/>
      <c r="F4057" s="188"/>
      <c r="G4057" s="188"/>
    </row>
    <row r="4058" spans="4:7" x14ac:dyDescent="0.2">
      <c r="D4058" s="188"/>
      <c r="E4058" s="188"/>
      <c r="F4058" s="188"/>
      <c r="G4058" s="188"/>
    </row>
    <row r="4059" spans="4:7" x14ac:dyDescent="0.2">
      <c r="D4059" s="188"/>
      <c r="E4059" s="188"/>
      <c r="F4059" s="188"/>
      <c r="G4059" s="188"/>
    </row>
    <row r="4060" spans="4:7" x14ac:dyDescent="0.2">
      <c r="D4060" s="188"/>
      <c r="E4060" s="188"/>
      <c r="F4060" s="188"/>
      <c r="G4060" s="188"/>
    </row>
    <row r="4061" spans="4:7" x14ac:dyDescent="0.2">
      <c r="D4061" s="188"/>
      <c r="E4061" s="188"/>
      <c r="F4061" s="188"/>
      <c r="G4061" s="188"/>
    </row>
    <row r="4062" spans="4:7" x14ac:dyDescent="0.2">
      <c r="D4062" s="188"/>
      <c r="E4062" s="188"/>
      <c r="F4062" s="188"/>
      <c r="G4062" s="188"/>
    </row>
    <row r="4063" spans="4:7" x14ac:dyDescent="0.2">
      <c r="D4063" s="188"/>
      <c r="E4063" s="188"/>
      <c r="F4063" s="188"/>
      <c r="G4063" s="188"/>
    </row>
    <row r="4064" spans="4:7" x14ac:dyDescent="0.2">
      <c r="D4064" s="188"/>
      <c r="E4064" s="188"/>
      <c r="F4064" s="188"/>
      <c r="G4064" s="188"/>
    </row>
    <row r="4065" spans="4:7" x14ac:dyDescent="0.2">
      <c r="D4065" s="188"/>
      <c r="E4065" s="188"/>
      <c r="F4065" s="188"/>
      <c r="G4065" s="188"/>
    </row>
    <row r="4066" spans="4:7" x14ac:dyDescent="0.2">
      <c r="D4066" s="188"/>
      <c r="E4066" s="188"/>
      <c r="F4066" s="188"/>
      <c r="G4066" s="188"/>
    </row>
    <row r="4067" spans="4:7" x14ac:dyDescent="0.2">
      <c r="D4067" s="188"/>
      <c r="E4067" s="188"/>
      <c r="F4067" s="188"/>
      <c r="G4067" s="188"/>
    </row>
    <row r="4068" spans="4:7" x14ac:dyDescent="0.2">
      <c r="D4068" s="188"/>
      <c r="E4068" s="188"/>
      <c r="F4068" s="188"/>
      <c r="G4068" s="188"/>
    </row>
    <row r="4069" spans="4:7" x14ac:dyDescent="0.2">
      <c r="D4069" s="188"/>
      <c r="E4069" s="188"/>
      <c r="F4069" s="188"/>
      <c r="G4069" s="188"/>
    </row>
    <row r="4070" spans="4:7" x14ac:dyDescent="0.2">
      <c r="D4070" s="188"/>
      <c r="E4070" s="188"/>
      <c r="F4070" s="188"/>
      <c r="G4070" s="188"/>
    </row>
    <row r="4071" spans="4:7" x14ac:dyDescent="0.2">
      <c r="D4071" s="188"/>
      <c r="E4071" s="188"/>
      <c r="F4071" s="188"/>
      <c r="G4071" s="188"/>
    </row>
    <row r="4072" spans="4:7" x14ac:dyDescent="0.2">
      <c r="D4072" s="188"/>
      <c r="E4072" s="188"/>
      <c r="F4072" s="188"/>
      <c r="G4072" s="188"/>
    </row>
    <row r="4073" spans="4:7" x14ac:dyDescent="0.2">
      <c r="D4073" s="188"/>
      <c r="E4073" s="188"/>
      <c r="F4073" s="188"/>
      <c r="G4073" s="188"/>
    </row>
    <row r="4074" spans="4:7" x14ac:dyDescent="0.2">
      <c r="D4074" s="188"/>
      <c r="E4074" s="188"/>
      <c r="F4074" s="188"/>
      <c r="G4074" s="188"/>
    </row>
    <row r="4075" spans="4:7" x14ac:dyDescent="0.2">
      <c r="D4075" s="188"/>
      <c r="E4075" s="188"/>
      <c r="F4075" s="188"/>
      <c r="G4075" s="188"/>
    </row>
    <row r="4076" spans="4:7" x14ac:dyDescent="0.2">
      <c r="D4076" s="188"/>
      <c r="E4076" s="188"/>
      <c r="F4076" s="188"/>
      <c r="G4076" s="188"/>
    </row>
    <row r="4077" spans="4:7" x14ac:dyDescent="0.2">
      <c r="D4077" s="188"/>
      <c r="E4077" s="188"/>
      <c r="F4077" s="188"/>
      <c r="G4077" s="188"/>
    </row>
    <row r="4078" spans="4:7" x14ac:dyDescent="0.2">
      <c r="D4078" s="188"/>
      <c r="E4078" s="188"/>
      <c r="F4078" s="188"/>
      <c r="G4078" s="188"/>
    </row>
    <row r="4079" spans="4:7" x14ac:dyDescent="0.2">
      <c r="D4079" s="188"/>
      <c r="E4079" s="188"/>
      <c r="F4079" s="188"/>
      <c r="G4079" s="188"/>
    </row>
    <row r="4080" spans="4:7" x14ac:dyDescent="0.2">
      <c r="D4080" s="188"/>
      <c r="E4080" s="188"/>
      <c r="F4080" s="188"/>
      <c r="G4080" s="188"/>
    </row>
    <row r="4081" spans="4:7" x14ac:dyDescent="0.2">
      <c r="D4081" s="188"/>
      <c r="E4081" s="188"/>
      <c r="F4081" s="188"/>
      <c r="G4081" s="188"/>
    </row>
    <row r="4082" spans="4:7" x14ac:dyDescent="0.2">
      <c r="D4082" s="188"/>
      <c r="E4082" s="188"/>
      <c r="F4082" s="188"/>
      <c r="G4082" s="188"/>
    </row>
    <row r="4083" spans="4:7" x14ac:dyDescent="0.2">
      <c r="D4083" s="188"/>
      <c r="E4083" s="188"/>
      <c r="F4083" s="188"/>
      <c r="G4083" s="188"/>
    </row>
    <row r="4084" spans="4:7" x14ac:dyDescent="0.2">
      <c r="D4084" s="188"/>
      <c r="E4084" s="188"/>
      <c r="F4084" s="188"/>
      <c r="G4084" s="188"/>
    </row>
    <row r="4085" spans="4:7" x14ac:dyDescent="0.2">
      <c r="D4085" s="188"/>
      <c r="E4085" s="188"/>
      <c r="F4085" s="188"/>
      <c r="G4085" s="188"/>
    </row>
    <row r="4086" spans="4:7" x14ac:dyDescent="0.2">
      <c r="D4086" s="188"/>
      <c r="E4086" s="188"/>
      <c r="F4086" s="188"/>
      <c r="G4086" s="188"/>
    </row>
    <row r="4087" spans="4:7" x14ac:dyDescent="0.2">
      <c r="D4087" s="188"/>
      <c r="E4087" s="188"/>
      <c r="F4087" s="188"/>
      <c r="G4087" s="188"/>
    </row>
    <row r="4088" spans="4:7" x14ac:dyDescent="0.2">
      <c r="D4088" s="188"/>
      <c r="E4088" s="188"/>
      <c r="F4088" s="188"/>
      <c r="G4088" s="188"/>
    </row>
    <row r="4089" spans="4:7" x14ac:dyDescent="0.2">
      <c r="D4089" s="188"/>
      <c r="E4089" s="188"/>
      <c r="F4089" s="188"/>
      <c r="G4089" s="188"/>
    </row>
    <row r="4090" spans="4:7" x14ac:dyDescent="0.2">
      <c r="D4090" s="188"/>
      <c r="E4090" s="188"/>
      <c r="F4090" s="188"/>
      <c r="G4090" s="188"/>
    </row>
    <row r="4091" spans="4:7" x14ac:dyDescent="0.2">
      <c r="D4091" s="188"/>
      <c r="E4091" s="188"/>
      <c r="F4091" s="188"/>
      <c r="G4091" s="188"/>
    </row>
    <row r="4092" spans="4:7" x14ac:dyDescent="0.2">
      <c r="D4092" s="188"/>
      <c r="E4092" s="188"/>
      <c r="F4092" s="188"/>
      <c r="G4092" s="188"/>
    </row>
    <row r="4093" spans="4:7" x14ac:dyDescent="0.2">
      <c r="D4093" s="188"/>
      <c r="E4093" s="188"/>
      <c r="F4093" s="188"/>
      <c r="G4093" s="188"/>
    </row>
    <row r="4094" spans="4:7" x14ac:dyDescent="0.2">
      <c r="D4094" s="188"/>
      <c r="E4094" s="188"/>
      <c r="F4094" s="188"/>
      <c r="G4094" s="188"/>
    </row>
    <row r="4095" spans="4:7" x14ac:dyDescent="0.2">
      <c r="D4095" s="188"/>
      <c r="E4095" s="188"/>
      <c r="F4095" s="188"/>
      <c r="G4095" s="188"/>
    </row>
    <row r="4096" spans="4:7" x14ac:dyDescent="0.2">
      <c r="D4096" s="188"/>
      <c r="E4096" s="188"/>
      <c r="F4096" s="188"/>
      <c r="G4096" s="188"/>
    </row>
    <row r="4097" spans="4:7" x14ac:dyDescent="0.2">
      <c r="D4097" s="188"/>
      <c r="E4097" s="188"/>
      <c r="F4097" s="188"/>
      <c r="G4097" s="188"/>
    </row>
    <row r="4098" spans="4:7" x14ac:dyDescent="0.2">
      <c r="D4098" s="188"/>
      <c r="E4098" s="188"/>
      <c r="F4098" s="188"/>
      <c r="G4098" s="188"/>
    </row>
    <row r="4099" spans="4:7" x14ac:dyDescent="0.2">
      <c r="D4099" s="188"/>
      <c r="E4099" s="188"/>
      <c r="F4099" s="188"/>
      <c r="G4099" s="188"/>
    </row>
    <row r="4100" spans="4:7" x14ac:dyDescent="0.2">
      <c r="D4100" s="188"/>
      <c r="E4100" s="188"/>
      <c r="F4100" s="188"/>
      <c r="G4100" s="188"/>
    </row>
    <row r="4101" spans="4:7" x14ac:dyDescent="0.2">
      <c r="D4101" s="188"/>
      <c r="E4101" s="188"/>
      <c r="F4101" s="188"/>
      <c r="G4101" s="188"/>
    </row>
    <row r="4102" spans="4:7" x14ac:dyDescent="0.2">
      <c r="D4102" s="188"/>
      <c r="E4102" s="188"/>
      <c r="F4102" s="188"/>
      <c r="G4102" s="188"/>
    </row>
    <row r="4103" spans="4:7" x14ac:dyDescent="0.2">
      <c r="D4103" s="188"/>
      <c r="E4103" s="188"/>
      <c r="F4103" s="188"/>
      <c r="G4103" s="188"/>
    </row>
    <row r="4104" spans="4:7" x14ac:dyDescent="0.2">
      <c r="D4104" s="188"/>
      <c r="E4104" s="188"/>
      <c r="F4104" s="188"/>
      <c r="G4104" s="188"/>
    </row>
    <row r="4105" spans="4:7" x14ac:dyDescent="0.2">
      <c r="D4105" s="188"/>
      <c r="E4105" s="188"/>
      <c r="F4105" s="188"/>
      <c r="G4105" s="188"/>
    </row>
    <row r="4106" spans="4:7" x14ac:dyDescent="0.2">
      <c r="D4106" s="188"/>
      <c r="E4106" s="188"/>
      <c r="F4106" s="188"/>
      <c r="G4106" s="188"/>
    </row>
    <row r="4107" spans="4:7" x14ac:dyDescent="0.2">
      <c r="D4107" s="188"/>
      <c r="E4107" s="188"/>
      <c r="F4107" s="188"/>
      <c r="G4107" s="188"/>
    </row>
    <row r="4108" spans="4:7" x14ac:dyDescent="0.2">
      <c r="D4108" s="188"/>
      <c r="E4108" s="188"/>
      <c r="F4108" s="188"/>
      <c r="G4108" s="188"/>
    </row>
    <row r="4109" spans="4:7" x14ac:dyDescent="0.2">
      <c r="D4109" s="188"/>
      <c r="E4109" s="188"/>
      <c r="F4109" s="188"/>
      <c r="G4109" s="188"/>
    </row>
    <row r="4110" spans="4:7" x14ac:dyDescent="0.2">
      <c r="D4110" s="188"/>
      <c r="E4110" s="188"/>
      <c r="F4110" s="188"/>
      <c r="G4110" s="188"/>
    </row>
    <row r="4111" spans="4:7" x14ac:dyDescent="0.2">
      <c r="D4111" s="188"/>
      <c r="E4111" s="188"/>
      <c r="F4111" s="188"/>
      <c r="G4111" s="188"/>
    </row>
    <row r="4112" spans="4:7" x14ac:dyDescent="0.2">
      <c r="D4112" s="188"/>
      <c r="E4112" s="188"/>
      <c r="F4112" s="188"/>
      <c r="G4112" s="188"/>
    </row>
    <row r="4113" spans="4:7" x14ac:dyDescent="0.2">
      <c r="D4113" s="188"/>
      <c r="E4113" s="188"/>
      <c r="F4113" s="188"/>
      <c r="G4113" s="188"/>
    </row>
    <row r="4114" spans="4:7" x14ac:dyDescent="0.2">
      <c r="D4114" s="188"/>
      <c r="E4114" s="188"/>
      <c r="F4114" s="188"/>
      <c r="G4114" s="188"/>
    </row>
    <row r="4115" spans="4:7" x14ac:dyDescent="0.2">
      <c r="D4115" s="188"/>
      <c r="E4115" s="188"/>
      <c r="F4115" s="188"/>
      <c r="G4115" s="188"/>
    </row>
    <row r="4116" spans="4:7" x14ac:dyDescent="0.2">
      <c r="D4116" s="188"/>
      <c r="E4116" s="188"/>
      <c r="F4116" s="188"/>
      <c r="G4116" s="188"/>
    </row>
    <row r="4117" spans="4:7" x14ac:dyDescent="0.2">
      <c r="D4117" s="188"/>
      <c r="E4117" s="188"/>
      <c r="F4117" s="188"/>
      <c r="G4117" s="188"/>
    </row>
    <row r="4118" spans="4:7" x14ac:dyDescent="0.2">
      <c r="D4118" s="188"/>
      <c r="E4118" s="188"/>
      <c r="F4118" s="188"/>
      <c r="G4118" s="188"/>
    </row>
    <row r="4119" spans="4:7" x14ac:dyDescent="0.2">
      <c r="D4119" s="188"/>
      <c r="E4119" s="188"/>
      <c r="F4119" s="188"/>
      <c r="G4119" s="188"/>
    </row>
    <row r="4120" spans="4:7" x14ac:dyDescent="0.2">
      <c r="D4120" s="188"/>
      <c r="E4120" s="188"/>
      <c r="F4120" s="188"/>
      <c r="G4120" s="188"/>
    </row>
    <row r="4121" spans="4:7" x14ac:dyDescent="0.2">
      <c r="D4121" s="188"/>
      <c r="E4121" s="188"/>
      <c r="F4121" s="188"/>
      <c r="G4121" s="188"/>
    </row>
    <row r="4122" spans="4:7" x14ac:dyDescent="0.2">
      <c r="D4122" s="188"/>
      <c r="E4122" s="188"/>
      <c r="F4122" s="188"/>
      <c r="G4122" s="188"/>
    </row>
    <row r="4123" spans="4:7" x14ac:dyDescent="0.2">
      <c r="D4123" s="188"/>
      <c r="E4123" s="188"/>
      <c r="F4123" s="188"/>
      <c r="G4123" s="188"/>
    </row>
    <row r="4124" spans="4:7" x14ac:dyDescent="0.2">
      <c r="D4124" s="188"/>
      <c r="E4124" s="188"/>
      <c r="F4124" s="188"/>
      <c r="G4124" s="188"/>
    </row>
    <row r="4125" spans="4:7" x14ac:dyDescent="0.2">
      <c r="D4125" s="188"/>
      <c r="E4125" s="188"/>
      <c r="F4125" s="188"/>
      <c r="G4125" s="188"/>
    </row>
    <row r="4126" spans="4:7" x14ac:dyDescent="0.2">
      <c r="D4126" s="188"/>
      <c r="E4126" s="188"/>
      <c r="F4126" s="188"/>
      <c r="G4126" s="188"/>
    </row>
    <row r="4127" spans="4:7" x14ac:dyDescent="0.2">
      <c r="D4127" s="188"/>
      <c r="E4127" s="188"/>
      <c r="F4127" s="188"/>
      <c r="G4127" s="188"/>
    </row>
    <row r="4128" spans="4:7" x14ac:dyDescent="0.2">
      <c r="D4128" s="188"/>
      <c r="E4128" s="188"/>
      <c r="F4128" s="188"/>
      <c r="G4128" s="188"/>
    </row>
    <row r="4129" spans="4:7" x14ac:dyDescent="0.2">
      <c r="D4129" s="188"/>
      <c r="E4129" s="188"/>
      <c r="F4129" s="188"/>
      <c r="G4129" s="188"/>
    </row>
    <row r="4130" spans="4:7" x14ac:dyDescent="0.2">
      <c r="D4130" s="188"/>
      <c r="E4130" s="188"/>
      <c r="F4130" s="188"/>
      <c r="G4130" s="188"/>
    </row>
    <row r="4131" spans="4:7" x14ac:dyDescent="0.2">
      <c r="D4131" s="188"/>
      <c r="E4131" s="188"/>
      <c r="F4131" s="188"/>
      <c r="G4131" s="188"/>
    </row>
    <row r="4132" spans="4:7" x14ac:dyDescent="0.2">
      <c r="D4132" s="188"/>
      <c r="E4132" s="188"/>
      <c r="F4132" s="188"/>
      <c r="G4132" s="188"/>
    </row>
    <row r="4133" spans="4:7" x14ac:dyDescent="0.2">
      <c r="D4133" s="188"/>
      <c r="E4133" s="188"/>
      <c r="F4133" s="188"/>
      <c r="G4133" s="188"/>
    </row>
    <row r="4134" spans="4:7" x14ac:dyDescent="0.2">
      <c r="D4134" s="188"/>
      <c r="E4134" s="188"/>
      <c r="F4134" s="188"/>
      <c r="G4134" s="188"/>
    </row>
    <row r="4135" spans="4:7" x14ac:dyDescent="0.2">
      <c r="D4135" s="188"/>
      <c r="E4135" s="188"/>
      <c r="F4135" s="188"/>
      <c r="G4135" s="188"/>
    </row>
    <row r="4136" spans="4:7" x14ac:dyDescent="0.2">
      <c r="D4136" s="188"/>
      <c r="E4136" s="188"/>
      <c r="F4136" s="188"/>
      <c r="G4136" s="188"/>
    </row>
    <row r="4137" spans="4:7" x14ac:dyDescent="0.2">
      <c r="D4137" s="188"/>
      <c r="E4137" s="188"/>
      <c r="F4137" s="188"/>
      <c r="G4137" s="188"/>
    </row>
    <row r="4138" spans="4:7" x14ac:dyDescent="0.2">
      <c r="D4138" s="188"/>
      <c r="E4138" s="188"/>
      <c r="F4138" s="188"/>
      <c r="G4138" s="188"/>
    </row>
    <row r="4139" spans="4:7" x14ac:dyDescent="0.2">
      <c r="D4139" s="188"/>
      <c r="E4139" s="188"/>
      <c r="F4139" s="188"/>
      <c r="G4139" s="188"/>
    </row>
    <row r="4140" spans="4:7" x14ac:dyDescent="0.2">
      <c r="D4140" s="188"/>
      <c r="E4140" s="188"/>
      <c r="F4140" s="188"/>
      <c r="G4140" s="188"/>
    </row>
    <row r="4141" spans="4:7" x14ac:dyDescent="0.2">
      <c r="D4141" s="188"/>
      <c r="E4141" s="188"/>
      <c r="F4141" s="188"/>
      <c r="G4141" s="188"/>
    </row>
    <row r="4142" spans="4:7" x14ac:dyDescent="0.2">
      <c r="D4142" s="188"/>
      <c r="E4142" s="188"/>
      <c r="F4142" s="188"/>
      <c r="G4142" s="188"/>
    </row>
    <row r="4143" spans="4:7" x14ac:dyDescent="0.2">
      <c r="D4143" s="188"/>
      <c r="E4143" s="188"/>
      <c r="F4143" s="188"/>
      <c r="G4143" s="188"/>
    </row>
    <row r="4144" spans="4:7" x14ac:dyDescent="0.2">
      <c r="D4144" s="188"/>
      <c r="E4144" s="188"/>
      <c r="F4144" s="188"/>
      <c r="G4144" s="188"/>
    </row>
    <row r="4145" spans="4:7" x14ac:dyDescent="0.2">
      <c r="D4145" s="188"/>
      <c r="E4145" s="188"/>
      <c r="F4145" s="188"/>
      <c r="G4145" s="188"/>
    </row>
    <row r="4146" spans="4:7" x14ac:dyDescent="0.2">
      <c r="D4146" s="188"/>
      <c r="E4146" s="188"/>
      <c r="F4146" s="188"/>
      <c r="G4146" s="188"/>
    </row>
    <row r="4147" spans="4:7" x14ac:dyDescent="0.2">
      <c r="D4147" s="188"/>
      <c r="E4147" s="188"/>
      <c r="F4147" s="188"/>
      <c r="G4147" s="188"/>
    </row>
    <row r="4148" spans="4:7" x14ac:dyDescent="0.2">
      <c r="D4148" s="188"/>
      <c r="E4148" s="188"/>
      <c r="F4148" s="188"/>
      <c r="G4148" s="188"/>
    </row>
    <row r="4149" spans="4:7" x14ac:dyDescent="0.2">
      <c r="D4149" s="188"/>
      <c r="E4149" s="188"/>
      <c r="F4149" s="188"/>
      <c r="G4149" s="188"/>
    </row>
    <row r="4150" spans="4:7" x14ac:dyDescent="0.2">
      <c r="D4150" s="188"/>
      <c r="E4150" s="188"/>
      <c r="F4150" s="188"/>
      <c r="G4150" s="188"/>
    </row>
    <row r="4151" spans="4:7" x14ac:dyDescent="0.2">
      <c r="D4151" s="188"/>
      <c r="E4151" s="188"/>
      <c r="F4151" s="188"/>
      <c r="G4151" s="188"/>
    </row>
    <row r="4152" spans="4:7" x14ac:dyDescent="0.2">
      <c r="D4152" s="188"/>
      <c r="E4152" s="188"/>
      <c r="F4152" s="188"/>
      <c r="G4152" s="188"/>
    </row>
    <row r="4153" spans="4:7" x14ac:dyDescent="0.2">
      <c r="D4153" s="188"/>
      <c r="E4153" s="188"/>
      <c r="F4153" s="188"/>
      <c r="G4153" s="188"/>
    </row>
    <row r="4154" spans="4:7" x14ac:dyDescent="0.2">
      <c r="D4154" s="188"/>
      <c r="E4154" s="188"/>
      <c r="F4154" s="188"/>
      <c r="G4154" s="188"/>
    </row>
    <row r="4155" spans="4:7" x14ac:dyDescent="0.2">
      <c r="D4155" s="188"/>
      <c r="E4155" s="188"/>
      <c r="F4155" s="188"/>
      <c r="G4155" s="188"/>
    </row>
    <row r="4156" spans="4:7" x14ac:dyDescent="0.2">
      <c r="D4156" s="188"/>
      <c r="E4156" s="188"/>
      <c r="F4156" s="188"/>
      <c r="G4156" s="188"/>
    </row>
    <row r="4157" spans="4:7" x14ac:dyDescent="0.2">
      <c r="D4157" s="188"/>
      <c r="E4157" s="188"/>
      <c r="F4157" s="188"/>
      <c r="G4157" s="188"/>
    </row>
    <row r="4158" spans="4:7" x14ac:dyDescent="0.2">
      <c r="D4158" s="188"/>
      <c r="E4158" s="188"/>
      <c r="F4158" s="188"/>
      <c r="G4158" s="188"/>
    </row>
    <row r="4159" spans="4:7" x14ac:dyDescent="0.2">
      <c r="D4159" s="188"/>
      <c r="E4159" s="188"/>
      <c r="F4159" s="188"/>
      <c r="G4159" s="188"/>
    </row>
    <row r="4160" spans="4:7" x14ac:dyDescent="0.2">
      <c r="D4160" s="188"/>
      <c r="E4160" s="188"/>
      <c r="F4160" s="188"/>
      <c r="G4160" s="188"/>
    </row>
    <row r="4161" spans="4:7" x14ac:dyDescent="0.2">
      <c r="D4161" s="188"/>
      <c r="E4161" s="188"/>
      <c r="F4161" s="188"/>
      <c r="G4161" s="188"/>
    </row>
    <row r="4162" spans="4:7" x14ac:dyDescent="0.2">
      <c r="D4162" s="188"/>
      <c r="E4162" s="188"/>
      <c r="F4162" s="188"/>
      <c r="G4162" s="188"/>
    </row>
    <row r="4163" spans="4:7" x14ac:dyDescent="0.2">
      <c r="D4163" s="188"/>
      <c r="E4163" s="188"/>
      <c r="F4163" s="188"/>
      <c r="G4163" s="188"/>
    </row>
    <row r="4164" spans="4:7" x14ac:dyDescent="0.2">
      <c r="D4164" s="188"/>
      <c r="E4164" s="188"/>
      <c r="F4164" s="188"/>
      <c r="G4164" s="188"/>
    </row>
    <row r="4165" spans="4:7" x14ac:dyDescent="0.2">
      <c r="D4165" s="188"/>
      <c r="E4165" s="188"/>
      <c r="F4165" s="188"/>
      <c r="G4165" s="188"/>
    </row>
    <row r="4166" spans="4:7" x14ac:dyDescent="0.2">
      <c r="D4166" s="188"/>
      <c r="E4166" s="188"/>
      <c r="F4166" s="188"/>
      <c r="G4166" s="188"/>
    </row>
    <row r="4167" spans="4:7" x14ac:dyDescent="0.2">
      <c r="D4167" s="188"/>
      <c r="E4167" s="188"/>
      <c r="F4167" s="188"/>
      <c r="G4167" s="188"/>
    </row>
    <row r="4168" spans="4:7" x14ac:dyDescent="0.2">
      <c r="D4168" s="188"/>
      <c r="E4168" s="188"/>
      <c r="F4168" s="188"/>
      <c r="G4168" s="188"/>
    </row>
    <row r="4169" spans="4:7" x14ac:dyDescent="0.2">
      <c r="D4169" s="188"/>
      <c r="E4169" s="188"/>
      <c r="F4169" s="188"/>
      <c r="G4169" s="188"/>
    </row>
    <row r="4170" spans="4:7" x14ac:dyDescent="0.2">
      <c r="D4170" s="188"/>
      <c r="E4170" s="188"/>
      <c r="F4170" s="188"/>
      <c r="G4170" s="188"/>
    </row>
    <row r="4171" spans="4:7" x14ac:dyDescent="0.2">
      <c r="D4171" s="188"/>
      <c r="E4171" s="188"/>
      <c r="F4171" s="188"/>
      <c r="G4171" s="188"/>
    </row>
    <row r="4172" spans="4:7" x14ac:dyDescent="0.2">
      <c r="D4172" s="188"/>
      <c r="E4172" s="188"/>
      <c r="F4172" s="188"/>
      <c r="G4172" s="188"/>
    </row>
    <row r="4173" spans="4:7" x14ac:dyDescent="0.2">
      <c r="D4173" s="188"/>
      <c r="E4173" s="188"/>
      <c r="F4173" s="188"/>
      <c r="G4173" s="188"/>
    </row>
    <row r="4174" spans="4:7" x14ac:dyDescent="0.2">
      <c r="D4174" s="188"/>
      <c r="E4174" s="188"/>
      <c r="F4174" s="188"/>
      <c r="G4174" s="188"/>
    </row>
    <row r="4175" spans="4:7" x14ac:dyDescent="0.2">
      <c r="D4175" s="188"/>
      <c r="E4175" s="188"/>
      <c r="F4175" s="188"/>
      <c r="G4175" s="188"/>
    </row>
    <row r="4176" spans="4:7" x14ac:dyDescent="0.2">
      <c r="D4176" s="188"/>
      <c r="E4176" s="188"/>
      <c r="F4176" s="188"/>
      <c r="G4176" s="188"/>
    </row>
    <row r="4177" spans="4:7" x14ac:dyDescent="0.2">
      <c r="D4177" s="188"/>
      <c r="E4177" s="188"/>
      <c r="F4177" s="188"/>
      <c r="G4177" s="188"/>
    </row>
    <row r="4178" spans="4:7" x14ac:dyDescent="0.2">
      <c r="D4178" s="188"/>
      <c r="E4178" s="188"/>
      <c r="F4178" s="188"/>
      <c r="G4178" s="188"/>
    </row>
    <row r="4179" spans="4:7" x14ac:dyDescent="0.2">
      <c r="D4179" s="188"/>
      <c r="E4179" s="188"/>
      <c r="F4179" s="188"/>
      <c r="G4179" s="188"/>
    </row>
    <row r="4180" spans="4:7" x14ac:dyDescent="0.2">
      <c r="D4180" s="188"/>
      <c r="E4180" s="188"/>
      <c r="F4180" s="188"/>
      <c r="G4180" s="188"/>
    </row>
    <row r="4181" spans="4:7" x14ac:dyDescent="0.2">
      <c r="D4181" s="188"/>
      <c r="E4181" s="188"/>
      <c r="F4181" s="188"/>
      <c r="G4181" s="188"/>
    </row>
    <row r="4182" spans="4:7" x14ac:dyDescent="0.2">
      <c r="D4182" s="188"/>
      <c r="E4182" s="188"/>
      <c r="F4182" s="188"/>
      <c r="G4182" s="188"/>
    </row>
    <row r="4183" spans="4:7" x14ac:dyDescent="0.2">
      <c r="D4183" s="188"/>
      <c r="E4183" s="188"/>
      <c r="F4183" s="188"/>
      <c r="G4183" s="188"/>
    </row>
    <row r="4184" spans="4:7" x14ac:dyDescent="0.2">
      <c r="D4184" s="188"/>
      <c r="E4184" s="188"/>
      <c r="F4184" s="188"/>
      <c r="G4184" s="188"/>
    </row>
    <row r="4185" spans="4:7" x14ac:dyDescent="0.2">
      <c r="D4185" s="188"/>
      <c r="E4185" s="188"/>
      <c r="F4185" s="188"/>
      <c r="G4185" s="188"/>
    </row>
    <row r="4186" spans="4:7" x14ac:dyDescent="0.2">
      <c r="D4186" s="188"/>
      <c r="E4186" s="188"/>
      <c r="F4186" s="188"/>
      <c r="G4186" s="188"/>
    </row>
    <row r="4187" spans="4:7" x14ac:dyDescent="0.2">
      <c r="D4187" s="188"/>
      <c r="E4187" s="188"/>
      <c r="F4187" s="188"/>
      <c r="G4187" s="188"/>
    </row>
    <row r="4188" spans="4:7" x14ac:dyDescent="0.2">
      <c r="D4188" s="188"/>
      <c r="E4188" s="188"/>
      <c r="F4188" s="188"/>
      <c r="G4188" s="188"/>
    </row>
    <row r="4189" spans="4:7" x14ac:dyDescent="0.2">
      <c r="D4189" s="188"/>
      <c r="E4189" s="188"/>
      <c r="F4189" s="188"/>
      <c r="G4189" s="188"/>
    </row>
    <row r="4190" spans="4:7" x14ac:dyDescent="0.2">
      <c r="D4190" s="188"/>
      <c r="E4190" s="188"/>
      <c r="F4190" s="188"/>
      <c r="G4190" s="188"/>
    </row>
    <row r="4191" spans="4:7" x14ac:dyDescent="0.2">
      <c r="D4191" s="188"/>
      <c r="E4191" s="188"/>
      <c r="F4191" s="188"/>
      <c r="G4191" s="188"/>
    </row>
    <row r="4192" spans="4:7" x14ac:dyDescent="0.2">
      <c r="D4192" s="188"/>
      <c r="E4192" s="188"/>
      <c r="F4192" s="188"/>
      <c r="G4192" s="188"/>
    </row>
    <row r="4193" spans="4:7" x14ac:dyDescent="0.2">
      <c r="D4193" s="188"/>
      <c r="E4193" s="188"/>
      <c r="F4193" s="188"/>
      <c r="G4193" s="188"/>
    </row>
    <row r="4194" spans="4:7" x14ac:dyDescent="0.2">
      <c r="D4194" s="188"/>
      <c r="E4194" s="188"/>
      <c r="F4194" s="188"/>
      <c r="G4194" s="188"/>
    </row>
    <row r="4195" spans="4:7" x14ac:dyDescent="0.2">
      <c r="D4195" s="188"/>
      <c r="E4195" s="188"/>
      <c r="F4195" s="188"/>
      <c r="G4195" s="188"/>
    </row>
    <row r="4196" spans="4:7" x14ac:dyDescent="0.2">
      <c r="D4196" s="188"/>
      <c r="E4196" s="188"/>
      <c r="F4196" s="188"/>
      <c r="G4196" s="188"/>
    </row>
    <row r="4197" spans="4:7" x14ac:dyDescent="0.2">
      <c r="D4197" s="188"/>
      <c r="E4197" s="188"/>
      <c r="F4197" s="188"/>
      <c r="G4197" s="188"/>
    </row>
    <row r="4198" spans="4:7" x14ac:dyDescent="0.2">
      <c r="D4198" s="188"/>
      <c r="E4198" s="188"/>
      <c r="F4198" s="188"/>
      <c r="G4198" s="188"/>
    </row>
    <row r="4199" spans="4:7" x14ac:dyDescent="0.2">
      <c r="D4199" s="188"/>
      <c r="E4199" s="188"/>
      <c r="F4199" s="188"/>
      <c r="G4199" s="188"/>
    </row>
    <row r="4200" spans="4:7" x14ac:dyDescent="0.2">
      <c r="D4200" s="188"/>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2">
    <dataValidation type="whole" allowBlank="1" showInputMessage="1" showErrorMessage="1" errorTitle="Error" error="Por favor ingrese números enteros" sqref="A1:A1048576 WVK1:XFD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C1:IW1048576">
      <formula1>0</formula1>
      <formula2>1000000000</formula2>
    </dataValidation>
    <dataValidation type="whole" allowBlank="1" showInputMessage="1" showErrorMessage="1" sqref="B1:B1048576 IX1:IX1048576 ST1:ST1048576 ACP1:ACP1048576 AML1:AML1048576 AWH1:AWH1048576 BGD1:BGD1048576 BPZ1:BPZ1048576 BZV1:BZV1048576 CJR1:CJR1048576 CTN1:CTN1048576 DDJ1:DDJ1048576 DNF1:DNF1048576 DXB1:DXB1048576 EGX1:EGX1048576 EQT1:EQT1048576 FAP1:FAP1048576 FKL1:FKL1048576 FUH1:FUH1048576 GED1:GED1048576 GNZ1:GNZ1048576 GXV1:GXV1048576 HHR1:HHR1048576 HRN1:HRN1048576 IBJ1:IBJ1048576 ILF1:ILF1048576 IVB1:IVB1048576 JEX1:JEX1048576 JOT1:JOT1048576 JYP1:JYP1048576 KIL1:KIL1048576 KSH1:KSH1048576 LCD1:LCD1048576 LLZ1:LLZ1048576 LVV1:LVV1048576 MFR1:MFR1048576 MPN1:MPN1048576 MZJ1:MZJ1048576 NJF1:NJF1048576 NTB1:NTB1048576 OCX1:OCX1048576 OMT1:OMT1048576 OWP1:OWP1048576 PGL1:PGL1048576 PQH1:PQH1048576 QAD1:QAD1048576 QJZ1:QJZ1048576 QTV1:QTV1048576 RDR1:RDR1048576 RNN1:RNN1048576 RXJ1:RXJ1048576 SHF1:SHF1048576 SRB1:SRB1048576 TAX1:TAX1048576 TKT1:TKT1048576 TUP1:TUP1048576 UEL1:UEL1048576 UOH1:UOH1048576 UYD1:UYD1048576 VHZ1:VHZ1048576 VRV1:VRV1048576 WBR1:WBR1048576 WLN1:WLN1048576 WVJ1:WVJ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200"/>
  <sheetViews>
    <sheetView workbookViewId="0">
      <selection activeCell="B23" sqref="B23"/>
    </sheetView>
  </sheetViews>
  <sheetFormatPr baseColWidth="10" defaultRowHeight="12.75" x14ac:dyDescent="0.2"/>
  <cols>
    <col min="1" max="1" width="12.7109375" style="187" customWidth="1"/>
    <col min="2" max="2" width="89.85546875" style="2" customWidth="1"/>
    <col min="3" max="3" width="16.140625" style="2" customWidth="1"/>
    <col min="4"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5" width="3.140625" style="3" customWidth="1"/>
    <col min="26" max="27" width="3.140625" style="3" hidden="1" customWidth="1"/>
    <col min="28" max="55" width="3.140625" style="3" customWidth="1"/>
    <col min="56" max="256" width="11.42578125" style="3"/>
    <col min="257" max="257" width="12.7109375" style="3" customWidth="1"/>
    <col min="258" max="258" width="89.85546875" style="3" customWidth="1"/>
    <col min="259" max="259" width="16.140625" style="3" customWidth="1"/>
    <col min="260"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81" width="3.140625" style="3" customWidth="1"/>
    <col min="282" max="283" width="0" style="3" hidden="1" customWidth="1"/>
    <col min="284" max="311" width="3.140625" style="3" customWidth="1"/>
    <col min="312" max="512" width="11.42578125" style="3"/>
    <col min="513" max="513" width="12.7109375" style="3" customWidth="1"/>
    <col min="514" max="514" width="89.85546875" style="3" customWidth="1"/>
    <col min="515" max="515" width="16.140625" style="3" customWidth="1"/>
    <col min="516"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7" width="3.140625" style="3" customWidth="1"/>
    <col min="538" max="539" width="0" style="3" hidden="1" customWidth="1"/>
    <col min="540" max="567" width="3.140625" style="3" customWidth="1"/>
    <col min="568" max="768" width="11.42578125" style="3"/>
    <col min="769" max="769" width="12.7109375" style="3" customWidth="1"/>
    <col min="770" max="770" width="89.85546875" style="3" customWidth="1"/>
    <col min="771" max="771" width="16.140625" style="3" customWidth="1"/>
    <col min="772"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93" width="3.140625" style="3" customWidth="1"/>
    <col min="794" max="795" width="0" style="3" hidden="1" customWidth="1"/>
    <col min="796" max="823" width="3.140625" style="3" customWidth="1"/>
    <col min="824" max="1024" width="11.42578125" style="3"/>
    <col min="1025" max="1025" width="12.7109375" style="3" customWidth="1"/>
    <col min="1026" max="1026" width="89.85546875" style="3" customWidth="1"/>
    <col min="1027" max="1027" width="16.140625" style="3" customWidth="1"/>
    <col min="1028"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9" width="3.140625" style="3" customWidth="1"/>
    <col min="1050" max="1051" width="0" style="3" hidden="1" customWidth="1"/>
    <col min="1052" max="1079" width="3.140625" style="3" customWidth="1"/>
    <col min="1080" max="1280" width="11.42578125" style="3"/>
    <col min="1281" max="1281" width="12.7109375" style="3" customWidth="1"/>
    <col min="1282" max="1282" width="89.85546875" style="3" customWidth="1"/>
    <col min="1283" max="1283" width="16.140625" style="3" customWidth="1"/>
    <col min="1284"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5" width="3.140625" style="3" customWidth="1"/>
    <col min="1306" max="1307" width="0" style="3" hidden="1" customWidth="1"/>
    <col min="1308" max="1335" width="3.140625" style="3" customWidth="1"/>
    <col min="1336" max="1536" width="11.42578125" style="3"/>
    <col min="1537" max="1537" width="12.7109375" style="3" customWidth="1"/>
    <col min="1538" max="1538" width="89.85546875" style="3" customWidth="1"/>
    <col min="1539" max="1539" width="16.140625" style="3" customWidth="1"/>
    <col min="1540"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61" width="3.140625" style="3" customWidth="1"/>
    <col min="1562" max="1563" width="0" style="3" hidden="1" customWidth="1"/>
    <col min="1564" max="1591" width="3.140625" style="3" customWidth="1"/>
    <col min="1592" max="1792" width="11.42578125" style="3"/>
    <col min="1793" max="1793" width="12.7109375" style="3" customWidth="1"/>
    <col min="1794" max="1794" width="89.85546875" style="3" customWidth="1"/>
    <col min="1795" max="1795" width="16.140625" style="3" customWidth="1"/>
    <col min="1796"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7" width="3.140625" style="3" customWidth="1"/>
    <col min="1818" max="1819" width="0" style="3" hidden="1" customWidth="1"/>
    <col min="1820" max="1847" width="3.140625" style="3" customWidth="1"/>
    <col min="1848" max="2048" width="11.42578125" style="3"/>
    <col min="2049" max="2049" width="12.7109375" style="3" customWidth="1"/>
    <col min="2050" max="2050" width="89.85546875" style="3" customWidth="1"/>
    <col min="2051" max="2051" width="16.140625" style="3" customWidth="1"/>
    <col min="2052"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73" width="3.140625" style="3" customWidth="1"/>
    <col min="2074" max="2075" width="0" style="3" hidden="1" customWidth="1"/>
    <col min="2076" max="2103" width="3.140625" style="3" customWidth="1"/>
    <col min="2104" max="2304" width="11.42578125" style="3"/>
    <col min="2305" max="2305" width="12.7109375" style="3" customWidth="1"/>
    <col min="2306" max="2306" width="89.85546875" style="3" customWidth="1"/>
    <col min="2307" max="2307" width="16.140625" style="3" customWidth="1"/>
    <col min="2308"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9" width="3.140625" style="3" customWidth="1"/>
    <col min="2330" max="2331" width="0" style="3" hidden="1" customWidth="1"/>
    <col min="2332" max="2359" width="3.140625" style="3" customWidth="1"/>
    <col min="2360" max="2560" width="11.42578125" style="3"/>
    <col min="2561" max="2561" width="12.7109375" style="3" customWidth="1"/>
    <col min="2562" max="2562" width="89.85546875" style="3" customWidth="1"/>
    <col min="2563" max="2563" width="16.140625" style="3" customWidth="1"/>
    <col min="2564"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5" width="3.140625" style="3" customWidth="1"/>
    <col min="2586" max="2587" width="0" style="3" hidden="1" customWidth="1"/>
    <col min="2588" max="2615" width="3.140625" style="3" customWidth="1"/>
    <col min="2616" max="2816" width="11.42578125" style="3"/>
    <col min="2817" max="2817" width="12.7109375" style="3" customWidth="1"/>
    <col min="2818" max="2818" width="89.85546875" style="3" customWidth="1"/>
    <col min="2819" max="2819" width="16.140625" style="3" customWidth="1"/>
    <col min="2820"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41" width="3.140625" style="3" customWidth="1"/>
    <col min="2842" max="2843" width="0" style="3" hidden="1" customWidth="1"/>
    <col min="2844" max="2871" width="3.140625" style="3" customWidth="1"/>
    <col min="2872" max="3072" width="11.42578125" style="3"/>
    <col min="3073" max="3073" width="12.7109375" style="3" customWidth="1"/>
    <col min="3074" max="3074" width="89.85546875" style="3" customWidth="1"/>
    <col min="3075" max="3075" width="16.140625" style="3" customWidth="1"/>
    <col min="3076"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7" width="3.140625" style="3" customWidth="1"/>
    <col min="3098" max="3099" width="0" style="3" hidden="1" customWidth="1"/>
    <col min="3100" max="3127" width="3.140625" style="3" customWidth="1"/>
    <col min="3128" max="3328" width="11.42578125" style="3"/>
    <col min="3329" max="3329" width="12.7109375" style="3" customWidth="1"/>
    <col min="3330" max="3330" width="89.85546875" style="3" customWidth="1"/>
    <col min="3331" max="3331" width="16.140625" style="3" customWidth="1"/>
    <col min="3332"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53" width="3.140625" style="3" customWidth="1"/>
    <col min="3354" max="3355" width="0" style="3" hidden="1" customWidth="1"/>
    <col min="3356" max="3383" width="3.140625" style="3" customWidth="1"/>
    <col min="3384" max="3584" width="11.42578125" style="3"/>
    <col min="3585" max="3585" width="12.7109375" style="3" customWidth="1"/>
    <col min="3586" max="3586" width="89.85546875" style="3" customWidth="1"/>
    <col min="3587" max="3587" width="16.140625" style="3" customWidth="1"/>
    <col min="3588"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9" width="3.140625" style="3" customWidth="1"/>
    <col min="3610" max="3611" width="0" style="3" hidden="1" customWidth="1"/>
    <col min="3612" max="3639" width="3.140625" style="3" customWidth="1"/>
    <col min="3640" max="3840" width="11.42578125" style="3"/>
    <col min="3841" max="3841" width="12.7109375" style="3" customWidth="1"/>
    <col min="3842" max="3842" width="89.85546875" style="3" customWidth="1"/>
    <col min="3843" max="3843" width="16.140625" style="3" customWidth="1"/>
    <col min="3844"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5" width="3.140625" style="3" customWidth="1"/>
    <col min="3866" max="3867" width="0" style="3" hidden="1" customWidth="1"/>
    <col min="3868" max="3895" width="3.140625" style="3" customWidth="1"/>
    <col min="3896" max="4096" width="11.42578125" style="3"/>
    <col min="4097" max="4097" width="12.7109375" style="3" customWidth="1"/>
    <col min="4098" max="4098" width="89.85546875" style="3" customWidth="1"/>
    <col min="4099" max="4099" width="16.140625" style="3" customWidth="1"/>
    <col min="4100"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21" width="3.140625" style="3" customWidth="1"/>
    <col min="4122" max="4123" width="0" style="3" hidden="1" customWidth="1"/>
    <col min="4124" max="4151" width="3.140625" style="3" customWidth="1"/>
    <col min="4152" max="4352" width="11.42578125" style="3"/>
    <col min="4353" max="4353" width="12.7109375" style="3" customWidth="1"/>
    <col min="4354" max="4354" width="89.85546875" style="3" customWidth="1"/>
    <col min="4355" max="4355" width="16.140625" style="3" customWidth="1"/>
    <col min="4356"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7" width="3.140625" style="3" customWidth="1"/>
    <col min="4378" max="4379" width="0" style="3" hidden="1" customWidth="1"/>
    <col min="4380" max="4407" width="3.140625" style="3" customWidth="1"/>
    <col min="4408" max="4608" width="11.42578125" style="3"/>
    <col min="4609" max="4609" width="12.7109375" style="3" customWidth="1"/>
    <col min="4610" max="4610" width="89.85546875" style="3" customWidth="1"/>
    <col min="4611" max="4611" width="16.140625" style="3" customWidth="1"/>
    <col min="4612"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33" width="3.140625" style="3" customWidth="1"/>
    <col min="4634" max="4635" width="0" style="3" hidden="1" customWidth="1"/>
    <col min="4636" max="4663" width="3.140625" style="3" customWidth="1"/>
    <col min="4664" max="4864" width="11.42578125" style="3"/>
    <col min="4865" max="4865" width="12.7109375" style="3" customWidth="1"/>
    <col min="4866" max="4866" width="89.85546875" style="3" customWidth="1"/>
    <col min="4867" max="4867" width="16.140625" style="3" customWidth="1"/>
    <col min="4868"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9" width="3.140625" style="3" customWidth="1"/>
    <col min="4890" max="4891" width="0" style="3" hidden="1" customWidth="1"/>
    <col min="4892" max="4919" width="3.140625" style="3" customWidth="1"/>
    <col min="4920" max="5120" width="11.42578125" style="3"/>
    <col min="5121" max="5121" width="12.7109375" style="3" customWidth="1"/>
    <col min="5122" max="5122" width="89.85546875" style="3" customWidth="1"/>
    <col min="5123" max="5123" width="16.140625" style="3" customWidth="1"/>
    <col min="5124"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5" width="3.140625" style="3" customWidth="1"/>
    <col min="5146" max="5147" width="0" style="3" hidden="1" customWidth="1"/>
    <col min="5148" max="5175" width="3.140625" style="3" customWidth="1"/>
    <col min="5176" max="5376" width="11.42578125" style="3"/>
    <col min="5377" max="5377" width="12.7109375" style="3" customWidth="1"/>
    <col min="5378" max="5378" width="89.85546875" style="3" customWidth="1"/>
    <col min="5379" max="5379" width="16.140625" style="3" customWidth="1"/>
    <col min="5380"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401" width="3.140625" style="3" customWidth="1"/>
    <col min="5402" max="5403" width="0" style="3" hidden="1" customWidth="1"/>
    <col min="5404" max="5431" width="3.140625" style="3" customWidth="1"/>
    <col min="5432" max="5632" width="11.42578125" style="3"/>
    <col min="5633" max="5633" width="12.7109375" style="3" customWidth="1"/>
    <col min="5634" max="5634" width="89.85546875" style="3" customWidth="1"/>
    <col min="5635" max="5635" width="16.140625" style="3" customWidth="1"/>
    <col min="5636"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7" width="3.140625" style="3" customWidth="1"/>
    <col min="5658" max="5659" width="0" style="3" hidden="1" customWidth="1"/>
    <col min="5660" max="5687" width="3.140625" style="3" customWidth="1"/>
    <col min="5688" max="5888" width="11.42578125" style="3"/>
    <col min="5889" max="5889" width="12.7109375" style="3" customWidth="1"/>
    <col min="5890" max="5890" width="89.85546875" style="3" customWidth="1"/>
    <col min="5891" max="5891" width="16.140625" style="3" customWidth="1"/>
    <col min="5892"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13" width="3.140625" style="3" customWidth="1"/>
    <col min="5914" max="5915" width="0" style="3" hidden="1" customWidth="1"/>
    <col min="5916" max="5943" width="3.140625" style="3" customWidth="1"/>
    <col min="5944" max="6144" width="11.42578125" style="3"/>
    <col min="6145" max="6145" width="12.7109375" style="3" customWidth="1"/>
    <col min="6146" max="6146" width="89.85546875" style="3" customWidth="1"/>
    <col min="6147" max="6147" width="16.140625" style="3" customWidth="1"/>
    <col min="6148"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9" width="3.140625" style="3" customWidth="1"/>
    <col min="6170" max="6171" width="0" style="3" hidden="1" customWidth="1"/>
    <col min="6172" max="6199" width="3.140625" style="3" customWidth="1"/>
    <col min="6200" max="6400" width="11.42578125" style="3"/>
    <col min="6401" max="6401" width="12.7109375" style="3" customWidth="1"/>
    <col min="6402" max="6402" width="89.85546875" style="3" customWidth="1"/>
    <col min="6403" max="6403" width="16.140625" style="3" customWidth="1"/>
    <col min="6404"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5" width="3.140625" style="3" customWidth="1"/>
    <col min="6426" max="6427" width="0" style="3" hidden="1" customWidth="1"/>
    <col min="6428" max="6455" width="3.140625" style="3" customWidth="1"/>
    <col min="6456" max="6656" width="11.42578125" style="3"/>
    <col min="6657" max="6657" width="12.7109375" style="3" customWidth="1"/>
    <col min="6658" max="6658" width="89.85546875" style="3" customWidth="1"/>
    <col min="6659" max="6659" width="16.140625" style="3" customWidth="1"/>
    <col min="6660"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81" width="3.140625" style="3" customWidth="1"/>
    <col min="6682" max="6683" width="0" style="3" hidden="1" customWidth="1"/>
    <col min="6684" max="6711" width="3.140625" style="3" customWidth="1"/>
    <col min="6712" max="6912" width="11.42578125" style="3"/>
    <col min="6913" max="6913" width="12.7109375" style="3" customWidth="1"/>
    <col min="6914" max="6914" width="89.85546875" style="3" customWidth="1"/>
    <col min="6915" max="6915" width="16.140625" style="3" customWidth="1"/>
    <col min="6916"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7" width="3.140625" style="3" customWidth="1"/>
    <col min="6938" max="6939" width="0" style="3" hidden="1" customWidth="1"/>
    <col min="6940" max="6967" width="3.140625" style="3" customWidth="1"/>
    <col min="6968" max="7168" width="11.42578125" style="3"/>
    <col min="7169" max="7169" width="12.7109375" style="3" customWidth="1"/>
    <col min="7170" max="7170" width="89.85546875" style="3" customWidth="1"/>
    <col min="7171" max="7171" width="16.140625" style="3" customWidth="1"/>
    <col min="7172"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93" width="3.140625" style="3" customWidth="1"/>
    <col min="7194" max="7195" width="0" style="3" hidden="1" customWidth="1"/>
    <col min="7196" max="7223" width="3.140625" style="3" customWidth="1"/>
    <col min="7224" max="7424" width="11.42578125" style="3"/>
    <col min="7425" max="7425" width="12.7109375" style="3" customWidth="1"/>
    <col min="7426" max="7426" width="89.85546875" style="3" customWidth="1"/>
    <col min="7427" max="7427" width="16.140625" style="3" customWidth="1"/>
    <col min="7428"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9" width="3.140625" style="3" customWidth="1"/>
    <col min="7450" max="7451" width="0" style="3" hidden="1" customWidth="1"/>
    <col min="7452" max="7479" width="3.140625" style="3" customWidth="1"/>
    <col min="7480" max="7680" width="11.42578125" style="3"/>
    <col min="7681" max="7681" width="12.7109375" style="3" customWidth="1"/>
    <col min="7682" max="7682" width="89.85546875" style="3" customWidth="1"/>
    <col min="7683" max="7683" width="16.140625" style="3" customWidth="1"/>
    <col min="7684"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5" width="3.140625" style="3" customWidth="1"/>
    <col min="7706" max="7707" width="0" style="3" hidden="1" customWidth="1"/>
    <col min="7708" max="7735" width="3.140625" style="3" customWidth="1"/>
    <col min="7736" max="7936" width="11.42578125" style="3"/>
    <col min="7937" max="7937" width="12.7109375" style="3" customWidth="1"/>
    <col min="7938" max="7938" width="89.85546875" style="3" customWidth="1"/>
    <col min="7939" max="7939" width="16.140625" style="3" customWidth="1"/>
    <col min="7940"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61" width="3.140625" style="3" customWidth="1"/>
    <col min="7962" max="7963" width="0" style="3" hidden="1" customWidth="1"/>
    <col min="7964" max="7991" width="3.140625" style="3" customWidth="1"/>
    <col min="7992" max="8192" width="11.42578125" style="3"/>
    <col min="8193" max="8193" width="12.7109375" style="3" customWidth="1"/>
    <col min="8194" max="8194" width="89.85546875" style="3" customWidth="1"/>
    <col min="8195" max="8195" width="16.140625" style="3" customWidth="1"/>
    <col min="8196"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7" width="3.140625" style="3" customWidth="1"/>
    <col min="8218" max="8219" width="0" style="3" hidden="1" customWidth="1"/>
    <col min="8220" max="8247" width="3.140625" style="3" customWidth="1"/>
    <col min="8248" max="8448" width="11.42578125" style="3"/>
    <col min="8449" max="8449" width="12.7109375" style="3" customWidth="1"/>
    <col min="8450" max="8450" width="89.85546875" style="3" customWidth="1"/>
    <col min="8451" max="8451" width="16.140625" style="3" customWidth="1"/>
    <col min="8452"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73" width="3.140625" style="3" customWidth="1"/>
    <col min="8474" max="8475" width="0" style="3" hidden="1" customWidth="1"/>
    <col min="8476" max="8503" width="3.140625" style="3" customWidth="1"/>
    <col min="8504" max="8704" width="11.42578125" style="3"/>
    <col min="8705" max="8705" width="12.7109375" style="3" customWidth="1"/>
    <col min="8706" max="8706" width="89.85546875" style="3" customWidth="1"/>
    <col min="8707" max="8707" width="16.140625" style="3" customWidth="1"/>
    <col min="8708"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9" width="3.140625" style="3" customWidth="1"/>
    <col min="8730" max="8731" width="0" style="3" hidden="1" customWidth="1"/>
    <col min="8732" max="8759" width="3.140625" style="3" customWidth="1"/>
    <col min="8760" max="8960" width="11.42578125" style="3"/>
    <col min="8961" max="8961" width="12.7109375" style="3" customWidth="1"/>
    <col min="8962" max="8962" width="89.85546875" style="3" customWidth="1"/>
    <col min="8963" max="8963" width="16.140625" style="3" customWidth="1"/>
    <col min="8964"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5" width="3.140625" style="3" customWidth="1"/>
    <col min="8986" max="8987" width="0" style="3" hidden="1" customWidth="1"/>
    <col min="8988" max="9015" width="3.140625" style="3" customWidth="1"/>
    <col min="9016" max="9216" width="11.42578125" style="3"/>
    <col min="9217" max="9217" width="12.7109375" style="3" customWidth="1"/>
    <col min="9218" max="9218" width="89.85546875" style="3" customWidth="1"/>
    <col min="9219" max="9219" width="16.140625" style="3" customWidth="1"/>
    <col min="9220"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41" width="3.140625" style="3" customWidth="1"/>
    <col min="9242" max="9243" width="0" style="3" hidden="1" customWidth="1"/>
    <col min="9244" max="9271" width="3.140625" style="3" customWidth="1"/>
    <col min="9272" max="9472" width="11.42578125" style="3"/>
    <col min="9473" max="9473" width="12.7109375" style="3" customWidth="1"/>
    <col min="9474" max="9474" width="89.85546875" style="3" customWidth="1"/>
    <col min="9475" max="9475" width="16.140625" style="3" customWidth="1"/>
    <col min="9476"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7" width="3.140625" style="3" customWidth="1"/>
    <col min="9498" max="9499" width="0" style="3" hidden="1" customWidth="1"/>
    <col min="9500" max="9527" width="3.140625" style="3" customWidth="1"/>
    <col min="9528" max="9728" width="11.42578125" style="3"/>
    <col min="9729" max="9729" width="12.7109375" style="3" customWidth="1"/>
    <col min="9730" max="9730" width="89.85546875" style="3" customWidth="1"/>
    <col min="9731" max="9731" width="16.140625" style="3" customWidth="1"/>
    <col min="9732"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53" width="3.140625" style="3" customWidth="1"/>
    <col min="9754" max="9755" width="0" style="3" hidden="1" customWidth="1"/>
    <col min="9756" max="9783" width="3.140625" style="3" customWidth="1"/>
    <col min="9784" max="9984" width="11.42578125" style="3"/>
    <col min="9985" max="9985" width="12.7109375" style="3" customWidth="1"/>
    <col min="9986" max="9986" width="89.85546875" style="3" customWidth="1"/>
    <col min="9987" max="9987" width="16.140625" style="3" customWidth="1"/>
    <col min="9988"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9" width="3.140625" style="3" customWidth="1"/>
    <col min="10010" max="10011" width="0" style="3" hidden="1" customWidth="1"/>
    <col min="10012" max="10039" width="3.140625" style="3" customWidth="1"/>
    <col min="10040" max="10240" width="11.42578125" style="3"/>
    <col min="10241" max="10241" width="12.7109375" style="3" customWidth="1"/>
    <col min="10242" max="10242" width="89.85546875" style="3" customWidth="1"/>
    <col min="10243" max="10243" width="16.140625" style="3" customWidth="1"/>
    <col min="10244"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5" width="3.140625" style="3" customWidth="1"/>
    <col min="10266" max="10267" width="0" style="3" hidden="1" customWidth="1"/>
    <col min="10268" max="10295" width="3.140625" style="3" customWidth="1"/>
    <col min="10296" max="10496" width="11.42578125" style="3"/>
    <col min="10497" max="10497" width="12.7109375" style="3" customWidth="1"/>
    <col min="10498" max="10498" width="89.85546875" style="3" customWidth="1"/>
    <col min="10499" max="10499" width="16.140625" style="3" customWidth="1"/>
    <col min="10500"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21" width="3.140625" style="3" customWidth="1"/>
    <col min="10522" max="10523" width="0" style="3" hidden="1" customWidth="1"/>
    <col min="10524" max="10551" width="3.140625" style="3" customWidth="1"/>
    <col min="10552" max="10752" width="11.42578125" style="3"/>
    <col min="10753" max="10753" width="12.7109375" style="3" customWidth="1"/>
    <col min="10754" max="10754" width="89.85546875" style="3" customWidth="1"/>
    <col min="10755" max="10755" width="16.140625" style="3" customWidth="1"/>
    <col min="10756"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7" width="3.140625" style="3" customWidth="1"/>
    <col min="10778" max="10779" width="0" style="3" hidden="1" customWidth="1"/>
    <col min="10780" max="10807" width="3.140625" style="3" customWidth="1"/>
    <col min="10808" max="11008" width="11.42578125" style="3"/>
    <col min="11009" max="11009" width="12.7109375" style="3" customWidth="1"/>
    <col min="11010" max="11010" width="89.85546875" style="3" customWidth="1"/>
    <col min="11011" max="11011" width="16.140625" style="3" customWidth="1"/>
    <col min="11012"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33" width="3.140625" style="3" customWidth="1"/>
    <col min="11034" max="11035" width="0" style="3" hidden="1" customWidth="1"/>
    <col min="11036" max="11063" width="3.140625" style="3" customWidth="1"/>
    <col min="11064" max="11264" width="11.42578125" style="3"/>
    <col min="11265" max="11265" width="12.7109375" style="3" customWidth="1"/>
    <col min="11266" max="11266" width="89.85546875" style="3" customWidth="1"/>
    <col min="11267" max="11267" width="16.140625" style="3" customWidth="1"/>
    <col min="11268"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9" width="3.140625" style="3" customWidth="1"/>
    <col min="11290" max="11291" width="0" style="3" hidden="1" customWidth="1"/>
    <col min="11292" max="11319" width="3.140625" style="3" customWidth="1"/>
    <col min="11320" max="11520" width="11.42578125" style="3"/>
    <col min="11521" max="11521" width="12.7109375" style="3" customWidth="1"/>
    <col min="11522" max="11522" width="89.85546875" style="3" customWidth="1"/>
    <col min="11523" max="11523" width="16.140625" style="3" customWidth="1"/>
    <col min="11524"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5" width="3.140625" style="3" customWidth="1"/>
    <col min="11546" max="11547" width="0" style="3" hidden="1" customWidth="1"/>
    <col min="11548" max="11575" width="3.140625" style="3" customWidth="1"/>
    <col min="11576" max="11776" width="11.42578125" style="3"/>
    <col min="11777" max="11777" width="12.7109375" style="3" customWidth="1"/>
    <col min="11778" max="11778" width="89.85546875" style="3" customWidth="1"/>
    <col min="11779" max="11779" width="16.140625" style="3" customWidth="1"/>
    <col min="11780"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801" width="3.140625" style="3" customWidth="1"/>
    <col min="11802" max="11803" width="0" style="3" hidden="1" customWidth="1"/>
    <col min="11804" max="11831" width="3.140625" style="3" customWidth="1"/>
    <col min="11832" max="12032" width="11.42578125" style="3"/>
    <col min="12033" max="12033" width="12.7109375" style="3" customWidth="1"/>
    <col min="12034" max="12034" width="89.85546875" style="3" customWidth="1"/>
    <col min="12035" max="12035" width="16.140625" style="3" customWidth="1"/>
    <col min="12036"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7" width="3.140625" style="3" customWidth="1"/>
    <col min="12058" max="12059" width="0" style="3" hidden="1" customWidth="1"/>
    <col min="12060" max="12087" width="3.140625" style="3" customWidth="1"/>
    <col min="12088" max="12288" width="11.42578125" style="3"/>
    <col min="12289" max="12289" width="12.7109375" style="3" customWidth="1"/>
    <col min="12290" max="12290" width="89.85546875" style="3" customWidth="1"/>
    <col min="12291" max="12291" width="16.140625" style="3" customWidth="1"/>
    <col min="12292"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13" width="3.140625" style="3" customWidth="1"/>
    <col min="12314" max="12315" width="0" style="3" hidden="1" customWidth="1"/>
    <col min="12316" max="12343" width="3.140625" style="3" customWidth="1"/>
    <col min="12344" max="12544" width="11.42578125" style="3"/>
    <col min="12545" max="12545" width="12.7109375" style="3" customWidth="1"/>
    <col min="12546" max="12546" width="89.85546875" style="3" customWidth="1"/>
    <col min="12547" max="12547" width="16.140625" style="3" customWidth="1"/>
    <col min="12548"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9" width="3.140625" style="3" customWidth="1"/>
    <col min="12570" max="12571" width="0" style="3" hidden="1" customWidth="1"/>
    <col min="12572" max="12599" width="3.140625" style="3" customWidth="1"/>
    <col min="12600" max="12800" width="11.42578125" style="3"/>
    <col min="12801" max="12801" width="12.7109375" style="3" customWidth="1"/>
    <col min="12802" max="12802" width="89.85546875" style="3" customWidth="1"/>
    <col min="12803" max="12803" width="16.140625" style="3" customWidth="1"/>
    <col min="12804"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5" width="3.140625" style="3" customWidth="1"/>
    <col min="12826" max="12827" width="0" style="3" hidden="1" customWidth="1"/>
    <col min="12828" max="12855" width="3.140625" style="3" customWidth="1"/>
    <col min="12856" max="13056" width="11.42578125" style="3"/>
    <col min="13057" max="13057" width="12.7109375" style="3" customWidth="1"/>
    <col min="13058" max="13058" width="89.85546875" style="3" customWidth="1"/>
    <col min="13059" max="13059" width="16.140625" style="3" customWidth="1"/>
    <col min="13060"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81" width="3.140625" style="3" customWidth="1"/>
    <col min="13082" max="13083" width="0" style="3" hidden="1" customWidth="1"/>
    <col min="13084" max="13111" width="3.140625" style="3" customWidth="1"/>
    <col min="13112" max="13312" width="11.42578125" style="3"/>
    <col min="13313" max="13313" width="12.7109375" style="3" customWidth="1"/>
    <col min="13314" max="13314" width="89.85546875" style="3" customWidth="1"/>
    <col min="13315" max="13315" width="16.140625" style="3" customWidth="1"/>
    <col min="13316"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7" width="3.140625" style="3" customWidth="1"/>
    <col min="13338" max="13339" width="0" style="3" hidden="1" customWidth="1"/>
    <col min="13340" max="13367" width="3.140625" style="3" customWidth="1"/>
    <col min="13368" max="13568" width="11.42578125" style="3"/>
    <col min="13569" max="13569" width="12.7109375" style="3" customWidth="1"/>
    <col min="13570" max="13570" width="89.85546875" style="3" customWidth="1"/>
    <col min="13571" max="13571" width="16.140625" style="3" customWidth="1"/>
    <col min="13572"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93" width="3.140625" style="3" customWidth="1"/>
    <col min="13594" max="13595" width="0" style="3" hidden="1" customWidth="1"/>
    <col min="13596" max="13623" width="3.140625" style="3" customWidth="1"/>
    <col min="13624" max="13824" width="11.42578125" style="3"/>
    <col min="13825" max="13825" width="12.7109375" style="3" customWidth="1"/>
    <col min="13826" max="13826" width="89.85546875" style="3" customWidth="1"/>
    <col min="13827" max="13827" width="16.140625" style="3" customWidth="1"/>
    <col min="13828"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9" width="3.140625" style="3" customWidth="1"/>
    <col min="13850" max="13851" width="0" style="3" hidden="1" customWidth="1"/>
    <col min="13852" max="13879" width="3.140625" style="3" customWidth="1"/>
    <col min="13880" max="14080" width="11.42578125" style="3"/>
    <col min="14081" max="14081" width="12.7109375" style="3" customWidth="1"/>
    <col min="14082" max="14082" width="89.85546875" style="3" customWidth="1"/>
    <col min="14083" max="14083" width="16.140625" style="3" customWidth="1"/>
    <col min="14084"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5" width="3.140625" style="3" customWidth="1"/>
    <col min="14106" max="14107" width="0" style="3" hidden="1" customWidth="1"/>
    <col min="14108" max="14135" width="3.140625" style="3" customWidth="1"/>
    <col min="14136" max="14336" width="11.42578125" style="3"/>
    <col min="14337" max="14337" width="12.7109375" style="3" customWidth="1"/>
    <col min="14338" max="14338" width="89.85546875" style="3" customWidth="1"/>
    <col min="14339" max="14339" width="16.140625" style="3" customWidth="1"/>
    <col min="14340"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61" width="3.140625" style="3" customWidth="1"/>
    <col min="14362" max="14363" width="0" style="3" hidden="1" customWidth="1"/>
    <col min="14364" max="14391" width="3.140625" style="3" customWidth="1"/>
    <col min="14392" max="14592" width="11.42578125" style="3"/>
    <col min="14593" max="14593" width="12.7109375" style="3" customWidth="1"/>
    <col min="14594" max="14594" width="89.85546875" style="3" customWidth="1"/>
    <col min="14595" max="14595" width="16.140625" style="3" customWidth="1"/>
    <col min="14596"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7" width="3.140625" style="3" customWidth="1"/>
    <col min="14618" max="14619" width="0" style="3" hidden="1" customWidth="1"/>
    <col min="14620" max="14647" width="3.140625" style="3" customWidth="1"/>
    <col min="14648" max="14848" width="11.42578125" style="3"/>
    <col min="14849" max="14849" width="12.7109375" style="3" customWidth="1"/>
    <col min="14850" max="14850" width="89.85546875" style="3" customWidth="1"/>
    <col min="14851" max="14851" width="16.140625" style="3" customWidth="1"/>
    <col min="14852"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73" width="3.140625" style="3" customWidth="1"/>
    <col min="14874" max="14875" width="0" style="3" hidden="1" customWidth="1"/>
    <col min="14876" max="14903" width="3.140625" style="3" customWidth="1"/>
    <col min="14904" max="15104" width="11.42578125" style="3"/>
    <col min="15105" max="15105" width="12.7109375" style="3" customWidth="1"/>
    <col min="15106" max="15106" width="89.85546875" style="3" customWidth="1"/>
    <col min="15107" max="15107" width="16.140625" style="3" customWidth="1"/>
    <col min="15108"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9" width="3.140625" style="3" customWidth="1"/>
    <col min="15130" max="15131" width="0" style="3" hidden="1" customWidth="1"/>
    <col min="15132" max="15159" width="3.140625" style="3" customWidth="1"/>
    <col min="15160" max="15360" width="11.42578125" style="3"/>
    <col min="15361" max="15361" width="12.7109375" style="3" customWidth="1"/>
    <col min="15362" max="15362" width="89.85546875" style="3" customWidth="1"/>
    <col min="15363" max="15363" width="16.140625" style="3" customWidth="1"/>
    <col min="15364"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5" width="3.140625" style="3" customWidth="1"/>
    <col min="15386" max="15387" width="0" style="3" hidden="1" customWidth="1"/>
    <col min="15388" max="15415" width="3.140625" style="3" customWidth="1"/>
    <col min="15416" max="15616" width="11.42578125" style="3"/>
    <col min="15617" max="15617" width="12.7109375" style="3" customWidth="1"/>
    <col min="15618" max="15618" width="89.85546875" style="3" customWidth="1"/>
    <col min="15619" max="15619" width="16.140625" style="3" customWidth="1"/>
    <col min="15620"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41" width="3.140625" style="3" customWidth="1"/>
    <col min="15642" max="15643" width="0" style="3" hidden="1" customWidth="1"/>
    <col min="15644" max="15671" width="3.140625" style="3" customWidth="1"/>
    <col min="15672" max="15872" width="11.42578125" style="3"/>
    <col min="15873" max="15873" width="12.7109375" style="3" customWidth="1"/>
    <col min="15874" max="15874" width="89.85546875" style="3" customWidth="1"/>
    <col min="15875" max="15875" width="16.140625" style="3" customWidth="1"/>
    <col min="15876"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7" width="3.140625" style="3" customWidth="1"/>
    <col min="15898" max="15899" width="0" style="3" hidden="1" customWidth="1"/>
    <col min="15900" max="15927" width="3.140625" style="3" customWidth="1"/>
    <col min="15928" max="16128" width="11.42578125" style="3"/>
    <col min="16129" max="16129" width="12.7109375" style="3" customWidth="1"/>
    <col min="16130" max="16130" width="89.85546875" style="3" customWidth="1"/>
    <col min="16131" max="16131" width="16.140625" style="3" customWidth="1"/>
    <col min="16132"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53" width="3.140625" style="3" customWidth="1"/>
    <col min="16154" max="16155" width="0" style="3" hidden="1" customWidth="1"/>
    <col min="16156" max="16183" width="3.140625" style="3" customWidth="1"/>
    <col min="16184" max="16384" width="11.42578125" style="3"/>
  </cols>
  <sheetData>
    <row r="1" spans="1:150" x14ac:dyDescent="0.2">
      <c r="A1" s="1" t="s">
        <v>0</v>
      </c>
    </row>
    <row r="2" spans="1:150" x14ac:dyDescent="0.2">
      <c r="A2" s="1" t="str">
        <f>CONCATENATE("COMUNA: ",[3]NOMBRE!B2," - ","( ",[3]NOMBRE!C2,[3]NOMBRE!D2,[3]NOMBRE!E2,[3]NOMBRE!F2,[3]NOMBRE!G2," )")</f>
        <v>COMUNA: Linares - ( 07401 )</v>
      </c>
    </row>
    <row r="3" spans="1:150" x14ac:dyDescent="0.2">
      <c r="A3" s="1" t="str">
        <f>CONCATENATE("ESTABLECIMIENTO/ESTRATEGIA: ",[3]NOMBRE!B3," - ","( ",[3]NOMBRE!C3,[3]NOMBRE!D3,[3]NOMBRE!E3,[3]NOMBRE!F3,[3]NOMBRE!G3,[3]NOMBRE!H3," )")</f>
        <v>ESTABLECIMIENTO/ESTRATEGIA: Hospital Presidente Carlos Ibáñez del Campo - ( 116108 )</v>
      </c>
      <c r="D3" s="5"/>
      <c r="E3" s="5"/>
      <c r="F3" s="5"/>
      <c r="G3" s="5"/>
      <c r="H3" s="5"/>
      <c r="I3" s="5"/>
      <c r="J3" s="5"/>
      <c r="K3" s="5"/>
    </row>
    <row r="4" spans="1:150" x14ac:dyDescent="0.2">
      <c r="A4" s="1" t="str">
        <f>CONCATENATE("MES: ",[3]NOMBRE!B6," - ","( ",[3]NOMBRE!C6,[3]NOMBRE!D6," )")</f>
        <v>MES: FEBRERO - ( 02 )</v>
      </c>
      <c r="D4" s="6"/>
      <c r="E4" s="6"/>
      <c r="F4" s="6"/>
      <c r="G4" s="6"/>
      <c r="H4" s="6"/>
      <c r="I4" s="6"/>
      <c r="J4" s="6"/>
      <c r="K4" s="6"/>
    </row>
    <row r="5" spans="1:150" x14ac:dyDescent="0.2">
      <c r="A5" s="1" t="str">
        <f>CONCATENATE("AÑO: ",[3]NOMBRE!B7)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58" t="s">
        <v>4</v>
      </c>
      <c r="D9" s="258" t="s">
        <v>4749</v>
      </c>
      <c r="E9" s="258" t="s">
        <v>4750</v>
      </c>
      <c r="F9" s="261" t="s">
        <v>2</v>
      </c>
      <c r="G9" s="262"/>
      <c r="H9" s="26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59"/>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189"/>
      <c r="D11" s="17"/>
      <c r="E11" s="17"/>
      <c r="F11" s="18"/>
      <c r="G11" s="19"/>
      <c r="H11" s="20"/>
      <c r="I11" s="21"/>
      <c r="J11" s="19"/>
      <c r="K11" s="19"/>
    </row>
    <row r="12" spans="1:150" x14ac:dyDescent="0.2">
      <c r="A12" s="22"/>
      <c r="B12" s="23" t="s">
        <v>11</v>
      </c>
      <c r="C12" s="23"/>
      <c r="D12" s="24">
        <f>SUM(D13:D25)</f>
        <v>0</v>
      </c>
      <c r="E12" s="24">
        <f>SUM(E13:E25)</f>
        <v>0</v>
      </c>
      <c r="F12" s="25"/>
      <c r="G12" s="25"/>
      <c r="H12" s="26"/>
      <c r="I12" s="27"/>
      <c r="J12" s="25"/>
      <c r="K12" s="28"/>
    </row>
    <row r="13" spans="1:150" x14ac:dyDescent="0.2">
      <c r="A13" s="29" t="s">
        <v>12</v>
      </c>
      <c r="B13" s="30" t="s">
        <v>13</v>
      </c>
      <c r="C13" s="190">
        <f>+D13+E13</f>
        <v>0</v>
      </c>
      <c r="D13" s="31"/>
      <c r="E13" s="31"/>
      <c r="F13" s="32"/>
      <c r="G13" s="32"/>
      <c r="H13" s="33"/>
      <c r="I13" s="34"/>
      <c r="J13" s="32"/>
      <c r="K13" s="35"/>
    </row>
    <row r="14" spans="1:150" x14ac:dyDescent="0.2">
      <c r="A14" s="29" t="s">
        <v>14</v>
      </c>
      <c r="B14" s="30" t="s">
        <v>15</v>
      </c>
      <c r="C14" s="190">
        <f t="shared" ref="C14:C77" si="0">+D14+E14</f>
        <v>0</v>
      </c>
      <c r="D14" s="31"/>
      <c r="E14" s="31"/>
      <c r="F14" s="32"/>
      <c r="G14" s="32"/>
      <c r="H14" s="33"/>
      <c r="I14" s="34"/>
      <c r="J14" s="32"/>
      <c r="K14" s="35"/>
    </row>
    <row r="15" spans="1:150" x14ac:dyDescent="0.2">
      <c r="A15" s="29" t="s">
        <v>16</v>
      </c>
      <c r="B15" s="30" t="s">
        <v>17</v>
      </c>
      <c r="C15" s="190">
        <f t="shared" si="0"/>
        <v>0</v>
      </c>
      <c r="D15" s="31"/>
      <c r="E15" s="31"/>
      <c r="F15" s="32"/>
      <c r="G15" s="32"/>
      <c r="H15" s="33"/>
      <c r="I15" s="34"/>
      <c r="J15" s="32"/>
      <c r="K15" s="35"/>
    </row>
    <row r="16" spans="1:150" x14ac:dyDescent="0.2">
      <c r="A16" s="29" t="s">
        <v>18</v>
      </c>
      <c r="B16" s="30" t="s">
        <v>19</v>
      </c>
      <c r="C16" s="190">
        <f t="shared" si="0"/>
        <v>0</v>
      </c>
      <c r="D16" s="31"/>
      <c r="E16" s="31"/>
      <c r="F16" s="32"/>
      <c r="G16" s="32"/>
      <c r="H16" s="33"/>
      <c r="I16" s="34"/>
      <c r="J16" s="32"/>
      <c r="K16" s="35"/>
    </row>
    <row r="17" spans="1:11" x14ac:dyDescent="0.2">
      <c r="A17" s="29" t="s">
        <v>20</v>
      </c>
      <c r="B17" s="30" t="s">
        <v>21</v>
      </c>
      <c r="C17" s="190">
        <f t="shared" si="0"/>
        <v>0</v>
      </c>
      <c r="D17" s="31"/>
      <c r="E17" s="31"/>
      <c r="F17" s="32"/>
      <c r="G17" s="32"/>
      <c r="H17" s="33"/>
      <c r="I17" s="34"/>
      <c r="J17" s="32"/>
      <c r="K17" s="35"/>
    </row>
    <row r="18" spans="1:11" x14ac:dyDescent="0.2">
      <c r="A18" s="29" t="s">
        <v>22</v>
      </c>
      <c r="B18" s="30" t="s">
        <v>23</v>
      </c>
      <c r="C18" s="190">
        <f t="shared" si="0"/>
        <v>0</v>
      </c>
      <c r="D18" s="31"/>
      <c r="E18" s="31"/>
      <c r="F18" s="32"/>
      <c r="G18" s="32"/>
      <c r="H18" s="33"/>
      <c r="I18" s="34"/>
      <c r="J18" s="32"/>
      <c r="K18" s="35"/>
    </row>
    <row r="19" spans="1:11" x14ac:dyDescent="0.2">
      <c r="A19" s="29" t="s">
        <v>24</v>
      </c>
      <c r="B19" s="30" t="s">
        <v>25</v>
      </c>
      <c r="C19" s="190">
        <f t="shared" si="0"/>
        <v>0</v>
      </c>
      <c r="D19" s="31"/>
      <c r="E19" s="31"/>
      <c r="F19" s="32"/>
      <c r="G19" s="32"/>
      <c r="H19" s="33"/>
      <c r="I19" s="34"/>
      <c r="J19" s="32"/>
      <c r="K19" s="35"/>
    </row>
    <row r="20" spans="1:11" ht="23.25" x14ac:dyDescent="0.2">
      <c r="A20" s="29" t="s">
        <v>26</v>
      </c>
      <c r="B20" s="30" t="s">
        <v>27</v>
      </c>
      <c r="C20" s="190">
        <f t="shared" si="0"/>
        <v>0</v>
      </c>
      <c r="D20" s="31"/>
      <c r="E20" s="31"/>
      <c r="F20" s="32"/>
      <c r="G20" s="32"/>
      <c r="H20" s="33"/>
      <c r="I20" s="34"/>
      <c r="J20" s="32"/>
      <c r="K20" s="35"/>
    </row>
    <row r="21" spans="1:11" ht="23.25" x14ac:dyDescent="0.2">
      <c r="A21" s="29" t="s">
        <v>28</v>
      </c>
      <c r="B21" s="30" t="s">
        <v>29</v>
      </c>
      <c r="C21" s="190">
        <f t="shared" si="0"/>
        <v>0</v>
      </c>
      <c r="D21" s="31"/>
      <c r="E21" s="31"/>
      <c r="F21" s="32"/>
      <c r="G21" s="32"/>
      <c r="H21" s="33"/>
      <c r="I21" s="34"/>
      <c r="J21" s="32"/>
      <c r="K21" s="35"/>
    </row>
    <row r="22" spans="1:11" ht="23.25" x14ac:dyDescent="0.2">
      <c r="A22" s="29" t="s">
        <v>30</v>
      </c>
      <c r="B22" s="30" t="s">
        <v>31</v>
      </c>
      <c r="C22" s="190">
        <f t="shared" si="0"/>
        <v>0</v>
      </c>
      <c r="D22" s="31"/>
      <c r="E22" s="31"/>
      <c r="F22" s="32"/>
      <c r="G22" s="32"/>
      <c r="H22" s="33"/>
      <c r="I22" s="34"/>
      <c r="J22" s="32"/>
      <c r="K22" s="35"/>
    </row>
    <row r="23" spans="1:11" ht="23.25" x14ac:dyDescent="0.2">
      <c r="A23" s="29" t="s">
        <v>32</v>
      </c>
      <c r="B23" s="30" t="s">
        <v>33</v>
      </c>
      <c r="C23" s="190">
        <f t="shared" si="0"/>
        <v>0</v>
      </c>
      <c r="D23" s="31"/>
      <c r="E23" s="31"/>
      <c r="F23" s="32"/>
      <c r="G23" s="32"/>
      <c r="H23" s="33"/>
      <c r="I23" s="34"/>
      <c r="J23" s="32"/>
      <c r="K23" s="35"/>
    </row>
    <row r="24" spans="1:11" ht="23.25" x14ac:dyDescent="0.2">
      <c r="A24" s="29" t="s">
        <v>34</v>
      </c>
      <c r="B24" s="30" t="s">
        <v>35</v>
      </c>
      <c r="C24" s="190">
        <f t="shared" si="0"/>
        <v>0</v>
      </c>
      <c r="D24" s="31"/>
      <c r="E24" s="31"/>
      <c r="F24" s="32"/>
      <c r="G24" s="32"/>
      <c r="H24" s="33"/>
      <c r="I24" s="34"/>
      <c r="J24" s="32"/>
      <c r="K24" s="35"/>
    </row>
    <row r="25" spans="1:11" ht="23.25" x14ac:dyDescent="0.2">
      <c r="A25" s="29" t="s">
        <v>36</v>
      </c>
      <c r="B25" s="36" t="s">
        <v>37</v>
      </c>
      <c r="C25" s="191">
        <f t="shared" si="0"/>
        <v>0</v>
      </c>
      <c r="D25" s="31"/>
      <c r="E25" s="87"/>
      <c r="F25" s="37"/>
      <c r="G25" s="37"/>
      <c r="H25" s="38"/>
      <c r="I25" s="39"/>
      <c r="J25" s="37"/>
      <c r="K25" s="40"/>
    </row>
    <row r="26" spans="1:11" x14ac:dyDescent="0.2">
      <c r="A26" s="29"/>
      <c r="B26" s="41" t="s">
        <v>38</v>
      </c>
      <c r="C26" s="192">
        <f t="shared" si="0"/>
        <v>0</v>
      </c>
      <c r="D26" s="42">
        <f>SUM(D27:D32)</f>
        <v>0</v>
      </c>
      <c r="E26" s="42">
        <f>SUM(E27:E32)</f>
        <v>0</v>
      </c>
      <c r="F26" s="43"/>
      <c r="G26" s="43"/>
      <c r="H26" s="44"/>
      <c r="I26" s="45"/>
      <c r="J26" s="43"/>
      <c r="K26" s="46"/>
    </row>
    <row r="27" spans="1:11" x14ac:dyDescent="0.2">
      <c r="A27" s="29" t="s">
        <v>39</v>
      </c>
      <c r="B27" s="30" t="s">
        <v>40</v>
      </c>
      <c r="C27" s="190">
        <f t="shared" si="0"/>
        <v>0</v>
      </c>
      <c r="D27" s="31"/>
      <c r="E27" s="31"/>
      <c r="F27" s="32"/>
      <c r="G27" s="32"/>
      <c r="H27" s="33"/>
      <c r="I27" s="34"/>
      <c r="J27" s="32"/>
      <c r="K27" s="35"/>
    </row>
    <row r="28" spans="1:11" x14ac:dyDescent="0.2">
      <c r="A28" s="29" t="s">
        <v>41</v>
      </c>
      <c r="B28" s="30" t="s">
        <v>42</v>
      </c>
      <c r="C28" s="190">
        <f t="shared" si="0"/>
        <v>0</v>
      </c>
      <c r="D28" s="31"/>
      <c r="E28" s="31"/>
      <c r="F28" s="32"/>
      <c r="G28" s="32"/>
      <c r="H28" s="33"/>
      <c r="I28" s="34"/>
      <c r="J28" s="32"/>
      <c r="K28" s="35"/>
    </row>
    <row r="29" spans="1:11" x14ac:dyDescent="0.2">
      <c r="A29" s="29" t="s">
        <v>43</v>
      </c>
      <c r="B29" s="30" t="s">
        <v>44</v>
      </c>
      <c r="C29" s="190">
        <f t="shared" si="0"/>
        <v>0</v>
      </c>
      <c r="D29" s="31"/>
      <c r="E29" s="31"/>
      <c r="F29" s="32"/>
      <c r="G29" s="32"/>
      <c r="H29" s="33"/>
      <c r="I29" s="34"/>
      <c r="J29" s="32"/>
      <c r="K29" s="35"/>
    </row>
    <row r="30" spans="1:11" x14ac:dyDescent="0.2">
      <c r="A30" s="29" t="s">
        <v>45</v>
      </c>
      <c r="B30" s="30" t="s">
        <v>46</v>
      </c>
      <c r="C30" s="190">
        <f t="shared" si="0"/>
        <v>0</v>
      </c>
      <c r="D30" s="31"/>
      <c r="E30" s="31"/>
      <c r="F30" s="32"/>
      <c r="G30" s="32"/>
      <c r="H30" s="33"/>
      <c r="I30" s="34"/>
      <c r="J30" s="32"/>
      <c r="K30" s="35"/>
    </row>
    <row r="31" spans="1:11" x14ac:dyDescent="0.2">
      <c r="A31" s="29" t="s">
        <v>47</v>
      </c>
      <c r="B31" s="30" t="s">
        <v>48</v>
      </c>
      <c r="C31" s="190">
        <f t="shared" si="0"/>
        <v>0</v>
      </c>
      <c r="D31" s="31"/>
      <c r="E31" s="31"/>
      <c r="F31" s="32"/>
      <c r="G31" s="32"/>
      <c r="H31" s="33"/>
      <c r="I31" s="34"/>
      <c r="J31" s="32"/>
      <c r="K31" s="35"/>
    </row>
    <row r="32" spans="1:11" x14ac:dyDescent="0.2">
      <c r="A32" s="29" t="s">
        <v>49</v>
      </c>
      <c r="B32" s="36" t="s">
        <v>50</v>
      </c>
      <c r="C32" s="191">
        <f t="shared" si="0"/>
        <v>0</v>
      </c>
      <c r="D32" s="31"/>
      <c r="E32" s="87"/>
      <c r="F32" s="37"/>
      <c r="G32" s="37"/>
      <c r="H32" s="38"/>
      <c r="I32" s="39"/>
      <c r="J32" s="37"/>
      <c r="K32" s="40"/>
    </row>
    <row r="33" spans="1:13" x14ac:dyDescent="0.2">
      <c r="A33" s="29"/>
      <c r="B33" s="41" t="s">
        <v>51</v>
      </c>
      <c r="C33" s="192">
        <f t="shared" si="0"/>
        <v>0</v>
      </c>
      <c r="D33" s="42">
        <f>SUM(D34:D37)</f>
        <v>0</v>
      </c>
      <c r="E33" s="42">
        <f>SUM(E34:E37)</f>
        <v>0</v>
      </c>
      <c r="F33" s="43"/>
      <c r="G33" s="43"/>
      <c r="H33" s="44"/>
      <c r="I33" s="45"/>
      <c r="J33" s="43"/>
      <c r="K33" s="46"/>
    </row>
    <row r="34" spans="1:13" x14ac:dyDescent="0.2">
      <c r="A34" s="29" t="s">
        <v>52</v>
      </c>
      <c r="B34" s="30" t="s">
        <v>53</v>
      </c>
      <c r="C34" s="190">
        <f t="shared" si="0"/>
        <v>0</v>
      </c>
      <c r="D34" s="31"/>
      <c r="E34" s="31"/>
      <c r="F34" s="32"/>
      <c r="G34" s="32"/>
      <c r="H34" s="33"/>
      <c r="I34" s="34"/>
      <c r="J34" s="32"/>
      <c r="K34" s="35"/>
    </row>
    <row r="35" spans="1:13" x14ac:dyDescent="0.2">
      <c r="A35" s="29" t="s">
        <v>54</v>
      </c>
      <c r="B35" s="30" t="s">
        <v>55</v>
      </c>
      <c r="C35" s="190">
        <f t="shared" si="0"/>
        <v>0</v>
      </c>
      <c r="D35" s="31"/>
      <c r="E35" s="31"/>
      <c r="F35" s="32"/>
      <c r="G35" s="32"/>
      <c r="H35" s="33"/>
      <c r="I35" s="34"/>
      <c r="J35" s="32"/>
      <c r="K35" s="35"/>
    </row>
    <row r="36" spans="1:13" x14ac:dyDescent="0.2">
      <c r="A36" s="29" t="s">
        <v>56</v>
      </c>
      <c r="B36" s="30" t="s">
        <v>57</v>
      </c>
      <c r="C36" s="190">
        <f t="shared" si="0"/>
        <v>0</v>
      </c>
      <c r="D36" s="31"/>
      <c r="E36" s="31"/>
      <c r="F36" s="32"/>
      <c r="G36" s="32"/>
      <c r="H36" s="33"/>
      <c r="I36" s="34"/>
      <c r="J36" s="32"/>
      <c r="K36" s="35"/>
    </row>
    <row r="37" spans="1:13" x14ac:dyDescent="0.2">
      <c r="A37" s="29" t="s">
        <v>58</v>
      </c>
      <c r="B37" s="36" t="s">
        <v>59</v>
      </c>
      <c r="C37" s="191">
        <f t="shared" si="0"/>
        <v>0</v>
      </c>
      <c r="D37" s="31"/>
      <c r="E37" s="87"/>
      <c r="F37" s="37"/>
      <c r="G37" s="37"/>
      <c r="H37" s="38"/>
      <c r="I37" s="39"/>
      <c r="J37" s="37"/>
      <c r="K37" s="40"/>
    </row>
    <row r="38" spans="1:13" x14ac:dyDescent="0.2">
      <c r="A38" s="29"/>
      <c r="B38" s="41" t="s">
        <v>60</v>
      </c>
      <c r="C38" s="192">
        <f t="shared" si="0"/>
        <v>0</v>
      </c>
      <c r="D38" s="42">
        <f>SUM(D39:D41)</f>
        <v>0</v>
      </c>
      <c r="E38" s="42">
        <f>SUM(E39:E41)</f>
        <v>0</v>
      </c>
      <c r="F38" s="43"/>
      <c r="G38" s="43"/>
      <c r="H38" s="44"/>
      <c r="I38" s="45"/>
      <c r="J38" s="43"/>
      <c r="K38" s="46"/>
    </row>
    <row r="39" spans="1:13" x14ac:dyDescent="0.2">
      <c r="A39" s="29" t="s">
        <v>61</v>
      </c>
      <c r="B39" s="30" t="s">
        <v>62</v>
      </c>
      <c r="C39" s="190">
        <f t="shared" si="0"/>
        <v>0</v>
      </c>
      <c r="D39" s="31"/>
      <c r="E39" s="31"/>
      <c r="F39" s="32"/>
      <c r="G39" s="32"/>
      <c r="H39" s="33"/>
      <c r="I39" s="34"/>
      <c r="J39" s="32"/>
      <c r="K39" s="35"/>
    </row>
    <row r="40" spans="1:13" x14ac:dyDescent="0.2">
      <c r="A40" s="29" t="s">
        <v>63</v>
      </c>
      <c r="B40" s="30" t="s">
        <v>64</v>
      </c>
      <c r="C40" s="190">
        <f t="shared" si="0"/>
        <v>0</v>
      </c>
      <c r="D40" s="31"/>
      <c r="E40" s="31"/>
      <c r="F40" s="32"/>
      <c r="G40" s="32"/>
      <c r="H40" s="33"/>
      <c r="I40" s="34"/>
      <c r="J40" s="32"/>
      <c r="K40" s="35"/>
    </row>
    <row r="41" spans="1:13" x14ac:dyDescent="0.2">
      <c r="A41" s="29" t="s">
        <v>65</v>
      </c>
      <c r="B41" s="36" t="s">
        <v>66</v>
      </c>
      <c r="C41" s="191">
        <f t="shared" si="0"/>
        <v>0</v>
      </c>
      <c r="D41" s="31"/>
      <c r="E41" s="87"/>
      <c r="F41" s="37"/>
      <c r="G41" s="37"/>
      <c r="H41" s="38"/>
      <c r="I41" s="39"/>
      <c r="J41" s="37"/>
      <c r="K41" s="40"/>
    </row>
    <row r="42" spans="1:13" s="47" customFormat="1" x14ac:dyDescent="0.2">
      <c r="A42" s="29"/>
      <c r="B42" s="41" t="s">
        <v>67</v>
      </c>
      <c r="C42" s="192">
        <f t="shared" si="0"/>
        <v>0</v>
      </c>
      <c r="D42" s="42">
        <f>SUM(D43:D45)</f>
        <v>0</v>
      </c>
      <c r="E42" s="42">
        <f>SUM(E43:E45)</f>
        <v>0</v>
      </c>
      <c r="F42" s="43"/>
      <c r="G42" s="43"/>
      <c r="H42" s="44"/>
      <c r="I42" s="45"/>
      <c r="J42" s="43"/>
      <c r="K42" s="46"/>
      <c r="L42" s="4"/>
      <c r="M42" s="4"/>
    </row>
    <row r="43" spans="1:13" x14ac:dyDescent="0.2">
      <c r="A43" s="29" t="s">
        <v>68</v>
      </c>
      <c r="B43" s="30" t="s">
        <v>69</v>
      </c>
      <c r="C43" s="190">
        <f t="shared" si="0"/>
        <v>0</v>
      </c>
      <c r="D43" s="31"/>
      <c r="E43" s="31"/>
      <c r="F43" s="32"/>
      <c r="G43" s="32"/>
      <c r="H43" s="33"/>
      <c r="I43" s="34"/>
      <c r="J43" s="32"/>
      <c r="K43" s="35"/>
    </row>
    <row r="44" spans="1:13" x14ac:dyDescent="0.2">
      <c r="A44" s="29" t="s">
        <v>70</v>
      </c>
      <c r="B44" s="30" t="s">
        <v>71</v>
      </c>
      <c r="C44" s="190">
        <f t="shared" si="0"/>
        <v>0</v>
      </c>
      <c r="D44" s="31"/>
      <c r="E44" s="31"/>
      <c r="F44" s="32"/>
      <c r="G44" s="32"/>
      <c r="H44" s="33"/>
      <c r="I44" s="34"/>
      <c r="J44" s="32"/>
      <c r="K44" s="35"/>
    </row>
    <row r="45" spans="1:13" x14ac:dyDescent="0.2">
      <c r="A45" s="29" t="s">
        <v>72</v>
      </c>
      <c r="B45" s="36" t="s">
        <v>73</v>
      </c>
      <c r="C45" s="193">
        <f t="shared" si="0"/>
        <v>0</v>
      </c>
      <c r="D45" s="48"/>
      <c r="E45" s="48"/>
      <c r="F45" s="37"/>
      <c r="G45" s="37"/>
      <c r="H45" s="38"/>
      <c r="I45" s="39"/>
      <c r="J45" s="37"/>
      <c r="K45" s="40"/>
    </row>
    <row r="46" spans="1:13" x14ac:dyDescent="0.2">
      <c r="A46" s="29"/>
      <c r="B46" s="41" t="s">
        <v>74</v>
      </c>
      <c r="C46" s="192">
        <f t="shared" si="0"/>
        <v>0</v>
      </c>
      <c r="D46" s="42">
        <f>SUM(D47:D51)</f>
        <v>0</v>
      </c>
      <c r="E46" s="42">
        <f>SUM(E47:E51)</f>
        <v>0</v>
      </c>
      <c r="F46" s="43"/>
      <c r="G46" s="43"/>
      <c r="H46" s="44"/>
      <c r="I46" s="45"/>
      <c r="J46" s="43"/>
      <c r="K46" s="46"/>
    </row>
    <row r="47" spans="1:13" x14ac:dyDescent="0.2">
      <c r="A47" s="29" t="s">
        <v>75</v>
      </c>
      <c r="B47" s="30" t="s">
        <v>76</v>
      </c>
      <c r="C47" s="190">
        <f t="shared" si="0"/>
        <v>0</v>
      </c>
      <c r="D47" s="31"/>
      <c r="E47" s="31"/>
      <c r="F47" s="32"/>
      <c r="G47" s="32"/>
      <c r="H47" s="33"/>
      <c r="I47" s="34"/>
      <c r="J47" s="32"/>
      <c r="K47" s="35"/>
    </row>
    <row r="48" spans="1:13" x14ac:dyDescent="0.2">
      <c r="A48" s="29" t="s">
        <v>77</v>
      </c>
      <c r="B48" s="30" t="s">
        <v>78</v>
      </c>
      <c r="C48" s="190">
        <f t="shared" si="0"/>
        <v>0</v>
      </c>
      <c r="D48" s="31"/>
      <c r="E48" s="31"/>
      <c r="F48" s="32"/>
      <c r="G48" s="32"/>
      <c r="H48" s="33"/>
      <c r="I48" s="34"/>
      <c r="J48" s="32"/>
      <c r="K48" s="35"/>
    </row>
    <row r="49" spans="1:11" x14ac:dyDescent="0.2">
      <c r="A49" s="29" t="s">
        <v>79</v>
      </c>
      <c r="B49" s="30" t="s">
        <v>80</v>
      </c>
      <c r="C49" s="190">
        <f t="shared" si="0"/>
        <v>0</v>
      </c>
      <c r="D49" s="31"/>
      <c r="E49" s="31"/>
      <c r="F49" s="32"/>
      <c r="G49" s="32"/>
      <c r="H49" s="33"/>
      <c r="I49" s="34"/>
      <c r="J49" s="32"/>
      <c r="K49" s="35"/>
    </row>
    <row r="50" spans="1:11" x14ac:dyDescent="0.2">
      <c r="A50" s="29" t="s">
        <v>81</v>
      </c>
      <c r="B50" s="30" t="s">
        <v>82</v>
      </c>
      <c r="C50" s="190">
        <f t="shared" si="0"/>
        <v>0</v>
      </c>
      <c r="D50" s="31"/>
      <c r="E50" s="31"/>
      <c r="F50" s="32"/>
      <c r="G50" s="32"/>
      <c r="H50" s="33"/>
      <c r="I50" s="34"/>
      <c r="J50" s="32"/>
      <c r="K50" s="35"/>
    </row>
    <row r="51" spans="1:11" x14ac:dyDescent="0.2">
      <c r="A51" s="29" t="s">
        <v>83</v>
      </c>
      <c r="B51" s="36" t="s">
        <v>84</v>
      </c>
      <c r="C51" s="193">
        <f t="shared" si="0"/>
        <v>0</v>
      </c>
      <c r="D51" s="48"/>
      <c r="E51" s="48"/>
      <c r="F51" s="37"/>
      <c r="G51" s="37"/>
      <c r="H51" s="38"/>
      <c r="I51" s="39"/>
      <c r="J51" s="37"/>
      <c r="K51" s="40"/>
    </row>
    <row r="52" spans="1:11" x14ac:dyDescent="0.2">
      <c r="A52" s="29"/>
      <c r="B52" s="41" t="s">
        <v>85</v>
      </c>
      <c r="C52" s="192">
        <f t="shared" si="0"/>
        <v>0</v>
      </c>
      <c r="D52" s="42">
        <f>SUM(D53:D57)</f>
        <v>0</v>
      </c>
      <c r="E52" s="42">
        <f>SUM(E53:E57)</f>
        <v>0</v>
      </c>
      <c r="F52" s="43"/>
      <c r="G52" s="43"/>
      <c r="H52" s="44"/>
      <c r="I52" s="45"/>
      <c r="J52" s="43"/>
      <c r="K52" s="46"/>
    </row>
    <row r="53" spans="1:11" x14ac:dyDescent="0.2">
      <c r="A53" s="29" t="s">
        <v>86</v>
      </c>
      <c r="B53" s="30" t="s">
        <v>87</v>
      </c>
      <c r="C53" s="190">
        <f t="shared" si="0"/>
        <v>0</v>
      </c>
      <c r="D53" s="31"/>
      <c r="E53" s="31"/>
      <c r="F53" s="32"/>
      <c r="G53" s="32"/>
      <c r="H53" s="33"/>
      <c r="I53" s="34"/>
      <c r="J53" s="32"/>
      <c r="K53" s="35"/>
    </row>
    <row r="54" spans="1:11" x14ac:dyDescent="0.2">
      <c r="A54" s="29" t="s">
        <v>88</v>
      </c>
      <c r="B54" s="30" t="s">
        <v>89</v>
      </c>
      <c r="C54" s="190">
        <f t="shared" si="0"/>
        <v>0</v>
      </c>
      <c r="D54" s="31"/>
      <c r="E54" s="31"/>
      <c r="F54" s="32"/>
      <c r="G54" s="32"/>
      <c r="H54" s="33"/>
      <c r="I54" s="34"/>
      <c r="J54" s="32"/>
      <c r="K54" s="35"/>
    </row>
    <row r="55" spans="1:11" x14ac:dyDescent="0.2">
      <c r="A55" s="29" t="s">
        <v>90</v>
      </c>
      <c r="B55" s="30" t="s">
        <v>91</v>
      </c>
      <c r="C55" s="190">
        <f t="shared" si="0"/>
        <v>0</v>
      </c>
      <c r="D55" s="31"/>
      <c r="E55" s="31"/>
      <c r="F55" s="32"/>
      <c r="G55" s="32"/>
      <c r="H55" s="33"/>
      <c r="I55" s="34"/>
      <c r="J55" s="32"/>
      <c r="K55" s="35"/>
    </row>
    <row r="56" spans="1:11" x14ac:dyDescent="0.2">
      <c r="A56" s="29" t="s">
        <v>92</v>
      </c>
      <c r="B56" s="30" t="s">
        <v>93</v>
      </c>
      <c r="C56" s="190">
        <f t="shared" si="0"/>
        <v>0</v>
      </c>
      <c r="D56" s="31"/>
      <c r="E56" s="31"/>
      <c r="F56" s="32"/>
      <c r="G56" s="32"/>
      <c r="H56" s="33"/>
      <c r="I56" s="34"/>
      <c r="J56" s="32"/>
      <c r="K56" s="35"/>
    </row>
    <row r="57" spans="1:11" x14ac:dyDescent="0.2">
      <c r="A57" s="29" t="s">
        <v>94</v>
      </c>
      <c r="B57" s="36" t="s">
        <v>95</v>
      </c>
      <c r="C57" s="193">
        <f t="shared" si="0"/>
        <v>0</v>
      </c>
      <c r="D57" s="48"/>
      <c r="E57" s="48"/>
      <c r="F57" s="37"/>
      <c r="G57" s="37"/>
      <c r="H57" s="38"/>
      <c r="I57" s="39"/>
      <c r="J57" s="37"/>
      <c r="K57" s="40"/>
    </row>
    <row r="58" spans="1:11" x14ac:dyDescent="0.2">
      <c r="A58" s="29"/>
      <c r="B58" s="49" t="s">
        <v>96</v>
      </c>
      <c r="C58" s="194">
        <f t="shared" si="0"/>
        <v>0</v>
      </c>
      <c r="D58" s="42">
        <f>SUM(D59:D81)</f>
        <v>0</v>
      </c>
      <c r="E58" s="42">
        <f>SUM(E59:E81)</f>
        <v>0</v>
      </c>
      <c r="F58" s="43"/>
      <c r="G58" s="43"/>
      <c r="H58" s="44"/>
      <c r="I58" s="45"/>
      <c r="J58" s="43"/>
      <c r="K58" s="46"/>
    </row>
    <row r="59" spans="1:11" ht="23.25" x14ac:dyDescent="0.2">
      <c r="A59" s="50" t="s">
        <v>97</v>
      </c>
      <c r="B59" s="30" t="s">
        <v>98</v>
      </c>
      <c r="C59" s="190">
        <f t="shared" si="0"/>
        <v>0</v>
      </c>
      <c r="D59" s="31"/>
      <c r="E59" s="31"/>
      <c r="F59" s="32"/>
      <c r="G59" s="32"/>
      <c r="H59" s="33"/>
      <c r="I59" s="34"/>
      <c r="J59" s="32"/>
      <c r="K59" s="35"/>
    </row>
    <row r="60" spans="1:11" ht="23.25" x14ac:dyDescent="0.2">
      <c r="A60" s="29" t="s">
        <v>99</v>
      </c>
      <c r="B60" s="30" t="s">
        <v>100</v>
      </c>
      <c r="C60" s="190">
        <f t="shared" si="0"/>
        <v>0</v>
      </c>
      <c r="D60" s="31"/>
      <c r="E60" s="31"/>
      <c r="F60" s="32"/>
      <c r="G60" s="32"/>
      <c r="H60" s="33"/>
      <c r="I60" s="34"/>
      <c r="J60" s="32"/>
      <c r="K60" s="35"/>
    </row>
    <row r="61" spans="1:11" ht="23.25" x14ac:dyDescent="0.2">
      <c r="A61" s="29" t="s">
        <v>101</v>
      </c>
      <c r="B61" s="30" t="s">
        <v>102</v>
      </c>
      <c r="C61" s="190">
        <f t="shared" si="0"/>
        <v>0</v>
      </c>
      <c r="D61" s="31"/>
      <c r="E61" s="31"/>
      <c r="F61" s="32"/>
      <c r="G61" s="32"/>
      <c r="H61" s="33"/>
      <c r="I61" s="34"/>
      <c r="J61" s="32"/>
      <c r="K61" s="35"/>
    </row>
    <row r="62" spans="1:11" x14ac:dyDescent="0.2">
      <c r="A62" s="29" t="s">
        <v>103</v>
      </c>
      <c r="B62" s="30" t="s">
        <v>104</v>
      </c>
      <c r="C62" s="190">
        <f t="shared" si="0"/>
        <v>0</v>
      </c>
      <c r="D62" s="31"/>
      <c r="E62" s="31"/>
      <c r="F62" s="32"/>
      <c r="G62" s="32"/>
      <c r="H62" s="33"/>
      <c r="I62" s="34"/>
      <c r="J62" s="32"/>
      <c r="K62" s="35"/>
    </row>
    <row r="63" spans="1:11" x14ac:dyDescent="0.2">
      <c r="A63" s="29" t="s">
        <v>105</v>
      </c>
      <c r="B63" s="30" t="s">
        <v>106</v>
      </c>
      <c r="C63" s="190">
        <f t="shared" si="0"/>
        <v>0</v>
      </c>
      <c r="D63" s="31"/>
      <c r="E63" s="31"/>
      <c r="F63" s="32"/>
      <c r="G63" s="32"/>
      <c r="H63" s="33"/>
      <c r="I63" s="34"/>
      <c r="J63" s="32"/>
      <c r="K63" s="35"/>
    </row>
    <row r="64" spans="1:11" x14ac:dyDescent="0.2">
      <c r="A64" s="29" t="s">
        <v>107</v>
      </c>
      <c r="B64" s="30" t="s">
        <v>108</v>
      </c>
      <c r="C64" s="190">
        <f t="shared" si="0"/>
        <v>0</v>
      </c>
      <c r="D64" s="31"/>
      <c r="E64" s="31"/>
      <c r="F64" s="32"/>
      <c r="G64" s="32"/>
      <c r="H64" s="33"/>
      <c r="I64" s="34"/>
      <c r="J64" s="32"/>
      <c r="K64" s="35"/>
    </row>
    <row r="65" spans="1:11" x14ac:dyDescent="0.2">
      <c r="A65" s="29" t="s">
        <v>109</v>
      </c>
      <c r="B65" s="30" t="s">
        <v>110</v>
      </c>
      <c r="C65" s="190">
        <f t="shared" si="0"/>
        <v>0</v>
      </c>
      <c r="D65" s="31"/>
      <c r="E65" s="31"/>
      <c r="F65" s="32"/>
      <c r="G65" s="32"/>
      <c r="H65" s="33"/>
      <c r="I65" s="34"/>
      <c r="J65" s="32"/>
      <c r="K65" s="35"/>
    </row>
    <row r="66" spans="1:11" x14ac:dyDescent="0.2">
      <c r="A66" s="29" t="s">
        <v>111</v>
      </c>
      <c r="B66" s="30" t="s">
        <v>112</v>
      </c>
      <c r="C66" s="190">
        <f t="shared" si="0"/>
        <v>0</v>
      </c>
      <c r="D66" s="31"/>
      <c r="E66" s="31"/>
      <c r="F66" s="32"/>
      <c r="G66" s="32"/>
      <c r="H66" s="33"/>
      <c r="I66" s="34"/>
      <c r="J66" s="32"/>
      <c r="K66" s="35"/>
    </row>
    <row r="67" spans="1:11" x14ac:dyDescent="0.2">
      <c r="A67" s="29" t="s">
        <v>113</v>
      </c>
      <c r="B67" s="30" t="s">
        <v>114</v>
      </c>
      <c r="C67" s="190">
        <f t="shared" si="0"/>
        <v>0</v>
      </c>
      <c r="D67" s="31"/>
      <c r="E67" s="31"/>
      <c r="F67" s="32"/>
      <c r="G67" s="32"/>
      <c r="H67" s="33"/>
      <c r="I67" s="34"/>
      <c r="J67" s="32"/>
      <c r="K67" s="35"/>
    </row>
    <row r="68" spans="1:11" x14ac:dyDescent="0.2">
      <c r="A68" s="29" t="s">
        <v>115</v>
      </c>
      <c r="B68" s="30" t="s">
        <v>116</v>
      </c>
      <c r="C68" s="190">
        <f t="shared" si="0"/>
        <v>0</v>
      </c>
      <c r="D68" s="31"/>
      <c r="E68" s="31"/>
      <c r="F68" s="32"/>
      <c r="G68" s="32"/>
      <c r="H68" s="33"/>
      <c r="I68" s="34"/>
      <c r="J68" s="32"/>
      <c r="K68" s="35"/>
    </row>
    <row r="69" spans="1:11" x14ac:dyDescent="0.2">
      <c r="A69" s="29" t="s">
        <v>117</v>
      </c>
      <c r="B69" s="30" t="s">
        <v>118</v>
      </c>
      <c r="C69" s="190">
        <f t="shared" si="0"/>
        <v>0</v>
      </c>
      <c r="D69" s="31"/>
      <c r="E69" s="31"/>
      <c r="F69" s="32"/>
      <c r="G69" s="32"/>
      <c r="H69" s="33"/>
      <c r="I69" s="34"/>
      <c r="J69" s="32"/>
      <c r="K69" s="35"/>
    </row>
    <row r="70" spans="1:11" x14ac:dyDescent="0.2">
      <c r="A70" s="29" t="s">
        <v>119</v>
      </c>
      <c r="B70" s="30" t="s">
        <v>120</v>
      </c>
      <c r="C70" s="190">
        <f t="shared" si="0"/>
        <v>0</v>
      </c>
      <c r="D70" s="31"/>
      <c r="E70" s="31"/>
      <c r="F70" s="32"/>
      <c r="G70" s="32"/>
      <c r="H70" s="33"/>
      <c r="I70" s="34"/>
      <c r="J70" s="32"/>
      <c r="K70" s="35"/>
    </row>
    <row r="71" spans="1:11" x14ac:dyDescent="0.2">
      <c r="A71" s="29" t="s">
        <v>121</v>
      </c>
      <c r="B71" s="30" t="s">
        <v>122</v>
      </c>
      <c r="C71" s="190">
        <f t="shared" si="0"/>
        <v>0</v>
      </c>
      <c r="D71" s="31"/>
      <c r="E71" s="31"/>
      <c r="F71" s="32"/>
      <c r="G71" s="32"/>
      <c r="H71" s="33"/>
      <c r="I71" s="34"/>
      <c r="J71" s="32"/>
      <c r="K71" s="35"/>
    </row>
    <row r="72" spans="1:11" x14ac:dyDescent="0.2">
      <c r="A72" s="29" t="s">
        <v>123</v>
      </c>
      <c r="B72" s="30" t="s">
        <v>124</v>
      </c>
      <c r="C72" s="190">
        <f t="shared" si="0"/>
        <v>0</v>
      </c>
      <c r="D72" s="31"/>
      <c r="E72" s="31"/>
      <c r="F72" s="32"/>
      <c r="G72" s="32"/>
      <c r="H72" s="33"/>
      <c r="I72" s="34"/>
      <c r="J72" s="32"/>
      <c r="K72" s="35"/>
    </row>
    <row r="73" spans="1:11" x14ac:dyDescent="0.2">
      <c r="A73" s="29" t="s">
        <v>125</v>
      </c>
      <c r="B73" s="30" t="s">
        <v>126</v>
      </c>
      <c r="C73" s="190">
        <f t="shared" si="0"/>
        <v>0</v>
      </c>
      <c r="D73" s="31"/>
      <c r="E73" s="31"/>
      <c r="F73" s="32"/>
      <c r="G73" s="32"/>
      <c r="H73" s="33"/>
      <c r="I73" s="34"/>
      <c r="J73" s="32"/>
      <c r="K73" s="35"/>
    </row>
    <row r="74" spans="1:11" x14ac:dyDescent="0.2">
      <c r="A74" s="29" t="s">
        <v>127</v>
      </c>
      <c r="B74" s="30" t="s">
        <v>128</v>
      </c>
      <c r="C74" s="190">
        <f t="shared" si="0"/>
        <v>0</v>
      </c>
      <c r="D74" s="31"/>
      <c r="E74" s="31"/>
      <c r="F74" s="32"/>
      <c r="G74" s="32"/>
      <c r="H74" s="33"/>
      <c r="I74" s="34"/>
      <c r="J74" s="32"/>
      <c r="K74" s="35"/>
    </row>
    <row r="75" spans="1:11" x14ac:dyDescent="0.2">
      <c r="A75" s="29" t="s">
        <v>129</v>
      </c>
      <c r="B75" s="30" t="s">
        <v>130</v>
      </c>
      <c r="C75" s="190">
        <f t="shared" si="0"/>
        <v>0</v>
      </c>
      <c r="D75" s="31"/>
      <c r="E75" s="31"/>
      <c r="F75" s="32"/>
      <c r="G75" s="32"/>
      <c r="H75" s="33"/>
      <c r="I75" s="34"/>
      <c r="J75" s="32"/>
      <c r="K75" s="35"/>
    </row>
    <row r="76" spans="1:11" x14ac:dyDescent="0.2">
      <c r="A76" s="29" t="s">
        <v>131</v>
      </c>
      <c r="B76" s="30" t="s">
        <v>132</v>
      </c>
      <c r="C76" s="190">
        <f t="shared" si="0"/>
        <v>0</v>
      </c>
      <c r="D76" s="31"/>
      <c r="E76" s="31"/>
      <c r="F76" s="32"/>
      <c r="G76" s="32"/>
      <c r="H76" s="33"/>
      <c r="I76" s="34"/>
      <c r="J76" s="32"/>
      <c r="K76" s="35"/>
    </row>
    <row r="77" spans="1:11" x14ac:dyDescent="0.2">
      <c r="A77" s="29" t="s">
        <v>133</v>
      </c>
      <c r="B77" s="30" t="s">
        <v>134</v>
      </c>
      <c r="C77" s="190">
        <f t="shared" si="0"/>
        <v>0</v>
      </c>
      <c r="D77" s="31"/>
      <c r="E77" s="31"/>
      <c r="F77" s="32"/>
      <c r="G77" s="32"/>
      <c r="H77" s="33"/>
      <c r="I77" s="34"/>
      <c r="J77" s="32"/>
      <c r="K77" s="35"/>
    </row>
    <row r="78" spans="1:11" x14ac:dyDescent="0.2">
      <c r="A78" s="29" t="s">
        <v>135</v>
      </c>
      <c r="B78" s="30" t="s">
        <v>136</v>
      </c>
      <c r="C78" s="190">
        <f t="shared" ref="C78:C141" si="1">+D78+E78</f>
        <v>0</v>
      </c>
      <c r="D78" s="31"/>
      <c r="E78" s="31"/>
      <c r="F78" s="32"/>
      <c r="G78" s="32"/>
      <c r="H78" s="33"/>
      <c r="I78" s="34"/>
      <c r="J78" s="32"/>
      <c r="K78" s="35"/>
    </row>
    <row r="79" spans="1:11" x14ac:dyDescent="0.2">
      <c r="A79" s="29" t="s">
        <v>137</v>
      </c>
      <c r="B79" s="30" t="s">
        <v>138</v>
      </c>
      <c r="C79" s="190">
        <f t="shared" si="1"/>
        <v>0</v>
      </c>
      <c r="D79" s="31"/>
      <c r="E79" s="31"/>
      <c r="F79" s="32"/>
      <c r="G79" s="32"/>
      <c r="H79" s="33"/>
      <c r="I79" s="34"/>
      <c r="J79" s="32"/>
      <c r="K79" s="35"/>
    </row>
    <row r="80" spans="1:11" x14ac:dyDescent="0.2">
      <c r="A80" s="29" t="s">
        <v>139</v>
      </c>
      <c r="B80" s="30" t="s">
        <v>140</v>
      </c>
      <c r="C80" s="190">
        <f t="shared" si="1"/>
        <v>0</v>
      </c>
      <c r="D80" s="31"/>
      <c r="E80" s="31"/>
      <c r="F80" s="32"/>
      <c r="G80" s="32"/>
      <c r="H80" s="33"/>
      <c r="I80" s="34"/>
      <c r="J80" s="32"/>
      <c r="K80" s="35"/>
    </row>
    <row r="81" spans="1:11" x14ac:dyDescent="0.2">
      <c r="A81" s="29" t="s">
        <v>141</v>
      </c>
      <c r="B81" s="36" t="s">
        <v>142</v>
      </c>
      <c r="C81" s="193">
        <f t="shared" si="1"/>
        <v>0</v>
      </c>
      <c r="D81" s="48"/>
      <c r="E81" s="48"/>
      <c r="F81" s="37"/>
      <c r="G81" s="37"/>
      <c r="H81" s="38"/>
      <c r="I81" s="39"/>
      <c r="J81" s="37"/>
      <c r="K81" s="40"/>
    </row>
    <row r="82" spans="1:11" x14ac:dyDescent="0.2">
      <c r="A82" s="29"/>
      <c r="B82" s="49" t="s">
        <v>143</v>
      </c>
      <c r="C82" s="195">
        <f t="shared" si="1"/>
        <v>0</v>
      </c>
      <c r="D82" s="24"/>
      <c r="E82" s="24"/>
      <c r="F82" s="25"/>
      <c r="G82" s="25"/>
      <c r="H82" s="26"/>
      <c r="I82" s="27"/>
      <c r="J82" s="25"/>
      <c r="K82" s="28"/>
    </row>
    <row r="83" spans="1:11" x14ac:dyDescent="0.2">
      <c r="A83" s="29"/>
      <c r="B83" s="51" t="s">
        <v>144</v>
      </c>
      <c r="C83" s="196">
        <f t="shared" si="1"/>
        <v>22</v>
      </c>
      <c r="D83" s="52">
        <f>SUM(D84:D173)</f>
        <v>0</v>
      </c>
      <c r="E83" s="52">
        <f>SUM(E84:E173)</f>
        <v>22</v>
      </c>
      <c r="F83" s="53"/>
      <c r="G83" s="53"/>
      <c r="H83" s="54"/>
      <c r="I83" s="55"/>
      <c r="J83" s="53"/>
      <c r="K83" s="56"/>
    </row>
    <row r="84" spans="1:11" x14ac:dyDescent="0.2">
      <c r="A84" s="29" t="s">
        <v>145</v>
      </c>
      <c r="B84" s="30" t="s">
        <v>146</v>
      </c>
      <c r="C84" s="190">
        <f t="shared" si="1"/>
        <v>0</v>
      </c>
      <c r="D84" s="31"/>
      <c r="E84" s="31"/>
      <c r="F84" s="32"/>
      <c r="G84" s="32"/>
      <c r="H84" s="33"/>
      <c r="I84" s="34"/>
      <c r="J84" s="32"/>
      <c r="K84" s="35"/>
    </row>
    <row r="85" spans="1:11" x14ac:dyDescent="0.2">
      <c r="A85" s="29" t="s">
        <v>147</v>
      </c>
      <c r="B85" s="30" t="s">
        <v>148</v>
      </c>
      <c r="C85" s="190">
        <f t="shared" si="1"/>
        <v>0</v>
      </c>
      <c r="D85" s="31"/>
      <c r="E85" s="31"/>
      <c r="F85" s="32"/>
      <c r="G85" s="32"/>
      <c r="H85" s="33"/>
      <c r="I85" s="34"/>
      <c r="J85" s="32"/>
      <c r="K85" s="35"/>
    </row>
    <row r="86" spans="1:11" x14ac:dyDescent="0.2">
      <c r="A86" s="29" t="s">
        <v>149</v>
      </c>
      <c r="B86" s="30" t="s">
        <v>150</v>
      </c>
      <c r="C86" s="190">
        <f t="shared" si="1"/>
        <v>0</v>
      </c>
      <c r="D86" s="31"/>
      <c r="E86" s="31"/>
      <c r="F86" s="32"/>
      <c r="G86" s="32"/>
      <c r="H86" s="33"/>
      <c r="I86" s="34"/>
      <c r="J86" s="32"/>
      <c r="K86" s="35"/>
    </row>
    <row r="87" spans="1:11" x14ac:dyDescent="0.2">
      <c r="A87" s="29" t="s">
        <v>151</v>
      </c>
      <c r="B87" s="30" t="s">
        <v>152</v>
      </c>
      <c r="C87" s="190">
        <f t="shared" si="1"/>
        <v>0</v>
      </c>
      <c r="D87" s="31"/>
      <c r="E87" s="31"/>
      <c r="F87" s="32"/>
      <c r="G87" s="32"/>
      <c r="H87" s="33"/>
      <c r="I87" s="34"/>
      <c r="J87" s="32"/>
      <c r="K87" s="35"/>
    </row>
    <row r="88" spans="1:11" x14ac:dyDescent="0.2">
      <c r="A88" s="29" t="s">
        <v>153</v>
      </c>
      <c r="B88" s="30" t="s">
        <v>154</v>
      </c>
      <c r="C88" s="190">
        <f t="shared" si="1"/>
        <v>0</v>
      </c>
      <c r="D88" s="31"/>
      <c r="E88" s="31"/>
      <c r="F88" s="32"/>
      <c r="G88" s="32"/>
      <c r="H88" s="33"/>
      <c r="I88" s="34"/>
      <c r="J88" s="32"/>
      <c r="K88" s="35"/>
    </row>
    <row r="89" spans="1:11" x14ac:dyDescent="0.2">
      <c r="A89" s="29" t="s">
        <v>155</v>
      </c>
      <c r="B89" s="30" t="s">
        <v>156</v>
      </c>
      <c r="C89" s="190">
        <f t="shared" si="1"/>
        <v>0</v>
      </c>
      <c r="D89" s="31"/>
      <c r="E89" s="31"/>
      <c r="F89" s="32"/>
      <c r="G89" s="32"/>
      <c r="H89" s="33"/>
      <c r="I89" s="34"/>
      <c r="J89" s="32"/>
      <c r="K89" s="35"/>
    </row>
    <row r="90" spans="1:11" x14ac:dyDescent="0.2">
      <c r="A90" s="29" t="s">
        <v>157</v>
      </c>
      <c r="B90" s="30" t="s">
        <v>158</v>
      </c>
      <c r="C90" s="190">
        <f t="shared" si="1"/>
        <v>0</v>
      </c>
      <c r="D90" s="31"/>
      <c r="E90" s="31"/>
      <c r="F90" s="32"/>
      <c r="G90" s="32"/>
      <c r="H90" s="33"/>
      <c r="I90" s="34"/>
      <c r="J90" s="32"/>
      <c r="K90" s="35"/>
    </row>
    <row r="91" spans="1:11" x14ac:dyDescent="0.2">
      <c r="A91" s="29" t="s">
        <v>159</v>
      </c>
      <c r="B91" s="30" t="s">
        <v>160</v>
      </c>
      <c r="C91" s="190">
        <f t="shared" si="1"/>
        <v>0</v>
      </c>
      <c r="D91" s="31"/>
      <c r="E91" s="31"/>
      <c r="F91" s="32"/>
      <c r="G91" s="32"/>
      <c r="H91" s="33"/>
      <c r="I91" s="34"/>
      <c r="J91" s="32"/>
      <c r="K91" s="35"/>
    </row>
    <row r="92" spans="1:11" x14ac:dyDescent="0.2">
      <c r="A92" s="29" t="s">
        <v>161</v>
      </c>
      <c r="B92" s="30" t="s">
        <v>162</v>
      </c>
      <c r="C92" s="190">
        <f t="shared" si="1"/>
        <v>0</v>
      </c>
      <c r="D92" s="31"/>
      <c r="E92" s="31"/>
      <c r="F92" s="32"/>
      <c r="G92" s="32"/>
      <c r="H92" s="33"/>
      <c r="I92" s="34"/>
      <c r="J92" s="32"/>
      <c r="K92" s="35"/>
    </row>
    <row r="93" spans="1:11" x14ac:dyDescent="0.2">
      <c r="A93" s="29" t="s">
        <v>163</v>
      </c>
      <c r="B93" s="30" t="s">
        <v>164</v>
      </c>
      <c r="C93" s="190">
        <f t="shared" si="1"/>
        <v>0</v>
      </c>
      <c r="D93" s="31"/>
      <c r="E93" s="31"/>
      <c r="F93" s="32"/>
      <c r="G93" s="32"/>
      <c r="H93" s="33"/>
      <c r="I93" s="34"/>
      <c r="J93" s="32"/>
      <c r="K93" s="35"/>
    </row>
    <row r="94" spans="1:11" x14ac:dyDescent="0.2">
      <c r="A94" s="29" t="s">
        <v>165</v>
      </c>
      <c r="B94" s="30" t="s">
        <v>166</v>
      </c>
      <c r="C94" s="190">
        <f t="shared" si="1"/>
        <v>0</v>
      </c>
      <c r="D94" s="31"/>
      <c r="E94" s="31"/>
      <c r="F94" s="32"/>
      <c r="G94" s="32"/>
      <c r="H94" s="33"/>
      <c r="I94" s="34"/>
      <c r="J94" s="32"/>
      <c r="K94" s="35"/>
    </row>
    <row r="95" spans="1:11" x14ac:dyDescent="0.2">
      <c r="A95" s="29" t="s">
        <v>167</v>
      </c>
      <c r="B95" s="30" t="s">
        <v>168</v>
      </c>
      <c r="C95" s="190">
        <f t="shared" si="1"/>
        <v>0</v>
      </c>
      <c r="D95" s="31"/>
      <c r="E95" s="31"/>
      <c r="F95" s="32"/>
      <c r="G95" s="32"/>
      <c r="H95" s="33"/>
      <c r="I95" s="34"/>
      <c r="J95" s="32"/>
      <c r="K95" s="35"/>
    </row>
    <row r="96" spans="1:11" x14ac:dyDescent="0.2">
      <c r="A96" s="29" t="s">
        <v>169</v>
      </c>
      <c r="B96" s="30" t="s">
        <v>170</v>
      </c>
      <c r="C96" s="190">
        <f t="shared" si="1"/>
        <v>0</v>
      </c>
      <c r="D96" s="31"/>
      <c r="E96" s="31"/>
      <c r="F96" s="32"/>
      <c r="G96" s="32"/>
      <c r="H96" s="33"/>
      <c r="I96" s="34"/>
      <c r="J96" s="32"/>
      <c r="K96" s="35"/>
    </row>
    <row r="97" spans="1:11" x14ac:dyDescent="0.2">
      <c r="A97" s="29" t="s">
        <v>171</v>
      </c>
      <c r="B97" s="30" t="s">
        <v>172</v>
      </c>
      <c r="C97" s="190">
        <f t="shared" si="1"/>
        <v>0</v>
      </c>
      <c r="D97" s="31"/>
      <c r="E97" s="31"/>
      <c r="F97" s="32"/>
      <c r="G97" s="32"/>
      <c r="H97" s="33"/>
      <c r="I97" s="34"/>
      <c r="J97" s="32"/>
      <c r="K97" s="35"/>
    </row>
    <row r="98" spans="1:11" x14ac:dyDescent="0.2">
      <c r="A98" s="29" t="s">
        <v>173</v>
      </c>
      <c r="B98" s="30" t="s">
        <v>174</v>
      </c>
      <c r="C98" s="190">
        <f t="shared" si="1"/>
        <v>0</v>
      </c>
      <c r="D98" s="31"/>
      <c r="E98" s="31"/>
      <c r="F98" s="32"/>
      <c r="G98" s="32"/>
      <c r="H98" s="33"/>
      <c r="I98" s="34"/>
      <c r="J98" s="32"/>
      <c r="K98" s="35"/>
    </row>
    <row r="99" spans="1:11" x14ac:dyDescent="0.2">
      <c r="A99" s="29" t="s">
        <v>175</v>
      </c>
      <c r="B99" s="30" t="s">
        <v>176</v>
      </c>
      <c r="C99" s="190">
        <f t="shared" si="1"/>
        <v>0</v>
      </c>
      <c r="D99" s="31"/>
      <c r="E99" s="31"/>
      <c r="F99" s="32"/>
      <c r="G99" s="32"/>
      <c r="H99" s="33"/>
      <c r="I99" s="34"/>
      <c r="J99" s="32"/>
      <c r="K99" s="35"/>
    </row>
    <row r="100" spans="1:11" x14ac:dyDescent="0.2">
      <c r="A100" s="29" t="s">
        <v>177</v>
      </c>
      <c r="B100" s="30" t="s">
        <v>178</v>
      </c>
      <c r="C100" s="190">
        <f t="shared" si="1"/>
        <v>0</v>
      </c>
      <c r="D100" s="31"/>
      <c r="E100" s="31"/>
      <c r="F100" s="32"/>
      <c r="G100" s="32"/>
      <c r="H100" s="33"/>
      <c r="I100" s="34"/>
      <c r="J100" s="32"/>
      <c r="K100" s="35"/>
    </row>
    <row r="101" spans="1:11" x14ac:dyDescent="0.2">
      <c r="A101" s="29" t="s">
        <v>179</v>
      </c>
      <c r="B101" s="30" t="s">
        <v>180</v>
      </c>
      <c r="C101" s="190">
        <f t="shared" si="1"/>
        <v>0</v>
      </c>
      <c r="D101" s="31"/>
      <c r="E101" s="31"/>
      <c r="F101" s="32"/>
      <c r="G101" s="32"/>
      <c r="H101" s="33"/>
      <c r="I101" s="34"/>
      <c r="J101" s="32"/>
      <c r="K101" s="35"/>
    </row>
    <row r="102" spans="1:11" x14ac:dyDescent="0.2">
      <c r="A102" s="29" t="s">
        <v>181</v>
      </c>
      <c r="B102" s="30" t="s">
        <v>182</v>
      </c>
      <c r="C102" s="190">
        <f t="shared" si="1"/>
        <v>0</v>
      </c>
      <c r="D102" s="31"/>
      <c r="E102" s="31"/>
      <c r="F102" s="32"/>
      <c r="G102" s="32"/>
      <c r="H102" s="33"/>
      <c r="I102" s="34"/>
      <c r="J102" s="32"/>
      <c r="K102" s="35"/>
    </row>
    <row r="103" spans="1:11" x14ac:dyDescent="0.2">
      <c r="A103" s="29" t="s">
        <v>183</v>
      </c>
      <c r="B103" s="30" t="s">
        <v>184</v>
      </c>
      <c r="C103" s="190">
        <f t="shared" si="1"/>
        <v>0</v>
      </c>
      <c r="D103" s="31"/>
      <c r="E103" s="31"/>
      <c r="F103" s="32"/>
      <c r="G103" s="32"/>
      <c r="H103" s="33"/>
      <c r="I103" s="34"/>
      <c r="J103" s="32"/>
      <c r="K103" s="35"/>
    </row>
    <row r="104" spans="1:11" x14ac:dyDescent="0.2">
      <c r="A104" s="29" t="s">
        <v>185</v>
      </c>
      <c r="B104" s="30" t="s">
        <v>186</v>
      </c>
      <c r="C104" s="190">
        <f t="shared" si="1"/>
        <v>0</v>
      </c>
      <c r="D104" s="31"/>
      <c r="E104" s="31"/>
      <c r="F104" s="32"/>
      <c r="G104" s="32"/>
      <c r="H104" s="33"/>
      <c r="I104" s="34"/>
      <c r="J104" s="32"/>
      <c r="K104" s="35"/>
    </row>
    <row r="105" spans="1:11" x14ac:dyDescent="0.2">
      <c r="A105" s="29" t="s">
        <v>187</v>
      </c>
      <c r="B105" s="30" t="s">
        <v>188</v>
      </c>
      <c r="C105" s="190">
        <f t="shared" si="1"/>
        <v>0</v>
      </c>
      <c r="D105" s="31"/>
      <c r="E105" s="31"/>
      <c r="F105" s="32"/>
      <c r="G105" s="32"/>
      <c r="H105" s="33"/>
      <c r="I105" s="34"/>
      <c r="J105" s="32"/>
      <c r="K105" s="35"/>
    </row>
    <row r="106" spans="1:11" x14ac:dyDescent="0.2">
      <c r="A106" s="29" t="s">
        <v>189</v>
      </c>
      <c r="B106" s="30" t="s">
        <v>190</v>
      </c>
      <c r="C106" s="190">
        <f t="shared" si="1"/>
        <v>0</v>
      </c>
      <c r="D106" s="31"/>
      <c r="E106" s="31"/>
      <c r="F106" s="32"/>
      <c r="G106" s="32"/>
      <c r="H106" s="33"/>
      <c r="I106" s="34"/>
      <c r="J106" s="32"/>
      <c r="K106" s="35"/>
    </row>
    <row r="107" spans="1:11" x14ac:dyDescent="0.2">
      <c r="A107" s="29" t="s">
        <v>191</v>
      </c>
      <c r="B107" s="30" t="s">
        <v>192</v>
      </c>
      <c r="C107" s="190">
        <f t="shared" si="1"/>
        <v>0</v>
      </c>
      <c r="D107" s="31"/>
      <c r="E107" s="31"/>
      <c r="F107" s="32"/>
      <c r="G107" s="32"/>
      <c r="H107" s="33"/>
      <c r="I107" s="34"/>
      <c r="J107" s="32"/>
      <c r="K107" s="35"/>
    </row>
    <row r="108" spans="1:11" x14ac:dyDescent="0.2">
      <c r="A108" s="29" t="s">
        <v>193</v>
      </c>
      <c r="B108" s="30" t="s">
        <v>194</v>
      </c>
      <c r="C108" s="190">
        <f t="shared" si="1"/>
        <v>0</v>
      </c>
      <c r="D108" s="31"/>
      <c r="E108" s="31"/>
      <c r="F108" s="32"/>
      <c r="G108" s="32"/>
      <c r="H108" s="33"/>
      <c r="I108" s="34"/>
      <c r="J108" s="32"/>
      <c r="K108" s="35"/>
    </row>
    <row r="109" spans="1:11" x14ac:dyDescent="0.2">
      <c r="A109" s="29" t="s">
        <v>195</v>
      </c>
      <c r="B109" s="30" t="s">
        <v>196</v>
      </c>
      <c r="C109" s="190">
        <f t="shared" si="1"/>
        <v>5</v>
      </c>
      <c r="D109" s="31"/>
      <c r="E109" s="31">
        <v>5</v>
      </c>
      <c r="F109" s="32"/>
      <c r="G109" s="32"/>
      <c r="H109" s="33"/>
      <c r="I109" s="34"/>
      <c r="J109" s="32"/>
      <c r="K109" s="35"/>
    </row>
    <row r="110" spans="1:11" x14ac:dyDescent="0.2">
      <c r="A110" s="29" t="s">
        <v>197</v>
      </c>
      <c r="B110" s="30" t="s">
        <v>198</v>
      </c>
      <c r="C110" s="190">
        <f t="shared" si="1"/>
        <v>0</v>
      </c>
      <c r="D110" s="31"/>
      <c r="E110" s="31"/>
      <c r="F110" s="32"/>
      <c r="G110" s="32"/>
      <c r="H110" s="33"/>
      <c r="I110" s="34"/>
      <c r="J110" s="32"/>
      <c r="K110" s="35"/>
    </row>
    <row r="111" spans="1:11" x14ac:dyDescent="0.2">
      <c r="A111" s="29" t="s">
        <v>199</v>
      </c>
      <c r="B111" s="30" t="s">
        <v>200</v>
      </c>
      <c r="C111" s="190">
        <f t="shared" si="1"/>
        <v>3</v>
      </c>
      <c r="D111" s="31"/>
      <c r="E111" s="31">
        <v>3</v>
      </c>
      <c r="F111" s="32"/>
      <c r="G111" s="32"/>
      <c r="H111" s="33"/>
      <c r="I111" s="34"/>
      <c r="J111" s="32"/>
      <c r="K111" s="35"/>
    </row>
    <row r="112" spans="1:11" x14ac:dyDescent="0.2">
      <c r="A112" s="29" t="s">
        <v>201</v>
      </c>
      <c r="B112" s="30" t="s">
        <v>202</v>
      </c>
      <c r="C112" s="190">
        <f t="shared" si="1"/>
        <v>3</v>
      </c>
      <c r="D112" s="31"/>
      <c r="E112" s="31">
        <v>3</v>
      </c>
      <c r="F112" s="32"/>
      <c r="G112" s="32"/>
      <c r="H112" s="33"/>
      <c r="I112" s="34"/>
      <c r="J112" s="32"/>
      <c r="K112" s="35"/>
    </row>
    <row r="113" spans="1:11" x14ac:dyDescent="0.2">
      <c r="A113" s="29" t="s">
        <v>203</v>
      </c>
      <c r="B113" s="30" t="s">
        <v>204</v>
      </c>
      <c r="C113" s="190">
        <f t="shared" si="1"/>
        <v>3</v>
      </c>
      <c r="D113" s="31"/>
      <c r="E113" s="31">
        <v>3</v>
      </c>
      <c r="F113" s="32"/>
      <c r="G113" s="32"/>
      <c r="H113" s="33"/>
      <c r="I113" s="34"/>
      <c r="J113" s="32"/>
      <c r="K113" s="35"/>
    </row>
    <row r="114" spans="1:11" x14ac:dyDescent="0.2">
      <c r="A114" s="29" t="s">
        <v>205</v>
      </c>
      <c r="B114" s="30" t="s">
        <v>206</v>
      </c>
      <c r="C114" s="190">
        <f t="shared" si="1"/>
        <v>0</v>
      </c>
      <c r="D114" s="31"/>
      <c r="E114" s="31"/>
      <c r="F114" s="32"/>
      <c r="G114" s="32"/>
      <c r="H114" s="33"/>
      <c r="I114" s="34"/>
      <c r="J114" s="32"/>
      <c r="K114" s="35"/>
    </row>
    <row r="115" spans="1:11" x14ac:dyDescent="0.2">
      <c r="A115" s="29" t="s">
        <v>207</v>
      </c>
      <c r="B115" s="30" t="s">
        <v>208</v>
      </c>
      <c r="C115" s="190">
        <f t="shared" si="1"/>
        <v>0</v>
      </c>
      <c r="D115" s="31"/>
      <c r="E115" s="31"/>
      <c r="F115" s="32"/>
      <c r="G115" s="32"/>
      <c r="H115" s="33"/>
      <c r="I115" s="34"/>
      <c r="J115" s="32"/>
      <c r="K115" s="35"/>
    </row>
    <row r="116" spans="1:11" ht="23.25" x14ac:dyDescent="0.2">
      <c r="A116" s="29" t="s">
        <v>209</v>
      </c>
      <c r="B116" s="30" t="s">
        <v>210</v>
      </c>
      <c r="C116" s="190">
        <f t="shared" si="1"/>
        <v>0</v>
      </c>
      <c r="D116" s="31"/>
      <c r="E116" s="31"/>
      <c r="F116" s="32"/>
      <c r="G116" s="32"/>
      <c r="H116" s="33"/>
      <c r="I116" s="34"/>
      <c r="J116" s="32"/>
      <c r="K116" s="35"/>
    </row>
    <row r="117" spans="1:11" x14ac:dyDescent="0.2">
      <c r="A117" s="29" t="s">
        <v>211</v>
      </c>
      <c r="B117" s="30" t="s">
        <v>212</v>
      </c>
      <c r="C117" s="190">
        <f t="shared" si="1"/>
        <v>0</v>
      </c>
      <c r="D117" s="31"/>
      <c r="E117" s="31"/>
      <c r="F117" s="32"/>
      <c r="G117" s="32"/>
      <c r="H117" s="33"/>
      <c r="I117" s="34"/>
      <c r="J117" s="32"/>
      <c r="K117" s="35"/>
    </row>
    <row r="118" spans="1:11" x14ac:dyDescent="0.2">
      <c r="A118" s="29" t="s">
        <v>213</v>
      </c>
      <c r="B118" s="30" t="s">
        <v>214</v>
      </c>
      <c r="C118" s="190">
        <f t="shared" si="1"/>
        <v>0</v>
      </c>
      <c r="D118" s="31"/>
      <c r="E118" s="31"/>
      <c r="F118" s="32"/>
      <c r="G118" s="32"/>
      <c r="H118" s="33"/>
      <c r="I118" s="34"/>
      <c r="J118" s="32"/>
      <c r="K118" s="35"/>
    </row>
    <row r="119" spans="1:11" x14ac:dyDescent="0.2">
      <c r="A119" s="29" t="s">
        <v>215</v>
      </c>
      <c r="B119" s="30" t="s">
        <v>216</v>
      </c>
      <c r="C119" s="190">
        <f t="shared" si="1"/>
        <v>0</v>
      </c>
      <c r="D119" s="31"/>
      <c r="E119" s="31"/>
      <c r="F119" s="32"/>
      <c r="G119" s="32"/>
      <c r="H119" s="33"/>
      <c r="I119" s="34"/>
      <c r="J119" s="32"/>
      <c r="K119" s="35"/>
    </row>
    <row r="120" spans="1:11" x14ac:dyDescent="0.2">
      <c r="A120" s="29" t="s">
        <v>217</v>
      </c>
      <c r="B120" s="30" t="s">
        <v>218</v>
      </c>
      <c r="C120" s="190">
        <f t="shared" si="1"/>
        <v>0</v>
      </c>
      <c r="D120" s="31"/>
      <c r="E120" s="31"/>
      <c r="F120" s="32"/>
      <c r="G120" s="32"/>
      <c r="H120" s="33"/>
      <c r="I120" s="34"/>
      <c r="J120" s="32"/>
      <c r="K120" s="35"/>
    </row>
    <row r="121" spans="1:11" x14ac:dyDescent="0.2">
      <c r="A121" s="29" t="s">
        <v>219</v>
      </c>
      <c r="B121" s="30" t="s">
        <v>220</v>
      </c>
      <c r="C121" s="190">
        <f t="shared" si="1"/>
        <v>0</v>
      </c>
      <c r="D121" s="31"/>
      <c r="E121" s="31"/>
      <c r="F121" s="32"/>
      <c r="G121" s="32"/>
      <c r="H121" s="33"/>
      <c r="I121" s="34"/>
      <c r="J121" s="32"/>
      <c r="K121" s="35"/>
    </row>
    <row r="122" spans="1:11" x14ac:dyDescent="0.2">
      <c r="A122" s="29" t="s">
        <v>221</v>
      </c>
      <c r="B122" s="30" t="s">
        <v>222</v>
      </c>
      <c r="C122" s="190">
        <f t="shared" si="1"/>
        <v>0</v>
      </c>
      <c r="D122" s="31"/>
      <c r="E122" s="31"/>
      <c r="F122" s="32"/>
      <c r="G122" s="32"/>
      <c r="H122" s="33"/>
      <c r="I122" s="34"/>
      <c r="J122" s="32"/>
      <c r="K122" s="35"/>
    </row>
    <row r="123" spans="1:11" x14ac:dyDescent="0.2">
      <c r="A123" s="29" t="s">
        <v>223</v>
      </c>
      <c r="B123" s="30" t="s">
        <v>224</v>
      </c>
      <c r="C123" s="190">
        <f t="shared" si="1"/>
        <v>0</v>
      </c>
      <c r="D123" s="31"/>
      <c r="E123" s="31"/>
      <c r="F123" s="32"/>
      <c r="G123" s="32"/>
      <c r="H123" s="33"/>
      <c r="I123" s="34"/>
      <c r="J123" s="32"/>
      <c r="K123" s="35"/>
    </row>
    <row r="124" spans="1:11" x14ac:dyDescent="0.2">
      <c r="A124" s="29" t="s">
        <v>225</v>
      </c>
      <c r="B124" s="30" t="s">
        <v>226</v>
      </c>
      <c r="C124" s="190">
        <f t="shared" si="1"/>
        <v>0</v>
      </c>
      <c r="D124" s="31"/>
      <c r="E124" s="31"/>
      <c r="F124" s="32"/>
      <c r="G124" s="32"/>
      <c r="H124" s="33"/>
      <c r="I124" s="34"/>
      <c r="J124" s="32"/>
      <c r="K124" s="35"/>
    </row>
    <row r="125" spans="1:11" x14ac:dyDescent="0.2">
      <c r="A125" s="29" t="s">
        <v>227</v>
      </c>
      <c r="B125" s="30" t="s">
        <v>228</v>
      </c>
      <c r="C125" s="190">
        <f t="shared" si="1"/>
        <v>0</v>
      </c>
      <c r="D125" s="31"/>
      <c r="E125" s="31"/>
      <c r="F125" s="32"/>
      <c r="G125" s="32"/>
      <c r="H125" s="33"/>
      <c r="I125" s="34"/>
      <c r="J125" s="32"/>
      <c r="K125" s="35"/>
    </row>
    <row r="126" spans="1:11" x14ac:dyDescent="0.2">
      <c r="A126" s="29" t="s">
        <v>229</v>
      </c>
      <c r="B126" s="30" t="s">
        <v>230</v>
      </c>
      <c r="C126" s="190">
        <f t="shared" si="1"/>
        <v>0</v>
      </c>
      <c r="D126" s="31"/>
      <c r="E126" s="31"/>
      <c r="F126" s="32"/>
      <c r="G126" s="32"/>
      <c r="H126" s="33"/>
      <c r="I126" s="34"/>
      <c r="J126" s="32"/>
      <c r="K126" s="35"/>
    </row>
    <row r="127" spans="1:11" x14ac:dyDescent="0.2">
      <c r="A127" s="29" t="s">
        <v>231</v>
      </c>
      <c r="B127" s="30" t="s">
        <v>232</v>
      </c>
      <c r="C127" s="190">
        <f t="shared" si="1"/>
        <v>0</v>
      </c>
      <c r="D127" s="31"/>
      <c r="E127" s="31"/>
      <c r="F127" s="32"/>
      <c r="G127" s="32"/>
      <c r="H127" s="33"/>
      <c r="I127" s="34"/>
      <c r="J127" s="32"/>
      <c r="K127" s="35"/>
    </row>
    <row r="128" spans="1:11" ht="23.25" x14ac:dyDescent="0.2">
      <c r="A128" s="29" t="s">
        <v>233</v>
      </c>
      <c r="B128" s="30" t="s">
        <v>234</v>
      </c>
      <c r="C128" s="190">
        <f t="shared" si="1"/>
        <v>0</v>
      </c>
      <c r="D128" s="31"/>
      <c r="E128" s="31"/>
      <c r="F128" s="32"/>
      <c r="G128" s="32"/>
      <c r="H128" s="33"/>
      <c r="I128" s="34"/>
      <c r="J128" s="32"/>
      <c r="K128" s="35"/>
    </row>
    <row r="129" spans="1:11" x14ac:dyDescent="0.2">
      <c r="A129" s="29" t="s">
        <v>235</v>
      </c>
      <c r="B129" s="30" t="s">
        <v>236</v>
      </c>
      <c r="C129" s="190">
        <f t="shared" si="1"/>
        <v>0</v>
      </c>
      <c r="D129" s="31"/>
      <c r="E129" s="31"/>
      <c r="F129" s="32"/>
      <c r="G129" s="32"/>
      <c r="H129" s="33"/>
      <c r="I129" s="34"/>
      <c r="J129" s="32"/>
      <c r="K129" s="35"/>
    </row>
    <row r="130" spans="1:11" x14ac:dyDescent="0.2">
      <c r="A130" s="29" t="s">
        <v>237</v>
      </c>
      <c r="B130" s="30" t="s">
        <v>238</v>
      </c>
      <c r="C130" s="190">
        <f t="shared" si="1"/>
        <v>0</v>
      </c>
      <c r="D130" s="31"/>
      <c r="E130" s="31"/>
      <c r="F130" s="32"/>
      <c r="G130" s="32"/>
      <c r="H130" s="33"/>
      <c r="I130" s="34"/>
      <c r="J130" s="32"/>
      <c r="K130" s="35"/>
    </row>
    <row r="131" spans="1:11" x14ac:dyDescent="0.2">
      <c r="A131" s="29" t="s">
        <v>239</v>
      </c>
      <c r="B131" s="30" t="s">
        <v>240</v>
      </c>
      <c r="C131" s="190">
        <f t="shared" si="1"/>
        <v>0</v>
      </c>
      <c r="D131" s="31"/>
      <c r="E131" s="31"/>
      <c r="F131" s="32"/>
      <c r="G131" s="32"/>
      <c r="H131" s="33"/>
      <c r="I131" s="34"/>
      <c r="J131" s="32"/>
      <c r="K131" s="35"/>
    </row>
    <row r="132" spans="1:11" x14ac:dyDescent="0.2">
      <c r="A132" s="29" t="s">
        <v>241</v>
      </c>
      <c r="B132" s="30" t="s">
        <v>242</v>
      </c>
      <c r="C132" s="190">
        <f t="shared" si="1"/>
        <v>0</v>
      </c>
      <c r="D132" s="31"/>
      <c r="E132" s="31"/>
      <c r="F132" s="32"/>
      <c r="G132" s="32"/>
      <c r="H132" s="33"/>
      <c r="I132" s="34"/>
      <c r="J132" s="32"/>
      <c r="K132" s="35"/>
    </row>
    <row r="133" spans="1:11" x14ac:dyDescent="0.2">
      <c r="A133" s="29" t="s">
        <v>243</v>
      </c>
      <c r="B133" s="30" t="s">
        <v>244</v>
      </c>
      <c r="C133" s="190">
        <f t="shared" si="1"/>
        <v>0</v>
      </c>
      <c r="D133" s="31"/>
      <c r="E133" s="31"/>
      <c r="F133" s="32"/>
      <c r="G133" s="32"/>
      <c r="H133" s="33"/>
      <c r="I133" s="34"/>
      <c r="J133" s="32"/>
      <c r="K133" s="35"/>
    </row>
    <row r="134" spans="1:11" x14ac:dyDescent="0.2">
      <c r="A134" s="29" t="s">
        <v>245</v>
      </c>
      <c r="B134" s="30" t="s">
        <v>246</v>
      </c>
      <c r="C134" s="190">
        <f t="shared" si="1"/>
        <v>0</v>
      </c>
      <c r="D134" s="31"/>
      <c r="E134" s="31"/>
      <c r="F134" s="32"/>
      <c r="G134" s="32"/>
      <c r="H134" s="33"/>
      <c r="I134" s="34"/>
      <c r="J134" s="32"/>
      <c r="K134" s="35"/>
    </row>
    <row r="135" spans="1:11" x14ac:dyDescent="0.2">
      <c r="A135" s="29" t="s">
        <v>247</v>
      </c>
      <c r="B135" s="30" t="s">
        <v>248</v>
      </c>
      <c r="C135" s="190">
        <f t="shared" si="1"/>
        <v>0</v>
      </c>
      <c r="D135" s="31"/>
      <c r="E135" s="31"/>
      <c r="F135" s="32"/>
      <c r="G135" s="32"/>
      <c r="H135" s="33"/>
      <c r="I135" s="34"/>
      <c r="J135" s="32"/>
      <c r="K135" s="35"/>
    </row>
    <row r="136" spans="1:11" x14ac:dyDescent="0.2">
      <c r="A136" s="29" t="s">
        <v>249</v>
      </c>
      <c r="B136" s="30" t="s">
        <v>250</v>
      </c>
      <c r="C136" s="190">
        <f t="shared" si="1"/>
        <v>0</v>
      </c>
      <c r="D136" s="31"/>
      <c r="E136" s="31"/>
      <c r="F136" s="32"/>
      <c r="G136" s="32"/>
      <c r="H136" s="33"/>
      <c r="I136" s="34"/>
      <c r="J136" s="32"/>
      <c r="K136" s="35"/>
    </row>
    <row r="137" spans="1:11" x14ac:dyDescent="0.2">
      <c r="A137" s="29" t="s">
        <v>251</v>
      </c>
      <c r="B137" s="30" t="s">
        <v>252</v>
      </c>
      <c r="C137" s="190">
        <f t="shared" si="1"/>
        <v>0</v>
      </c>
      <c r="D137" s="31"/>
      <c r="E137" s="31"/>
      <c r="F137" s="32"/>
      <c r="G137" s="32"/>
      <c r="H137" s="33"/>
      <c r="I137" s="34"/>
      <c r="J137" s="32"/>
      <c r="K137" s="35"/>
    </row>
    <row r="138" spans="1:11" x14ac:dyDescent="0.2">
      <c r="A138" s="29" t="s">
        <v>253</v>
      </c>
      <c r="B138" s="30" t="s">
        <v>254</v>
      </c>
      <c r="C138" s="190">
        <f t="shared" si="1"/>
        <v>0</v>
      </c>
      <c r="D138" s="31"/>
      <c r="E138" s="31"/>
      <c r="F138" s="32"/>
      <c r="G138" s="32"/>
      <c r="H138" s="33"/>
      <c r="I138" s="34"/>
      <c r="J138" s="32"/>
      <c r="K138" s="35"/>
    </row>
    <row r="139" spans="1:11" x14ac:dyDescent="0.2">
      <c r="A139" s="29" t="s">
        <v>255</v>
      </c>
      <c r="B139" s="30" t="s">
        <v>256</v>
      </c>
      <c r="C139" s="190">
        <f t="shared" si="1"/>
        <v>0</v>
      </c>
      <c r="D139" s="31"/>
      <c r="E139" s="31"/>
      <c r="F139" s="32"/>
      <c r="G139" s="32"/>
      <c r="H139" s="33"/>
      <c r="I139" s="34"/>
      <c r="J139" s="32"/>
      <c r="K139" s="35"/>
    </row>
    <row r="140" spans="1:11" x14ac:dyDescent="0.2">
      <c r="A140" s="29" t="s">
        <v>257</v>
      </c>
      <c r="B140" s="30" t="s">
        <v>258</v>
      </c>
      <c r="C140" s="190">
        <f t="shared" si="1"/>
        <v>0</v>
      </c>
      <c r="D140" s="31"/>
      <c r="E140" s="31"/>
      <c r="F140" s="32"/>
      <c r="G140" s="32"/>
      <c r="H140" s="33"/>
      <c r="I140" s="34"/>
      <c r="J140" s="32"/>
      <c r="K140" s="35"/>
    </row>
    <row r="141" spans="1:11" x14ac:dyDescent="0.2">
      <c r="A141" s="29" t="s">
        <v>259</v>
      </c>
      <c r="B141" s="30" t="s">
        <v>260</v>
      </c>
      <c r="C141" s="190">
        <f t="shared" si="1"/>
        <v>0</v>
      </c>
      <c r="D141" s="31"/>
      <c r="E141" s="31"/>
      <c r="F141" s="32"/>
      <c r="G141" s="32"/>
      <c r="H141" s="33"/>
      <c r="I141" s="34"/>
      <c r="J141" s="32"/>
      <c r="K141" s="35"/>
    </row>
    <row r="142" spans="1:11" ht="11.25" customHeight="1" x14ac:dyDescent="0.2">
      <c r="A142" s="29" t="s">
        <v>261</v>
      </c>
      <c r="B142" s="30" t="s">
        <v>262</v>
      </c>
      <c r="C142" s="190">
        <f t="shared" ref="C142:C205" si="2">+D142+E142</f>
        <v>0</v>
      </c>
      <c r="D142" s="31"/>
      <c r="E142" s="31"/>
      <c r="F142" s="32"/>
      <c r="G142" s="32"/>
      <c r="H142" s="33"/>
      <c r="I142" s="34"/>
      <c r="J142" s="32"/>
      <c r="K142" s="35"/>
    </row>
    <row r="143" spans="1:11" x14ac:dyDescent="0.2">
      <c r="A143" s="29" t="s">
        <v>263</v>
      </c>
      <c r="B143" s="30" t="s">
        <v>264</v>
      </c>
      <c r="C143" s="190">
        <f t="shared" si="2"/>
        <v>0</v>
      </c>
      <c r="D143" s="31"/>
      <c r="E143" s="31"/>
      <c r="F143" s="32"/>
      <c r="G143" s="32"/>
      <c r="H143" s="33"/>
      <c r="I143" s="34"/>
      <c r="J143" s="32"/>
      <c r="K143" s="35"/>
    </row>
    <row r="144" spans="1:11" x14ac:dyDescent="0.2">
      <c r="A144" s="29" t="s">
        <v>265</v>
      </c>
      <c r="B144" s="30" t="s">
        <v>266</v>
      </c>
      <c r="C144" s="190">
        <f t="shared" si="2"/>
        <v>0</v>
      </c>
      <c r="D144" s="31"/>
      <c r="E144" s="31"/>
      <c r="F144" s="32"/>
      <c r="G144" s="32"/>
      <c r="H144" s="33"/>
      <c r="I144" s="34"/>
      <c r="J144" s="32"/>
      <c r="K144" s="35"/>
    </row>
    <row r="145" spans="1:11" x14ac:dyDescent="0.2">
      <c r="A145" s="29" t="s">
        <v>267</v>
      </c>
      <c r="B145" s="30" t="s">
        <v>268</v>
      </c>
      <c r="C145" s="190">
        <f t="shared" si="2"/>
        <v>0</v>
      </c>
      <c r="D145" s="31"/>
      <c r="E145" s="31"/>
      <c r="F145" s="32"/>
      <c r="G145" s="32"/>
      <c r="H145" s="33"/>
      <c r="I145" s="34"/>
      <c r="J145" s="32"/>
      <c r="K145" s="35"/>
    </row>
    <row r="146" spans="1:11" x14ac:dyDescent="0.2">
      <c r="A146" s="29" t="s">
        <v>269</v>
      </c>
      <c r="B146" s="30" t="s">
        <v>270</v>
      </c>
      <c r="C146" s="190">
        <f t="shared" si="2"/>
        <v>0</v>
      </c>
      <c r="D146" s="31"/>
      <c r="E146" s="31"/>
      <c r="F146" s="32"/>
      <c r="G146" s="32"/>
      <c r="H146" s="33"/>
      <c r="I146" s="34"/>
      <c r="J146" s="32"/>
      <c r="K146" s="35"/>
    </row>
    <row r="147" spans="1:11" x14ac:dyDescent="0.2">
      <c r="A147" s="29" t="s">
        <v>271</v>
      </c>
      <c r="B147" s="30" t="s">
        <v>272</v>
      </c>
      <c r="C147" s="190">
        <f t="shared" si="2"/>
        <v>0</v>
      </c>
      <c r="D147" s="31"/>
      <c r="E147" s="31"/>
      <c r="F147" s="32"/>
      <c r="G147" s="32"/>
      <c r="H147" s="33"/>
      <c r="I147" s="34"/>
      <c r="J147" s="32"/>
      <c r="K147" s="35"/>
    </row>
    <row r="148" spans="1:11" x14ac:dyDescent="0.2">
      <c r="A148" s="29" t="s">
        <v>273</v>
      </c>
      <c r="B148" s="30" t="s">
        <v>274</v>
      </c>
      <c r="C148" s="190">
        <f t="shared" si="2"/>
        <v>0</v>
      </c>
      <c r="D148" s="31"/>
      <c r="E148" s="31"/>
      <c r="F148" s="32"/>
      <c r="G148" s="32"/>
      <c r="H148" s="33"/>
      <c r="I148" s="34"/>
      <c r="J148" s="32"/>
      <c r="K148" s="35"/>
    </row>
    <row r="149" spans="1:11" x14ac:dyDescent="0.2">
      <c r="A149" s="29" t="s">
        <v>275</v>
      </c>
      <c r="B149" s="30" t="s">
        <v>276</v>
      </c>
      <c r="C149" s="190">
        <f t="shared" si="2"/>
        <v>0</v>
      </c>
      <c r="D149" s="31"/>
      <c r="E149" s="31"/>
      <c r="F149" s="32"/>
      <c r="G149" s="32"/>
      <c r="H149" s="33"/>
      <c r="I149" s="34"/>
      <c r="J149" s="32"/>
      <c r="K149" s="35"/>
    </row>
    <row r="150" spans="1:11" x14ac:dyDescent="0.2">
      <c r="A150" s="29" t="s">
        <v>277</v>
      </c>
      <c r="B150" s="30" t="s">
        <v>278</v>
      </c>
      <c r="C150" s="190">
        <f t="shared" si="2"/>
        <v>0</v>
      </c>
      <c r="D150" s="31"/>
      <c r="E150" s="31"/>
      <c r="F150" s="32"/>
      <c r="G150" s="32"/>
      <c r="H150" s="33"/>
      <c r="I150" s="34"/>
      <c r="J150" s="32"/>
      <c r="K150" s="35"/>
    </row>
    <row r="151" spans="1:11" x14ac:dyDescent="0.2">
      <c r="A151" s="29" t="s">
        <v>279</v>
      </c>
      <c r="B151" s="30" t="s">
        <v>280</v>
      </c>
      <c r="C151" s="190">
        <f t="shared" si="2"/>
        <v>0</v>
      </c>
      <c r="D151" s="31"/>
      <c r="E151" s="31"/>
      <c r="F151" s="32"/>
      <c r="G151" s="32"/>
      <c r="H151" s="33"/>
      <c r="I151" s="34"/>
      <c r="J151" s="32"/>
      <c r="K151" s="35"/>
    </row>
    <row r="152" spans="1:11" x14ac:dyDescent="0.2">
      <c r="A152" s="29" t="s">
        <v>281</v>
      </c>
      <c r="B152" s="30" t="s">
        <v>282</v>
      </c>
      <c r="C152" s="190">
        <f t="shared" si="2"/>
        <v>0</v>
      </c>
      <c r="D152" s="31"/>
      <c r="E152" s="31"/>
      <c r="F152" s="32"/>
      <c r="G152" s="32"/>
      <c r="H152" s="33"/>
      <c r="I152" s="34"/>
      <c r="J152" s="32"/>
      <c r="K152" s="35"/>
    </row>
    <row r="153" spans="1:11" x14ac:dyDescent="0.2">
      <c r="A153" s="29" t="s">
        <v>283</v>
      </c>
      <c r="B153" s="30" t="s">
        <v>284</v>
      </c>
      <c r="C153" s="190">
        <f t="shared" si="2"/>
        <v>0</v>
      </c>
      <c r="D153" s="31"/>
      <c r="E153" s="31"/>
      <c r="F153" s="32"/>
      <c r="G153" s="32"/>
      <c r="H153" s="33"/>
      <c r="I153" s="34"/>
      <c r="J153" s="32"/>
      <c r="K153" s="35"/>
    </row>
    <row r="154" spans="1:11" x14ac:dyDescent="0.2">
      <c r="A154" s="29" t="s">
        <v>285</v>
      </c>
      <c r="B154" s="30" t="s">
        <v>286</v>
      </c>
      <c r="C154" s="190">
        <f t="shared" si="2"/>
        <v>0</v>
      </c>
      <c r="D154" s="31"/>
      <c r="E154" s="31"/>
      <c r="F154" s="32"/>
      <c r="G154" s="32"/>
      <c r="H154" s="33"/>
      <c r="I154" s="34"/>
      <c r="J154" s="32"/>
      <c r="K154" s="35"/>
    </row>
    <row r="155" spans="1:11" x14ac:dyDescent="0.2">
      <c r="A155" s="29" t="s">
        <v>287</v>
      </c>
      <c r="B155" s="30" t="s">
        <v>288</v>
      </c>
      <c r="C155" s="190">
        <f t="shared" si="2"/>
        <v>0</v>
      </c>
      <c r="D155" s="31"/>
      <c r="E155" s="31"/>
      <c r="F155" s="32"/>
      <c r="G155" s="32"/>
      <c r="H155" s="33"/>
      <c r="I155" s="34"/>
      <c r="J155" s="32"/>
      <c r="K155" s="35"/>
    </row>
    <row r="156" spans="1:11" x14ac:dyDescent="0.2">
      <c r="A156" s="29" t="s">
        <v>289</v>
      </c>
      <c r="B156" s="30" t="s">
        <v>290</v>
      </c>
      <c r="C156" s="190">
        <f t="shared" si="2"/>
        <v>0</v>
      </c>
      <c r="D156" s="31"/>
      <c r="E156" s="31"/>
      <c r="F156" s="32"/>
      <c r="G156" s="32"/>
      <c r="H156" s="33"/>
      <c r="I156" s="34"/>
      <c r="J156" s="32"/>
      <c r="K156" s="35"/>
    </row>
    <row r="157" spans="1:11" x14ac:dyDescent="0.2">
      <c r="A157" s="29" t="s">
        <v>291</v>
      </c>
      <c r="B157" s="30" t="s">
        <v>292</v>
      </c>
      <c r="C157" s="190">
        <f t="shared" si="2"/>
        <v>0</v>
      </c>
      <c r="D157" s="31"/>
      <c r="E157" s="31"/>
      <c r="F157" s="32"/>
      <c r="G157" s="32"/>
      <c r="H157" s="33"/>
      <c r="I157" s="34"/>
      <c r="J157" s="32"/>
      <c r="K157" s="35"/>
    </row>
    <row r="158" spans="1:11" x14ac:dyDescent="0.2">
      <c r="A158" s="29" t="s">
        <v>293</v>
      </c>
      <c r="B158" s="30" t="s">
        <v>294</v>
      </c>
      <c r="C158" s="190">
        <f t="shared" si="2"/>
        <v>0</v>
      </c>
      <c r="D158" s="31"/>
      <c r="E158" s="31"/>
      <c r="F158" s="32"/>
      <c r="G158" s="32"/>
      <c r="H158" s="33"/>
      <c r="I158" s="34"/>
      <c r="J158" s="32"/>
      <c r="K158" s="35"/>
    </row>
    <row r="159" spans="1:11" x14ac:dyDescent="0.2">
      <c r="A159" s="29" t="s">
        <v>295</v>
      </c>
      <c r="B159" s="30" t="s">
        <v>296</v>
      </c>
      <c r="C159" s="190">
        <f t="shared" si="2"/>
        <v>0</v>
      </c>
      <c r="D159" s="31"/>
      <c r="E159" s="31"/>
      <c r="F159" s="32"/>
      <c r="G159" s="32"/>
      <c r="H159" s="33"/>
      <c r="I159" s="34"/>
      <c r="J159" s="32"/>
      <c r="K159" s="35"/>
    </row>
    <row r="160" spans="1:11" x14ac:dyDescent="0.2">
      <c r="A160" s="29" t="s">
        <v>297</v>
      </c>
      <c r="B160" s="30" t="s">
        <v>298</v>
      </c>
      <c r="C160" s="190">
        <f t="shared" si="2"/>
        <v>0</v>
      </c>
      <c r="D160" s="31"/>
      <c r="E160" s="31"/>
      <c r="F160" s="32"/>
      <c r="G160" s="32"/>
      <c r="H160" s="33"/>
      <c r="I160" s="34"/>
      <c r="J160" s="32"/>
      <c r="K160" s="35"/>
    </row>
    <row r="161" spans="1:11" x14ac:dyDescent="0.2">
      <c r="A161" s="29" t="s">
        <v>299</v>
      </c>
      <c r="B161" s="30" t="s">
        <v>300</v>
      </c>
      <c r="C161" s="190">
        <f t="shared" si="2"/>
        <v>0</v>
      </c>
      <c r="D161" s="31"/>
      <c r="E161" s="31"/>
      <c r="F161" s="32"/>
      <c r="G161" s="32"/>
      <c r="H161" s="33"/>
      <c r="I161" s="34"/>
      <c r="J161" s="32"/>
      <c r="K161" s="35"/>
    </row>
    <row r="162" spans="1:11" x14ac:dyDescent="0.2">
      <c r="A162" s="29" t="s">
        <v>301</v>
      </c>
      <c r="B162" s="30" t="s">
        <v>302</v>
      </c>
      <c r="C162" s="190">
        <f t="shared" si="2"/>
        <v>1</v>
      </c>
      <c r="D162" s="31"/>
      <c r="E162" s="31">
        <v>1</v>
      </c>
      <c r="F162" s="32"/>
      <c r="G162" s="32"/>
      <c r="H162" s="33"/>
      <c r="I162" s="34"/>
      <c r="J162" s="32"/>
      <c r="K162" s="35"/>
    </row>
    <row r="163" spans="1:11" x14ac:dyDescent="0.2">
      <c r="A163" s="29" t="s">
        <v>303</v>
      </c>
      <c r="B163" s="30" t="s">
        <v>304</v>
      </c>
      <c r="C163" s="190">
        <f t="shared" si="2"/>
        <v>0</v>
      </c>
      <c r="D163" s="31"/>
      <c r="E163" s="31"/>
      <c r="F163" s="32"/>
      <c r="G163" s="32"/>
      <c r="H163" s="33"/>
      <c r="I163" s="34"/>
      <c r="J163" s="32"/>
      <c r="K163" s="35"/>
    </row>
    <row r="164" spans="1:11" x14ac:dyDescent="0.2">
      <c r="A164" s="29" t="s">
        <v>305</v>
      </c>
      <c r="B164" s="30" t="s">
        <v>306</v>
      </c>
      <c r="C164" s="190">
        <f t="shared" si="2"/>
        <v>0</v>
      </c>
      <c r="D164" s="31"/>
      <c r="E164" s="31"/>
      <c r="F164" s="32"/>
      <c r="G164" s="32"/>
      <c r="H164" s="33"/>
      <c r="I164" s="34"/>
      <c r="J164" s="32"/>
      <c r="K164" s="35"/>
    </row>
    <row r="165" spans="1:11" x14ac:dyDescent="0.2">
      <c r="A165" s="29" t="s">
        <v>307</v>
      </c>
      <c r="B165" s="30" t="s">
        <v>308</v>
      </c>
      <c r="C165" s="190">
        <f t="shared" si="2"/>
        <v>0</v>
      </c>
      <c r="D165" s="31"/>
      <c r="E165" s="31"/>
      <c r="F165" s="32"/>
      <c r="G165" s="32"/>
      <c r="H165" s="33"/>
      <c r="I165" s="34"/>
      <c r="J165" s="32"/>
      <c r="K165" s="35"/>
    </row>
    <row r="166" spans="1:11" x14ac:dyDescent="0.2">
      <c r="A166" s="29" t="s">
        <v>309</v>
      </c>
      <c r="B166" s="30" t="s">
        <v>310</v>
      </c>
      <c r="C166" s="190">
        <f t="shared" si="2"/>
        <v>0</v>
      </c>
      <c r="D166" s="31"/>
      <c r="E166" s="31"/>
      <c r="F166" s="32"/>
      <c r="G166" s="32"/>
      <c r="H166" s="33"/>
      <c r="I166" s="34"/>
      <c r="J166" s="32"/>
      <c r="K166" s="35"/>
    </row>
    <row r="167" spans="1:11" x14ac:dyDescent="0.2">
      <c r="A167" s="29" t="s">
        <v>311</v>
      </c>
      <c r="B167" s="30" t="s">
        <v>312</v>
      </c>
      <c r="C167" s="190">
        <f t="shared" si="2"/>
        <v>7</v>
      </c>
      <c r="D167" s="31"/>
      <c r="E167" s="31">
        <v>7</v>
      </c>
      <c r="F167" s="32"/>
      <c r="G167" s="32"/>
      <c r="H167" s="33"/>
      <c r="I167" s="34"/>
      <c r="J167" s="32"/>
      <c r="K167" s="35"/>
    </row>
    <row r="168" spans="1:11" x14ac:dyDescent="0.2">
      <c r="A168" s="29" t="s">
        <v>313</v>
      </c>
      <c r="B168" s="30" t="s">
        <v>314</v>
      </c>
      <c r="C168" s="190">
        <f t="shared" si="2"/>
        <v>0</v>
      </c>
      <c r="D168" s="31"/>
      <c r="E168" s="31"/>
      <c r="F168" s="32"/>
      <c r="G168" s="32"/>
      <c r="H168" s="33"/>
      <c r="I168" s="34"/>
      <c r="J168" s="32"/>
      <c r="K168" s="35"/>
    </row>
    <row r="169" spans="1:11" x14ac:dyDescent="0.2">
      <c r="A169" s="29" t="s">
        <v>315</v>
      </c>
      <c r="B169" s="30" t="s">
        <v>316</v>
      </c>
      <c r="C169" s="190">
        <f t="shared" si="2"/>
        <v>0</v>
      </c>
      <c r="D169" s="31"/>
      <c r="E169" s="31"/>
      <c r="F169" s="32"/>
      <c r="G169" s="32"/>
      <c r="H169" s="33"/>
      <c r="I169" s="34"/>
      <c r="J169" s="32"/>
      <c r="K169" s="35"/>
    </row>
    <row r="170" spans="1:11" x14ac:dyDescent="0.2">
      <c r="A170" s="29" t="s">
        <v>317</v>
      </c>
      <c r="B170" s="30" t="s">
        <v>318</v>
      </c>
      <c r="C170" s="190">
        <f t="shared" si="2"/>
        <v>0</v>
      </c>
      <c r="D170" s="31"/>
      <c r="E170" s="31"/>
      <c r="F170" s="32"/>
      <c r="G170" s="32"/>
      <c r="H170" s="33"/>
      <c r="I170" s="34"/>
      <c r="J170" s="32"/>
      <c r="K170" s="35"/>
    </row>
    <row r="171" spans="1:11" x14ac:dyDescent="0.2">
      <c r="A171" s="29" t="s">
        <v>319</v>
      </c>
      <c r="B171" s="30" t="s">
        <v>320</v>
      </c>
      <c r="C171" s="190">
        <f t="shared" si="2"/>
        <v>0</v>
      </c>
      <c r="D171" s="31"/>
      <c r="E171" s="31"/>
      <c r="F171" s="32"/>
      <c r="G171" s="32"/>
      <c r="H171" s="33"/>
      <c r="I171" s="34"/>
      <c r="J171" s="32"/>
      <c r="K171" s="35"/>
    </row>
    <row r="172" spans="1:11" x14ac:dyDescent="0.2">
      <c r="A172" s="29" t="s">
        <v>321</v>
      </c>
      <c r="B172" s="30" t="s">
        <v>322</v>
      </c>
      <c r="C172" s="190">
        <f t="shared" si="2"/>
        <v>0</v>
      </c>
      <c r="D172" s="31"/>
      <c r="E172" s="31"/>
      <c r="F172" s="32"/>
      <c r="G172" s="32"/>
      <c r="H172" s="33"/>
      <c r="I172" s="34"/>
      <c r="J172" s="32"/>
      <c r="K172" s="35"/>
    </row>
    <row r="173" spans="1:11" x14ac:dyDescent="0.2">
      <c r="A173" s="29" t="s">
        <v>323</v>
      </c>
      <c r="B173" s="36" t="s">
        <v>324</v>
      </c>
      <c r="C173" s="191">
        <f t="shared" si="2"/>
        <v>0</v>
      </c>
      <c r="D173" s="31"/>
      <c r="E173" s="31"/>
      <c r="F173" s="32"/>
      <c r="G173" s="32"/>
      <c r="H173" s="33"/>
      <c r="I173" s="34"/>
      <c r="J173" s="32"/>
      <c r="K173" s="35"/>
    </row>
    <row r="174" spans="1:11" x14ac:dyDescent="0.2">
      <c r="A174" s="29"/>
      <c r="B174" s="41" t="s">
        <v>325</v>
      </c>
      <c r="C174" s="197">
        <f t="shared" si="2"/>
        <v>1</v>
      </c>
      <c r="D174" s="52">
        <f>SUM(D175:D242)</f>
        <v>0</v>
      </c>
      <c r="E174" s="52">
        <f>SUM(E175:E242)</f>
        <v>1</v>
      </c>
      <c r="F174" s="53"/>
      <c r="G174" s="53"/>
      <c r="H174" s="54"/>
      <c r="I174" s="55"/>
      <c r="J174" s="53"/>
      <c r="K174" s="56"/>
    </row>
    <row r="175" spans="1:11" x14ac:dyDescent="0.2">
      <c r="A175" s="29" t="s">
        <v>326</v>
      </c>
      <c r="B175" s="30" t="s">
        <v>327</v>
      </c>
      <c r="C175" s="190">
        <f t="shared" si="2"/>
        <v>0</v>
      </c>
      <c r="D175" s="31"/>
      <c r="E175" s="31"/>
      <c r="F175" s="32"/>
      <c r="G175" s="32"/>
      <c r="H175" s="33"/>
      <c r="I175" s="34"/>
      <c r="J175" s="32"/>
      <c r="K175" s="35"/>
    </row>
    <row r="176" spans="1:11" x14ac:dyDescent="0.2">
      <c r="A176" s="29" t="s">
        <v>328</v>
      </c>
      <c r="B176" s="30" t="s">
        <v>329</v>
      </c>
      <c r="C176" s="190">
        <f t="shared" si="2"/>
        <v>0</v>
      </c>
      <c r="D176" s="31"/>
      <c r="E176" s="31"/>
      <c r="F176" s="32"/>
      <c r="G176" s="32"/>
      <c r="H176" s="33"/>
      <c r="I176" s="34"/>
      <c r="J176" s="32"/>
      <c r="K176" s="35"/>
    </row>
    <row r="177" spans="1:11" x14ac:dyDescent="0.2">
      <c r="A177" s="29" t="s">
        <v>330</v>
      </c>
      <c r="B177" s="30" t="s">
        <v>331</v>
      </c>
      <c r="C177" s="190">
        <f t="shared" si="2"/>
        <v>0</v>
      </c>
      <c r="D177" s="31"/>
      <c r="E177" s="31"/>
      <c r="F177" s="32"/>
      <c r="G177" s="32"/>
      <c r="H177" s="33"/>
      <c r="I177" s="34"/>
      <c r="J177" s="32"/>
      <c r="K177" s="35"/>
    </row>
    <row r="178" spans="1:11" x14ac:dyDescent="0.2">
      <c r="A178" s="29" t="s">
        <v>332</v>
      </c>
      <c r="B178" s="30" t="s">
        <v>333</v>
      </c>
      <c r="C178" s="190">
        <f t="shared" si="2"/>
        <v>0</v>
      </c>
      <c r="D178" s="31"/>
      <c r="E178" s="31"/>
      <c r="F178" s="32"/>
      <c r="G178" s="32"/>
      <c r="H178" s="33"/>
      <c r="I178" s="34"/>
      <c r="J178" s="32"/>
      <c r="K178" s="35"/>
    </row>
    <row r="179" spans="1:11" x14ac:dyDescent="0.2">
      <c r="A179" s="29" t="s">
        <v>334</v>
      </c>
      <c r="B179" s="30" t="s">
        <v>335</v>
      </c>
      <c r="C179" s="190">
        <f t="shared" si="2"/>
        <v>0</v>
      </c>
      <c r="D179" s="31"/>
      <c r="E179" s="31"/>
      <c r="F179" s="32"/>
      <c r="G179" s="32"/>
      <c r="H179" s="33"/>
      <c r="I179" s="34"/>
      <c r="J179" s="32"/>
      <c r="K179" s="35"/>
    </row>
    <row r="180" spans="1:11" x14ac:dyDescent="0.2">
      <c r="A180" s="29" t="s">
        <v>336</v>
      </c>
      <c r="B180" s="30" t="s">
        <v>337</v>
      </c>
      <c r="C180" s="190">
        <f t="shared" si="2"/>
        <v>0</v>
      </c>
      <c r="D180" s="31"/>
      <c r="E180" s="31"/>
      <c r="F180" s="32"/>
      <c r="G180" s="32"/>
      <c r="H180" s="33"/>
      <c r="I180" s="34"/>
      <c r="J180" s="32"/>
      <c r="K180" s="35"/>
    </row>
    <row r="181" spans="1:11" x14ac:dyDescent="0.2">
      <c r="A181" s="29" t="s">
        <v>338</v>
      </c>
      <c r="B181" s="30" t="s">
        <v>339</v>
      </c>
      <c r="C181" s="190">
        <f t="shared" si="2"/>
        <v>0</v>
      </c>
      <c r="D181" s="31"/>
      <c r="E181" s="31"/>
      <c r="F181" s="32"/>
      <c r="G181" s="32"/>
      <c r="H181" s="33"/>
      <c r="I181" s="34"/>
      <c r="J181" s="32"/>
      <c r="K181" s="35"/>
    </row>
    <row r="182" spans="1:11" x14ac:dyDescent="0.2">
      <c r="A182" s="29" t="s">
        <v>340</v>
      </c>
      <c r="B182" s="30" t="s">
        <v>341</v>
      </c>
      <c r="C182" s="190">
        <f t="shared" si="2"/>
        <v>0</v>
      </c>
      <c r="D182" s="31"/>
      <c r="E182" s="31"/>
      <c r="F182" s="32"/>
      <c r="G182" s="32"/>
      <c r="H182" s="33"/>
      <c r="I182" s="34"/>
      <c r="J182" s="32"/>
      <c r="K182" s="35"/>
    </row>
    <row r="183" spans="1:11" x14ac:dyDescent="0.2">
      <c r="A183" s="29" t="s">
        <v>342</v>
      </c>
      <c r="B183" s="30" t="s">
        <v>343</v>
      </c>
      <c r="C183" s="190">
        <f t="shared" si="2"/>
        <v>0</v>
      </c>
      <c r="D183" s="31"/>
      <c r="E183" s="31"/>
      <c r="F183" s="32"/>
      <c r="G183" s="32"/>
      <c r="H183" s="33"/>
      <c r="I183" s="34"/>
      <c r="J183" s="32"/>
      <c r="K183" s="35"/>
    </row>
    <row r="184" spans="1:11" x14ac:dyDescent="0.2">
      <c r="A184" s="29" t="s">
        <v>344</v>
      </c>
      <c r="B184" s="30" t="s">
        <v>345</v>
      </c>
      <c r="C184" s="190">
        <f t="shared" si="2"/>
        <v>0</v>
      </c>
      <c r="D184" s="31"/>
      <c r="E184" s="31"/>
      <c r="F184" s="32"/>
      <c r="G184" s="32"/>
      <c r="H184" s="33"/>
      <c r="I184" s="34"/>
      <c r="J184" s="32"/>
      <c r="K184" s="35"/>
    </row>
    <row r="185" spans="1:11" x14ac:dyDescent="0.2">
      <c r="A185" s="29" t="s">
        <v>346</v>
      </c>
      <c r="B185" s="30" t="s">
        <v>347</v>
      </c>
      <c r="C185" s="190">
        <f t="shared" si="2"/>
        <v>0</v>
      </c>
      <c r="D185" s="31"/>
      <c r="E185" s="31"/>
      <c r="F185" s="32"/>
      <c r="G185" s="32"/>
      <c r="H185" s="33"/>
      <c r="I185" s="34"/>
      <c r="J185" s="32"/>
      <c r="K185" s="35"/>
    </row>
    <row r="186" spans="1:11" x14ac:dyDescent="0.2">
      <c r="A186" s="29" t="s">
        <v>348</v>
      </c>
      <c r="B186" s="30" t="s">
        <v>349</v>
      </c>
      <c r="C186" s="190">
        <f t="shared" si="2"/>
        <v>0</v>
      </c>
      <c r="D186" s="31"/>
      <c r="E186" s="31"/>
      <c r="F186" s="32"/>
      <c r="G186" s="32"/>
      <c r="H186" s="33"/>
      <c r="I186" s="34"/>
      <c r="J186" s="32"/>
      <c r="K186" s="35"/>
    </row>
    <row r="187" spans="1:11" x14ac:dyDescent="0.2">
      <c r="A187" s="29" t="s">
        <v>350</v>
      </c>
      <c r="B187" s="30" t="s">
        <v>351</v>
      </c>
      <c r="C187" s="190">
        <f t="shared" si="2"/>
        <v>0</v>
      </c>
      <c r="D187" s="31"/>
      <c r="E187" s="31"/>
      <c r="F187" s="32"/>
      <c r="G187" s="32"/>
      <c r="H187" s="33"/>
      <c r="I187" s="34"/>
      <c r="J187" s="32"/>
      <c r="K187" s="35"/>
    </row>
    <row r="188" spans="1:11" x14ac:dyDescent="0.2">
      <c r="A188" s="29" t="s">
        <v>352</v>
      </c>
      <c r="B188" s="30" t="s">
        <v>353</v>
      </c>
      <c r="C188" s="190">
        <f t="shared" si="2"/>
        <v>0</v>
      </c>
      <c r="D188" s="31"/>
      <c r="E188" s="31"/>
      <c r="F188" s="32"/>
      <c r="G188" s="32"/>
      <c r="H188" s="33"/>
      <c r="I188" s="34"/>
      <c r="J188" s="32"/>
      <c r="K188" s="35"/>
    </row>
    <row r="189" spans="1:11" x14ac:dyDescent="0.2">
      <c r="A189" s="29" t="s">
        <v>354</v>
      </c>
      <c r="B189" s="30" t="s">
        <v>355</v>
      </c>
      <c r="C189" s="190">
        <f t="shared" si="2"/>
        <v>0</v>
      </c>
      <c r="D189" s="31"/>
      <c r="E189" s="31"/>
      <c r="F189" s="32"/>
      <c r="G189" s="32"/>
      <c r="H189" s="33"/>
      <c r="I189" s="34"/>
      <c r="J189" s="32"/>
      <c r="K189" s="35"/>
    </row>
    <row r="190" spans="1:11" x14ac:dyDescent="0.2">
      <c r="A190" s="29" t="s">
        <v>356</v>
      </c>
      <c r="B190" s="30" t="s">
        <v>357</v>
      </c>
      <c r="C190" s="190">
        <f t="shared" si="2"/>
        <v>0</v>
      </c>
      <c r="D190" s="31"/>
      <c r="E190" s="31"/>
      <c r="F190" s="32"/>
      <c r="G190" s="32"/>
      <c r="H190" s="33"/>
      <c r="I190" s="34"/>
      <c r="J190" s="32"/>
      <c r="K190" s="35"/>
    </row>
    <row r="191" spans="1:11" x14ac:dyDescent="0.2">
      <c r="A191" s="29" t="s">
        <v>358</v>
      </c>
      <c r="B191" s="30" t="s">
        <v>359</v>
      </c>
      <c r="C191" s="190">
        <f t="shared" si="2"/>
        <v>0</v>
      </c>
      <c r="D191" s="31"/>
      <c r="E191" s="31"/>
      <c r="F191" s="32"/>
      <c r="G191" s="32"/>
      <c r="H191" s="33"/>
      <c r="I191" s="34"/>
      <c r="J191" s="32"/>
      <c r="K191" s="35"/>
    </row>
    <row r="192" spans="1:11" x14ac:dyDescent="0.2">
      <c r="A192" s="29" t="s">
        <v>360</v>
      </c>
      <c r="B192" s="30" t="s">
        <v>361</v>
      </c>
      <c r="C192" s="190">
        <f t="shared" si="2"/>
        <v>0</v>
      </c>
      <c r="D192" s="31"/>
      <c r="E192" s="31"/>
      <c r="F192" s="32"/>
      <c r="G192" s="32"/>
      <c r="H192" s="33"/>
      <c r="I192" s="34"/>
      <c r="J192" s="32"/>
      <c r="K192" s="35"/>
    </row>
    <row r="193" spans="1:11" x14ac:dyDescent="0.2">
      <c r="A193" s="29" t="s">
        <v>362</v>
      </c>
      <c r="B193" s="30" t="s">
        <v>363</v>
      </c>
      <c r="C193" s="190">
        <f t="shared" si="2"/>
        <v>0</v>
      </c>
      <c r="D193" s="31"/>
      <c r="E193" s="31"/>
      <c r="F193" s="32"/>
      <c r="G193" s="32"/>
      <c r="H193" s="33"/>
      <c r="I193" s="34"/>
      <c r="J193" s="32"/>
      <c r="K193" s="35"/>
    </row>
    <row r="194" spans="1:11" x14ac:dyDescent="0.2">
      <c r="A194" s="29" t="s">
        <v>364</v>
      </c>
      <c r="B194" s="30" t="s">
        <v>365</v>
      </c>
      <c r="C194" s="190">
        <f t="shared" si="2"/>
        <v>0</v>
      </c>
      <c r="D194" s="31"/>
      <c r="E194" s="31"/>
      <c r="F194" s="32"/>
      <c r="G194" s="32"/>
      <c r="H194" s="33"/>
      <c r="I194" s="34"/>
      <c r="J194" s="32"/>
      <c r="K194" s="35"/>
    </row>
    <row r="195" spans="1:11" x14ac:dyDescent="0.2">
      <c r="A195" s="29" t="s">
        <v>366</v>
      </c>
      <c r="B195" s="30" t="s">
        <v>367</v>
      </c>
      <c r="C195" s="190">
        <f t="shared" si="2"/>
        <v>0</v>
      </c>
      <c r="D195" s="31"/>
      <c r="E195" s="31"/>
      <c r="F195" s="32"/>
      <c r="G195" s="32"/>
      <c r="H195" s="33"/>
      <c r="I195" s="34"/>
      <c r="J195" s="32"/>
      <c r="K195" s="35"/>
    </row>
    <row r="196" spans="1:11" x14ac:dyDescent="0.2">
      <c r="A196" s="29" t="s">
        <v>368</v>
      </c>
      <c r="B196" s="30" t="s">
        <v>369</v>
      </c>
      <c r="C196" s="190">
        <f t="shared" si="2"/>
        <v>0</v>
      </c>
      <c r="D196" s="31"/>
      <c r="E196" s="31"/>
      <c r="F196" s="32"/>
      <c r="G196" s="32"/>
      <c r="H196" s="33"/>
      <c r="I196" s="34"/>
      <c r="J196" s="32"/>
      <c r="K196" s="35"/>
    </row>
    <row r="197" spans="1:11" x14ac:dyDescent="0.2">
      <c r="A197" s="29" t="s">
        <v>370</v>
      </c>
      <c r="B197" s="30" t="s">
        <v>371</v>
      </c>
      <c r="C197" s="190">
        <f t="shared" si="2"/>
        <v>0</v>
      </c>
      <c r="D197" s="31"/>
      <c r="E197" s="31"/>
      <c r="F197" s="32"/>
      <c r="G197" s="32"/>
      <c r="H197" s="33"/>
      <c r="I197" s="34"/>
      <c r="J197" s="32"/>
      <c r="K197" s="35"/>
    </row>
    <row r="198" spans="1:11" x14ac:dyDescent="0.2">
      <c r="A198" s="29" t="s">
        <v>372</v>
      </c>
      <c r="B198" s="30" t="s">
        <v>373</v>
      </c>
      <c r="C198" s="190">
        <f t="shared" si="2"/>
        <v>0</v>
      </c>
      <c r="D198" s="31"/>
      <c r="E198" s="31"/>
      <c r="F198" s="32"/>
      <c r="G198" s="32"/>
      <c r="H198" s="33"/>
      <c r="I198" s="34"/>
      <c r="J198" s="32"/>
      <c r="K198" s="35"/>
    </row>
    <row r="199" spans="1:11" x14ac:dyDescent="0.2">
      <c r="A199" s="29" t="s">
        <v>374</v>
      </c>
      <c r="B199" s="30" t="s">
        <v>375</v>
      </c>
      <c r="C199" s="190">
        <f t="shared" si="2"/>
        <v>0</v>
      </c>
      <c r="D199" s="31"/>
      <c r="E199" s="31"/>
      <c r="F199" s="32"/>
      <c r="G199" s="32"/>
      <c r="H199" s="33"/>
      <c r="I199" s="34"/>
      <c r="J199" s="32"/>
      <c r="K199" s="35"/>
    </row>
    <row r="200" spans="1:11" x14ac:dyDescent="0.2">
      <c r="A200" s="29" t="s">
        <v>376</v>
      </c>
      <c r="B200" s="30" t="s">
        <v>377</v>
      </c>
      <c r="C200" s="190">
        <f t="shared" si="2"/>
        <v>0</v>
      </c>
      <c r="D200" s="31"/>
      <c r="E200" s="31"/>
      <c r="F200" s="32"/>
      <c r="G200" s="32"/>
      <c r="H200" s="33"/>
      <c r="I200" s="34"/>
      <c r="J200" s="32"/>
      <c r="K200" s="35"/>
    </row>
    <row r="201" spans="1:11" x14ac:dyDescent="0.2">
      <c r="A201" s="29" t="s">
        <v>378</v>
      </c>
      <c r="B201" s="30" t="s">
        <v>379</v>
      </c>
      <c r="C201" s="190">
        <f t="shared" si="2"/>
        <v>0</v>
      </c>
      <c r="D201" s="31"/>
      <c r="E201" s="31"/>
      <c r="F201" s="32"/>
      <c r="G201" s="32"/>
      <c r="H201" s="33"/>
      <c r="I201" s="34"/>
      <c r="J201" s="32"/>
      <c r="K201" s="35"/>
    </row>
    <row r="202" spans="1:11" x14ac:dyDescent="0.2">
      <c r="A202" s="29" t="s">
        <v>380</v>
      </c>
      <c r="B202" s="30" t="s">
        <v>381</v>
      </c>
      <c r="C202" s="190">
        <f t="shared" si="2"/>
        <v>0</v>
      </c>
      <c r="D202" s="31"/>
      <c r="E202" s="31"/>
      <c r="F202" s="32"/>
      <c r="G202" s="32"/>
      <c r="H202" s="33"/>
      <c r="I202" s="34"/>
      <c r="J202" s="32"/>
      <c r="K202" s="35"/>
    </row>
    <row r="203" spans="1:11" ht="26.25" customHeight="1" x14ac:dyDescent="0.2">
      <c r="A203" s="29" t="s">
        <v>382</v>
      </c>
      <c r="B203" s="30" t="s">
        <v>383</v>
      </c>
      <c r="C203" s="190">
        <f t="shared" si="2"/>
        <v>0</v>
      </c>
      <c r="D203" s="31"/>
      <c r="E203" s="31"/>
      <c r="F203" s="32"/>
      <c r="G203" s="32"/>
      <c r="H203" s="33"/>
      <c r="I203" s="34"/>
      <c r="J203" s="32"/>
      <c r="K203" s="35"/>
    </row>
    <row r="204" spans="1:11" x14ac:dyDescent="0.2">
      <c r="A204" s="29" t="s">
        <v>384</v>
      </c>
      <c r="B204" s="30" t="s">
        <v>385</v>
      </c>
      <c r="C204" s="190">
        <f t="shared" si="2"/>
        <v>0</v>
      </c>
      <c r="D204" s="31"/>
      <c r="E204" s="31"/>
      <c r="F204" s="32"/>
      <c r="G204" s="32"/>
      <c r="H204" s="33"/>
      <c r="I204" s="34"/>
      <c r="J204" s="32"/>
      <c r="K204" s="35"/>
    </row>
    <row r="205" spans="1:11" x14ac:dyDescent="0.2">
      <c r="A205" s="29" t="s">
        <v>386</v>
      </c>
      <c r="B205" s="30" t="s">
        <v>387</v>
      </c>
      <c r="C205" s="190">
        <f t="shared" si="2"/>
        <v>0</v>
      </c>
      <c r="D205" s="31"/>
      <c r="E205" s="31"/>
      <c r="F205" s="32"/>
      <c r="G205" s="32"/>
      <c r="H205" s="33"/>
      <c r="I205" s="34"/>
      <c r="J205" s="32"/>
      <c r="K205" s="35"/>
    </row>
    <row r="206" spans="1:11" x14ac:dyDescent="0.2">
      <c r="A206" s="29" t="s">
        <v>388</v>
      </c>
      <c r="B206" s="30" t="s">
        <v>389</v>
      </c>
      <c r="C206" s="190">
        <f t="shared" ref="C206:C269" si="3">+D206+E206</f>
        <v>0</v>
      </c>
      <c r="D206" s="31"/>
      <c r="E206" s="31"/>
      <c r="F206" s="32"/>
      <c r="G206" s="32"/>
      <c r="H206" s="33"/>
      <c r="I206" s="34"/>
      <c r="J206" s="32"/>
      <c r="K206" s="35"/>
    </row>
    <row r="207" spans="1:11" x14ac:dyDescent="0.2">
      <c r="A207" s="29" t="s">
        <v>390</v>
      </c>
      <c r="B207" s="30" t="s">
        <v>391</v>
      </c>
      <c r="C207" s="190">
        <f t="shared" si="3"/>
        <v>0</v>
      </c>
      <c r="D207" s="31"/>
      <c r="E207" s="31"/>
      <c r="F207" s="32"/>
      <c r="G207" s="32"/>
      <c r="H207" s="33"/>
      <c r="I207" s="34"/>
      <c r="J207" s="32"/>
      <c r="K207" s="35"/>
    </row>
    <row r="208" spans="1:11" x14ac:dyDescent="0.2">
      <c r="A208" s="29" t="s">
        <v>392</v>
      </c>
      <c r="B208" s="30" t="s">
        <v>393</v>
      </c>
      <c r="C208" s="190">
        <f t="shared" si="3"/>
        <v>0</v>
      </c>
      <c r="D208" s="31"/>
      <c r="E208" s="31"/>
      <c r="F208" s="32"/>
      <c r="G208" s="32"/>
      <c r="H208" s="33"/>
      <c r="I208" s="34"/>
      <c r="J208" s="32"/>
      <c r="K208" s="35"/>
    </row>
    <row r="209" spans="1:11" x14ac:dyDescent="0.2">
      <c r="A209" s="29" t="s">
        <v>394</v>
      </c>
      <c r="B209" s="30" t="s">
        <v>395</v>
      </c>
      <c r="C209" s="190">
        <f t="shared" si="3"/>
        <v>0</v>
      </c>
      <c r="D209" s="31"/>
      <c r="E209" s="31"/>
      <c r="F209" s="32"/>
      <c r="G209" s="32"/>
      <c r="H209" s="33"/>
      <c r="I209" s="34"/>
      <c r="J209" s="32"/>
      <c r="K209" s="35"/>
    </row>
    <row r="210" spans="1:11" ht="34.5" x14ac:dyDescent="0.2">
      <c r="A210" s="29" t="s">
        <v>396</v>
      </c>
      <c r="B210" s="57" t="s">
        <v>397</v>
      </c>
      <c r="C210" s="190">
        <f t="shared" si="3"/>
        <v>0</v>
      </c>
      <c r="D210" s="31"/>
      <c r="E210" s="31"/>
      <c r="F210" s="32"/>
      <c r="G210" s="32"/>
      <c r="H210" s="33"/>
      <c r="I210" s="34"/>
      <c r="J210" s="32"/>
      <c r="K210" s="35"/>
    </row>
    <row r="211" spans="1:11" x14ac:dyDescent="0.2">
      <c r="A211" s="29" t="s">
        <v>398</v>
      </c>
      <c r="B211" s="30" t="s">
        <v>399</v>
      </c>
      <c r="C211" s="190">
        <f t="shared" si="3"/>
        <v>0</v>
      </c>
      <c r="D211" s="31"/>
      <c r="E211" s="31"/>
      <c r="F211" s="32"/>
      <c r="G211" s="32"/>
      <c r="H211" s="33"/>
      <c r="I211" s="34"/>
      <c r="J211" s="32"/>
      <c r="K211" s="35"/>
    </row>
    <row r="212" spans="1:11" x14ac:dyDescent="0.2">
      <c r="A212" s="29" t="s">
        <v>400</v>
      </c>
      <c r="B212" s="30" t="s">
        <v>401</v>
      </c>
      <c r="C212" s="190">
        <f t="shared" si="3"/>
        <v>0</v>
      </c>
      <c r="D212" s="31"/>
      <c r="E212" s="31"/>
      <c r="F212" s="32"/>
      <c r="G212" s="32"/>
      <c r="H212" s="33"/>
      <c r="I212" s="34"/>
      <c r="J212" s="32"/>
      <c r="K212" s="35"/>
    </row>
    <row r="213" spans="1:11" x14ac:dyDescent="0.2">
      <c r="A213" s="29" t="s">
        <v>402</v>
      </c>
      <c r="B213" s="30" t="s">
        <v>403</v>
      </c>
      <c r="C213" s="190">
        <f t="shared" si="3"/>
        <v>0</v>
      </c>
      <c r="D213" s="31"/>
      <c r="E213" s="31"/>
      <c r="F213" s="32"/>
      <c r="G213" s="32"/>
      <c r="H213" s="33"/>
      <c r="I213" s="34"/>
      <c r="J213" s="32"/>
      <c r="K213" s="35"/>
    </row>
    <row r="214" spans="1:11" x14ac:dyDescent="0.2">
      <c r="A214" s="29" t="s">
        <v>404</v>
      </c>
      <c r="B214" s="30" t="s">
        <v>405</v>
      </c>
      <c r="C214" s="190">
        <f t="shared" si="3"/>
        <v>0</v>
      </c>
      <c r="D214" s="31"/>
      <c r="E214" s="31"/>
      <c r="F214" s="32"/>
      <c r="G214" s="32"/>
      <c r="H214" s="33"/>
      <c r="I214" s="34"/>
      <c r="J214" s="32"/>
      <c r="K214" s="35"/>
    </row>
    <row r="215" spans="1:11" x14ac:dyDescent="0.2">
      <c r="A215" s="29" t="s">
        <v>406</v>
      </c>
      <c r="B215" s="30" t="s">
        <v>407</v>
      </c>
      <c r="C215" s="190">
        <f t="shared" si="3"/>
        <v>0</v>
      </c>
      <c r="D215" s="31"/>
      <c r="E215" s="31"/>
      <c r="F215" s="32"/>
      <c r="G215" s="32"/>
      <c r="H215" s="33"/>
      <c r="I215" s="34"/>
      <c r="J215" s="32"/>
      <c r="K215" s="35"/>
    </row>
    <row r="216" spans="1:11" x14ac:dyDescent="0.2">
      <c r="A216" s="29" t="s">
        <v>408</v>
      </c>
      <c r="B216" s="30" t="s">
        <v>409</v>
      </c>
      <c r="C216" s="190">
        <f t="shared" si="3"/>
        <v>0</v>
      </c>
      <c r="D216" s="31"/>
      <c r="E216" s="31"/>
      <c r="F216" s="32"/>
      <c r="G216" s="32"/>
      <c r="H216" s="33"/>
      <c r="I216" s="34"/>
      <c r="J216" s="32"/>
      <c r="K216" s="35"/>
    </row>
    <row r="217" spans="1:11" x14ac:dyDescent="0.2">
      <c r="A217" s="29" t="s">
        <v>410</v>
      </c>
      <c r="B217" s="30" t="s">
        <v>411</v>
      </c>
      <c r="C217" s="190">
        <f t="shared" si="3"/>
        <v>0</v>
      </c>
      <c r="D217" s="31"/>
      <c r="E217" s="31"/>
      <c r="F217" s="32"/>
      <c r="G217" s="32"/>
      <c r="H217" s="33"/>
      <c r="I217" s="34"/>
      <c r="J217" s="32"/>
      <c r="K217" s="35"/>
    </row>
    <row r="218" spans="1:11" x14ac:dyDescent="0.2">
      <c r="A218" s="29" t="s">
        <v>412</v>
      </c>
      <c r="B218" s="30" t="s">
        <v>413</v>
      </c>
      <c r="C218" s="190">
        <f t="shared" si="3"/>
        <v>0</v>
      </c>
      <c r="D218" s="31"/>
      <c r="E218" s="31"/>
      <c r="F218" s="32"/>
      <c r="G218" s="32"/>
      <c r="H218" s="33"/>
      <c r="I218" s="34"/>
      <c r="J218" s="32"/>
      <c r="K218" s="35"/>
    </row>
    <row r="219" spans="1:11" ht="23.25" x14ac:dyDescent="0.2">
      <c r="A219" s="29" t="s">
        <v>414</v>
      </c>
      <c r="B219" s="30" t="s">
        <v>415</v>
      </c>
      <c r="C219" s="190">
        <f t="shared" si="3"/>
        <v>0</v>
      </c>
      <c r="D219" s="31"/>
      <c r="E219" s="31"/>
      <c r="F219" s="32"/>
      <c r="G219" s="32"/>
      <c r="H219" s="33"/>
      <c r="I219" s="34"/>
      <c r="J219" s="32"/>
      <c r="K219" s="35"/>
    </row>
    <row r="220" spans="1:11" x14ac:dyDescent="0.2">
      <c r="A220" s="29" t="s">
        <v>416</v>
      </c>
      <c r="B220" s="30" t="s">
        <v>417</v>
      </c>
      <c r="C220" s="190">
        <f t="shared" si="3"/>
        <v>0</v>
      </c>
      <c r="D220" s="31"/>
      <c r="E220" s="31"/>
      <c r="F220" s="32"/>
      <c r="G220" s="32"/>
      <c r="H220" s="33"/>
      <c r="I220" s="34"/>
      <c r="J220" s="32"/>
      <c r="K220" s="35"/>
    </row>
    <row r="221" spans="1:11" ht="23.25" x14ac:dyDescent="0.2">
      <c r="A221" s="29" t="s">
        <v>418</v>
      </c>
      <c r="B221" s="30" t="s">
        <v>419</v>
      </c>
      <c r="C221" s="190">
        <f t="shared" si="3"/>
        <v>0</v>
      </c>
      <c r="D221" s="31"/>
      <c r="E221" s="31"/>
      <c r="F221" s="32"/>
      <c r="G221" s="32"/>
      <c r="H221" s="33"/>
      <c r="I221" s="34"/>
      <c r="J221" s="32"/>
      <c r="K221" s="35"/>
    </row>
    <row r="222" spans="1:11" x14ac:dyDescent="0.2">
      <c r="A222" s="29" t="s">
        <v>420</v>
      </c>
      <c r="B222" s="30" t="s">
        <v>421</v>
      </c>
      <c r="C222" s="190">
        <f t="shared" si="3"/>
        <v>0</v>
      </c>
      <c r="D222" s="31"/>
      <c r="E222" s="31"/>
      <c r="F222" s="32"/>
      <c r="G222" s="32"/>
      <c r="H222" s="33"/>
      <c r="I222" s="34"/>
      <c r="J222" s="32"/>
      <c r="K222" s="35"/>
    </row>
    <row r="223" spans="1:11" ht="23.25" x14ac:dyDescent="0.2">
      <c r="A223" s="29" t="s">
        <v>422</v>
      </c>
      <c r="B223" s="30" t="s">
        <v>423</v>
      </c>
      <c r="C223" s="190">
        <f t="shared" si="3"/>
        <v>0</v>
      </c>
      <c r="D223" s="31"/>
      <c r="E223" s="31"/>
      <c r="F223" s="32"/>
      <c r="G223" s="32"/>
      <c r="H223" s="33"/>
      <c r="I223" s="34"/>
      <c r="J223" s="32"/>
      <c r="K223" s="35"/>
    </row>
    <row r="224" spans="1:11" x14ac:dyDescent="0.2">
      <c r="A224" s="29" t="s">
        <v>424</v>
      </c>
      <c r="B224" s="30" t="s">
        <v>425</v>
      </c>
      <c r="C224" s="190">
        <f t="shared" si="3"/>
        <v>0</v>
      </c>
      <c r="D224" s="31"/>
      <c r="E224" s="31"/>
      <c r="F224" s="32"/>
      <c r="G224" s="32"/>
      <c r="H224" s="33"/>
      <c r="I224" s="34"/>
      <c r="J224" s="32"/>
      <c r="K224" s="35"/>
    </row>
    <row r="225" spans="1:11" ht="23.25" x14ac:dyDescent="0.2">
      <c r="A225" s="29" t="s">
        <v>426</v>
      </c>
      <c r="B225" s="30" t="s">
        <v>427</v>
      </c>
      <c r="C225" s="190">
        <f t="shared" si="3"/>
        <v>0</v>
      </c>
      <c r="D225" s="31"/>
      <c r="E225" s="31"/>
      <c r="F225" s="32"/>
      <c r="G225" s="32"/>
      <c r="H225" s="33"/>
      <c r="I225" s="34"/>
      <c r="J225" s="32"/>
      <c r="K225" s="35"/>
    </row>
    <row r="226" spans="1:11" x14ac:dyDescent="0.2">
      <c r="A226" s="29" t="s">
        <v>428</v>
      </c>
      <c r="B226" s="30" t="s">
        <v>429</v>
      </c>
      <c r="C226" s="190">
        <f t="shared" si="3"/>
        <v>0</v>
      </c>
      <c r="D226" s="31"/>
      <c r="E226" s="31"/>
      <c r="F226" s="32"/>
      <c r="G226" s="32"/>
      <c r="H226" s="33"/>
      <c r="I226" s="34"/>
      <c r="J226" s="32"/>
      <c r="K226" s="35"/>
    </row>
    <row r="227" spans="1:11" x14ac:dyDescent="0.2">
      <c r="A227" s="29" t="s">
        <v>430</v>
      </c>
      <c r="B227" s="30" t="s">
        <v>431</v>
      </c>
      <c r="C227" s="190">
        <f t="shared" si="3"/>
        <v>0</v>
      </c>
      <c r="D227" s="31"/>
      <c r="E227" s="31"/>
      <c r="F227" s="32"/>
      <c r="G227" s="32"/>
      <c r="H227" s="33"/>
      <c r="I227" s="34"/>
      <c r="J227" s="32"/>
      <c r="K227" s="35"/>
    </row>
    <row r="228" spans="1:11" x14ac:dyDescent="0.2">
      <c r="A228" s="29" t="s">
        <v>432</v>
      </c>
      <c r="B228" s="30" t="s">
        <v>433</v>
      </c>
      <c r="C228" s="190">
        <f t="shared" si="3"/>
        <v>0</v>
      </c>
      <c r="D228" s="31"/>
      <c r="E228" s="31"/>
      <c r="F228" s="32"/>
      <c r="G228" s="32"/>
      <c r="H228" s="33"/>
      <c r="I228" s="34"/>
      <c r="J228" s="32"/>
      <c r="K228" s="35"/>
    </row>
    <row r="229" spans="1:11" x14ac:dyDescent="0.2">
      <c r="A229" s="29" t="s">
        <v>434</v>
      </c>
      <c r="B229" s="30" t="s">
        <v>435</v>
      </c>
      <c r="C229" s="190">
        <f t="shared" si="3"/>
        <v>0</v>
      </c>
      <c r="D229" s="31"/>
      <c r="E229" s="31"/>
      <c r="F229" s="32"/>
      <c r="G229" s="32"/>
      <c r="H229" s="33"/>
      <c r="I229" s="34"/>
      <c r="J229" s="32"/>
      <c r="K229" s="35"/>
    </row>
    <row r="230" spans="1:11" x14ac:dyDescent="0.2">
      <c r="A230" s="29" t="s">
        <v>436</v>
      </c>
      <c r="B230" s="30" t="s">
        <v>437</v>
      </c>
      <c r="C230" s="190">
        <f t="shared" si="3"/>
        <v>0</v>
      </c>
      <c r="D230" s="31"/>
      <c r="E230" s="31"/>
      <c r="F230" s="32"/>
      <c r="G230" s="32"/>
      <c r="H230" s="33"/>
      <c r="I230" s="34"/>
      <c r="J230" s="32"/>
      <c r="K230" s="35"/>
    </row>
    <row r="231" spans="1:11" x14ac:dyDescent="0.2">
      <c r="A231" s="29" t="s">
        <v>438</v>
      </c>
      <c r="B231" s="30" t="s">
        <v>439</v>
      </c>
      <c r="C231" s="190">
        <f t="shared" si="3"/>
        <v>0</v>
      </c>
      <c r="D231" s="31"/>
      <c r="E231" s="31"/>
      <c r="F231" s="32"/>
      <c r="G231" s="32"/>
      <c r="H231" s="33"/>
      <c r="I231" s="34"/>
      <c r="J231" s="32"/>
      <c r="K231" s="35"/>
    </row>
    <row r="232" spans="1:11" x14ac:dyDescent="0.2">
      <c r="A232" s="29" t="s">
        <v>440</v>
      </c>
      <c r="B232" s="30" t="s">
        <v>441</v>
      </c>
      <c r="C232" s="190">
        <f t="shared" si="3"/>
        <v>0</v>
      </c>
      <c r="D232" s="31"/>
      <c r="E232" s="31"/>
      <c r="F232" s="32"/>
      <c r="G232" s="32"/>
      <c r="H232" s="33"/>
      <c r="I232" s="34"/>
      <c r="J232" s="32"/>
      <c r="K232" s="35"/>
    </row>
    <row r="233" spans="1:11" x14ac:dyDescent="0.2">
      <c r="A233" s="29" t="s">
        <v>442</v>
      </c>
      <c r="B233" s="30" t="s">
        <v>443</v>
      </c>
      <c r="C233" s="190">
        <f t="shared" si="3"/>
        <v>0</v>
      </c>
      <c r="D233" s="31"/>
      <c r="E233" s="31"/>
      <c r="F233" s="32"/>
      <c r="G233" s="32"/>
      <c r="H233" s="33"/>
      <c r="I233" s="34"/>
      <c r="J233" s="32"/>
      <c r="K233" s="35"/>
    </row>
    <row r="234" spans="1:11" x14ac:dyDescent="0.2">
      <c r="A234" s="29" t="s">
        <v>444</v>
      </c>
      <c r="B234" s="30" t="s">
        <v>445</v>
      </c>
      <c r="C234" s="190">
        <f t="shared" si="3"/>
        <v>0</v>
      </c>
      <c r="D234" s="31"/>
      <c r="E234" s="31"/>
      <c r="F234" s="32"/>
      <c r="G234" s="32"/>
      <c r="H234" s="33"/>
      <c r="I234" s="34"/>
      <c r="J234" s="32"/>
      <c r="K234" s="35"/>
    </row>
    <row r="235" spans="1:11" x14ac:dyDescent="0.2">
      <c r="A235" s="29" t="s">
        <v>446</v>
      </c>
      <c r="B235" s="30" t="s">
        <v>447</v>
      </c>
      <c r="C235" s="190">
        <f t="shared" si="3"/>
        <v>0</v>
      </c>
      <c r="D235" s="31"/>
      <c r="E235" s="31"/>
      <c r="F235" s="32"/>
      <c r="G235" s="32"/>
      <c r="H235" s="33"/>
      <c r="I235" s="34"/>
      <c r="J235" s="32"/>
      <c r="K235" s="35"/>
    </row>
    <row r="236" spans="1:11" x14ac:dyDescent="0.2">
      <c r="A236" s="29" t="s">
        <v>448</v>
      </c>
      <c r="B236" s="30" t="s">
        <v>449</v>
      </c>
      <c r="C236" s="190">
        <f t="shared" si="3"/>
        <v>0</v>
      </c>
      <c r="D236" s="31"/>
      <c r="E236" s="31"/>
      <c r="F236" s="32"/>
      <c r="G236" s="32"/>
      <c r="H236" s="33"/>
      <c r="I236" s="34"/>
      <c r="J236" s="32"/>
      <c r="K236" s="35"/>
    </row>
    <row r="237" spans="1:11" x14ac:dyDescent="0.2">
      <c r="A237" s="29" t="s">
        <v>450</v>
      </c>
      <c r="B237" s="30" t="s">
        <v>451</v>
      </c>
      <c r="C237" s="190">
        <f t="shared" si="3"/>
        <v>1</v>
      </c>
      <c r="D237" s="31"/>
      <c r="E237" s="31">
        <v>1</v>
      </c>
      <c r="F237" s="32"/>
      <c r="G237" s="32"/>
      <c r="H237" s="33"/>
      <c r="I237" s="34"/>
      <c r="J237" s="32"/>
      <c r="K237" s="35"/>
    </row>
    <row r="238" spans="1:11" ht="23.25" x14ac:dyDescent="0.2">
      <c r="A238" s="29" t="s">
        <v>452</v>
      </c>
      <c r="B238" s="30" t="s">
        <v>453</v>
      </c>
      <c r="C238" s="190">
        <f t="shared" si="3"/>
        <v>0</v>
      </c>
      <c r="D238" s="31"/>
      <c r="E238" s="31"/>
      <c r="F238" s="32"/>
      <c r="G238" s="32"/>
      <c r="H238" s="33"/>
      <c r="I238" s="34"/>
      <c r="J238" s="32"/>
      <c r="K238" s="35"/>
    </row>
    <row r="239" spans="1:11" x14ac:dyDescent="0.2">
      <c r="A239" s="29" t="s">
        <v>454</v>
      </c>
      <c r="B239" s="30" t="s">
        <v>455</v>
      </c>
      <c r="C239" s="190">
        <f t="shared" si="3"/>
        <v>0</v>
      </c>
      <c r="D239" s="31"/>
      <c r="E239" s="31"/>
      <c r="F239" s="32"/>
      <c r="G239" s="32"/>
      <c r="H239" s="33"/>
      <c r="I239" s="34"/>
      <c r="J239" s="32"/>
      <c r="K239" s="35"/>
    </row>
    <row r="240" spans="1:11" x14ac:dyDescent="0.2">
      <c r="A240" s="29" t="s">
        <v>456</v>
      </c>
      <c r="B240" s="30" t="s">
        <v>457</v>
      </c>
      <c r="C240" s="190">
        <f t="shared" si="3"/>
        <v>0</v>
      </c>
      <c r="D240" s="31"/>
      <c r="E240" s="31"/>
      <c r="F240" s="32"/>
      <c r="G240" s="32"/>
      <c r="H240" s="33"/>
      <c r="I240" s="34"/>
      <c r="J240" s="32"/>
      <c r="K240" s="35"/>
    </row>
    <row r="241" spans="1:11" x14ac:dyDescent="0.2">
      <c r="A241" s="29" t="s">
        <v>458</v>
      </c>
      <c r="B241" s="30" t="s">
        <v>459</v>
      </c>
      <c r="C241" s="190">
        <f t="shared" si="3"/>
        <v>0</v>
      </c>
      <c r="D241" s="31"/>
      <c r="E241" s="31"/>
      <c r="F241" s="32"/>
      <c r="G241" s="32"/>
      <c r="H241" s="33"/>
      <c r="I241" s="34"/>
      <c r="J241" s="32"/>
      <c r="K241" s="35"/>
    </row>
    <row r="242" spans="1:11" x14ac:dyDescent="0.2">
      <c r="A242" s="29" t="s">
        <v>460</v>
      </c>
      <c r="B242" s="36" t="s">
        <v>461</v>
      </c>
      <c r="C242" s="191">
        <f t="shared" si="3"/>
        <v>0</v>
      </c>
      <c r="D242" s="31"/>
      <c r="E242" s="31"/>
      <c r="F242" s="32"/>
      <c r="G242" s="32"/>
      <c r="H242" s="33"/>
      <c r="I242" s="34"/>
      <c r="J242" s="32"/>
      <c r="K242" s="35"/>
    </row>
    <row r="243" spans="1:11" x14ac:dyDescent="0.2">
      <c r="A243" s="29"/>
      <c r="B243" s="58" t="s">
        <v>462</v>
      </c>
      <c r="C243" s="197">
        <f t="shared" si="3"/>
        <v>36</v>
      </c>
      <c r="D243" s="52">
        <f>SUM(D244:D288)</f>
        <v>0</v>
      </c>
      <c r="E243" s="52">
        <f>SUM(E244:E288)</f>
        <v>36</v>
      </c>
      <c r="F243" s="53"/>
      <c r="G243" s="53"/>
      <c r="H243" s="54"/>
      <c r="I243" s="55"/>
      <c r="J243" s="53"/>
      <c r="K243" s="56"/>
    </row>
    <row r="244" spans="1:11" x14ac:dyDescent="0.2">
      <c r="A244" s="29" t="s">
        <v>463</v>
      </c>
      <c r="B244" s="30" t="s">
        <v>464</v>
      </c>
      <c r="C244" s="190">
        <f t="shared" si="3"/>
        <v>0</v>
      </c>
      <c r="D244" s="31"/>
      <c r="E244" s="31"/>
      <c r="F244" s="32"/>
      <c r="G244" s="32"/>
      <c r="H244" s="33"/>
      <c r="I244" s="34"/>
      <c r="J244" s="32"/>
      <c r="K244" s="35"/>
    </row>
    <row r="245" spans="1:11" x14ac:dyDescent="0.2">
      <c r="A245" s="29" t="s">
        <v>465</v>
      </c>
      <c r="B245" s="30" t="s">
        <v>466</v>
      </c>
      <c r="C245" s="190">
        <f t="shared" si="3"/>
        <v>0</v>
      </c>
      <c r="D245" s="31"/>
      <c r="E245" s="31"/>
      <c r="F245" s="32"/>
      <c r="G245" s="32"/>
      <c r="H245" s="33"/>
      <c r="I245" s="34"/>
      <c r="J245" s="32"/>
      <c r="K245" s="35"/>
    </row>
    <row r="246" spans="1:11" x14ac:dyDescent="0.2">
      <c r="A246" s="29" t="s">
        <v>467</v>
      </c>
      <c r="B246" s="30" t="s">
        <v>468</v>
      </c>
      <c r="C246" s="190">
        <f t="shared" si="3"/>
        <v>0</v>
      </c>
      <c r="D246" s="31"/>
      <c r="E246" s="31"/>
      <c r="F246" s="32"/>
      <c r="G246" s="32"/>
      <c r="H246" s="33"/>
      <c r="I246" s="34"/>
      <c r="J246" s="32"/>
      <c r="K246" s="35"/>
    </row>
    <row r="247" spans="1:11" x14ac:dyDescent="0.2">
      <c r="A247" s="29" t="s">
        <v>469</v>
      </c>
      <c r="B247" s="30" t="s">
        <v>470</v>
      </c>
      <c r="C247" s="190">
        <f t="shared" si="3"/>
        <v>0</v>
      </c>
      <c r="D247" s="31"/>
      <c r="E247" s="31"/>
      <c r="F247" s="32"/>
      <c r="G247" s="32"/>
      <c r="H247" s="33"/>
      <c r="I247" s="34"/>
      <c r="J247" s="32"/>
      <c r="K247" s="35"/>
    </row>
    <row r="248" spans="1:11" x14ac:dyDescent="0.2">
      <c r="A248" s="29" t="s">
        <v>471</v>
      </c>
      <c r="B248" s="30" t="s">
        <v>472</v>
      </c>
      <c r="C248" s="190">
        <f t="shared" si="3"/>
        <v>0</v>
      </c>
      <c r="D248" s="31"/>
      <c r="E248" s="31"/>
      <c r="F248" s="32"/>
      <c r="G248" s="32"/>
      <c r="H248" s="33"/>
      <c r="I248" s="34"/>
      <c r="J248" s="32"/>
      <c r="K248" s="35"/>
    </row>
    <row r="249" spans="1:11" x14ac:dyDescent="0.2">
      <c r="A249" s="29" t="s">
        <v>473</v>
      </c>
      <c r="B249" s="30" t="s">
        <v>474</v>
      </c>
      <c r="C249" s="190">
        <f t="shared" si="3"/>
        <v>9</v>
      </c>
      <c r="D249" s="31"/>
      <c r="E249" s="31">
        <v>9</v>
      </c>
      <c r="F249" s="32"/>
      <c r="G249" s="32"/>
      <c r="H249" s="33"/>
      <c r="I249" s="34"/>
      <c r="J249" s="32"/>
      <c r="K249" s="35"/>
    </row>
    <row r="250" spans="1:11" x14ac:dyDescent="0.2">
      <c r="A250" s="29" t="s">
        <v>475</v>
      </c>
      <c r="B250" s="30" t="s">
        <v>476</v>
      </c>
      <c r="C250" s="190">
        <f t="shared" si="3"/>
        <v>4</v>
      </c>
      <c r="D250" s="31"/>
      <c r="E250" s="31">
        <v>4</v>
      </c>
      <c r="F250" s="32"/>
      <c r="G250" s="32"/>
      <c r="H250" s="33"/>
      <c r="I250" s="34"/>
      <c r="J250" s="32"/>
      <c r="K250" s="35"/>
    </row>
    <row r="251" spans="1:11" x14ac:dyDescent="0.2">
      <c r="A251" s="29" t="s">
        <v>477</v>
      </c>
      <c r="B251" s="30" t="s">
        <v>478</v>
      </c>
      <c r="C251" s="190">
        <f t="shared" si="3"/>
        <v>3</v>
      </c>
      <c r="D251" s="31"/>
      <c r="E251" s="31">
        <v>3</v>
      </c>
      <c r="F251" s="32"/>
      <c r="G251" s="32"/>
      <c r="H251" s="33"/>
      <c r="I251" s="34"/>
      <c r="J251" s="32"/>
      <c r="K251" s="35"/>
    </row>
    <row r="252" spans="1:11" x14ac:dyDescent="0.2">
      <c r="A252" s="29" t="s">
        <v>479</v>
      </c>
      <c r="B252" s="30" t="s">
        <v>480</v>
      </c>
      <c r="C252" s="190">
        <f t="shared" si="3"/>
        <v>0</v>
      </c>
      <c r="D252" s="31"/>
      <c r="E252" s="31"/>
      <c r="F252" s="32"/>
      <c r="G252" s="32"/>
      <c r="H252" s="33"/>
      <c r="I252" s="34"/>
      <c r="J252" s="32"/>
      <c r="K252" s="35"/>
    </row>
    <row r="253" spans="1:11" x14ac:dyDescent="0.2">
      <c r="A253" s="29" t="s">
        <v>481</v>
      </c>
      <c r="B253" s="30" t="s">
        <v>482</v>
      </c>
      <c r="C253" s="190">
        <f t="shared" si="3"/>
        <v>0</v>
      </c>
      <c r="D253" s="31"/>
      <c r="E253" s="31"/>
      <c r="F253" s="32"/>
      <c r="G253" s="32"/>
      <c r="H253" s="33"/>
      <c r="I253" s="34"/>
      <c r="J253" s="32"/>
      <c r="K253" s="35"/>
    </row>
    <row r="254" spans="1:11" x14ac:dyDescent="0.2">
      <c r="A254" s="29" t="s">
        <v>483</v>
      </c>
      <c r="B254" s="30" t="s">
        <v>484</v>
      </c>
      <c r="C254" s="190">
        <f t="shared" si="3"/>
        <v>0</v>
      </c>
      <c r="D254" s="31"/>
      <c r="E254" s="31"/>
      <c r="F254" s="32"/>
      <c r="G254" s="32"/>
      <c r="H254" s="33"/>
      <c r="I254" s="34"/>
      <c r="J254" s="32"/>
      <c r="K254" s="35"/>
    </row>
    <row r="255" spans="1:11" x14ac:dyDescent="0.2">
      <c r="A255" s="29" t="s">
        <v>485</v>
      </c>
      <c r="B255" s="30" t="s">
        <v>486</v>
      </c>
      <c r="C255" s="190">
        <f t="shared" si="3"/>
        <v>0</v>
      </c>
      <c r="D255" s="31"/>
      <c r="E255" s="31"/>
      <c r="F255" s="32"/>
      <c r="G255" s="32"/>
      <c r="H255" s="33"/>
      <c r="I255" s="34"/>
      <c r="J255" s="32"/>
      <c r="K255" s="35"/>
    </row>
    <row r="256" spans="1:11" x14ac:dyDescent="0.2">
      <c r="A256" s="29" t="s">
        <v>487</v>
      </c>
      <c r="B256" s="30" t="s">
        <v>488</v>
      </c>
      <c r="C256" s="190">
        <f t="shared" si="3"/>
        <v>0</v>
      </c>
      <c r="D256" s="31"/>
      <c r="E256" s="31"/>
      <c r="F256" s="32"/>
      <c r="G256" s="32"/>
      <c r="H256" s="33"/>
      <c r="I256" s="34"/>
      <c r="J256" s="32"/>
      <c r="K256" s="35"/>
    </row>
    <row r="257" spans="1:11" ht="23.25" x14ac:dyDescent="0.2">
      <c r="A257" s="29" t="s">
        <v>489</v>
      </c>
      <c r="B257" s="30" t="s">
        <v>490</v>
      </c>
      <c r="C257" s="190">
        <f t="shared" si="3"/>
        <v>0</v>
      </c>
      <c r="D257" s="31"/>
      <c r="E257" s="31"/>
      <c r="F257" s="32"/>
      <c r="G257" s="32"/>
      <c r="H257" s="33"/>
      <c r="I257" s="34"/>
      <c r="J257" s="32"/>
      <c r="K257" s="35"/>
    </row>
    <row r="258" spans="1:11" x14ac:dyDescent="0.2">
      <c r="A258" s="29" t="s">
        <v>491</v>
      </c>
      <c r="B258" s="30" t="s">
        <v>492</v>
      </c>
      <c r="C258" s="190">
        <f t="shared" si="3"/>
        <v>0</v>
      </c>
      <c r="D258" s="31"/>
      <c r="E258" s="31"/>
      <c r="F258" s="32"/>
      <c r="G258" s="32"/>
      <c r="H258" s="33"/>
      <c r="I258" s="34"/>
      <c r="J258" s="32"/>
      <c r="K258" s="35"/>
    </row>
    <row r="259" spans="1:11" x14ac:dyDescent="0.2">
      <c r="A259" s="29" t="s">
        <v>493</v>
      </c>
      <c r="B259" s="30" t="s">
        <v>494</v>
      </c>
      <c r="C259" s="190">
        <f t="shared" si="3"/>
        <v>0</v>
      </c>
      <c r="D259" s="31"/>
      <c r="E259" s="31"/>
      <c r="F259" s="32"/>
      <c r="G259" s="32"/>
      <c r="H259" s="33"/>
      <c r="I259" s="34"/>
      <c r="J259" s="32"/>
      <c r="K259" s="35"/>
    </row>
    <row r="260" spans="1:11" x14ac:dyDescent="0.2">
      <c r="A260" s="29" t="s">
        <v>495</v>
      </c>
      <c r="B260" s="30" t="s">
        <v>496</v>
      </c>
      <c r="C260" s="190">
        <f t="shared" si="3"/>
        <v>2</v>
      </c>
      <c r="D260" s="31"/>
      <c r="E260" s="31">
        <v>2</v>
      </c>
      <c r="F260" s="32"/>
      <c r="G260" s="32"/>
      <c r="H260" s="33"/>
      <c r="I260" s="34"/>
      <c r="J260" s="32"/>
      <c r="K260" s="35"/>
    </row>
    <row r="261" spans="1:11" x14ac:dyDescent="0.2">
      <c r="A261" s="29" t="s">
        <v>497</v>
      </c>
      <c r="B261" s="30" t="s">
        <v>498</v>
      </c>
      <c r="C261" s="190">
        <f t="shared" si="3"/>
        <v>0</v>
      </c>
      <c r="D261" s="31"/>
      <c r="E261" s="31"/>
      <c r="F261" s="32"/>
      <c r="G261" s="32"/>
      <c r="H261" s="33"/>
      <c r="I261" s="34"/>
      <c r="J261" s="32"/>
      <c r="K261" s="35"/>
    </row>
    <row r="262" spans="1:11" x14ac:dyDescent="0.2">
      <c r="A262" s="29" t="s">
        <v>499</v>
      </c>
      <c r="B262" s="30" t="s">
        <v>500</v>
      </c>
      <c r="C262" s="190">
        <f t="shared" si="3"/>
        <v>0</v>
      </c>
      <c r="D262" s="31"/>
      <c r="E262" s="31"/>
      <c r="F262" s="32"/>
      <c r="G262" s="32"/>
      <c r="H262" s="33"/>
      <c r="I262" s="34"/>
      <c r="J262" s="32"/>
      <c r="K262" s="35"/>
    </row>
    <row r="263" spans="1:11" ht="23.25" x14ac:dyDescent="0.2">
      <c r="A263" s="29" t="s">
        <v>501</v>
      </c>
      <c r="B263" s="30" t="s">
        <v>502</v>
      </c>
      <c r="C263" s="190">
        <f t="shared" si="3"/>
        <v>0</v>
      </c>
      <c r="D263" s="31"/>
      <c r="E263" s="31"/>
      <c r="F263" s="32"/>
      <c r="G263" s="32"/>
      <c r="H263" s="33"/>
      <c r="I263" s="34"/>
      <c r="J263" s="32"/>
      <c r="K263" s="35"/>
    </row>
    <row r="264" spans="1:11" x14ac:dyDescent="0.2">
      <c r="A264" s="29" t="s">
        <v>503</v>
      </c>
      <c r="B264" s="30" t="s">
        <v>504</v>
      </c>
      <c r="C264" s="190">
        <f t="shared" si="3"/>
        <v>0</v>
      </c>
      <c r="D264" s="31"/>
      <c r="E264" s="31"/>
      <c r="F264" s="32"/>
      <c r="G264" s="32"/>
      <c r="H264" s="33"/>
      <c r="I264" s="34"/>
      <c r="J264" s="32"/>
      <c r="K264" s="35"/>
    </row>
    <row r="265" spans="1:11" x14ac:dyDescent="0.2">
      <c r="A265" s="29" t="s">
        <v>505</v>
      </c>
      <c r="B265" s="30" t="s">
        <v>506</v>
      </c>
      <c r="C265" s="190">
        <f t="shared" si="3"/>
        <v>0</v>
      </c>
      <c r="D265" s="31"/>
      <c r="E265" s="31"/>
      <c r="F265" s="32"/>
      <c r="G265" s="32"/>
      <c r="H265" s="33"/>
      <c r="I265" s="34"/>
      <c r="J265" s="32"/>
      <c r="K265" s="35"/>
    </row>
    <row r="266" spans="1:11" x14ac:dyDescent="0.2">
      <c r="A266" s="29" t="s">
        <v>507</v>
      </c>
      <c r="B266" s="30" t="s">
        <v>508</v>
      </c>
      <c r="C266" s="190">
        <f t="shared" si="3"/>
        <v>0</v>
      </c>
      <c r="D266" s="31"/>
      <c r="E266" s="31"/>
      <c r="F266" s="32"/>
      <c r="G266" s="32"/>
      <c r="H266" s="33"/>
      <c r="I266" s="34"/>
      <c r="J266" s="32"/>
      <c r="K266" s="35"/>
    </row>
    <row r="267" spans="1:11" x14ac:dyDescent="0.2">
      <c r="A267" s="29" t="s">
        <v>509</v>
      </c>
      <c r="B267" s="30" t="s">
        <v>510</v>
      </c>
      <c r="C267" s="190">
        <f t="shared" si="3"/>
        <v>0</v>
      </c>
      <c r="D267" s="31"/>
      <c r="E267" s="31"/>
      <c r="F267" s="32"/>
      <c r="G267" s="32"/>
      <c r="H267" s="33"/>
      <c r="I267" s="34"/>
      <c r="J267" s="32"/>
      <c r="K267" s="35"/>
    </row>
    <row r="268" spans="1:11" x14ac:dyDescent="0.2">
      <c r="A268" s="29" t="s">
        <v>511</v>
      </c>
      <c r="B268" s="30" t="s">
        <v>512</v>
      </c>
      <c r="C268" s="190">
        <f t="shared" si="3"/>
        <v>0</v>
      </c>
      <c r="D268" s="31"/>
      <c r="E268" s="31"/>
      <c r="F268" s="32"/>
      <c r="G268" s="32"/>
      <c r="H268" s="33"/>
      <c r="I268" s="34"/>
      <c r="J268" s="32"/>
      <c r="K268" s="35"/>
    </row>
    <row r="269" spans="1:11" x14ac:dyDescent="0.2">
      <c r="A269" s="29" t="s">
        <v>513</v>
      </c>
      <c r="B269" s="30" t="s">
        <v>514</v>
      </c>
      <c r="C269" s="190">
        <f t="shared" si="3"/>
        <v>3</v>
      </c>
      <c r="D269" s="31"/>
      <c r="E269" s="31">
        <v>3</v>
      </c>
      <c r="F269" s="32"/>
      <c r="G269" s="32"/>
      <c r="H269" s="33"/>
      <c r="I269" s="34"/>
      <c r="J269" s="32"/>
      <c r="K269" s="35"/>
    </row>
    <row r="270" spans="1:11" x14ac:dyDescent="0.2">
      <c r="A270" s="29" t="s">
        <v>515</v>
      </c>
      <c r="B270" s="30" t="s">
        <v>516</v>
      </c>
      <c r="C270" s="190">
        <f t="shared" ref="C270:C333" si="4">+D270+E270</f>
        <v>1</v>
      </c>
      <c r="D270" s="31"/>
      <c r="E270" s="31">
        <v>1</v>
      </c>
      <c r="F270" s="32"/>
      <c r="G270" s="32"/>
      <c r="H270" s="33"/>
      <c r="I270" s="34"/>
      <c r="J270" s="32"/>
      <c r="K270" s="35"/>
    </row>
    <row r="271" spans="1:11" x14ac:dyDescent="0.2">
      <c r="A271" s="29" t="s">
        <v>517</v>
      </c>
      <c r="B271" s="30" t="s">
        <v>518</v>
      </c>
      <c r="C271" s="190">
        <f t="shared" si="4"/>
        <v>0</v>
      </c>
      <c r="D271" s="31"/>
      <c r="E271" s="31"/>
      <c r="F271" s="32"/>
      <c r="G271" s="32"/>
      <c r="H271" s="33"/>
      <c r="I271" s="34"/>
      <c r="J271" s="32"/>
      <c r="K271" s="35"/>
    </row>
    <row r="272" spans="1:11" x14ac:dyDescent="0.2">
      <c r="A272" s="29" t="s">
        <v>519</v>
      </c>
      <c r="B272" s="30" t="s">
        <v>520</v>
      </c>
      <c r="C272" s="190">
        <f t="shared" si="4"/>
        <v>0</v>
      </c>
      <c r="D272" s="31"/>
      <c r="E272" s="31"/>
      <c r="F272" s="32"/>
      <c r="G272" s="32"/>
      <c r="H272" s="33"/>
      <c r="I272" s="34"/>
      <c r="J272" s="32"/>
      <c r="K272" s="35"/>
    </row>
    <row r="273" spans="1:11" x14ac:dyDescent="0.2">
      <c r="A273" s="29" t="s">
        <v>521</v>
      </c>
      <c r="B273" s="30" t="s">
        <v>522</v>
      </c>
      <c r="C273" s="190">
        <f t="shared" si="4"/>
        <v>9</v>
      </c>
      <c r="D273" s="31"/>
      <c r="E273" s="31">
        <v>9</v>
      </c>
      <c r="F273" s="32"/>
      <c r="G273" s="32"/>
      <c r="H273" s="33"/>
      <c r="I273" s="34"/>
      <c r="J273" s="32"/>
      <c r="K273" s="35"/>
    </row>
    <row r="274" spans="1:11" x14ac:dyDescent="0.2">
      <c r="A274" s="29" t="s">
        <v>523</v>
      </c>
      <c r="B274" s="30" t="s">
        <v>524</v>
      </c>
      <c r="C274" s="190">
        <f t="shared" si="4"/>
        <v>0</v>
      </c>
      <c r="D274" s="31"/>
      <c r="E274" s="31"/>
      <c r="F274" s="32"/>
      <c r="G274" s="32"/>
      <c r="H274" s="33"/>
      <c r="I274" s="34"/>
      <c r="J274" s="32"/>
      <c r="K274" s="35"/>
    </row>
    <row r="275" spans="1:11" x14ac:dyDescent="0.2">
      <c r="A275" s="29" t="s">
        <v>525</v>
      </c>
      <c r="B275" s="30" t="s">
        <v>526</v>
      </c>
      <c r="C275" s="190">
        <f t="shared" si="4"/>
        <v>0</v>
      </c>
      <c r="D275" s="31"/>
      <c r="E275" s="31"/>
      <c r="F275" s="32"/>
      <c r="G275" s="32"/>
      <c r="H275" s="33"/>
      <c r="I275" s="34"/>
      <c r="J275" s="32"/>
      <c r="K275" s="35"/>
    </row>
    <row r="276" spans="1:11" x14ac:dyDescent="0.2">
      <c r="A276" s="29" t="s">
        <v>527</v>
      </c>
      <c r="B276" s="30" t="s">
        <v>528</v>
      </c>
      <c r="C276" s="190">
        <f t="shared" si="4"/>
        <v>4</v>
      </c>
      <c r="D276" s="31"/>
      <c r="E276" s="31">
        <v>4</v>
      </c>
      <c r="F276" s="32"/>
      <c r="G276" s="32"/>
      <c r="H276" s="33"/>
      <c r="I276" s="34"/>
      <c r="J276" s="32"/>
      <c r="K276" s="35"/>
    </row>
    <row r="277" spans="1:11" x14ac:dyDescent="0.2">
      <c r="A277" s="29" t="s">
        <v>529</v>
      </c>
      <c r="B277" s="30" t="s">
        <v>530</v>
      </c>
      <c r="C277" s="190">
        <f t="shared" si="4"/>
        <v>0</v>
      </c>
      <c r="D277" s="31"/>
      <c r="E277" s="31"/>
      <c r="F277" s="32"/>
      <c r="G277" s="32"/>
      <c r="H277" s="33"/>
      <c r="I277" s="34"/>
      <c r="J277" s="32"/>
      <c r="K277" s="35"/>
    </row>
    <row r="278" spans="1:11" x14ac:dyDescent="0.2">
      <c r="A278" s="29" t="s">
        <v>531</v>
      </c>
      <c r="B278" s="30" t="s">
        <v>532</v>
      </c>
      <c r="C278" s="190">
        <f t="shared" si="4"/>
        <v>0</v>
      </c>
      <c r="D278" s="31"/>
      <c r="E278" s="31"/>
      <c r="F278" s="32"/>
      <c r="G278" s="32"/>
      <c r="H278" s="33"/>
      <c r="I278" s="34"/>
      <c r="J278" s="32"/>
      <c r="K278" s="35"/>
    </row>
    <row r="279" spans="1:11" x14ac:dyDescent="0.2">
      <c r="A279" s="29" t="s">
        <v>533</v>
      </c>
      <c r="B279" s="30" t="s">
        <v>470</v>
      </c>
      <c r="C279" s="190">
        <f t="shared" si="4"/>
        <v>0</v>
      </c>
      <c r="D279" s="31"/>
      <c r="E279" s="31"/>
      <c r="F279" s="32"/>
      <c r="G279" s="32"/>
      <c r="H279" s="33"/>
      <c r="I279" s="34"/>
      <c r="J279" s="32"/>
      <c r="K279" s="35"/>
    </row>
    <row r="280" spans="1:11" x14ac:dyDescent="0.2">
      <c r="A280" s="29" t="s">
        <v>534</v>
      </c>
      <c r="B280" s="30" t="s">
        <v>472</v>
      </c>
      <c r="C280" s="190">
        <f t="shared" si="4"/>
        <v>1</v>
      </c>
      <c r="D280" s="31"/>
      <c r="E280" s="31">
        <v>1</v>
      </c>
      <c r="F280" s="32"/>
      <c r="G280" s="32"/>
      <c r="H280" s="33"/>
      <c r="I280" s="34"/>
      <c r="J280" s="32"/>
      <c r="K280" s="35"/>
    </row>
    <row r="281" spans="1:11" x14ac:dyDescent="0.2">
      <c r="A281" s="29" t="s">
        <v>535</v>
      </c>
      <c r="B281" s="30" t="s">
        <v>536</v>
      </c>
      <c r="C281" s="190">
        <f t="shared" si="4"/>
        <v>0</v>
      </c>
      <c r="D281" s="31"/>
      <c r="E281" s="31"/>
      <c r="F281" s="32"/>
      <c r="G281" s="32"/>
      <c r="H281" s="33"/>
      <c r="I281" s="34"/>
      <c r="J281" s="32"/>
      <c r="K281" s="35"/>
    </row>
    <row r="282" spans="1:11" x14ac:dyDescent="0.2">
      <c r="A282" s="29" t="s">
        <v>537</v>
      </c>
      <c r="B282" s="30" t="s">
        <v>482</v>
      </c>
      <c r="C282" s="190">
        <f t="shared" si="4"/>
        <v>0</v>
      </c>
      <c r="D282" s="31"/>
      <c r="E282" s="31"/>
      <c r="F282" s="32"/>
      <c r="G282" s="32"/>
      <c r="H282" s="33"/>
      <c r="I282" s="34"/>
      <c r="J282" s="32"/>
      <c r="K282" s="35"/>
    </row>
    <row r="283" spans="1:11" ht="23.25" x14ac:dyDescent="0.2">
      <c r="A283" s="29" t="s">
        <v>538</v>
      </c>
      <c r="B283" s="30" t="s">
        <v>539</v>
      </c>
      <c r="C283" s="190">
        <f t="shared" si="4"/>
        <v>0</v>
      </c>
      <c r="D283" s="31"/>
      <c r="E283" s="31"/>
      <c r="F283" s="32"/>
      <c r="G283" s="32"/>
      <c r="H283" s="33"/>
      <c r="I283" s="34"/>
      <c r="J283" s="32"/>
      <c r="K283" s="35"/>
    </row>
    <row r="284" spans="1:11" x14ac:dyDescent="0.2">
      <c r="A284" s="29" t="s">
        <v>540</v>
      </c>
      <c r="B284" s="30" t="s">
        <v>541</v>
      </c>
      <c r="C284" s="190">
        <f t="shared" si="4"/>
        <v>0</v>
      </c>
      <c r="D284" s="31"/>
      <c r="E284" s="31"/>
      <c r="F284" s="32"/>
      <c r="G284" s="32"/>
      <c r="H284" s="33"/>
      <c r="I284" s="34"/>
      <c r="J284" s="32"/>
      <c r="K284" s="35"/>
    </row>
    <row r="285" spans="1:11" x14ac:dyDescent="0.2">
      <c r="A285" s="29" t="s">
        <v>542</v>
      </c>
      <c r="B285" s="30" t="s">
        <v>543</v>
      </c>
      <c r="C285" s="190">
        <f t="shared" si="4"/>
        <v>0</v>
      </c>
      <c r="D285" s="31"/>
      <c r="E285" s="31"/>
      <c r="F285" s="32"/>
      <c r="G285" s="32"/>
      <c r="H285" s="33"/>
      <c r="I285" s="34"/>
      <c r="J285" s="32"/>
      <c r="K285" s="35"/>
    </row>
    <row r="286" spans="1:11" x14ac:dyDescent="0.2">
      <c r="A286" s="29" t="s">
        <v>544</v>
      </c>
      <c r="B286" s="30" t="s">
        <v>545</v>
      </c>
      <c r="C286" s="190">
        <f t="shared" si="4"/>
        <v>0</v>
      </c>
      <c r="D286" s="31"/>
      <c r="E286" s="31"/>
      <c r="F286" s="32"/>
      <c r="G286" s="32"/>
      <c r="H286" s="33"/>
      <c r="I286" s="34"/>
      <c r="J286" s="32"/>
      <c r="K286" s="35"/>
    </row>
    <row r="287" spans="1:11" x14ac:dyDescent="0.2">
      <c r="A287" s="29" t="s">
        <v>546</v>
      </c>
      <c r="B287" s="30" t="s">
        <v>547</v>
      </c>
      <c r="C287" s="190">
        <f t="shared" si="4"/>
        <v>0</v>
      </c>
      <c r="D287" s="31"/>
      <c r="E287" s="31"/>
      <c r="F287" s="32"/>
      <c r="G287" s="32"/>
      <c r="H287" s="33"/>
      <c r="I287" s="34"/>
      <c r="J287" s="32"/>
      <c r="K287" s="35"/>
    </row>
    <row r="288" spans="1:11" x14ac:dyDescent="0.2">
      <c r="A288" s="29" t="s">
        <v>548</v>
      </c>
      <c r="B288" s="30" t="s">
        <v>549</v>
      </c>
      <c r="C288" s="190">
        <f t="shared" si="4"/>
        <v>0</v>
      </c>
      <c r="D288" s="31"/>
      <c r="E288" s="31"/>
      <c r="F288" s="32"/>
      <c r="G288" s="32"/>
      <c r="H288" s="33"/>
      <c r="I288" s="34"/>
      <c r="J288" s="32"/>
      <c r="K288" s="35"/>
    </row>
    <row r="289" spans="1:11" x14ac:dyDescent="0.2">
      <c r="A289" s="59"/>
      <c r="B289" s="60" t="s">
        <v>550</v>
      </c>
      <c r="C289" s="198">
        <f t="shared" si="4"/>
        <v>0</v>
      </c>
      <c r="D289" s="52">
        <f>SUM(D290:D294)</f>
        <v>0</v>
      </c>
      <c r="E289" s="52">
        <f>SUM(E290:E294)</f>
        <v>0</v>
      </c>
      <c r="F289" s="53"/>
      <c r="G289" s="53"/>
      <c r="H289" s="54"/>
      <c r="I289" s="55"/>
      <c r="J289" s="53"/>
      <c r="K289" s="56"/>
    </row>
    <row r="290" spans="1:11" ht="23.25" x14ac:dyDescent="0.2">
      <c r="A290" s="29" t="s">
        <v>551</v>
      </c>
      <c r="B290" s="30" t="s">
        <v>552</v>
      </c>
      <c r="C290" s="190">
        <f t="shared" si="4"/>
        <v>0</v>
      </c>
      <c r="D290" s="31"/>
      <c r="E290" s="31"/>
      <c r="F290" s="32"/>
      <c r="G290" s="32"/>
      <c r="H290" s="33"/>
      <c r="I290" s="34"/>
      <c r="J290" s="32"/>
      <c r="K290" s="35"/>
    </row>
    <row r="291" spans="1:11" ht="23.25" x14ac:dyDescent="0.2">
      <c r="A291" s="29" t="s">
        <v>553</v>
      </c>
      <c r="B291" s="30" t="s">
        <v>554</v>
      </c>
      <c r="C291" s="190">
        <f t="shared" si="4"/>
        <v>0</v>
      </c>
      <c r="D291" s="31"/>
      <c r="E291" s="31"/>
      <c r="F291" s="32"/>
      <c r="G291" s="32"/>
      <c r="H291" s="33"/>
      <c r="I291" s="34"/>
      <c r="J291" s="32"/>
      <c r="K291" s="35"/>
    </row>
    <row r="292" spans="1:11" ht="23.25" x14ac:dyDescent="0.2">
      <c r="A292" s="29" t="s">
        <v>555</v>
      </c>
      <c r="B292" s="30" t="s">
        <v>556</v>
      </c>
      <c r="C292" s="190">
        <f t="shared" si="4"/>
        <v>0</v>
      </c>
      <c r="D292" s="31"/>
      <c r="E292" s="31"/>
      <c r="F292" s="32"/>
      <c r="G292" s="32"/>
      <c r="H292" s="33"/>
      <c r="I292" s="34"/>
      <c r="J292" s="32"/>
      <c r="K292" s="35"/>
    </row>
    <row r="293" spans="1:11" ht="23.25" x14ac:dyDescent="0.2">
      <c r="A293" s="29" t="s">
        <v>557</v>
      </c>
      <c r="B293" s="30" t="s">
        <v>558</v>
      </c>
      <c r="C293" s="190">
        <f t="shared" si="4"/>
        <v>0</v>
      </c>
      <c r="D293" s="31"/>
      <c r="E293" s="31"/>
      <c r="F293" s="32"/>
      <c r="G293" s="32"/>
      <c r="H293" s="33"/>
      <c r="I293" s="34"/>
      <c r="J293" s="32"/>
      <c r="K293" s="35"/>
    </row>
    <row r="294" spans="1:11" ht="23.25" x14ac:dyDescent="0.2">
      <c r="A294" s="29" t="s">
        <v>559</v>
      </c>
      <c r="B294" s="36" t="s">
        <v>560</v>
      </c>
      <c r="C294" s="191">
        <f t="shared" si="4"/>
        <v>0</v>
      </c>
      <c r="D294" s="31"/>
      <c r="E294" s="31"/>
      <c r="F294" s="32"/>
      <c r="G294" s="32"/>
      <c r="H294" s="33"/>
      <c r="I294" s="34"/>
      <c r="J294" s="32"/>
      <c r="K294" s="35"/>
    </row>
    <row r="295" spans="1:11" x14ac:dyDescent="0.2">
      <c r="A295" s="59"/>
      <c r="B295" s="61" t="s">
        <v>561</v>
      </c>
      <c r="C295" s="199">
        <f t="shared" si="4"/>
        <v>60</v>
      </c>
      <c r="D295" s="52">
        <f>SUM(D296:D360)</f>
        <v>0</v>
      </c>
      <c r="E295" s="52">
        <f>SUM(E296:E360)</f>
        <v>60</v>
      </c>
      <c r="F295" s="53"/>
      <c r="G295" s="53"/>
      <c r="H295" s="54"/>
      <c r="I295" s="55"/>
      <c r="J295" s="53"/>
      <c r="K295" s="56"/>
    </row>
    <row r="296" spans="1:11" x14ac:dyDescent="0.2">
      <c r="A296" s="29" t="s">
        <v>562</v>
      </c>
      <c r="B296" s="30" t="s">
        <v>563</v>
      </c>
      <c r="C296" s="190">
        <f t="shared" si="4"/>
        <v>1</v>
      </c>
      <c r="D296" s="31"/>
      <c r="E296" s="31">
        <v>1</v>
      </c>
      <c r="F296" s="32"/>
      <c r="G296" s="32"/>
      <c r="H296" s="33"/>
      <c r="I296" s="34"/>
      <c r="J296" s="32"/>
      <c r="K296" s="35"/>
    </row>
    <row r="297" spans="1:11" x14ac:dyDescent="0.2">
      <c r="A297" s="29" t="s">
        <v>564</v>
      </c>
      <c r="B297" s="30" t="s">
        <v>565</v>
      </c>
      <c r="C297" s="190">
        <f t="shared" si="4"/>
        <v>0</v>
      </c>
      <c r="D297" s="31"/>
      <c r="E297" s="31"/>
      <c r="F297" s="32"/>
      <c r="G297" s="32"/>
      <c r="H297" s="33"/>
      <c r="I297" s="34"/>
      <c r="J297" s="32"/>
      <c r="K297" s="35"/>
    </row>
    <row r="298" spans="1:11" x14ac:dyDescent="0.2">
      <c r="A298" s="29" t="s">
        <v>566</v>
      </c>
      <c r="B298" s="30" t="s">
        <v>567</v>
      </c>
      <c r="C298" s="190">
        <f t="shared" si="4"/>
        <v>1</v>
      </c>
      <c r="D298" s="31"/>
      <c r="E298" s="31">
        <v>1</v>
      </c>
      <c r="F298" s="32"/>
      <c r="G298" s="32"/>
      <c r="H298" s="33"/>
      <c r="I298" s="34"/>
      <c r="J298" s="32"/>
      <c r="K298" s="35"/>
    </row>
    <row r="299" spans="1:11" ht="23.25" x14ac:dyDescent="0.2">
      <c r="A299" s="29" t="s">
        <v>568</v>
      </c>
      <c r="B299" s="30" t="s">
        <v>569</v>
      </c>
      <c r="C299" s="190">
        <f t="shared" si="4"/>
        <v>3</v>
      </c>
      <c r="D299" s="31"/>
      <c r="E299" s="31">
        <v>3</v>
      </c>
      <c r="F299" s="32"/>
      <c r="G299" s="32"/>
      <c r="H299" s="33"/>
      <c r="I299" s="34"/>
      <c r="J299" s="32"/>
      <c r="K299" s="35"/>
    </row>
    <row r="300" spans="1:11" ht="22.5" x14ac:dyDescent="0.2">
      <c r="A300" s="29" t="s">
        <v>570</v>
      </c>
      <c r="B300" s="62" t="s">
        <v>571</v>
      </c>
      <c r="C300" s="200">
        <f t="shared" si="4"/>
        <v>16</v>
      </c>
      <c r="D300" s="31"/>
      <c r="E300" s="31">
        <v>16</v>
      </c>
      <c r="F300" s="32"/>
      <c r="G300" s="32"/>
      <c r="H300" s="33"/>
      <c r="I300" s="34"/>
      <c r="J300" s="32"/>
      <c r="K300" s="35"/>
    </row>
    <row r="301" spans="1:11" x14ac:dyDescent="0.2">
      <c r="A301" s="29" t="s">
        <v>572</v>
      </c>
      <c r="B301" s="30" t="s">
        <v>573</v>
      </c>
      <c r="C301" s="190">
        <f t="shared" si="4"/>
        <v>0</v>
      </c>
      <c r="D301" s="31"/>
      <c r="E301" s="31"/>
      <c r="F301" s="32"/>
      <c r="G301" s="32"/>
      <c r="H301" s="33"/>
      <c r="I301" s="34"/>
      <c r="J301" s="32"/>
      <c r="K301" s="35"/>
    </row>
    <row r="302" spans="1:11" ht="23.25" x14ac:dyDescent="0.2">
      <c r="A302" s="29" t="s">
        <v>574</v>
      </c>
      <c r="B302" s="30" t="s">
        <v>575</v>
      </c>
      <c r="C302" s="190">
        <f t="shared" si="4"/>
        <v>10</v>
      </c>
      <c r="D302" s="31"/>
      <c r="E302" s="31">
        <v>10</v>
      </c>
      <c r="F302" s="32"/>
      <c r="G302" s="32"/>
      <c r="H302" s="33"/>
      <c r="I302" s="34"/>
      <c r="J302" s="32"/>
      <c r="K302" s="35"/>
    </row>
    <row r="303" spans="1:11" x14ac:dyDescent="0.2">
      <c r="A303" s="29" t="s">
        <v>576</v>
      </c>
      <c r="B303" s="30" t="s">
        <v>577</v>
      </c>
      <c r="C303" s="190">
        <f t="shared" si="4"/>
        <v>0</v>
      </c>
      <c r="D303" s="31"/>
      <c r="E303" s="31"/>
      <c r="F303" s="32"/>
      <c r="G303" s="32"/>
      <c r="H303" s="33"/>
      <c r="I303" s="34"/>
      <c r="J303" s="32"/>
      <c r="K303" s="35"/>
    </row>
    <row r="304" spans="1:11" x14ac:dyDescent="0.2">
      <c r="A304" s="29" t="s">
        <v>578</v>
      </c>
      <c r="B304" s="30" t="s">
        <v>579</v>
      </c>
      <c r="C304" s="190">
        <f t="shared" si="4"/>
        <v>5</v>
      </c>
      <c r="D304" s="31"/>
      <c r="E304" s="31">
        <v>5</v>
      </c>
      <c r="F304" s="32"/>
      <c r="G304" s="32"/>
      <c r="H304" s="33"/>
      <c r="I304" s="34"/>
      <c r="J304" s="32"/>
      <c r="K304" s="35"/>
    </row>
    <row r="305" spans="1:11" x14ac:dyDescent="0.2">
      <c r="A305" s="29" t="s">
        <v>580</v>
      </c>
      <c r="B305" s="30" t="s">
        <v>581</v>
      </c>
      <c r="C305" s="190">
        <f t="shared" si="4"/>
        <v>4</v>
      </c>
      <c r="D305" s="31"/>
      <c r="E305" s="31">
        <v>4</v>
      </c>
      <c r="F305" s="32"/>
      <c r="G305" s="32"/>
      <c r="H305" s="33"/>
      <c r="I305" s="34"/>
      <c r="J305" s="32"/>
      <c r="K305" s="35"/>
    </row>
    <row r="306" spans="1:11" x14ac:dyDescent="0.2">
      <c r="A306" s="29" t="s">
        <v>582</v>
      </c>
      <c r="B306" s="30" t="s">
        <v>583</v>
      </c>
      <c r="C306" s="190">
        <f t="shared" si="4"/>
        <v>5</v>
      </c>
      <c r="D306" s="31"/>
      <c r="E306" s="31">
        <v>5</v>
      </c>
      <c r="F306" s="32"/>
      <c r="G306" s="32"/>
      <c r="H306" s="33"/>
      <c r="I306" s="34"/>
      <c r="J306" s="32"/>
      <c r="K306" s="35"/>
    </row>
    <row r="307" spans="1:11" x14ac:dyDescent="0.2">
      <c r="A307" s="29" t="s">
        <v>584</v>
      </c>
      <c r="B307" s="30" t="s">
        <v>585</v>
      </c>
      <c r="C307" s="190">
        <f t="shared" si="4"/>
        <v>1</v>
      </c>
      <c r="D307" s="31"/>
      <c r="E307" s="31">
        <v>1</v>
      </c>
      <c r="F307" s="32"/>
      <c r="G307" s="32"/>
      <c r="H307" s="33"/>
      <c r="I307" s="34"/>
      <c r="J307" s="32"/>
      <c r="K307" s="35"/>
    </row>
    <row r="308" spans="1:11" x14ac:dyDescent="0.2">
      <c r="A308" s="29" t="s">
        <v>586</v>
      </c>
      <c r="B308" s="30" t="s">
        <v>587</v>
      </c>
      <c r="C308" s="190">
        <f t="shared" si="4"/>
        <v>0</v>
      </c>
      <c r="D308" s="31"/>
      <c r="E308" s="31"/>
      <c r="F308" s="32"/>
      <c r="G308" s="32"/>
      <c r="H308" s="33"/>
      <c r="I308" s="34"/>
      <c r="J308" s="32"/>
      <c r="K308" s="35"/>
    </row>
    <row r="309" spans="1:11" x14ac:dyDescent="0.2">
      <c r="A309" s="29" t="s">
        <v>588</v>
      </c>
      <c r="B309" s="30" t="s">
        <v>589</v>
      </c>
      <c r="C309" s="190">
        <f t="shared" si="4"/>
        <v>4</v>
      </c>
      <c r="D309" s="31"/>
      <c r="E309" s="31">
        <v>4</v>
      </c>
      <c r="F309" s="32"/>
      <c r="G309" s="32"/>
      <c r="H309" s="33"/>
      <c r="I309" s="34"/>
      <c r="J309" s="32"/>
      <c r="K309" s="35"/>
    </row>
    <row r="310" spans="1:11" x14ac:dyDescent="0.2">
      <c r="A310" s="29" t="s">
        <v>590</v>
      </c>
      <c r="B310" s="30" t="s">
        <v>591</v>
      </c>
      <c r="C310" s="190">
        <f t="shared" si="4"/>
        <v>0</v>
      </c>
      <c r="D310" s="31"/>
      <c r="E310" s="31"/>
      <c r="F310" s="32"/>
      <c r="G310" s="32"/>
      <c r="H310" s="33"/>
      <c r="I310" s="34"/>
      <c r="J310" s="32"/>
      <c r="K310" s="35"/>
    </row>
    <row r="311" spans="1:11" x14ac:dyDescent="0.2">
      <c r="A311" s="29" t="s">
        <v>592</v>
      </c>
      <c r="B311" s="30" t="s">
        <v>593</v>
      </c>
      <c r="C311" s="190">
        <f t="shared" si="4"/>
        <v>0</v>
      </c>
      <c r="D311" s="31"/>
      <c r="E311" s="31"/>
      <c r="F311" s="32"/>
      <c r="G311" s="32"/>
      <c r="H311" s="33"/>
      <c r="I311" s="34"/>
      <c r="J311" s="32"/>
      <c r="K311" s="35"/>
    </row>
    <row r="312" spans="1:11" x14ac:dyDescent="0.2">
      <c r="A312" s="29" t="s">
        <v>594</v>
      </c>
      <c r="B312" s="30" t="s">
        <v>595</v>
      </c>
      <c r="C312" s="190">
        <f t="shared" si="4"/>
        <v>0</v>
      </c>
      <c r="D312" s="31"/>
      <c r="E312" s="31"/>
      <c r="F312" s="32"/>
      <c r="G312" s="32"/>
      <c r="H312" s="33"/>
      <c r="I312" s="34"/>
      <c r="J312" s="32"/>
      <c r="K312" s="35"/>
    </row>
    <row r="313" spans="1:11" x14ac:dyDescent="0.2">
      <c r="A313" s="29" t="s">
        <v>596</v>
      </c>
      <c r="B313" s="30" t="s">
        <v>597</v>
      </c>
      <c r="C313" s="190">
        <f t="shared" si="4"/>
        <v>0</v>
      </c>
      <c r="D313" s="31"/>
      <c r="E313" s="31"/>
      <c r="F313" s="32"/>
      <c r="G313" s="32"/>
      <c r="H313" s="33"/>
      <c r="I313" s="34"/>
      <c r="J313" s="32"/>
      <c r="K313" s="35"/>
    </row>
    <row r="314" spans="1:11" x14ac:dyDescent="0.2">
      <c r="A314" s="29" t="s">
        <v>598</v>
      </c>
      <c r="B314" s="30" t="s">
        <v>599</v>
      </c>
      <c r="C314" s="190">
        <f t="shared" si="4"/>
        <v>0</v>
      </c>
      <c r="D314" s="31"/>
      <c r="E314" s="31"/>
      <c r="F314" s="32"/>
      <c r="G314" s="32"/>
      <c r="H314" s="33"/>
      <c r="I314" s="34"/>
      <c r="J314" s="32"/>
      <c r="K314" s="35"/>
    </row>
    <row r="315" spans="1:11" x14ac:dyDescent="0.2">
      <c r="A315" s="29" t="s">
        <v>600</v>
      </c>
      <c r="B315" s="30" t="s">
        <v>601</v>
      </c>
      <c r="C315" s="190">
        <f t="shared" si="4"/>
        <v>0</v>
      </c>
      <c r="D315" s="31"/>
      <c r="E315" s="31"/>
      <c r="F315" s="32"/>
      <c r="G315" s="32"/>
      <c r="H315" s="33"/>
      <c r="I315" s="34"/>
      <c r="J315" s="32"/>
      <c r="K315" s="35"/>
    </row>
    <row r="316" spans="1:11" x14ac:dyDescent="0.2">
      <c r="A316" s="29" t="s">
        <v>602</v>
      </c>
      <c r="B316" s="30" t="s">
        <v>603</v>
      </c>
      <c r="C316" s="190">
        <f t="shared" si="4"/>
        <v>0</v>
      </c>
      <c r="D316" s="31"/>
      <c r="E316" s="31"/>
      <c r="F316" s="32"/>
      <c r="G316" s="32"/>
      <c r="H316" s="33"/>
      <c r="I316" s="34"/>
      <c r="J316" s="32"/>
      <c r="K316" s="35"/>
    </row>
    <row r="317" spans="1:11" x14ac:dyDescent="0.2">
      <c r="A317" s="29" t="s">
        <v>604</v>
      </c>
      <c r="B317" s="30" t="s">
        <v>605</v>
      </c>
      <c r="C317" s="190">
        <f t="shared" si="4"/>
        <v>0</v>
      </c>
      <c r="D317" s="31"/>
      <c r="E317" s="31"/>
      <c r="F317" s="32"/>
      <c r="G317" s="32"/>
      <c r="H317" s="33"/>
      <c r="I317" s="34"/>
      <c r="J317" s="32"/>
      <c r="K317" s="35"/>
    </row>
    <row r="318" spans="1:11" x14ac:dyDescent="0.2">
      <c r="A318" s="29" t="s">
        <v>606</v>
      </c>
      <c r="B318" s="30" t="s">
        <v>607</v>
      </c>
      <c r="C318" s="190">
        <f t="shared" si="4"/>
        <v>0</v>
      </c>
      <c r="D318" s="31"/>
      <c r="E318" s="31"/>
      <c r="F318" s="32"/>
      <c r="G318" s="32"/>
      <c r="H318" s="33"/>
      <c r="I318" s="34"/>
      <c r="J318" s="32"/>
      <c r="K318" s="35"/>
    </row>
    <row r="319" spans="1:11" x14ac:dyDescent="0.2">
      <c r="A319" s="29" t="s">
        <v>608</v>
      </c>
      <c r="B319" s="30" t="s">
        <v>609</v>
      </c>
      <c r="C319" s="190">
        <f t="shared" si="4"/>
        <v>0</v>
      </c>
      <c r="D319" s="31"/>
      <c r="E319" s="31"/>
      <c r="F319" s="32"/>
      <c r="G319" s="32"/>
      <c r="H319" s="33"/>
      <c r="I319" s="34"/>
      <c r="J319" s="32"/>
      <c r="K319" s="35"/>
    </row>
    <row r="320" spans="1:11" x14ac:dyDescent="0.2">
      <c r="A320" s="29" t="s">
        <v>610</v>
      </c>
      <c r="B320" s="30" t="s">
        <v>611</v>
      </c>
      <c r="C320" s="190">
        <f t="shared" si="4"/>
        <v>0</v>
      </c>
      <c r="D320" s="31"/>
      <c r="E320" s="31"/>
      <c r="F320" s="32"/>
      <c r="G320" s="32"/>
      <c r="H320" s="33"/>
      <c r="I320" s="34"/>
      <c r="J320" s="32"/>
      <c r="K320" s="35"/>
    </row>
    <row r="321" spans="1:11" x14ac:dyDescent="0.2">
      <c r="A321" s="29" t="s">
        <v>612</v>
      </c>
      <c r="B321" s="30" t="s">
        <v>613</v>
      </c>
      <c r="C321" s="190">
        <f t="shared" si="4"/>
        <v>0</v>
      </c>
      <c r="D321" s="31"/>
      <c r="E321" s="31"/>
      <c r="F321" s="32"/>
      <c r="G321" s="32"/>
      <c r="H321" s="33"/>
      <c r="I321" s="34"/>
      <c r="J321" s="32"/>
      <c r="K321" s="35"/>
    </row>
    <row r="322" spans="1:11" x14ac:dyDescent="0.2">
      <c r="A322" s="29" t="s">
        <v>614</v>
      </c>
      <c r="B322" s="30" t="s">
        <v>615</v>
      </c>
      <c r="C322" s="190">
        <f t="shared" si="4"/>
        <v>0</v>
      </c>
      <c r="D322" s="31"/>
      <c r="E322" s="31"/>
      <c r="F322" s="32"/>
      <c r="G322" s="32"/>
      <c r="H322" s="33"/>
      <c r="I322" s="34"/>
      <c r="J322" s="32"/>
      <c r="K322" s="35"/>
    </row>
    <row r="323" spans="1:11" x14ac:dyDescent="0.2">
      <c r="A323" s="29" t="s">
        <v>616</v>
      </c>
      <c r="B323" s="30" t="s">
        <v>617</v>
      </c>
      <c r="C323" s="190">
        <f t="shared" si="4"/>
        <v>0</v>
      </c>
      <c r="D323" s="31"/>
      <c r="E323" s="31"/>
      <c r="F323" s="32"/>
      <c r="G323" s="32"/>
      <c r="H323" s="33"/>
      <c r="I323" s="34"/>
      <c r="J323" s="32"/>
      <c r="K323" s="35"/>
    </row>
    <row r="324" spans="1:11" x14ac:dyDescent="0.2">
      <c r="A324" s="29" t="s">
        <v>618</v>
      </c>
      <c r="B324" s="30" t="s">
        <v>619</v>
      </c>
      <c r="C324" s="190">
        <f t="shared" si="4"/>
        <v>5</v>
      </c>
      <c r="D324" s="31"/>
      <c r="E324" s="31">
        <v>5</v>
      </c>
      <c r="F324" s="32"/>
      <c r="G324" s="32"/>
      <c r="H324" s="33"/>
      <c r="I324" s="34"/>
      <c r="J324" s="32"/>
      <c r="K324" s="35"/>
    </row>
    <row r="325" spans="1:11" x14ac:dyDescent="0.2">
      <c r="A325" s="29" t="s">
        <v>620</v>
      </c>
      <c r="B325" s="30" t="s">
        <v>621</v>
      </c>
      <c r="C325" s="190">
        <f t="shared" si="4"/>
        <v>3</v>
      </c>
      <c r="D325" s="31"/>
      <c r="E325" s="31">
        <v>3</v>
      </c>
      <c r="F325" s="32"/>
      <c r="G325" s="32"/>
      <c r="H325" s="33"/>
      <c r="I325" s="34"/>
      <c r="J325" s="32"/>
      <c r="K325" s="35"/>
    </row>
    <row r="326" spans="1:11" x14ac:dyDescent="0.2">
      <c r="A326" s="29" t="s">
        <v>622</v>
      </c>
      <c r="B326" s="30" t="s">
        <v>623</v>
      </c>
      <c r="C326" s="190">
        <f t="shared" si="4"/>
        <v>0</v>
      </c>
      <c r="D326" s="31"/>
      <c r="E326" s="31"/>
      <c r="F326" s="32"/>
      <c r="G326" s="32"/>
      <c r="H326" s="33"/>
      <c r="I326" s="34"/>
      <c r="J326" s="32"/>
      <c r="K326" s="35"/>
    </row>
    <row r="327" spans="1:11" x14ac:dyDescent="0.2">
      <c r="A327" s="29" t="s">
        <v>624</v>
      </c>
      <c r="B327" s="30" t="s">
        <v>625</v>
      </c>
      <c r="C327" s="190">
        <f t="shared" si="4"/>
        <v>0</v>
      </c>
      <c r="D327" s="31"/>
      <c r="E327" s="31"/>
      <c r="F327" s="32"/>
      <c r="G327" s="32"/>
      <c r="H327" s="33"/>
      <c r="I327" s="34"/>
      <c r="J327" s="32"/>
      <c r="K327" s="35"/>
    </row>
    <row r="328" spans="1:11" x14ac:dyDescent="0.2">
      <c r="A328" s="29" t="s">
        <v>626</v>
      </c>
      <c r="B328" s="30" t="s">
        <v>627</v>
      </c>
      <c r="C328" s="190">
        <f t="shared" si="4"/>
        <v>0</v>
      </c>
      <c r="D328" s="31"/>
      <c r="E328" s="31"/>
      <c r="F328" s="32"/>
      <c r="G328" s="32"/>
      <c r="H328" s="33"/>
      <c r="I328" s="34"/>
      <c r="J328" s="32"/>
      <c r="K328" s="35"/>
    </row>
    <row r="329" spans="1:11" x14ac:dyDescent="0.2">
      <c r="A329" s="29" t="s">
        <v>628</v>
      </c>
      <c r="B329" s="30" t="s">
        <v>629</v>
      </c>
      <c r="C329" s="190">
        <f t="shared" si="4"/>
        <v>0</v>
      </c>
      <c r="D329" s="31"/>
      <c r="E329" s="31"/>
      <c r="F329" s="32"/>
      <c r="G329" s="32"/>
      <c r="H329" s="33"/>
      <c r="I329" s="34"/>
      <c r="J329" s="32"/>
      <c r="K329" s="35"/>
    </row>
    <row r="330" spans="1:11" x14ac:dyDescent="0.2">
      <c r="A330" s="29" t="s">
        <v>630</v>
      </c>
      <c r="B330" s="30" t="s">
        <v>631</v>
      </c>
      <c r="C330" s="190">
        <f t="shared" si="4"/>
        <v>0</v>
      </c>
      <c r="D330" s="31"/>
      <c r="E330" s="31"/>
      <c r="F330" s="32"/>
      <c r="G330" s="32"/>
      <c r="H330" s="33"/>
      <c r="I330" s="34"/>
      <c r="J330" s="32"/>
      <c r="K330" s="35"/>
    </row>
    <row r="331" spans="1:11" x14ac:dyDescent="0.2">
      <c r="A331" s="29" t="s">
        <v>632</v>
      </c>
      <c r="B331" s="30" t="s">
        <v>633</v>
      </c>
      <c r="C331" s="190">
        <f t="shared" si="4"/>
        <v>2</v>
      </c>
      <c r="D331" s="31"/>
      <c r="E331" s="31">
        <v>2</v>
      </c>
      <c r="F331" s="32"/>
      <c r="G331" s="32"/>
      <c r="H331" s="33"/>
      <c r="I331" s="34"/>
      <c r="J331" s="32"/>
      <c r="K331" s="35"/>
    </row>
    <row r="332" spans="1:11" ht="23.25" x14ac:dyDescent="0.2">
      <c r="A332" s="63" t="s">
        <v>634</v>
      </c>
      <c r="B332" s="30" t="s">
        <v>635</v>
      </c>
      <c r="C332" s="190">
        <f t="shared" si="4"/>
        <v>0</v>
      </c>
      <c r="D332" s="31"/>
      <c r="E332" s="31"/>
      <c r="F332" s="32"/>
      <c r="G332" s="32"/>
      <c r="H332" s="33"/>
      <c r="I332" s="34"/>
      <c r="J332" s="32"/>
      <c r="K332" s="35"/>
    </row>
    <row r="333" spans="1:11" x14ac:dyDescent="0.2">
      <c r="A333" s="29" t="s">
        <v>636</v>
      </c>
      <c r="B333" s="30" t="s">
        <v>637</v>
      </c>
      <c r="C333" s="190">
        <f t="shared" si="4"/>
        <v>0</v>
      </c>
      <c r="D333" s="31"/>
      <c r="E333" s="31"/>
      <c r="F333" s="32"/>
      <c r="G333" s="32"/>
      <c r="H333" s="33"/>
      <c r="I333" s="34"/>
      <c r="J333" s="32"/>
      <c r="K333" s="35"/>
    </row>
    <row r="334" spans="1:11" x14ac:dyDescent="0.2">
      <c r="A334" s="29" t="s">
        <v>638</v>
      </c>
      <c r="B334" s="30" t="s">
        <v>639</v>
      </c>
      <c r="C334" s="190">
        <f t="shared" ref="C334:C397" si="5">+D334+E334</f>
        <v>0</v>
      </c>
      <c r="D334" s="31"/>
      <c r="E334" s="31"/>
      <c r="F334" s="32"/>
      <c r="G334" s="32"/>
      <c r="H334" s="33"/>
      <c r="I334" s="34"/>
      <c r="J334" s="32"/>
      <c r="K334" s="35"/>
    </row>
    <row r="335" spans="1:11" x14ac:dyDescent="0.2">
      <c r="A335" s="29" t="s">
        <v>640</v>
      </c>
      <c r="B335" s="30" t="s">
        <v>641</v>
      </c>
      <c r="C335" s="190">
        <f t="shared" si="5"/>
        <v>0</v>
      </c>
      <c r="D335" s="31"/>
      <c r="E335" s="31"/>
      <c r="F335" s="32"/>
      <c r="G335" s="32"/>
      <c r="H335" s="33"/>
      <c r="I335" s="34"/>
      <c r="J335" s="32"/>
      <c r="K335" s="35"/>
    </row>
    <row r="336" spans="1:11" x14ac:dyDescent="0.2">
      <c r="A336" s="29" t="s">
        <v>642</v>
      </c>
      <c r="B336" s="30" t="s">
        <v>643</v>
      </c>
      <c r="C336" s="190">
        <f t="shared" si="5"/>
        <v>0</v>
      </c>
      <c r="D336" s="31"/>
      <c r="E336" s="31"/>
      <c r="F336" s="32"/>
      <c r="G336" s="32"/>
      <c r="H336" s="33"/>
      <c r="I336" s="34"/>
      <c r="J336" s="32"/>
      <c r="K336" s="35"/>
    </row>
    <row r="337" spans="1:11" x14ac:dyDescent="0.2">
      <c r="A337" s="29" t="s">
        <v>644</v>
      </c>
      <c r="B337" s="30" t="s">
        <v>645</v>
      </c>
      <c r="C337" s="190">
        <f t="shared" si="5"/>
        <v>0</v>
      </c>
      <c r="D337" s="31"/>
      <c r="E337" s="31"/>
      <c r="F337" s="32"/>
      <c r="G337" s="32"/>
      <c r="H337" s="33"/>
      <c r="I337" s="34"/>
      <c r="J337" s="32"/>
      <c r="K337" s="35"/>
    </row>
    <row r="338" spans="1:11" x14ac:dyDescent="0.2">
      <c r="A338" s="29" t="s">
        <v>646</v>
      </c>
      <c r="B338" s="30" t="s">
        <v>647</v>
      </c>
      <c r="C338" s="190">
        <f t="shared" si="5"/>
        <v>0</v>
      </c>
      <c r="D338" s="31"/>
      <c r="E338" s="31"/>
      <c r="F338" s="32"/>
      <c r="G338" s="32"/>
      <c r="H338" s="33"/>
      <c r="I338" s="34"/>
      <c r="J338" s="32"/>
      <c r="K338" s="35"/>
    </row>
    <row r="339" spans="1:11" ht="23.25" x14ac:dyDescent="0.2">
      <c r="A339" s="29" t="s">
        <v>648</v>
      </c>
      <c r="B339" s="30" t="s">
        <v>649</v>
      </c>
      <c r="C339" s="190">
        <f t="shared" si="5"/>
        <v>0</v>
      </c>
      <c r="D339" s="31"/>
      <c r="E339" s="31"/>
      <c r="F339" s="32"/>
      <c r="G339" s="32"/>
      <c r="H339" s="33"/>
      <c r="I339" s="34"/>
      <c r="J339" s="32"/>
      <c r="K339" s="35"/>
    </row>
    <row r="340" spans="1:11" x14ac:dyDescent="0.2">
      <c r="A340" s="29" t="s">
        <v>650</v>
      </c>
      <c r="B340" s="30" t="s">
        <v>651</v>
      </c>
      <c r="C340" s="190">
        <f t="shared" si="5"/>
        <v>0</v>
      </c>
      <c r="D340" s="31"/>
      <c r="E340" s="31"/>
      <c r="F340" s="32"/>
      <c r="G340" s="32"/>
      <c r="H340" s="33"/>
      <c r="I340" s="34"/>
      <c r="J340" s="32"/>
      <c r="K340" s="35"/>
    </row>
    <row r="341" spans="1:11" x14ac:dyDescent="0.2">
      <c r="A341" s="29" t="s">
        <v>652</v>
      </c>
      <c r="B341" s="30" t="s">
        <v>653</v>
      </c>
      <c r="C341" s="190">
        <f t="shared" si="5"/>
        <v>0</v>
      </c>
      <c r="D341" s="31"/>
      <c r="E341" s="31"/>
      <c r="F341" s="32"/>
      <c r="G341" s="32"/>
      <c r="H341" s="33"/>
      <c r="I341" s="34"/>
      <c r="J341" s="32"/>
      <c r="K341" s="35"/>
    </row>
    <row r="342" spans="1:11" x14ac:dyDescent="0.2">
      <c r="A342" s="29" t="s">
        <v>654</v>
      </c>
      <c r="B342" s="30" t="s">
        <v>655</v>
      </c>
      <c r="C342" s="190">
        <f t="shared" si="5"/>
        <v>0</v>
      </c>
      <c r="D342" s="31"/>
      <c r="E342" s="31"/>
      <c r="F342" s="32"/>
      <c r="G342" s="32"/>
      <c r="H342" s="33"/>
      <c r="I342" s="34"/>
      <c r="J342" s="32"/>
      <c r="K342" s="35"/>
    </row>
    <row r="343" spans="1:11" x14ac:dyDescent="0.2">
      <c r="A343" s="29" t="s">
        <v>656</v>
      </c>
      <c r="B343" s="30" t="s">
        <v>657</v>
      </c>
      <c r="C343" s="190">
        <f t="shared" si="5"/>
        <v>0</v>
      </c>
      <c r="D343" s="31"/>
      <c r="E343" s="31"/>
      <c r="F343" s="32"/>
      <c r="G343" s="32"/>
      <c r="H343" s="33"/>
      <c r="I343" s="34"/>
      <c r="J343" s="32"/>
      <c r="K343" s="35"/>
    </row>
    <row r="344" spans="1:11" ht="23.25" x14ac:dyDescent="0.2">
      <c r="A344" s="29" t="s">
        <v>658</v>
      </c>
      <c r="B344" s="30" t="s">
        <v>659</v>
      </c>
      <c r="C344" s="190">
        <f t="shared" si="5"/>
        <v>0</v>
      </c>
      <c r="D344" s="31"/>
      <c r="E344" s="31"/>
      <c r="F344" s="32"/>
      <c r="G344" s="32"/>
      <c r="H344" s="33"/>
      <c r="I344" s="34"/>
      <c r="J344" s="32"/>
      <c r="K344" s="35"/>
    </row>
    <row r="345" spans="1:11" x14ac:dyDescent="0.2">
      <c r="A345" s="29" t="s">
        <v>660</v>
      </c>
      <c r="B345" s="30" t="s">
        <v>661</v>
      </c>
      <c r="C345" s="190">
        <f t="shared" si="5"/>
        <v>0</v>
      </c>
      <c r="D345" s="31"/>
      <c r="E345" s="31"/>
      <c r="F345" s="32"/>
      <c r="G345" s="32"/>
      <c r="H345" s="33"/>
      <c r="I345" s="34"/>
      <c r="J345" s="32"/>
      <c r="K345" s="35"/>
    </row>
    <row r="346" spans="1:11" x14ac:dyDescent="0.2">
      <c r="A346" s="29" t="s">
        <v>662</v>
      </c>
      <c r="B346" s="30" t="s">
        <v>663</v>
      </c>
      <c r="C346" s="190">
        <f t="shared" si="5"/>
        <v>0</v>
      </c>
      <c r="D346" s="31"/>
      <c r="E346" s="31"/>
      <c r="F346" s="32"/>
      <c r="G346" s="32"/>
      <c r="H346" s="33"/>
      <c r="I346" s="34"/>
      <c r="J346" s="32"/>
      <c r="K346" s="35"/>
    </row>
    <row r="347" spans="1:11" ht="23.25" x14ac:dyDescent="0.2">
      <c r="A347" s="29" t="s">
        <v>664</v>
      </c>
      <c r="B347" s="30" t="s">
        <v>665</v>
      </c>
      <c r="C347" s="190">
        <f t="shared" si="5"/>
        <v>0</v>
      </c>
      <c r="D347" s="31"/>
      <c r="E347" s="31"/>
      <c r="F347" s="32"/>
      <c r="G347" s="32"/>
      <c r="H347" s="33"/>
      <c r="I347" s="34"/>
      <c r="J347" s="32"/>
      <c r="K347" s="35"/>
    </row>
    <row r="348" spans="1:11" x14ac:dyDescent="0.2">
      <c r="A348" s="29" t="s">
        <v>666</v>
      </c>
      <c r="B348" s="30" t="s">
        <v>667</v>
      </c>
      <c r="C348" s="190">
        <f t="shared" si="5"/>
        <v>0</v>
      </c>
      <c r="D348" s="31"/>
      <c r="E348" s="31"/>
      <c r="F348" s="32"/>
      <c r="G348" s="32"/>
      <c r="H348" s="33"/>
      <c r="I348" s="34"/>
      <c r="J348" s="32"/>
      <c r="K348" s="35"/>
    </row>
    <row r="349" spans="1:11" x14ac:dyDescent="0.2">
      <c r="A349" s="29" t="s">
        <v>668</v>
      </c>
      <c r="B349" s="30" t="s">
        <v>669</v>
      </c>
      <c r="C349" s="190">
        <f t="shared" si="5"/>
        <v>0</v>
      </c>
      <c r="D349" s="31"/>
      <c r="E349" s="31"/>
      <c r="F349" s="32"/>
      <c r="G349" s="32"/>
      <c r="H349" s="33"/>
      <c r="I349" s="34"/>
      <c r="J349" s="32"/>
      <c r="K349" s="35"/>
    </row>
    <row r="350" spans="1:11" x14ac:dyDescent="0.2">
      <c r="A350" s="29" t="s">
        <v>670</v>
      </c>
      <c r="B350" s="30" t="s">
        <v>671</v>
      </c>
      <c r="C350" s="190">
        <f t="shared" si="5"/>
        <v>0</v>
      </c>
      <c r="D350" s="31"/>
      <c r="E350" s="31"/>
      <c r="F350" s="32"/>
      <c r="G350" s="32"/>
      <c r="H350" s="33"/>
      <c r="I350" s="34"/>
      <c r="J350" s="32"/>
      <c r="K350" s="35"/>
    </row>
    <row r="351" spans="1:11" x14ac:dyDescent="0.2">
      <c r="A351" s="29" t="s">
        <v>672</v>
      </c>
      <c r="B351" s="30" t="s">
        <v>673</v>
      </c>
      <c r="C351" s="190">
        <f t="shared" si="5"/>
        <v>0</v>
      </c>
      <c r="D351" s="31"/>
      <c r="E351" s="31"/>
      <c r="F351" s="32"/>
      <c r="G351" s="32"/>
      <c r="H351" s="33"/>
      <c r="I351" s="34"/>
      <c r="J351" s="32"/>
      <c r="K351" s="35"/>
    </row>
    <row r="352" spans="1:11" x14ac:dyDescent="0.2">
      <c r="A352" s="29" t="s">
        <v>674</v>
      </c>
      <c r="B352" s="30" t="s">
        <v>675</v>
      </c>
      <c r="C352" s="190">
        <f t="shared" si="5"/>
        <v>0</v>
      </c>
      <c r="D352" s="31"/>
      <c r="E352" s="31"/>
      <c r="F352" s="32"/>
      <c r="G352" s="32"/>
      <c r="H352" s="33"/>
      <c r="I352" s="34"/>
      <c r="J352" s="32"/>
      <c r="K352" s="35"/>
    </row>
    <row r="353" spans="1:11" x14ac:dyDescent="0.2">
      <c r="A353" s="29" t="s">
        <v>676</v>
      </c>
      <c r="B353" s="30" t="s">
        <v>677</v>
      </c>
      <c r="C353" s="190">
        <f t="shared" si="5"/>
        <v>0</v>
      </c>
      <c r="D353" s="31"/>
      <c r="E353" s="31"/>
      <c r="F353" s="32"/>
      <c r="G353" s="32"/>
      <c r="H353" s="33"/>
      <c r="I353" s="34"/>
      <c r="J353" s="32"/>
      <c r="K353" s="35"/>
    </row>
    <row r="354" spans="1:11" x14ac:dyDescent="0.2">
      <c r="A354" s="29" t="s">
        <v>678</v>
      </c>
      <c r="B354" s="30" t="s">
        <v>679</v>
      </c>
      <c r="C354" s="190">
        <f t="shared" si="5"/>
        <v>0</v>
      </c>
      <c r="D354" s="31"/>
      <c r="E354" s="31"/>
      <c r="F354" s="32"/>
      <c r="G354" s="32"/>
      <c r="H354" s="33"/>
      <c r="I354" s="34"/>
      <c r="J354" s="32"/>
      <c r="K354" s="35"/>
    </row>
    <row r="355" spans="1:11" x14ac:dyDescent="0.2">
      <c r="A355" s="29" t="s">
        <v>680</v>
      </c>
      <c r="B355" s="30" t="s">
        <v>681</v>
      </c>
      <c r="C355" s="190">
        <f t="shared" si="5"/>
        <v>0</v>
      </c>
      <c r="D355" s="31"/>
      <c r="E355" s="31"/>
      <c r="F355" s="32"/>
      <c r="G355" s="32"/>
      <c r="H355" s="33"/>
      <c r="I355" s="34"/>
      <c r="J355" s="32"/>
      <c r="K355" s="35"/>
    </row>
    <row r="356" spans="1:11" x14ac:dyDescent="0.2">
      <c r="A356" s="29" t="s">
        <v>682</v>
      </c>
      <c r="B356" s="30" t="s">
        <v>683</v>
      </c>
      <c r="C356" s="190">
        <f t="shared" si="5"/>
        <v>0</v>
      </c>
      <c r="D356" s="31"/>
      <c r="E356" s="31"/>
      <c r="F356" s="32"/>
      <c r="G356" s="32"/>
      <c r="H356" s="33"/>
      <c r="I356" s="34"/>
      <c r="J356" s="32"/>
      <c r="K356" s="35"/>
    </row>
    <row r="357" spans="1:11" x14ac:dyDescent="0.2">
      <c r="A357" s="29" t="s">
        <v>684</v>
      </c>
      <c r="B357" s="30" t="s">
        <v>685</v>
      </c>
      <c r="C357" s="190">
        <f t="shared" si="5"/>
        <v>0</v>
      </c>
      <c r="D357" s="31"/>
      <c r="E357" s="31"/>
      <c r="F357" s="32"/>
      <c r="G357" s="32"/>
      <c r="H357" s="33"/>
      <c r="I357" s="34"/>
      <c r="J357" s="32"/>
      <c r="K357" s="35"/>
    </row>
    <row r="358" spans="1:11" x14ac:dyDescent="0.2">
      <c r="A358" s="29" t="s">
        <v>686</v>
      </c>
      <c r="B358" s="30" t="s">
        <v>687</v>
      </c>
      <c r="C358" s="190">
        <f t="shared" si="5"/>
        <v>0</v>
      </c>
      <c r="D358" s="31"/>
      <c r="E358" s="31"/>
      <c r="F358" s="32"/>
      <c r="G358" s="32"/>
      <c r="H358" s="33"/>
      <c r="I358" s="34"/>
      <c r="J358" s="32"/>
      <c r="K358" s="35"/>
    </row>
    <row r="359" spans="1:11" x14ac:dyDescent="0.2">
      <c r="A359" s="64" t="s">
        <v>688</v>
      </c>
      <c r="B359" s="65" t="s">
        <v>689</v>
      </c>
      <c r="C359" s="191">
        <f t="shared" si="5"/>
        <v>0</v>
      </c>
      <c r="D359" s="31"/>
      <c r="E359" s="31"/>
      <c r="F359" s="32"/>
      <c r="G359" s="32"/>
      <c r="H359" s="33"/>
      <c r="I359" s="34"/>
      <c r="J359" s="32"/>
      <c r="K359" s="35"/>
    </row>
    <row r="360" spans="1:11" x14ac:dyDescent="0.2">
      <c r="A360" s="63" t="s">
        <v>690</v>
      </c>
      <c r="B360" s="30" t="s">
        <v>691</v>
      </c>
      <c r="C360" s="190">
        <f t="shared" si="5"/>
        <v>0</v>
      </c>
      <c r="D360" s="31"/>
      <c r="E360" s="31"/>
      <c r="F360" s="32"/>
      <c r="G360" s="32"/>
      <c r="H360" s="33"/>
      <c r="I360" s="34"/>
      <c r="J360" s="32"/>
      <c r="K360" s="35"/>
    </row>
    <row r="361" spans="1:11" x14ac:dyDescent="0.2">
      <c r="A361" s="66"/>
      <c r="B361" s="67" t="s">
        <v>692</v>
      </c>
      <c r="C361" s="201">
        <f t="shared" si="5"/>
        <v>0</v>
      </c>
      <c r="D361" s="52"/>
      <c r="E361" s="52"/>
      <c r="F361" s="53"/>
      <c r="G361" s="53"/>
      <c r="H361" s="54"/>
      <c r="I361" s="55"/>
      <c r="J361" s="53"/>
      <c r="K361" s="56"/>
    </row>
    <row r="362" spans="1:11" x14ac:dyDescent="0.2">
      <c r="A362" s="59"/>
      <c r="B362" s="68" t="s">
        <v>693</v>
      </c>
      <c r="C362" s="202">
        <f t="shared" si="5"/>
        <v>1</v>
      </c>
      <c r="D362" s="52">
        <f>SUM(D363:D404)</f>
        <v>0</v>
      </c>
      <c r="E362" s="52">
        <f>SUM(E363:E404)</f>
        <v>1</v>
      </c>
      <c r="F362" s="53"/>
      <c r="G362" s="53"/>
      <c r="H362" s="54"/>
      <c r="I362" s="55"/>
      <c r="J362" s="53"/>
      <c r="K362" s="56"/>
    </row>
    <row r="363" spans="1:11" x14ac:dyDescent="0.2">
      <c r="A363" s="29" t="s">
        <v>694</v>
      </c>
      <c r="B363" s="30" t="s">
        <v>695</v>
      </c>
      <c r="C363" s="190">
        <f t="shared" si="5"/>
        <v>0</v>
      </c>
      <c r="D363" s="31"/>
      <c r="E363" s="31"/>
      <c r="F363" s="32"/>
      <c r="G363" s="32"/>
      <c r="H363" s="33"/>
      <c r="I363" s="34"/>
      <c r="J363" s="32"/>
      <c r="K363" s="35"/>
    </row>
    <row r="364" spans="1:11" x14ac:dyDescent="0.2">
      <c r="A364" s="29" t="s">
        <v>696</v>
      </c>
      <c r="B364" s="30" t="s">
        <v>697</v>
      </c>
      <c r="C364" s="190">
        <f t="shared" si="5"/>
        <v>0</v>
      </c>
      <c r="D364" s="31"/>
      <c r="E364" s="31"/>
      <c r="F364" s="32"/>
      <c r="G364" s="32"/>
      <c r="H364" s="33"/>
      <c r="I364" s="34"/>
      <c r="J364" s="32"/>
      <c r="K364" s="35"/>
    </row>
    <row r="365" spans="1:11" x14ac:dyDescent="0.2">
      <c r="A365" s="29" t="s">
        <v>698</v>
      </c>
      <c r="B365" s="30" t="s">
        <v>699</v>
      </c>
      <c r="C365" s="190">
        <f t="shared" si="5"/>
        <v>0</v>
      </c>
      <c r="D365" s="31"/>
      <c r="E365" s="31"/>
      <c r="F365" s="32"/>
      <c r="G365" s="32"/>
      <c r="H365" s="33"/>
      <c r="I365" s="34"/>
      <c r="J365" s="32"/>
      <c r="K365" s="35"/>
    </row>
    <row r="366" spans="1:11" x14ac:dyDescent="0.2">
      <c r="A366" s="29" t="s">
        <v>700</v>
      </c>
      <c r="B366" s="30" t="s">
        <v>701</v>
      </c>
      <c r="C366" s="190">
        <f t="shared" si="5"/>
        <v>0</v>
      </c>
      <c r="D366" s="31"/>
      <c r="E366" s="31"/>
      <c r="F366" s="32"/>
      <c r="G366" s="32"/>
      <c r="H366" s="33"/>
      <c r="I366" s="34"/>
      <c r="J366" s="32"/>
      <c r="K366" s="35"/>
    </row>
    <row r="367" spans="1:11" x14ac:dyDescent="0.2">
      <c r="A367" s="29" t="s">
        <v>702</v>
      </c>
      <c r="B367" s="30" t="s">
        <v>703</v>
      </c>
      <c r="C367" s="190">
        <f t="shared" si="5"/>
        <v>0</v>
      </c>
      <c r="D367" s="31"/>
      <c r="E367" s="31"/>
      <c r="F367" s="32"/>
      <c r="G367" s="32"/>
      <c r="H367" s="33"/>
      <c r="I367" s="34"/>
      <c r="J367" s="32"/>
      <c r="K367" s="35"/>
    </row>
    <row r="368" spans="1:11" x14ac:dyDescent="0.2">
      <c r="A368" s="29" t="s">
        <v>704</v>
      </c>
      <c r="B368" s="30" t="s">
        <v>705</v>
      </c>
      <c r="C368" s="190">
        <f t="shared" si="5"/>
        <v>0</v>
      </c>
      <c r="D368" s="31"/>
      <c r="E368" s="31"/>
      <c r="F368" s="32"/>
      <c r="G368" s="32"/>
      <c r="H368" s="33"/>
      <c r="I368" s="34"/>
      <c r="J368" s="32"/>
      <c r="K368" s="35"/>
    </row>
    <row r="369" spans="1:11" x14ac:dyDescent="0.2">
      <c r="A369" s="29" t="s">
        <v>706</v>
      </c>
      <c r="B369" s="30" t="s">
        <v>707</v>
      </c>
      <c r="C369" s="190">
        <f t="shared" si="5"/>
        <v>0</v>
      </c>
      <c r="D369" s="31"/>
      <c r="E369" s="31"/>
      <c r="F369" s="32"/>
      <c r="G369" s="32"/>
      <c r="H369" s="33"/>
      <c r="I369" s="34"/>
      <c r="J369" s="32"/>
      <c r="K369" s="35"/>
    </row>
    <row r="370" spans="1:11" x14ac:dyDescent="0.2">
      <c r="A370" s="29" t="s">
        <v>708</v>
      </c>
      <c r="B370" s="30" t="s">
        <v>709</v>
      </c>
      <c r="C370" s="190">
        <f t="shared" si="5"/>
        <v>0</v>
      </c>
      <c r="D370" s="31"/>
      <c r="E370" s="31"/>
      <c r="F370" s="32"/>
      <c r="G370" s="32"/>
      <c r="H370" s="33"/>
      <c r="I370" s="34"/>
      <c r="J370" s="32"/>
      <c r="K370" s="35"/>
    </row>
    <row r="371" spans="1:11" x14ac:dyDescent="0.2">
      <c r="A371" s="29" t="s">
        <v>710</v>
      </c>
      <c r="B371" s="30" t="s">
        <v>711</v>
      </c>
      <c r="C371" s="190">
        <f t="shared" si="5"/>
        <v>0</v>
      </c>
      <c r="D371" s="31"/>
      <c r="E371" s="31"/>
      <c r="F371" s="32"/>
      <c r="G371" s="32"/>
      <c r="H371" s="33"/>
      <c r="I371" s="34"/>
      <c r="J371" s="32"/>
      <c r="K371" s="35"/>
    </row>
    <row r="372" spans="1:11" ht="23.25" x14ac:dyDescent="0.2">
      <c r="A372" s="29" t="s">
        <v>712</v>
      </c>
      <c r="B372" s="30" t="s">
        <v>713</v>
      </c>
      <c r="C372" s="190">
        <f t="shared" si="5"/>
        <v>0</v>
      </c>
      <c r="D372" s="31"/>
      <c r="E372" s="31"/>
      <c r="F372" s="32"/>
      <c r="G372" s="32"/>
      <c r="H372" s="33"/>
      <c r="I372" s="34"/>
      <c r="J372" s="32"/>
      <c r="K372" s="35"/>
    </row>
    <row r="373" spans="1:11" x14ac:dyDescent="0.2">
      <c r="A373" s="29" t="s">
        <v>714</v>
      </c>
      <c r="B373" s="30" t="s">
        <v>715</v>
      </c>
      <c r="C373" s="190">
        <f t="shared" si="5"/>
        <v>0</v>
      </c>
      <c r="D373" s="31"/>
      <c r="E373" s="31"/>
      <c r="F373" s="32"/>
      <c r="G373" s="32"/>
      <c r="H373" s="33"/>
      <c r="I373" s="34"/>
      <c r="J373" s="32"/>
      <c r="K373" s="35"/>
    </row>
    <row r="374" spans="1:11" x14ac:dyDescent="0.2">
      <c r="A374" s="29" t="s">
        <v>716</v>
      </c>
      <c r="B374" s="30" t="s">
        <v>717</v>
      </c>
      <c r="C374" s="190">
        <f t="shared" si="5"/>
        <v>0</v>
      </c>
      <c r="D374" s="31"/>
      <c r="E374" s="31"/>
      <c r="F374" s="32"/>
      <c r="G374" s="32"/>
      <c r="H374" s="33"/>
      <c r="I374" s="34"/>
      <c r="J374" s="32"/>
      <c r="K374" s="35"/>
    </row>
    <row r="375" spans="1:11" x14ac:dyDescent="0.2">
      <c r="A375" s="29" t="s">
        <v>718</v>
      </c>
      <c r="B375" s="30" t="s">
        <v>719</v>
      </c>
      <c r="C375" s="190">
        <f t="shared" si="5"/>
        <v>0</v>
      </c>
      <c r="D375" s="31"/>
      <c r="E375" s="31"/>
      <c r="F375" s="32"/>
      <c r="G375" s="32"/>
      <c r="H375" s="33"/>
      <c r="I375" s="34"/>
      <c r="J375" s="32"/>
      <c r="K375" s="35"/>
    </row>
    <row r="376" spans="1:11" x14ac:dyDescent="0.2">
      <c r="A376" s="29" t="s">
        <v>720</v>
      </c>
      <c r="B376" s="30" t="s">
        <v>721</v>
      </c>
      <c r="C376" s="190">
        <f t="shared" si="5"/>
        <v>0</v>
      </c>
      <c r="D376" s="31"/>
      <c r="E376" s="31"/>
      <c r="F376" s="32"/>
      <c r="G376" s="32"/>
      <c r="H376" s="33"/>
      <c r="I376" s="34"/>
      <c r="J376" s="32"/>
      <c r="K376" s="35"/>
    </row>
    <row r="377" spans="1:11" x14ac:dyDescent="0.2">
      <c r="A377" s="29" t="s">
        <v>722</v>
      </c>
      <c r="B377" s="30" t="s">
        <v>723</v>
      </c>
      <c r="C377" s="190">
        <f t="shared" si="5"/>
        <v>0</v>
      </c>
      <c r="D377" s="31"/>
      <c r="E377" s="31"/>
      <c r="F377" s="32"/>
      <c r="G377" s="32"/>
      <c r="H377" s="33"/>
      <c r="I377" s="34"/>
      <c r="J377" s="32"/>
      <c r="K377" s="35"/>
    </row>
    <row r="378" spans="1:11" x14ac:dyDescent="0.2">
      <c r="A378" s="29" t="s">
        <v>724</v>
      </c>
      <c r="B378" s="30" t="s">
        <v>725</v>
      </c>
      <c r="C378" s="190">
        <f t="shared" si="5"/>
        <v>0</v>
      </c>
      <c r="D378" s="31"/>
      <c r="E378" s="31"/>
      <c r="F378" s="32"/>
      <c r="G378" s="32"/>
      <c r="H378" s="33"/>
      <c r="I378" s="34"/>
      <c r="J378" s="32"/>
      <c r="K378" s="35"/>
    </row>
    <row r="379" spans="1:11" x14ac:dyDescent="0.2">
      <c r="A379" s="29" t="s">
        <v>726</v>
      </c>
      <c r="B379" s="30" t="s">
        <v>727</v>
      </c>
      <c r="C379" s="190">
        <f t="shared" si="5"/>
        <v>0</v>
      </c>
      <c r="D379" s="31"/>
      <c r="E379" s="31"/>
      <c r="F379" s="32"/>
      <c r="G379" s="32"/>
      <c r="H379" s="33"/>
      <c r="I379" s="34"/>
      <c r="J379" s="32"/>
      <c r="K379" s="35"/>
    </row>
    <row r="380" spans="1:11" x14ac:dyDescent="0.2">
      <c r="A380" s="29" t="s">
        <v>728</v>
      </c>
      <c r="B380" s="30" t="s">
        <v>729</v>
      </c>
      <c r="C380" s="190">
        <f t="shared" si="5"/>
        <v>0</v>
      </c>
      <c r="D380" s="31"/>
      <c r="E380" s="31"/>
      <c r="F380" s="32"/>
      <c r="G380" s="32"/>
      <c r="H380" s="33"/>
      <c r="I380" s="34"/>
      <c r="J380" s="32"/>
      <c r="K380" s="35"/>
    </row>
    <row r="381" spans="1:11" x14ac:dyDescent="0.2">
      <c r="A381" s="29" t="s">
        <v>730</v>
      </c>
      <c r="B381" s="30" t="s">
        <v>731</v>
      </c>
      <c r="C381" s="190">
        <f t="shared" si="5"/>
        <v>0</v>
      </c>
      <c r="D381" s="31"/>
      <c r="E381" s="31"/>
      <c r="F381" s="32"/>
      <c r="G381" s="32"/>
      <c r="H381" s="33"/>
      <c r="I381" s="34"/>
      <c r="J381" s="32"/>
      <c r="K381" s="35"/>
    </row>
    <row r="382" spans="1:11" x14ac:dyDescent="0.2">
      <c r="A382" s="29" t="s">
        <v>732</v>
      </c>
      <c r="B382" s="30" t="s">
        <v>733</v>
      </c>
      <c r="C382" s="190">
        <f t="shared" si="5"/>
        <v>0</v>
      </c>
      <c r="D382" s="31"/>
      <c r="E382" s="31"/>
      <c r="F382" s="32"/>
      <c r="G382" s="32"/>
      <c r="H382" s="33"/>
      <c r="I382" s="34"/>
      <c r="J382" s="32"/>
      <c r="K382" s="35"/>
    </row>
    <row r="383" spans="1:11" x14ac:dyDescent="0.2">
      <c r="A383" s="29" t="s">
        <v>734</v>
      </c>
      <c r="B383" s="30" t="s">
        <v>735</v>
      </c>
      <c r="C383" s="190">
        <f t="shared" si="5"/>
        <v>0</v>
      </c>
      <c r="D383" s="31"/>
      <c r="E383" s="31"/>
      <c r="F383" s="32"/>
      <c r="G383" s="32"/>
      <c r="H383" s="33"/>
      <c r="I383" s="34"/>
      <c r="J383" s="32"/>
      <c r="K383" s="35"/>
    </row>
    <row r="384" spans="1:11" x14ac:dyDescent="0.2">
      <c r="A384" s="29" t="s">
        <v>736</v>
      </c>
      <c r="B384" s="30" t="s">
        <v>737</v>
      </c>
      <c r="C384" s="190">
        <f t="shared" si="5"/>
        <v>0</v>
      </c>
      <c r="D384" s="31"/>
      <c r="E384" s="31"/>
      <c r="F384" s="32"/>
      <c r="G384" s="32"/>
      <c r="H384" s="33"/>
      <c r="I384" s="34"/>
      <c r="J384" s="32"/>
      <c r="K384" s="35"/>
    </row>
    <row r="385" spans="1:11" x14ac:dyDescent="0.2">
      <c r="A385" s="29" t="s">
        <v>738</v>
      </c>
      <c r="B385" s="30" t="s">
        <v>739</v>
      </c>
      <c r="C385" s="190">
        <f t="shared" si="5"/>
        <v>0</v>
      </c>
      <c r="D385" s="31"/>
      <c r="E385" s="31"/>
      <c r="F385" s="32"/>
      <c r="G385" s="32"/>
      <c r="H385" s="33"/>
      <c r="I385" s="34"/>
      <c r="J385" s="32"/>
      <c r="K385" s="35"/>
    </row>
    <row r="386" spans="1:11" x14ac:dyDescent="0.2">
      <c r="A386" s="29" t="s">
        <v>740</v>
      </c>
      <c r="B386" s="30" t="s">
        <v>741</v>
      </c>
      <c r="C386" s="190">
        <f t="shared" si="5"/>
        <v>0</v>
      </c>
      <c r="D386" s="31"/>
      <c r="E386" s="31"/>
      <c r="F386" s="32"/>
      <c r="G386" s="32"/>
      <c r="H386" s="33"/>
      <c r="I386" s="34"/>
      <c r="J386" s="32"/>
      <c r="K386" s="35"/>
    </row>
    <row r="387" spans="1:11" x14ac:dyDescent="0.2">
      <c r="A387" s="29" t="s">
        <v>742</v>
      </c>
      <c r="B387" s="30" t="s">
        <v>743</v>
      </c>
      <c r="C387" s="190">
        <f t="shared" si="5"/>
        <v>0</v>
      </c>
      <c r="D387" s="31"/>
      <c r="E387" s="31"/>
      <c r="F387" s="32"/>
      <c r="G387" s="32"/>
      <c r="H387" s="33"/>
      <c r="I387" s="34"/>
      <c r="J387" s="32"/>
      <c r="K387" s="35"/>
    </row>
    <row r="388" spans="1:11" ht="23.25" x14ac:dyDescent="0.2">
      <c r="A388" s="29" t="s">
        <v>744</v>
      </c>
      <c r="B388" s="30" t="s">
        <v>745</v>
      </c>
      <c r="C388" s="190">
        <f t="shared" si="5"/>
        <v>0</v>
      </c>
      <c r="D388" s="31"/>
      <c r="E388" s="31"/>
      <c r="F388" s="32"/>
      <c r="G388" s="32"/>
      <c r="H388" s="33"/>
      <c r="I388" s="34"/>
      <c r="J388" s="32"/>
      <c r="K388" s="35"/>
    </row>
    <row r="389" spans="1:11" ht="23.25" x14ac:dyDescent="0.2">
      <c r="A389" s="29" t="s">
        <v>746</v>
      </c>
      <c r="B389" s="30" t="s">
        <v>747</v>
      </c>
      <c r="C389" s="190">
        <f t="shared" si="5"/>
        <v>0</v>
      </c>
      <c r="D389" s="31"/>
      <c r="E389" s="31"/>
      <c r="F389" s="32"/>
      <c r="G389" s="32"/>
      <c r="H389" s="33"/>
      <c r="I389" s="34"/>
      <c r="J389" s="32"/>
      <c r="K389" s="35"/>
    </row>
    <row r="390" spans="1:11" x14ac:dyDescent="0.2">
      <c r="A390" s="29" t="s">
        <v>748</v>
      </c>
      <c r="B390" s="30" t="s">
        <v>749</v>
      </c>
      <c r="C390" s="190">
        <f t="shared" si="5"/>
        <v>0</v>
      </c>
      <c r="D390" s="31"/>
      <c r="E390" s="31"/>
      <c r="F390" s="32"/>
      <c r="G390" s="32"/>
      <c r="H390" s="33"/>
      <c r="I390" s="34"/>
      <c r="J390" s="32"/>
      <c r="K390" s="35"/>
    </row>
    <row r="391" spans="1:11" x14ac:dyDescent="0.2">
      <c r="A391" s="29" t="s">
        <v>750</v>
      </c>
      <c r="B391" s="30" t="s">
        <v>751</v>
      </c>
      <c r="C391" s="190">
        <f t="shared" si="5"/>
        <v>0</v>
      </c>
      <c r="D391" s="31"/>
      <c r="E391" s="31"/>
      <c r="F391" s="32"/>
      <c r="G391" s="32"/>
      <c r="H391" s="33"/>
      <c r="I391" s="34"/>
      <c r="J391" s="32"/>
      <c r="K391" s="35"/>
    </row>
    <row r="392" spans="1:11" x14ac:dyDescent="0.2">
      <c r="A392" s="29" t="s">
        <v>752</v>
      </c>
      <c r="B392" s="30" t="s">
        <v>753</v>
      </c>
      <c r="C392" s="190">
        <f t="shared" si="5"/>
        <v>0</v>
      </c>
      <c r="D392" s="31"/>
      <c r="E392" s="31"/>
      <c r="F392" s="32"/>
      <c r="G392" s="32"/>
      <c r="H392" s="33"/>
      <c r="I392" s="34"/>
      <c r="J392" s="32"/>
      <c r="K392" s="35"/>
    </row>
    <row r="393" spans="1:11" x14ac:dyDescent="0.2">
      <c r="A393" s="29" t="s">
        <v>754</v>
      </c>
      <c r="B393" s="30" t="s">
        <v>755</v>
      </c>
      <c r="C393" s="190">
        <f t="shared" si="5"/>
        <v>0</v>
      </c>
      <c r="D393" s="31"/>
      <c r="E393" s="31"/>
      <c r="F393" s="32"/>
      <c r="G393" s="32"/>
      <c r="H393" s="33"/>
      <c r="I393" s="34"/>
      <c r="J393" s="32"/>
      <c r="K393" s="35"/>
    </row>
    <row r="394" spans="1:11" x14ac:dyDescent="0.2">
      <c r="A394" s="29" t="s">
        <v>756</v>
      </c>
      <c r="B394" s="30" t="s">
        <v>757</v>
      </c>
      <c r="C394" s="190">
        <f t="shared" si="5"/>
        <v>0</v>
      </c>
      <c r="D394" s="31"/>
      <c r="E394" s="31"/>
      <c r="F394" s="32"/>
      <c r="G394" s="32"/>
      <c r="H394" s="33"/>
      <c r="I394" s="34"/>
      <c r="J394" s="32"/>
      <c r="K394" s="35"/>
    </row>
    <row r="395" spans="1:11" x14ac:dyDescent="0.2">
      <c r="A395" s="29" t="s">
        <v>758</v>
      </c>
      <c r="B395" s="30" t="s">
        <v>759</v>
      </c>
      <c r="C395" s="190">
        <f t="shared" si="5"/>
        <v>0</v>
      </c>
      <c r="D395" s="31"/>
      <c r="E395" s="31"/>
      <c r="F395" s="32"/>
      <c r="G395" s="32"/>
      <c r="H395" s="33"/>
      <c r="I395" s="34"/>
      <c r="J395" s="32"/>
      <c r="K395" s="35"/>
    </row>
    <row r="396" spans="1:11" x14ac:dyDescent="0.2">
      <c r="A396" s="29" t="s">
        <v>760</v>
      </c>
      <c r="B396" s="30" t="s">
        <v>761</v>
      </c>
      <c r="C396" s="190">
        <f t="shared" si="5"/>
        <v>0</v>
      </c>
      <c r="D396" s="31"/>
      <c r="E396" s="31"/>
      <c r="F396" s="32"/>
      <c r="G396" s="32"/>
      <c r="H396" s="33"/>
      <c r="I396" s="34"/>
      <c r="J396" s="32"/>
      <c r="K396" s="35"/>
    </row>
    <row r="397" spans="1:11" ht="23.25" x14ac:dyDescent="0.2">
      <c r="A397" s="29" t="s">
        <v>762</v>
      </c>
      <c r="B397" s="30" t="s">
        <v>763</v>
      </c>
      <c r="C397" s="190">
        <f t="shared" si="5"/>
        <v>0</v>
      </c>
      <c r="D397" s="31"/>
      <c r="E397" s="31"/>
      <c r="F397" s="32"/>
      <c r="G397" s="32"/>
      <c r="H397" s="33"/>
      <c r="I397" s="34"/>
      <c r="J397" s="32"/>
      <c r="K397" s="35"/>
    </row>
    <row r="398" spans="1:11" x14ac:dyDescent="0.2">
      <c r="A398" s="29" t="s">
        <v>764</v>
      </c>
      <c r="B398" s="30" t="s">
        <v>765</v>
      </c>
      <c r="C398" s="190">
        <f t="shared" ref="C398:C461" si="6">+D398+E398</f>
        <v>0</v>
      </c>
      <c r="D398" s="31"/>
      <c r="E398" s="31"/>
      <c r="F398" s="32"/>
      <c r="G398" s="32"/>
      <c r="H398" s="33"/>
      <c r="I398" s="34"/>
      <c r="J398" s="32"/>
      <c r="K398" s="35"/>
    </row>
    <row r="399" spans="1:11" x14ac:dyDescent="0.2">
      <c r="A399" s="29" t="s">
        <v>766</v>
      </c>
      <c r="B399" s="30" t="s">
        <v>767</v>
      </c>
      <c r="C399" s="190">
        <f t="shared" si="6"/>
        <v>0</v>
      </c>
      <c r="D399" s="31"/>
      <c r="E399" s="31"/>
      <c r="F399" s="32"/>
      <c r="G399" s="32"/>
      <c r="H399" s="33"/>
      <c r="I399" s="34"/>
      <c r="J399" s="32"/>
      <c r="K399" s="35"/>
    </row>
    <row r="400" spans="1:11" x14ac:dyDescent="0.2">
      <c r="A400" s="29" t="s">
        <v>768</v>
      </c>
      <c r="B400" s="30" t="s">
        <v>769</v>
      </c>
      <c r="C400" s="190">
        <f t="shared" si="6"/>
        <v>0</v>
      </c>
      <c r="D400" s="31"/>
      <c r="E400" s="31"/>
      <c r="F400" s="32"/>
      <c r="G400" s="32"/>
      <c r="H400" s="33"/>
      <c r="I400" s="34"/>
      <c r="J400" s="32"/>
      <c r="K400" s="35"/>
    </row>
    <row r="401" spans="1:11" x14ac:dyDescent="0.2">
      <c r="A401" s="29" t="s">
        <v>770</v>
      </c>
      <c r="B401" s="30" t="s">
        <v>771</v>
      </c>
      <c r="C401" s="190">
        <f t="shared" si="6"/>
        <v>0</v>
      </c>
      <c r="D401" s="31"/>
      <c r="E401" s="31"/>
      <c r="F401" s="32"/>
      <c r="G401" s="32"/>
      <c r="H401" s="33"/>
      <c r="I401" s="34"/>
      <c r="J401" s="32"/>
      <c r="K401" s="35"/>
    </row>
    <row r="402" spans="1:11" x14ac:dyDescent="0.2">
      <c r="A402" s="29" t="s">
        <v>772</v>
      </c>
      <c r="B402" s="30" t="s">
        <v>773</v>
      </c>
      <c r="C402" s="190">
        <f t="shared" si="6"/>
        <v>0</v>
      </c>
      <c r="D402" s="31"/>
      <c r="E402" s="31"/>
      <c r="F402" s="32"/>
      <c r="G402" s="32"/>
      <c r="H402" s="33"/>
      <c r="I402" s="34"/>
      <c r="J402" s="32"/>
      <c r="K402" s="35"/>
    </row>
    <row r="403" spans="1:11" x14ac:dyDescent="0.2">
      <c r="A403" s="29" t="s">
        <v>774</v>
      </c>
      <c r="B403" s="30" t="s">
        <v>775</v>
      </c>
      <c r="C403" s="190">
        <f t="shared" si="6"/>
        <v>1</v>
      </c>
      <c r="D403" s="31"/>
      <c r="E403" s="31">
        <v>1</v>
      </c>
      <c r="F403" s="32"/>
      <c r="G403" s="32"/>
      <c r="H403" s="33"/>
      <c r="I403" s="34"/>
      <c r="J403" s="32"/>
      <c r="K403" s="35"/>
    </row>
    <row r="404" spans="1:11" x14ac:dyDescent="0.2">
      <c r="A404" s="29" t="s">
        <v>776</v>
      </c>
      <c r="B404" s="36" t="s">
        <v>777</v>
      </c>
      <c r="C404" s="191">
        <f t="shared" si="6"/>
        <v>0</v>
      </c>
      <c r="D404" s="31"/>
      <c r="E404" s="31"/>
      <c r="F404" s="32"/>
      <c r="G404" s="32"/>
      <c r="H404" s="33"/>
      <c r="I404" s="34"/>
      <c r="J404" s="32"/>
      <c r="K404" s="35"/>
    </row>
    <row r="405" spans="1:11" x14ac:dyDescent="0.2">
      <c r="A405" s="59"/>
      <c r="B405" s="60" t="s">
        <v>778</v>
      </c>
      <c r="C405" s="198">
        <f t="shared" si="6"/>
        <v>0</v>
      </c>
      <c r="D405" s="52">
        <f>SUM(D406:D427)</f>
        <v>0</v>
      </c>
      <c r="E405" s="52">
        <f>SUM(E406:E427)</f>
        <v>0</v>
      </c>
      <c r="F405" s="53"/>
      <c r="G405" s="53"/>
      <c r="H405" s="54"/>
      <c r="I405" s="55"/>
      <c r="J405" s="53"/>
      <c r="K405" s="56"/>
    </row>
    <row r="406" spans="1:11" x14ac:dyDescent="0.2">
      <c r="A406" s="29" t="s">
        <v>779</v>
      </c>
      <c r="B406" s="30" t="s">
        <v>780</v>
      </c>
      <c r="C406" s="190">
        <f t="shared" si="6"/>
        <v>0</v>
      </c>
      <c r="D406" s="31"/>
      <c r="E406" s="31"/>
      <c r="F406" s="32"/>
      <c r="G406" s="32"/>
      <c r="H406" s="33"/>
      <c r="I406" s="34"/>
      <c r="J406" s="32"/>
      <c r="K406" s="35"/>
    </row>
    <row r="407" spans="1:11" ht="12.75" customHeight="1" x14ac:dyDescent="0.2">
      <c r="A407" s="29" t="s">
        <v>781</v>
      </c>
      <c r="B407" s="57" t="s">
        <v>782</v>
      </c>
      <c r="C407" s="190">
        <f t="shared" si="6"/>
        <v>0</v>
      </c>
      <c r="D407" s="31"/>
      <c r="E407" s="31"/>
      <c r="F407" s="32"/>
      <c r="G407" s="32"/>
      <c r="H407" s="33"/>
      <c r="I407" s="34"/>
      <c r="J407" s="32"/>
      <c r="K407" s="35"/>
    </row>
    <row r="408" spans="1:11" ht="12.75" customHeight="1" x14ac:dyDescent="0.2">
      <c r="A408" s="29" t="s">
        <v>783</v>
      </c>
      <c r="B408" s="69" t="s">
        <v>784</v>
      </c>
      <c r="C408" s="203">
        <f t="shared" si="6"/>
        <v>0</v>
      </c>
      <c r="D408" s="31"/>
      <c r="E408" s="31"/>
      <c r="F408" s="32"/>
      <c r="G408" s="32"/>
      <c r="H408" s="33"/>
      <c r="I408" s="34"/>
      <c r="J408" s="32"/>
      <c r="K408" s="35"/>
    </row>
    <row r="409" spans="1:11" ht="23.25" x14ac:dyDescent="0.2">
      <c r="A409" s="29" t="s">
        <v>785</v>
      </c>
      <c r="B409" s="30" t="s">
        <v>786</v>
      </c>
      <c r="C409" s="190">
        <f t="shared" si="6"/>
        <v>0</v>
      </c>
      <c r="D409" s="31"/>
      <c r="E409" s="31"/>
      <c r="F409" s="32"/>
      <c r="G409" s="32"/>
      <c r="H409" s="33"/>
      <c r="I409" s="34"/>
      <c r="J409" s="32"/>
      <c r="K409" s="35"/>
    </row>
    <row r="410" spans="1:11" ht="23.25" x14ac:dyDescent="0.2">
      <c r="A410" s="29" t="s">
        <v>787</v>
      </c>
      <c r="B410" s="30" t="s">
        <v>788</v>
      </c>
      <c r="C410" s="190">
        <f t="shared" si="6"/>
        <v>0</v>
      </c>
      <c r="D410" s="31"/>
      <c r="E410" s="31"/>
      <c r="F410" s="32"/>
      <c r="G410" s="32"/>
      <c r="H410" s="33"/>
      <c r="I410" s="34"/>
      <c r="J410" s="32"/>
      <c r="K410" s="35"/>
    </row>
    <row r="411" spans="1:11" ht="23.25" x14ac:dyDescent="0.2">
      <c r="A411" s="29" t="s">
        <v>789</v>
      </c>
      <c r="B411" s="30" t="s">
        <v>790</v>
      </c>
      <c r="C411" s="190">
        <f t="shared" si="6"/>
        <v>0</v>
      </c>
      <c r="D411" s="31"/>
      <c r="E411" s="31"/>
      <c r="F411" s="32"/>
      <c r="G411" s="32"/>
      <c r="H411" s="33"/>
      <c r="I411" s="34"/>
      <c r="J411" s="32"/>
      <c r="K411" s="35"/>
    </row>
    <row r="412" spans="1:11" ht="34.5" x14ac:dyDescent="0.2">
      <c r="A412" s="29" t="s">
        <v>791</v>
      </c>
      <c r="B412" s="30" t="s">
        <v>792</v>
      </c>
      <c r="C412" s="190">
        <f t="shared" si="6"/>
        <v>0</v>
      </c>
      <c r="D412" s="31"/>
      <c r="E412" s="31"/>
      <c r="F412" s="32"/>
      <c r="G412" s="32"/>
      <c r="H412" s="33"/>
      <c r="I412" s="34"/>
      <c r="J412" s="32"/>
      <c r="K412" s="35"/>
    </row>
    <row r="413" spans="1:11" ht="23.25" x14ac:dyDescent="0.2">
      <c r="A413" s="29" t="s">
        <v>793</v>
      </c>
      <c r="B413" s="30" t="s">
        <v>794</v>
      </c>
      <c r="C413" s="190">
        <f t="shared" si="6"/>
        <v>0</v>
      </c>
      <c r="D413" s="31"/>
      <c r="E413" s="31"/>
      <c r="F413" s="32"/>
      <c r="G413" s="32"/>
      <c r="H413" s="33"/>
      <c r="I413" s="34"/>
      <c r="J413" s="32"/>
      <c r="K413" s="35"/>
    </row>
    <row r="414" spans="1:11" x14ac:dyDescent="0.2">
      <c r="A414" s="29" t="s">
        <v>795</v>
      </c>
      <c r="B414" s="30" t="s">
        <v>796</v>
      </c>
      <c r="C414" s="190">
        <f t="shared" si="6"/>
        <v>0</v>
      </c>
      <c r="D414" s="31"/>
      <c r="E414" s="31"/>
      <c r="F414" s="32"/>
      <c r="G414" s="32"/>
      <c r="H414" s="33"/>
      <c r="I414" s="34"/>
      <c r="J414" s="32"/>
      <c r="K414" s="35"/>
    </row>
    <row r="415" spans="1:11" ht="23.25" x14ac:dyDescent="0.2">
      <c r="A415" s="29" t="s">
        <v>797</v>
      </c>
      <c r="B415" s="30" t="s">
        <v>798</v>
      </c>
      <c r="C415" s="190">
        <f t="shared" si="6"/>
        <v>0</v>
      </c>
      <c r="D415" s="31"/>
      <c r="E415" s="31"/>
      <c r="F415" s="32"/>
      <c r="G415" s="32"/>
      <c r="H415" s="33"/>
      <c r="I415" s="34"/>
      <c r="J415" s="32"/>
      <c r="K415" s="35"/>
    </row>
    <row r="416" spans="1:11" ht="23.25" x14ac:dyDescent="0.2">
      <c r="A416" s="29" t="s">
        <v>799</v>
      </c>
      <c r="B416" s="30" t="s">
        <v>800</v>
      </c>
      <c r="C416" s="190">
        <f t="shared" si="6"/>
        <v>0</v>
      </c>
      <c r="D416" s="31"/>
      <c r="E416" s="31"/>
      <c r="F416" s="32"/>
      <c r="G416" s="32"/>
      <c r="H416" s="33"/>
      <c r="I416" s="34"/>
      <c r="J416" s="32"/>
      <c r="K416" s="35"/>
    </row>
    <row r="417" spans="1:11" x14ac:dyDescent="0.2">
      <c r="A417" s="29" t="s">
        <v>801</v>
      </c>
      <c r="B417" s="30" t="s">
        <v>802</v>
      </c>
      <c r="C417" s="190">
        <f t="shared" si="6"/>
        <v>0</v>
      </c>
      <c r="D417" s="31"/>
      <c r="E417" s="31"/>
      <c r="F417" s="32"/>
      <c r="G417" s="32"/>
      <c r="H417" s="33"/>
      <c r="I417" s="34"/>
      <c r="J417" s="32"/>
      <c r="K417" s="35"/>
    </row>
    <row r="418" spans="1:11" x14ac:dyDescent="0.2">
      <c r="A418" s="29" t="s">
        <v>803</v>
      </c>
      <c r="B418" s="30" t="s">
        <v>804</v>
      </c>
      <c r="C418" s="190">
        <f t="shared" si="6"/>
        <v>0</v>
      </c>
      <c r="D418" s="31"/>
      <c r="E418" s="31"/>
      <c r="F418" s="32"/>
      <c r="G418" s="32"/>
      <c r="H418" s="33"/>
      <c r="I418" s="34"/>
      <c r="J418" s="32"/>
      <c r="K418" s="35"/>
    </row>
    <row r="419" spans="1:11" ht="23.25" x14ac:dyDescent="0.2">
      <c r="A419" s="29" t="s">
        <v>805</v>
      </c>
      <c r="B419" s="30" t="s">
        <v>806</v>
      </c>
      <c r="C419" s="190">
        <f t="shared" si="6"/>
        <v>0</v>
      </c>
      <c r="D419" s="31"/>
      <c r="E419" s="31"/>
      <c r="F419" s="32"/>
      <c r="G419" s="32"/>
      <c r="H419" s="33"/>
      <c r="I419" s="34"/>
      <c r="J419" s="32"/>
      <c r="K419" s="35"/>
    </row>
    <row r="420" spans="1:11" ht="23.25" x14ac:dyDescent="0.2">
      <c r="A420" s="29" t="s">
        <v>807</v>
      </c>
      <c r="B420" s="30" t="s">
        <v>808</v>
      </c>
      <c r="C420" s="190">
        <f t="shared" si="6"/>
        <v>0</v>
      </c>
      <c r="D420" s="31"/>
      <c r="E420" s="31"/>
      <c r="F420" s="32"/>
      <c r="G420" s="32"/>
      <c r="H420" s="33"/>
      <c r="I420" s="34"/>
      <c r="J420" s="32"/>
      <c r="K420" s="35"/>
    </row>
    <row r="421" spans="1:11" x14ac:dyDescent="0.2">
      <c r="A421" s="29" t="s">
        <v>809</v>
      </c>
      <c r="B421" s="30" t="s">
        <v>810</v>
      </c>
      <c r="C421" s="190">
        <f t="shared" si="6"/>
        <v>0</v>
      </c>
      <c r="D421" s="31"/>
      <c r="E421" s="31"/>
      <c r="F421" s="32"/>
      <c r="G421" s="32"/>
      <c r="H421" s="33"/>
      <c r="I421" s="34"/>
      <c r="J421" s="32"/>
      <c r="K421" s="35"/>
    </row>
    <row r="422" spans="1:11" x14ac:dyDescent="0.2">
      <c r="A422" s="29" t="s">
        <v>811</v>
      </c>
      <c r="B422" s="30" t="s">
        <v>812</v>
      </c>
      <c r="C422" s="190">
        <f t="shared" si="6"/>
        <v>0</v>
      </c>
      <c r="D422" s="31"/>
      <c r="E422" s="31"/>
      <c r="F422" s="32"/>
      <c r="G422" s="32"/>
      <c r="H422" s="33"/>
      <c r="I422" s="34"/>
      <c r="J422" s="32"/>
      <c r="K422" s="35"/>
    </row>
    <row r="423" spans="1:11" x14ac:dyDescent="0.2">
      <c r="A423" s="29" t="s">
        <v>813</v>
      </c>
      <c r="B423" s="30" t="s">
        <v>814</v>
      </c>
      <c r="C423" s="190">
        <f t="shared" si="6"/>
        <v>0</v>
      </c>
      <c r="D423" s="31"/>
      <c r="E423" s="31"/>
      <c r="F423" s="32"/>
      <c r="G423" s="32"/>
      <c r="H423" s="33"/>
      <c r="I423" s="34"/>
      <c r="J423" s="32"/>
      <c r="K423" s="35"/>
    </row>
    <row r="424" spans="1:11" x14ac:dyDescent="0.2">
      <c r="A424" s="29" t="s">
        <v>815</v>
      </c>
      <c r="B424" s="30" t="s">
        <v>816</v>
      </c>
      <c r="C424" s="190">
        <f t="shared" si="6"/>
        <v>0</v>
      </c>
      <c r="D424" s="31"/>
      <c r="E424" s="31"/>
      <c r="F424" s="32"/>
      <c r="G424" s="32"/>
      <c r="H424" s="33"/>
      <c r="I424" s="34"/>
      <c r="J424" s="32"/>
      <c r="K424" s="35"/>
    </row>
    <row r="425" spans="1:11" x14ac:dyDescent="0.2">
      <c r="A425" s="29" t="s">
        <v>817</v>
      </c>
      <c r="B425" s="30" t="s">
        <v>818</v>
      </c>
      <c r="C425" s="190">
        <f t="shared" si="6"/>
        <v>0</v>
      </c>
      <c r="D425" s="31"/>
      <c r="E425" s="31"/>
      <c r="F425" s="32"/>
      <c r="G425" s="32"/>
      <c r="H425" s="33"/>
      <c r="I425" s="34"/>
      <c r="J425" s="32"/>
      <c r="K425" s="35"/>
    </row>
    <row r="426" spans="1:11" ht="23.25" x14ac:dyDescent="0.2">
      <c r="A426" s="29" t="s">
        <v>819</v>
      </c>
      <c r="B426" s="30" t="s">
        <v>820</v>
      </c>
      <c r="C426" s="190">
        <f t="shared" si="6"/>
        <v>0</v>
      </c>
      <c r="D426" s="31"/>
      <c r="E426" s="31"/>
      <c r="F426" s="32"/>
      <c r="G426" s="32"/>
      <c r="H426" s="33"/>
      <c r="I426" s="34"/>
      <c r="J426" s="32"/>
      <c r="K426" s="35"/>
    </row>
    <row r="427" spans="1:11" x14ac:dyDescent="0.2">
      <c r="A427" s="29" t="s">
        <v>821</v>
      </c>
      <c r="B427" s="30" t="s">
        <v>822</v>
      </c>
      <c r="C427" s="190">
        <f t="shared" si="6"/>
        <v>0</v>
      </c>
      <c r="D427" s="31"/>
      <c r="E427" s="31"/>
      <c r="F427" s="32"/>
      <c r="G427" s="32"/>
      <c r="H427" s="33"/>
      <c r="I427" s="34"/>
      <c r="J427" s="32"/>
      <c r="K427" s="35"/>
    </row>
    <row r="428" spans="1:11" x14ac:dyDescent="0.2">
      <c r="A428" s="59"/>
      <c r="B428" s="60" t="s">
        <v>823</v>
      </c>
      <c r="C428" s="198">
        <f t="shared" si="6"/>
        <v>6</v>
      </c>
      <c r="D428" s="52">
        <f>SUM(D429:D445)</f>
        <v>0</v>
      </c>
      <c r="E428" s="52">
        <f>SUM(E429:E445)</f>
        <v>6</v>
      </c>
      <c r="F428" s="53"/>
      <c r="G428" s="53"/>
      <c r="H428" s="54"/>
      <c r="I428" s="55"/>
      <c r="J428" s="53"/>
      <c r="K428" s="56"/>
    </row>
    <row r="429" spans="1:11" ht="23.25" x14ac:dyDescent="0.2">
      <c r="A429" s="29" t="s">
        <v>824</v>
      </c>
      <c r="B429" s="30" t="s">
        <v>825</v>
      </c>
      <c r="C429" s="190">
        <f t="shared" si="6"/>
        <v>0</v>
      </c>
      <c r="D429" s="31"/>
      <c r="E429" s="31"/>
      <c r="F429" s="32"/>
      <c r="G429" s="32"/>
      <c r="H429" s="33"/>
      <c r="I429" s="34"/>
      <c r="J429" s="32"/>
      <c r="K429" s="35"/>
    </row>
    <row r="430" spans="1:11" ht="34.5" x14ac:dyDescent="0.2">
      <c r="A430" s="29" t="s">
        <v>826</v>
      </c>
      <c r="B430" s="30" t="s">
        <v>827</v>
      </c>
      <c r="C430" s="190">
        <f t="shared" si="6"/>
        <v>3</v>
      </c>
      <c r="D430" s="31"/>
      <c r="E430" s="31">
        <v>3</v>
      </c>
      <c r="F430" s="32"/>
      <c r="G430" s="32"/>
      <c r="H430" s="33"/>
      <c r="I430" s="34"/>
      <c r="J430" s="32"/>
      <c r="K430" s="35"/>
    </row>
    <row r="431" spans="1:11" x14ac:dyDescent="0.2">
      <c r="A431" s="29" t="s">
        <v>828</v>
      </c>
      <c r="B431" s="30" t="s">
        <v>829</v>
      </c>
      <c r="C431" s="190">
        <f t="shared" si="6"/>
        <v>0</v>
      </c>
      <c r="D431" s="31"/>
      <c r="E431" s="31"/>
      <c r="F431" s="32"/>
      <c r="G431" s="32"/>
      <c r="H431" s="33"/>
      <c r="I431" s="34"/>
      <c r="J431" s="32"/>
      <c r="K431" s="35"/>
    </row>
    <row r="432" spans="1:11" ht="23.25" x14ac:dyDescent="0.2">
      <c r="A432" s="29" t="s">
        <v>830</v>
      </c>
      <c r="B432" s="30" t="s">
        <v>831</v>
      </c>
      <c r="C432" s="190">
        <f t="shared" si="6"/>
        <v>0</v>
      </c>
      <c r="D432" s="31"/>
      <c r="E432" s="31"/>
      <c r="F432" s="32"/>
      <c r="G432" s="32"/>
      <c r="H432" s="33"/>
      <c r="I432" s="34"/>
      <c r="J432" s="32"/>
      <c r="K432" s="35"/>
    </row>
    <row r="433" spans="1:11" x14ac:dyDescent="0.2">
      <c r="A433" s="29" t="s">
        <v>832</v>
      </c>
      <c r="B433" s="30" t="s">
        <v>833</v>
      </c>
      <c r="C433" s="190">
        <f t="shared" si="6"/>
        <v>0</v>
      </c>
      <c r="D433" s="31"/>
      <c r="E433" s="31"/>
      <c r="F433" s="32"/>
      <c r="G433" s="32"/>
      <c r="H433" s="33"/>
      <c r="I433" s="34"/>
      <c r="J433" s="32"/>
      <c r="K433" s="35"/>
    </row>
    <row r="434" spans="1:11" x14ac:dyDescent="0.2">
      <c r="A434" s="29" t="s">
        <v>834</v>
      </c>
      <c r="B434" s="30" t="s">
        <v>835</v>
      </c>
      <c r="C434" s="190">
        <f t="shared" si="6"/>
        <v>0</v>
      </c>
      <c r="D434" s="31"/>
      <c r="E434" s="31"/>
      <c r="F434" s="32"/>
      <c r="G434" s="32"/>
      <c r="H434" s="33"/>
      <c r="I434" s="34"/>
      <c r="J434" s="32"/>
      <c r="K434" s="35"/>
    </row>
    <row r="435" spans="1:11" ht="23.25" x14ac:dyDescent="0.2">
      <c r="A435" s="29" t="s">
        <v>836</v>
      </c>
      <c r="B435" s="30" t="s">
        <v>837</v>
      </c>
      <c r="C435" s="190">
        <f t="shared" si="6"/>
        <v>0</v>
      </c>
      <c r="D435" s="31"/>
      <c r="E435" s="31"/>
      <c r="F435" s="32"/>
      <c r="G435" s="32"/>
      <c r="H435" s="33"/>
      <c r="I435" s="34"/>
      <c r="J435" s="32"/>
      <c r="K435" s="35"/>
    </row>
    <row r="436" spans="1:11" x14ac:dyDescent="0.2">
      <c r="A436" s="29" t="s">
        <v>838</v>
      </c>
      <c r="B436" s="30" t="s">
        <v>839</v>
      </c>
      <c r="C436" s="190">
        <f t="shared" si="6"/>
        <v>0</v>
      </c>
      <c r="D436" s="31"/>
      <c r="E436" s="31"/>
      <c r="F436" s="32"/>
      <c r="G436" s="32"/>
      <c r="H436" s="33"/>
      <c r="I436" s="34"/>
      <c r="J436" s="32"/>
      <c r="K436" s="35"/>
    </row>
    <row r="437" spans="1:11" x14ac:dyDescent="0.2">
      <c r="A437" s="29" t="s">
        <v>840</v>
      </c>
      <c r="B437" s="30" t="s">
        <v>841</v>
      </c>
      <c r="C437" s="190">
        <f t="shared" si="6"/>
        <v>0</v>
      </c>
      <c r="D437" s="31"/>
      <c r="E437" s="31"/>
      <c r="F437" s="32"/>
      <c r="G437" s="32"/>
      <c r="H437" s="33"/>
      <c r="I437" s="34"/>
      <c r="J437" s="32"/>
      <c r="K437" s="35"/>
    </row>
    <row r="438" spans="1:11" x14ac:dyDescent="0.2">
      <c r="A438" s="29" t="s">
        <v>842</v>
      </c>
      <c r="B438" s="30" t="s">
        <v>843</v>
      </c>
      <c r="C438" s="190">
        <f t="shared" si="6"/>
        <v>3</v>
      </c>
      <c r="D438" s="31"/>
      <c r="E438" s="31">
        <v>3</v>
      </c>
      <c r="F438" s="32"/>
      <c r="G438" s="32"/>
      <c r="H438" s="33"/>
      <c r="I438" s="34"/>
      <c r="J438" s="32"/>
      <c r="K438" s="35"/>
    </row>
    <row r="439" spans="1:11" x14ac:dyDescent="0.2">
      <c r="A439" s="29" t="s">
        <v>844</v>
      </c>
      <c r="B439" s="30" t="s">
        <v>845</v>
      </c>
      <c r="C439" s="190">
        <f t="shared" si="6"/>
        <v>0</v>
      </c>
      <c r="D439" s="31"/>
      <c r="E439" s="31"/>
      <c r="F439" s="32"/>
      <c r="G439" s="32"/>
      <c r="H439" s="33"/>
      <c r="I439" s="34"/>
      <c r="J439" s="32"/>
      <c r="K439" s="35"/>
    </row>
    <row r="440" spans="1:11" x14ac:dyDescent="0.2">
      <c r="A440" s="29" t="s">
        <v>846</v>
      </c>
      <c r="B440" s="30" t="s">
        <v>847</v>
      </c>
      <c r="C440" s="190">
        <f t="shared" si="6"/>
        <v>0</v>
      </c>
      <c r="D440" s="31"/>
      <c r="E440" s="31"/>
      <c r="F440" s="32"/>
      <c r="G440" s="32"/>
      <c r="H440" s="33"/>
      <c r="I440" s="34"/>
      <c r="J440" s="32"/>
      <c r="K440" s="35"/>
    </row>
    <row r="441" spans="1:11" x14ac:dyDescent="0.2">
      <c r="A441" s="29" t="s">
        <v>848</v>
      </c>
      <c r="B441" s="30" t="s">
        <v>849</v>
      </c>
      <c r="C441" s="190">
        <f t="shared" si="6"/>
        <v>0</v>
      </c>
      <c r="D441" s="31"/>
      <c r="E441" s="31"/>
      <c r="F441" s="32"/>
      <c r="G441" s="32"/>
      <c r="H441" s="33"/>
      <c r="I441" s="34"/>
      <c r="J441" s="32"/>
      <c r="K441" s="35"/>
    </row>
    <row r="442" spans="1:11" x14ac:dyDescent="0.2">
      <c r="A442" s="29" t="s">
        <v>850</v>
      </c>
      <c r="B442" s="30" t="s">
        <v>851</v>
      </c>
      <c r="C442" s="190">
        <f t="shared" si="6"/>
        <v>0</v>
      </c>
      <c r="D442" s="31"/>
      <c r="E442" s="31"/>
      <c r="F442" s="32"/>
      <c r="G442" s="32"/>
      <c r="H442" s="33"/>
      <c r="I442" s="34"/>
      <c r="J442" s="32"/>
      <c r="K442" s="35"/>
    </row>
    <row r="443" spans="1:11" x14ac:dyDescent="0.2">
      <c r="A443" s="29" t="s">
        <v>852</v>
      </c>
      <c r="B443" s="30" t="s">
        <v>853</v>
      </c>
      <c r="C443" s="190">
        <f t="shared" si="6"/>
        <v>0</v>
      </c>
      <c r="D443" s="31"/>
      <c r="E443" s="31"/>
      <c r="F443" s="32"/>
      <c r="G443" s="32"/>
      <c r="H443" s="33"/>
      <c r="I443" s="34"/>
      <c r="J443" s="32"/>
      <c r="K443" s="35"/>
    </row>
    <row r="444" spans="1:11" x14ac:dyDescent="0.2">
      <c r="A444" s="29" t="s">
        <v>854</v>
      </c>
      <c r="B444" s="30" t="s">
        <v>855</v>
      </c>
      <c r="C444" s="190">
        <f t="shared" si="6"/>
        <v>0</v>
      </c>
      <c r="D444" s="31"/>
      <c r="E444" s="31"/>
      <c r="F444" s="32"/>
      <c r="G444" s="32"/>
      <c r="H444" s="33"/>
      <c r="I444" s="34"/>
      <c r="J444" s="32"/>
      <c r="K444" s="35"/>
    </row>
    <row r="445" spans="1:11" x14ac:dyDescent="0.2">
      <c r="A445" s="29" t="s">
        <v>856</v>
      </c>
      <c r="B445" s="36" t="s">
        <v>857</v>
      </c>
      <c r="C445" s="191">
        <f t="shared" si="6"/>
        <v>0</v>
      </c>
      <c r="D445" s="31"/>
      <c r="E445" s="31"/>
      <c r="F445" s="32"/>
      <c r="G445" s="32"/>
      <c r="H445" s="33"/>
      <c r="I445" s="34"/>
      <c r="J445" s="32"/>
      <c r="K445" s="35"/>
    </row>
    <row r="446" spans="1:11" ht="25.5" customHeight="1" x14ac:dyDescent="0.2">
      <c r="A446" s="59"/>
      <c r="B446" s="60" t="s">
        <v>858</v>
      </c>
      <c r="C446" s="198">
        <f t="shared" si="6"/>
        <v>0</v>
      </c>
      <c r="D446" s="52">
        <f>SUM(D447:D455)</f>
        <v>0</v>
      </c>
      <c r="E446" s="52">
        <f>SUM(E447:E455)</f>
        <v>0</v>
      </c>
      <c r="F446" s="53"/>
      <c r="G446" s="53"/>
      <c r="H446" s="54"/>
      <c r="I446" s="55"/>
      <c r="J446" s="53"/>
      <c r="K446" s="56"/>
    </row>
    <row r="447" spans="1:11" x14ac:dyDescent="0.2">
      <c r="A447" s="29" t="s">
        <v>859</v>
      </c>
      <c r="B447" s="30" t="s">
        <v>860</v>
      </c>
      <c r="C447" s="190">
        <f t="shared" si="6"/>
        <v>0</v>
      </c>
      <c r="D447" s="31"/>
      <c r="E447" s="31"/>
      <c r="F447" s="32"/>
      <c r="G447" s="32"/>
      <c r="H447" s="33"/>
      <c r="I447" s="34"/>
      <c r="J447" s="32"/>
      <c r="K447" s="35"/>
    </row>
    <row r="448" spans="1:11" x14ac:dyDescent="0.2">
      <c r="A448" s="29" t="s">
        <v>861</v>
      </c>
      <c r="B448" s="30" t="s">
        <v>862</v>
      </c>
      <c r="C448" s="190">
        <f t="shared" si="6"/>
        <v>0</v>
      </c>
      <c r="D448" s="31"/>
      <c r="E448" s="31"/>
      <c r="F448" s="32"/>
      <c r="G448" s="32"/>
      <c r="H448" s="33"/>
      <c r="I448" s="34"/>
      <c r="J448" s="32"/>
      <c r="K448" s="35"/>
    </row>
    <row r="449" spans="1:11" x14ac:dyDescent="0.2">
      <c r="A449" s="29" t="s">
        <v>863</v>
      </c>
      <c r="B449" s="30" t="s">
        <v>864</v>
      </c>
      <c r="C449" s="190">
        <f t="shared" si="6"/>
        <v>0</v>
      </c>
      <c r="D449" s="31"/>
      <c r="E449" s="31"/>
      <c r="F449" s="32"/>
      <c r="G449" s="32"/>
      <c r="H449" s="33"/>
      <c r="I449" s="34"/>
      <c r="J449" s="32"/>
      <c r="K449" s="35"/>
    </row>
    <row r="450" spans="1:11" x14ac:dyDescent="0.2">
      <c r="A450" s="29" t="s">
        <v>865</v>
      </c>
      <c r="B450" s="30" t="s">
        <v>866</v>
      </c>
      <c r="C450" s="190">
        <f t="shared" si="6"/>
        <v>0</v>
      </c>
      <c r="D450" s="31"/>
      <c r="E450" s="31"/>
      <c r="F450" s="32"/>
      <c r="G450" s="32"/>
      <c r="H450" s="33"/>
      <c r="I450" s="34"/>
      <c r="J450" s="32"/>
      <c r="K450" s="35"/>
    </row>
    <row r="451" spans="1:11" x14ac:dyDescent="0.2">
      <c r="A451" s="29" t="s">
        <v>867</v>
      </c>
      <c r="B451" s="30" t="s">
        <v>868</v>
      </c>
      <c r="C451" s="190">
        <f t="shared" si="6"/>
        <v>0</v>
      </c>
      <c r="D451" s="31"/>
      <c r="E451" s="31"/>
      <c r="F451" s="32"/>
      <c r="G451" s="32"/>
      <c r="H451" s="33"/>
      <c r="I451" s="34"/>
      <c r="J451" s="32"/>
      <c r="K451" s="35"/>
    </row>
    <row r="452" spans="1:11" x14ac:dyDescent="0.2">
      <c r="A452" s="29" t="s">
        <v>869</v>
      </c>
      <c r="B452" s="30" t="s">
        <v>870</v>
      </c>
      <c r="C452" s="190">
        <f t="shared" si="6"/>
        <v>0</v>
      </c>
      <c r="D452" s="31"/>
      <c r="E452" s="31"/>
      <c r="F452" s="32"/>
      <c r="G452" s="32"/>
      <c r="H452" s="33"/>
      <c r="I452" s="34"/>
      <c r="J452" s="32"/>
      <c r="K452" s="35"/>
    </row>
    <row r="453" spans="1:11" x14ac:dyDescent="0.2">
      <c r="A453" s="29" t="s">
        <v>871</v>
      </c>
      <c r="B453" s="30" t="s">
        <v>872</v>
      </c>
      <c r="C453" s="190">
        <f t="shared" si="6"/>
        <v>0</v>
      </c>
      <c r="D453" s="31"/>
      <c r="E453" s="31"/>
      <c r="F453" s="32"/>
      <c r="G453" s="32"/>
      <c r="H453" s="33"/>
      <c r="I453" s="34"/>
      <c r="J453" s="32"/>
      <c r="K453" s="35"/>
    </row>
    <row r="454" spans="1:11" x14ac:dyDescent="0.2">
      <c r="A454" s="64" t="s">
        <v>873</v>
      </c>
      <c r="B454" s="65" t="s">
        <v>874</v>
      </c>
      <c r="C454" s="191">
        <f t="shared" si="6"/>
        <v>0</v>
      </c>
      <c r="D454" s="31"/>
      <c r="E454" s="31"/>
      <c r="F454" s="32"/>
      <c r="G454" s="32"/>
      <c r="H454" s="33"/>
      <c r="I454" s="34"/>
      <c r="J454" s="32"/>
      <c r="K454" s="35"/>
    </row>
    <row r="455" spans="1:11" x14ac:dyDescent="0.2">
      <c r="A455" s="63" t="s">
        <v>875</v>
      </c>
      <c r="B455" s="36" t="s">
        <v>876</v>
      </c>
      <c r="C455" s="191">
        <f t="shared" si="6"/>
        <v>0</v>
      </c>
      <c r="D455" s="31"/>
      <c r="E455" s="31"/>
      <c r="F455" s="32"/>
      <c r="G455" s="32"/>
      <c r="H455" s="33"/>
      <c r="I455" s="34"/>
      <c r="J455" s="32"/>
      <c r="K455" s="35"/>
    </row>
    <row r="456" spans="1:11" ht="26.1" customHeight="1" x14ac:dyDescent="0.2">
      <c r="A456" s="59"/>
      <c r="B456" s="60" t="s">
        <v>877</v>
      </c>
      <c r="C456" s="198">
        <f t="shared" si="6"/>
        <v>0</v>
      </c>
      <c r="D456" s="52">
        <f>SUM(D457:D499)</f>
        <v>0</v>
      </c>
      <c r="E456" s="52">
        <f>SUM(E457:E499)</f>
        <v>0</v>
      </c>
      <c r="F456" s="53"/>
      <c r="G456" s="53"/>
      <c r="H456" s="54"/>
      <c r="I456" s="55"/>
      <c r="J456" s="53"/>
      <c r="K456" s="56"/>
    </row>
    <row r="457" spans="1:11" x14ac:dyDescent="0.2">
      <c r="A457" s="29" t="s">
        <v>878</v>
      </c>
      <c r="B457" s="30" t="s">
        <v>879</v>
      </c>
      <c r="C457" s="190">
        <f t="shared" si="6"/>
        <v>0</v>
      </c>
      <c r="D457" s="31"/>
      <c r="E457" s="31"/>
      <c r="F457" s="32"/>
      <c r="G457" s="32"/>
      <c r="H457" s="33"/>
      <c r="I457" s="34"/>
      <c r="J457" s="32"/>
      <c r="K457" s="35"/>
    </row>
    <row r="458" spans="1:11" x14ac:dyDescent="0.2">
      <c r="A458" s="29" t="s">
        <v>880</v>
      </c>
      <c r="B458" s="30" t="s">
        <v>881</v>
      </c>
      <c r="C458" s="190">
        <f t="shared" si="6"/>
        <v>0</v>
      </c>
      <c r="D458" s="31"/>
      <c r="E458" s="31"/>
      <c r="F458" s="32"/>
      <c r="G458" s="32"/>
      <c r="H458" s="33"/>
      <c r="I458" s="34"/>
      <c r="J458" s="32"/>
      <c r="K458" s="35"/>
    </row>
    <row r="459" spans="1:11" x14ac:dyDescent="0.2">
      <c r="A459" s="29" t="s">
        <v>882</v>
      </c>
      <c r="B459" s="30" t="s">
        <v>883</v>
      </c>
      <c r="C459" s="190">
        <f t="shared" si="6"/>
        <v>0</v>
      </c>
      <c r="D459" s="31"/>
      <c r="E459" s="31"/>
      <c r="F459" s="32"/>
      <c r="G459" s="32"/>
      <c r="H459" s="33"/>
      <c r="I459" s="34"/>
      <c r="J459" s="32"/>
      <c r="K459" s="35"/>
    </row>
    <row r="460" spans="1:11" ht="23.25" x14ac:dyDescent="0.2">
      <c r="A460" s="29" t="s">
        <v>884</v>
      </c>
      <c r="B460" s="30" t="s">
        <v>885</v>
      </c>
      <c r="C460" s="190">
        <f t="shared" si="6"/>
        <v>0</v>
      </c>
      <c r="D460" s="31"/>
      <c r="E460" s="31"/>
      <c r="F460" s="32"/>
      <c r="G460" s="32"/>
      <c r="H460" s="33"/>
      <c r="I460" s="34"/>
      <c r="J460" s="32"/>
      <c r="K460" s="35"/>
    </row>
    <row r="461" spans="1:11" x14ac:dyDescent="0.2">
      <c r="A461" s="29" t="s">
        <v>886</v>
      </c>
      <c r="B461" s="30" t="s">
        <v>887</v>
      </c>
      <c r="C461" s="190">
        <f t="shared" si="6"/>
        <v>0</v>
      </c>
      <c r="D461" s="31"/>
      <c r="E461" s="31"/>
      <c r="F461" s="32"/>
      <c r="G461" s="32"/>
      <c r="H461" s="33"/>
      <c r="I461" s="34"/>
      <c r="J461" s="32"/>
      <c r="K461" s="35"/>
    </row>
    <row r="462" spans="1:11" x14ac:dyDescent="0.2">
      <c r="A462" s="29" t="s">
        <v>888</v>
      </c>
      <c r="B462" s="30" t="s">
        <v>889</v>
      </c>
      <c r="C462" s="190">
        <f t="shared" ref="C462:C525" si="7">+D462+E462</f>
        <v>0</v>
      </c>
      <c r="D462" s="31"/>
      <c r="E462" s="31"/>
      <c r="F462" s="32"/>
      <c r="G462" s="32"/>
      <c r="H462" s="33"/>
      <c r="I462" s="34"/>
      <c r="J462" s="32"/>
      <c r="K462" s="35"/>
    </row>
    <row r="463" spans="1:11" x14ac:dyDescent="0.2">
      <c r="A463" s="29" t="s">
        <v>890</v>
      </c>
      <c r="B463" s="30" t="s">
        <v>891</v>
      </c>
      <c r="C463" s="190">
        <f t="shared" si="7"/>
        <v>0</v>
      </c>
      <c r="D463" s="31"/>
      <c r="E463" s="31"/>
      <c r="F463" s="32"/>
      <c r="G463" s="32"/>
      <c r="H463" s="33"/>
      <c r="I463" s="34"/>
      <c r="J463" s="32"/>
      <c r="K463" s="35"/>
    </row>
    <row r="464" spans="1:11" x14ac:dyDescent="0.2">
      <c r="A464" s="29" t="s">
        <v>892</v>
      </c>
      <c r="B464" s="30" t="s">
        <v>893</v>
      </c>
      <c r="C464" s="190">
        <f t="shared" si="7"/>
        <v>0</v>
      </c>
      <c r="D464" s="31"/>
      <c r="E464" s="31"/>
      <c r="F464" s="32"/>
      <c r="G464" s="32"/>
      <c r="H464" s="33"/>
      <c r="I464" s="34"/>
      <c r="J464" s="32"/>
      <c r="K464" s="35"/>
    </row>
    <row r="465" spans="1:11" x14ac:dyDescent="0.2">
      <c r="A465" s="29" t="s">
        <v>894</v>
      </c>
      <c r="B465" s="30" t="s">
        <v>895</v>
      </c>
      <c r="C465" s="190">
        <f t="shared" si="7"/>
        <v>0</v>
      </c>
      <c r="D465" s="31"/>
      <c r="E465" s="31"/>
      <c r="F465" s="32"/>
      <c r="G465" s="32"/>
      <c r="H465" s="33"/>
      <c r="I465" s="34"/>
      <c r="J465" s="32"/>
      <c r="K465" s="35"/>
    </row>
    <row r="466" spans="1:11" x14ac:dyDescent="0.2">
      <c r="A466" s="29" t="s">
        <v>896</v>
      </c>
      <c r="B466" s="30" t="s">
        <v>897</v>
      </c>
      <c r="C466" s="190">
        <f t="shared" si="7"/>
        <v>0</v>
      </c>
      <c r="D466" s="31"/>
      <c r="E466" s="31"/>
      <c r="F466" s="32"/>
      <c r="G466" s="32"/>
      <c r="H466" s="33"/>
      <c r="I466" s="34"/>
      <c r="J466" s="32"/>
      <c r="K466" s="35"/>
    </row>
    <row r="467" spans="1:11" x14ac:dyDescent="0.2">
      <c r="A467" s="29" t="s">
        <v>898</v>
      </c>
      <c r="B467" s="30" t="s">
        <v>899</v>
      </c>
      <c r="C467" s="190">
        <f t="shared" si="7"/>
        <v>0</v>
      </c>
      <c r="D467" s="31"/>
      <c r="E467" s="31"/>
      <c r="F467" s="32"/>
      <c r="G467" s="32"/>
      <c r="H467" s="33"/>
      <c r="I467" s="34"/>
      <c r="J467" s="32"/>
      <c r="K467" s="35"/>
    </row>
    <row r="468" spans="1:11" x14ac:dyDescent="0.2">
      <c r="A468" s="29" t="s">
        <v>900</v>
      </c>
      <c r="B468" s="30" t="s">
        <v>901</v>
      </c>
      <c r="C468" s="190">
        <f t="shared" si="7"/>
        <v>0</v>
      </c>
      <c r="D468" s="31"/>
      <c r="E468" s="31"/>
      <c r="F468" s="32"/>
      <c r="G468" s="32"/>
      <c r="H468" s="33"/>
      <c r="I468" s="34"/>
      <c r="J468" s="32"/>
      <c r="K468" s="35"/>
    </row>
    <row r="469" spans="1:11" x14ac:dyDescent="0.2">
      <c r="A469" s="29" t="s">
        <v>902</v>
      </c>
      <c r="B469" s="30" t="s">
        <v>903</v>
      </c>
      <c r="C469" s="190">
        <f t="shared" si="7"/>
        <v>0</v>
      </c>
      <c r="D469" s="31"/>
      <c r="E469" s="31"/>
      <c r="F469" s="32"/>
      <c r="G469" s="32"/>
      <c r="H469" s="33"/>
      <c r="I469" s="34"/>
      <c r="J469" s="32"/>
      <c r="K469" s="35"/>
    </row>
    <row r="470" spans="1:11" x14ac:dyDescent="0.2">
      <c r="A470" s="29" t="s">
        <v>904</v>
      </c>
      <c r="B470" s="30" t="s">
        <v>905</v>
      </c>
      <c r="C470" s="190">
        <f t="shared" si="7"/>
        <v>0</v>
      </c>
      <c r="D470" s="31"/>
      <c r="E470" s="31"/>
      <c r="F470" s="32"/>
      <c r="G470" s="32"/>
      <c r="H470" s="33"/>
      <c r="I470" s="34"/>
      <c r="J470" s="32"/>
      <c r="K470" s="35"/>
    </row>
    <row r="471" spans="1:11" x14ac:dyDescent="0.2">
      <c r="A471" s="29" t="s">
        <v>906</v>
      </c>
      <c r="B471" s="30" t="s">
        <v>421</v>
      </c>
      <c r="C471" s="190">
        <f t="shared" si="7"/>
        <v>0</v>
      </c>
      <c r="D471" s="31"/>
      <c r="E471" s="31"/>
      <c r="F471" s="32"/>
      <c r="G471" s="32"/>
      <c r="H471" s="33"/>
      <c r="I471" s="34"/>
      <c r="J471" s="32"/>
      <c r="K471" s="35"/>
    </row>
    <row r="472" spans="1:11" x14ac:dyDescent="0.2">
      <c r="A472" s="29" t="s">
        <v>907</v>
      </c>
      <c r="B472" s="30" t="s">
        <v>908</v>
      </c>
      <c r="C472" s="190">
        <f t="shared" si="7"/>
        <v>0</v>
      </c>
      <c r="D472" s="31"/>
      <c r="E472" s="31"/>
      <c r="F472" s="32"/>
      <c r="G472" s="32"/>
      <c r="H472" s="33"/>
      <c r="I472" s="34"/>
      <c r="J472" s="32"/>
      <c r="K472" s="35"/>
    </row>
    <row r="473" spans="1:11" x14ac:dyDescent="0.2">
      <c r="A473" s="29" t="s">
        <v>909</v>
      </c>
      <c r="B473" s="30" t="s">
        <v>910</v>
      </c>
      <c r="C473" s="190">
        <f t="shared" si="7"/>
        <v>0</v>
      </c>
      <c r="D473" s="31"/>
      <c r="E473" s="31"/>
      <c r="F473" s="32"/>
      <c r="G473" s="32"/>
      <c r="H473" s="33"/>
      <c r="I473" s="34"/>
      <c r="J473" s="32"/>
      <c r="K473" s="35"/>
    </row>
    <row r="474" spans="1:11" x14ac:dyDescent="0.2">
      <c r="A474" s="29" t="s">
        <v>911</v>
      </c>
      <c r="B474" s="30" t="s">
        <v>912</v>
      </c>
      <c r="C474" s="190">
        <f t="shared" si="7"/>
        <v>0</v>
      </c>
      <c r="D474" s="31"/>
      <c r="E474" s="31"/>
      <c r="F474" s="32"/>
      <c r="G474" s="32"/>
      <c r="H474" s="33"/>
      <c r="I474" s="34"/>
      <c r="J474" s="32"/>
      <c r="K474" s="35"/>
    </row>
    <row r="475" spans="1:11" x14ac:dyDescent="0.2">
      <c r="A475" s="29" t="s">
        <v>913</v>
      </c>
      <c r="B475" s="30" t="s">
        <v>914</v>
      </c>
      <c r="C475" s="190">
        <f t="shared" si="7"/>
        <v>0</v>
      </c>
      <c r="D475" s="31"/>
      <c r="E475" s="31"/>
      <c r="F475" s="32"/>
      <c r="G475" s="32"/>
      <c r="H475" s="33"/>
      <c r="I475" s="34"/>
      <c r="J475" s="32"/>
      <c r="K475" s="35"/>
    </row>
    <row r="476" spans="1:11" x14ac:dyDescent="0.2">
      <c r="A476" s="29" t="s">
        <v>915</v>
      </c>
      <c r="B476" s="30" t="s">
        <v>916</v>
      </c>
      <c r="C476" s="190">
        <f t="shared" si="7"/>
        <v>0</v>
      </c>
      <c r="D476" s="31"/>
      <c r="E476" s="31"/>
      <c r="F476" s="32"/>
      <c r="G476" s="32"/>
      <c r="H476" s="33"/>
      <c r="I476" s="34"/>
      <c r="J476" s="32"/>
      <c r="K476" s="35"/>
    </row>
    <row r="477" spans="1:11" x14ac:dyDescent="0.2">
      <c r="A477" s="29" t="s">
        <v>917</v>
      </c>
      <c r="B477" s="30" t="s">
        <v>918</v>
      </c>
      <c r="C477" s="190">
        <f t="shared" si="7"/>
        <v>0</v>
      </c>
      <c r="D477" s="31"/>
      <c r="E477" s="31"/>
      <c r="F477" s="32"/>
      <c r="G477" s="32"/>
      <c r="H477" s="33"/>
      <c r="I477" s="34"/>
      <c r="J477" s="32"/>
      <c r="K477" s="35"/>
    </row>
    <row r="478" spans="1:11" x14ac:dyDescent="0.2">
      <c r="A478" s="29" t="s">
        <v>919</v>
      </c>
      <c r="B478" s="30" t="s">
        <v>920</v>
      </c>
      <c r="C478" s="190">
        <f t="shared" si="7"/>
        <v>0</v>
      </c>
      <c r="D478" s="31"/>
      <c r="E478" s="31"/>
      <c r="F478" s="32"/>
      <c r="G478" s="32"/>
      <c r="H478" s="33"/>
      <c r="I478" s="34"/>
      <c r="J478" s="32"/>
      <c r="K478" s="35"/>
    </row>
    <row r="479" spans="1:11" x14ac:dyDescent="0.2">
      <c r="A479" s="29" t="s">
        <v>921</v>
      </c>
      <c r="B479" s="30" t="s">
        <v>922</v>
      </c>
      <c r="C479" s="190">
        <f t="shared" si="7"/>
        <v>0</v>
      </c>
      <c r="D479" s="31"/>
      <c r="E479" s="31"/>
      <c r="F479" s="32"/>
      <c r="G479" s="32"/>
      <c r="H479" s="33"/>
      <c r="I479" s="34"/>
      <c r="J479" s="32"/>
      <c r="K479" s="35"/>
    </row>
    <row r="480" spans="1:11" x14ac:dyDescent="0.2">
      <c r="A480" s="29" t="s">
        <v>923</v>
      </c>
      <c r="B480" s="30" t="s">
        <v>924</v>
      </c>
      <c r="C480" s="190">
        <f t="shared" si="7"/>
        <v>0</v>
      </c>
      <c r="D480" s="31"/>
      <c r="E480" s="31"/>
      <c r="F480" s="32"/>
      <c r="G480" s="32"/>
      <c r="H480" s="33"/>
      <c r="I480" s="34"/>
      <c r="J480" s="32"/>
      <c r="K480" s="35"/>
    </row>
    <row r="481" spans="1:11" ht="23.25" x14ac:dyDescent="0.2">
      <c r="A481" s="29" t="s">
        <v>925</v>
      </c>
      <c r="B481" s="30" t="s">
        <v>926</v>
      </c>
      <c r="C481" s="190">
        <f t="shared" si="7"/>
        <v>0</v>
      </c>
      <c r="D481" s="31"/>
      <c r="E481" s="31"/>
      <c r="F481" s="32"/>
      <c r="G481" s="32"/>
      <c r="H481" s="33"/>
      <c r="I481" s="34"/>
      <c r="J481" s="32"/>
      <c r="K481" s="35"/>
    </row>
    <row r="482" spans="1:11" x14ac:dyDescent="0.2">
      <c r="A482" s="29" t="s">
        <v>927</v>
      </c>
      <c r="B482" s="30" t="s">
        <v>928</v>
      </c>
      <c r="C482" s="190">
        <f t="shared" si="7"/>
        <v>0</v>
      </c>
      <c r="D482" s="31"/>
      <c r="E482" s="31"/>
      <c r="F482" s="32"/>
      <c r="G482" s="32"/>
      <c r="H482" s="33"/>
      <c r="I482" s="34"/>
      <c r="J482" s="32"/>
      <c r="K482" s="35"/>
    </row>
    <row r="483" spans="1:11" x14ac:dyDescent="0.2">
      <c r="A483" s="29" t="s">
        <v>929</v>
      </c>
      <c r="B483" s="30" t="s">
        <v>930</v>
      </c>
      <c r="C483" s="190">
        <f t="shared" si="7"/>
        <v>0</v>
      </c>
      <c r="D483" s="31"/>
      <c r="E483" s="31"/>
      <c r="F483" s="32"/>
      <c r="G483" s="32"/>
      <c r="H483" s="33"/>
      <c r="I483" s="34"/>
      <c r="J483" s="32"/>
      <c r="K483" s="35"/>
    </row>
    <row r="484" spans="1:11" x14ac:dyDescent="0.2">
      <c r="A484" s="29" t="s">
        <v>931</v>
      </c>
      <c r="B484" s="30" t="s">
        <v>932</v>
      </c>
      <c r="C484" s="190">
        <f t="shared" si="7"/>
        <v>0</v>
      </c>
      <c r="D484" s="31"/>
      <c r="E484" s="31"/>
      <c r="F484" s="32"/>
      <c r="G484" s="32"/>
      <c r="H484" s="33"/>
      <c r="I484" s="34"/>
      <c r="J484" s="32"/>
      <c r="K484" s="35"/>
    </row>
    <row r="485" spans="1:11" x14ac:dyDescent="0.2">
      <c r="A485" s="29" t="s">
        <v>933</v>
      </c>
      <c r="B485" s="30" t="s">
        <v>934</v>
      </c>
      <c r="C485" s="190">
        <f t="shared" si="7"/>
        <v>0</v>
      </c>
      <c r="D485" s="31"/>
      <c r="E485" s="31"/>
      <c r="F485" s="32"/>
      <c r="G485" s="32"/>
      <c r="H485" s="33"/>
      <c r="I485" s="34"/>
      <c r="J485" s="32"/>
      <c r="K485" s="35"/>
    </row>
    <row r="486" spans="1:11" x14ac:dyDescent="0.2">
      <c r="A486" s="29" t="s">
        <v>935</v>
      </c>
      <c r="B486" s="30" t="s">
        <v>936</v>
      </c>
      <c r="C486" s="190">
        <f t="shared" si="7"/>
        <v>0</v>
      </c>
      <c r="D486" s="31"/>
      <c r="E486" s="31"/>
      <c r="F486" s="32"/>
      <c r="G486" s="32"/>
      <c r="H486" s="33"/>
      <c r="I486" s="34"/>
      <c r="J486" s="32"/>
      <c r="K486" s="35"/>
    </row>
    <row r="487" spans="1:11" x14ac:dyDescent="0.2">
      <c r="A487" s="29" t="s">
        <v>937</v>
      </c>
      <c r="B487" s="30" t="s">
        <v>938</v>
      </c>
      <c r="C487" s="190">
        <f t="shared" si="7"/>
        <v>0</v>
      </c>
      <c r="D487" s="31"/>
      <c r="E487" s="31"/>
      <c r="F487" s="32"/>
      <c r="G487" s="32"/>
      <c r="H487" s="33"/>
      <c r="I487" s="34"/>
      <c r="J487" s="32"/>
      <c r="K487" s="35"/>
    </row>
    <row r="488" spans="1:11" x14ac:dyDescent="0.2">
      <c r="A488" s="29" t="s">
        <v>939</v>
      </c>
      <c r="B488" s="30" t="s">
        <v>940</v>
      </c>
      <c r="C488" s="190">
        <f t="shared" si="7"/>
        <v>0</v>
      </c>
      <c r="D488" s="31"/>
      <c r="E488" s="31"/>
      <c r="F488" s="32"/>
      <c r="G488" s="32"/>
      <c r="H488" s="33"/>
      <c r="I488" s="34"/>
      <c r="J488" s="32"/>
      <c r="K488" s="35"/>
    </row>
    <row r="489" spans="1:11" x14ac:dyDescent="0.2">
      <c r="A489" s="29" t="s">
        <v>941</v>
      </c>
      <c r="B489" s="30" t="s">
        <v>942</v>
      </c>
      <c r="C489" s="190">
        <f t="shared" si="7"/>
        <v>0</v>
      </c>
      <c r="D489" s="31"/>
      <c r="E489" s="31"/>
      <c r="F489" s="32"/>
      <c r="G489" s="32"/>
      <c r="H489" s="33"/>
      <c r="I489" s="34"/>
      <c r="J489" s="32"/>
      <c r="K489" s="35"/>
    </row>
    <row r="490" spans="1:11" x14ac:dyDescent="0.2">
      <c r="A490" s="29" t="s">
        <v>943</v>
      </c>
      <c r="B490" s="30" t="s">
        <v>944</v>
      </c>
      <c r="C490" s="190">
        <f t="shared" si="7"/>
        <v>0</v>
      </c>
      <c r="D490" s="31"/>
      <c r="E490" s="31"/>
      <c r="F490" s="32"/>
      <c r="G490" s="32"/>
      <c r="H490" s="33"/>
      <c r="I490" s="34"/>
      <c r="J490" s="32"/>
      <c r="K490" s="35"/>
    </row>
    <row r="491" spans="1:11" x14ac:dyDescent="0.2">
      <c r="A491" s="29" t="s">
        <v>945</v>
      </c>
      <c r="B491" s="30" t="s">
        <v>946</v>
      </c>
      <c r="C491" s="190">
        <f t="shared" si="7"/>
        <v>0</v>
      </c>
      <c r="D491" s="31"/>
      <c r="E491" s="31"/>
      <c r="F491" s="32"/>
      <c r="G491" s="32"/>
      <c r="H491" s="33"/>
      <c r="I491" s="34"/>
      <c r="J491" s="32"/>
      <c r="K491" s="35"/>
    </row>
    <row r="492" spans="1:11" x14ac:dyDescent="0.2">
      <c r="A492" s="29" t="s">
        <v>947</v>
      </c>
      <c r="B492" s="30" t="s">
        <v>948</v>
      </c>
      <c r="C492" s="190">
        <f t="shared" si="7"/>
        <v>0</v>
      </c>
      <c r="D492" s="31"/>
      <c r="E492" s="31"/>
      <c r="F492" s="32"/>
      <c r="G492" s="32"/>
      <c r="H492" s="33"/>
      <c r="I492" s="34"/>
      <c r="J492" s="32"/>
      <c r="K492" s="35"/>
    </row>
    <row r="493" spans="1:11" x14ac:dyDescent="0.2">
      <c r="A493" s="29" t="s">
        <v>949</v>
      </c>
      <c r="B493" s="30" t="s">
        <v>950</v>
      </c>
      <c r="C493" s="190">
        <f t="shared" si="7"/>
        <v>0</v>
      </c>
      <c r="D493" s="31"/>
      <c r="E493" s="31"/>
      <c r="F493" s="32"/>
      <c r="G493" s="32"/>
      <c r="H493" s="33"/>
      <c r="I493" s="34"/>
      <c r="J493" s="32"/>
      <c r="K493" s="35"/>
    </row>
    <row r="494" spans="1:11" ht="23.25" x14ac:dyDescent="0.2">
      <c r="A494" s="29" t="s">
        <v>951</v>
      </c>
      <c r="B494" s="30" t="s">
        <v>952</v>
      </c>
      <c r="C494" s="190">
        <f t="shared" si="7"/>
        <v>0</v>
      </c>
      <c r="D494" s="31"/>
      <c r="E494" s="31"/>
      <c r="F494" s="32"/>
      <c r="G494" s="32"/>
      <c r="H494" s="33"/>
      <c r="I494" s="34"/>
      <c r="J494" s="32"/>
      <c r="K494" s="35"/>
    </row>
    <row r="495" spans="1:11" x14ac:dyDescent="0.2">
      <c r="A495" s="29" t="s">
        <v>953</v>
      </c>
      <c r="B495" s="30" t="s">
        <v>954</v>
      </c>
      <c r="C495" s="190">
        <f t="shared" si="7"/>
        <v>0</v>
      </c>
      <c r="D495" s="31"/>
      <c r="E495" s="31"/>
      <c r="F495" s="32"/>
      <c r="G495" s="32"/>
      <c r="H495" s="33"/>
      <c r="I495" s="34"/>
      <c r="J495" s="32"/>
      <c r="K495" s="35"/>
    </row>
    <row r="496" spans="1:11" x14ac:dyDescent="0.2">
      <c r="A496" s="29" t="s">
        <v>955</v>
      </c>
      <c r="B496" s="30" t="s">
        <v>956</v>
      </c>
      <c r="C496" s="190">
        <f t="shared" si="7"/>
        <v>0</v>
      </c>
      <c r="D496" s="31"/>
      <c r="E496" s="31"/>
      <c r="F496" s="32"/>
      <c r="G496" s="32"/>
      <c r="H496" s="33"/>
      <c r="I496" s="34"/>
      <c r="J496" s="32"/>
      <c r="K496" s="35"/>
    </row>
    <row r="497" spans="1:11" x14ac:dyDescent="0.2">
      <c r="A497" s="29" t="s">
        <v>957</v>
      </c>
      <c r="B497" s="30" t="s">
        <v>958</v>
      </c>
      <c r="C497" s="190">
        <f t="shared" si="7"/>
        <v>0</v>
      </c>
      <c r="D497" s="31"/>
      <c r="E497" s="31"/>
      <c r="F497" s="32"/>
      <c r="G497" s="32"/>
      <c r="H497" s="33"/>
      <c r="I497" s="34"/>
      <c r="J497" s="32"/>
      <c r="K497" s="35"/>
    </row>
    <row r="498" spans="1:11" x14ac:dyDescent="0.2">
      <c r="A498" s="29" t="s">
        <v>959</v>
      </c>
      <c r="B498" s="30" t="s">
        <v>960</v>
      </c>
      <c r="C498" s="190">
        <f t="shared" si="7"/>
        <v>0</v>
      </c>
      <c r="D498" s="31"/>
      <c r="E498" s="31"/>
      <c r="F498" s="32"/>
      <c r="G498" s="32"/>
      <c r="H498" s="33"/>
      <c r="I498" s="34"/>
      <c r="J498" s="32"/>
      <c r="K498" s="35"/>
    </row>
    <row r="499" spans="1:11" ht="23.25" x14ac:dyDescent="0.2">
      <c r="A499" s="29" t="s">
        <v>961</v>
      </c>
      <c r="B499" s="36" t="s">
        <v>962</v>
      </c>
      <c r="C499" s="191">
        <f t="shared" si="7"/>
        <v>0</v>
      </c>
      <c r="D499" s="31"/>
      <c r="E499" s="31"/>
      <c r="F499" s="32"/>
      <c r="G499" s="32"/>
      <c r="H499" s="33"/>
      <c r="I499" s="34"/>
      <c r="J499" s="32"/>
      <c r="K499" s="35"/>
    </row>
    <row r="500" spans="1:11" x14ac:dyDescent="0.2">
      <c r="A500" s="59"/>
      <c r="B500" s="60" t="s">
        <v>963</v>
      </c>
      <c r="C500" s="198">
        <f t="shared" si="7"/>
        <v>0</v>
      </c>
      <c r="D500" s="52">
        <f>SUM(D501:D533)</f>
        <v>0</v>
      </c>
      <c r="E500" s="52">
        <f>SUM(E501:E533)</f>
        <v>0</v>
      </c>
      <c r="F500" s="53"/>
      <c r="G500" s="53"/>
      <c r="H500" s="54"/>
      <c r="I500" s="55"/>
      <c r="J500" s="53"/>
      <c r="K500" s="56"/>
    </row>
    <row r="501" spans="1:11" x14ac:dyDescent="0.2">
      <c r="A501" s="29" t="s">
        <v>964</v>
      </c>
      <c r="B501" s="30" t="s">
        <v>965</v>
      </c>
      <c r="C501" s="190">
        <f t="shared" si="7"/>
        <v>0</v>
      </c>
      <c r="D501" s="31"/>
      <c r="E501" s="31"/>
      <c r="F501" s="32"/>
      <c r="G501" s="32"/>
      <c r="H501" s="33"/>
      <c r="I501" s="34"/>
      <c r="J501" s="32"/>
      <c r="K501" s="35"/>
    </row>
    <row r="502" spans="1:11" x14ac:dyDescent="0.2">
      <c r="A502" s="29" t="s">
        <v>966</v>
      </c>
      <c r="B502" s="30" t="s">
        <v>967</v>
      </c>
      <c r="C502" s="190">
        <f t="shared" si="7"/>
        <v>0</v>
      </c>
      <c r="D502" s="31"/>
      <c r="E502" s="31"/>
      <c r="F502" s="32"/>
      <c r="G502" s="32"/>
      <c r="H502" s="33"/>
      <c r="I502" s="34"/>
      <c r="J502" s="32"/>
      <c r="K502" s="35"/>
    </row>
    <row r="503" spans="1:11" x14ac:dyDescent="0.2">
      <c r="A503" s="29" t="s">
        <v>968</v>
      </c>
      <c r="B503" s="30" t="s">
        <v>969</v>
      </c>
      <c r="C503" s="190">
        <f t="shared" si="7"/>
        <v>0</v>
      </c>
      <c r="D503" s="31"/>
      <c r="E503" s="31"/>
      <c r="F503" s="32"/>
      <c r="G503" s="32"/>
      <c r="H503" s="33"/>
      <c r="I503" s="34"/>
      <c r="J503" s="32"/>
      <c r="K503" s="35"/>
    </row>
    <row r="504" spans="1:11" x14ac:dyDescent="0.2">
      <c r="A504" s="29" t="s">
        <v>970</v>
      </c>
      <c r="B504" s="30" t="s">
        <v>971</v>
      </c>
      <c r="C504" s="190">
        <f t="shared" si="7"/>
        <v>0</v>
      </c>
      <c r="D504" s="31"/>
      <c r="E504" s="31"/>
      <c r="F504" s="32"/>
      <c r="G504" s="32"/>
      <c r="H504" s="33"/>
      <c r="I504" s="34"/>
      <c r="J504" s="32"/>
      <c r="K504" s="35"/>
    </row>
    <row r="505" spans="1:11" x14ac:dyDescent="0.2">
      <c r="A505" s="29" t="s">
        <v>972</v>
      </c>
      <c r="B505" s="30" t="s">
        <v>973</v>
      </c>
      <c r="C505" s="190">
        <f t="shared" si="7"/>
        <v>0</v>
      </c>
      <c r="D505" s="31"/>
      <c r="E505" s="31"/>
      <c r="F505" s="32"/>
      <c r="G505" s="32"/>
      <c r="H505" s="33"/>
      <c r="I505" s="34"/>
      <c r="J505" s="32"/>
      <c r="K505" s="35"/>
    </row>
    <row r="506" spans="1:11" x14ac:dyDescent="0.2">
      <c r="A506" s="29" t="s">
        <v>974</v>
      </c>
      <c r="B506" s="30" t="s">
        <v>975</v>
      </c>
      <c r="C506" s="190">
        <f t="shared" si="7"/>
        <v>0</v>
      </c>
      <c r="D506" s="31"/>
      <c r="E506" s="31"/>
      <c r="F506" s="32"/>
      <c r="G506" s="32"/>
      <c r="H506" s="33"/>
      <c r="I506" s="34"/>
      <c r="J506" s="32"/>
      <c r="K506" s="35"/>
    </row>
    <row r="507" spans="1:11" x14ac:dyDescent="0.2">
      <c r="A507" s="29" t="s">
        <v>976</v>
      </c>
      <c r="B507" s="30" t="s">
        <v>977</v>
      </c>
      <c r="C507" s="190">
        <f t="shared" si="7"/>
        <v>0</v>
      </c>
      <c r="D507" s="31"/>
      <c r="E507" s="31"/>
      <c r="F507" s="32"/>
      <c r="G507" s="32"/>
      <c r="H507" s="33"/>
      <c r="I507" s="34"/>
      <c r="J507" s="32"/>
      <c r="K507" s="35"/>
    </row>
    <row r="508" spans="1:11" x14ac:dyDescent="0.2">
      <c r="A508" s="29" t="s">
        <v>978</v>
      </c>
      <c r="B508" s="30" t="s">
        <v>979</v>
      </c>
      <c r="C508" s="190">
        <f t="shared" si="7"/>
        <v>0</v>
      </c>
      <c r="D508" s="31"/>
      <c r="E508" s="31"/>
      <c r="F508" s="32"/>
      <c r="G508" s="32"/>
      <c r="H508" s="33"/>
      <c r="I508" s="34"/>
      <c r="J508" s="32"/>
      <c r="K508" s="35"/>
    </row>
    <row r="509" spans="1:11" x14ac:dyDescent="0.2">
      <c r="A509" s="29" t="s">
        <v>980</v>
      </c>
      <c r="B509" s="30" t="s">
        <v>981</v>
      </c>
      <c r="C509" s="190">
        <f t="shared" si="7"/>
        <v>0</v>
      </c>
      <c r="D509" s="31"/>
      <c r="E509" s="31"/>
      <c r="F509" s="32"/>
      <c r="G509" s="32"/>
      <c r="H509" s="33"/>
      <c r="I509" s="34"/>
      <c r="J509" s="32"/>
      <c r="K509" s="35"/>
    </row>
    <row r="510" spans="1:11" x14ac:dyDescent="0.2">
      <c r="A510" s="29" t="s">
        <v>982</v>
      </c>
      <c r="B510" s="30" t="s">
        <v>983</v>
      </c>
      <c r="C510" s="190">
        <f t="shared" si="7"/>
        <v>0</v>
      </c>
      <c r="D510" s="31"/>
      <c r="E510" s="31"/>
      <c r="F510" s="32"/>
      <c r="G510" s="32"/>
      <c r="H510" s="33"/>
      <c r="I510" s="34"/>
      <c r="J510" s="32"/>
      <c r="K510" s="35"/>
    </row>
    <row r="511" spans="1:11" x14ac:dyDescent="0.2">
      <c r="A511" s="29" t="s">
        <v>984</v>
      </c>
      <c r="B511" s="30" t="s">
        <v>985</v>
      </c>
      <c r="C511" s="190">
        <f t="shared" si="7"/>
        <v>0</v>
      </c>
      <c r="D511" s="31"/>
      <c r="E511" s="31"/>
      <c r="F511" s="32"/>
      <c r="G511" s="32"/>
      <c r="H511" s="33"/>
      <c r="I511" s="34"/>
      <c r="J511" s="32"/>
      <c r="K511" s="35"/>
    </row>
    <row r="512" spans="1:11" x14ac:dyDescent="0.2">
      <c r="A512" s="29" t="s">
        <v>986</v>
      </c>
      <c r="B512" s="30" t="s">
        <v>987</v>
      </c>
      <c r="C512" s="190">
        <f t="shared" si="7"/>
        <v>0</v>
      </c>
      <c r="D512" s="31"/>
      <c r="E512" s="31"/>
      <c r="F512" s="32"/>
      <c r="G512" s="32"/>
      <c r="H512" s="33"/>
      <c r="I512" s="34"/>
      <c r="J512" s="32"/>
      <c r="K512" s="35"/>
    </row>
    <row r="513" spans="1:11" x14ac:dyDescent="0.2">
      <c r="A513" s="29" t="s">
        <v>988</v>
      </c>
      <c r="B513" s="30" t="s">
        <v>989</v>
      </c>
      <c r="C513" s="190">
        <f t="shared" si="7"/>
        <v>0</v>
      </c>
      <c r="D513" s="31"/>
      <c r="E513" s="31"/>
      <c r="F513" s="32"/>
      <c r="G513" s="32"/>
      <c r="H513" s="33"/>
      <c r="I513" s="34"/>
      <c r="J513" s="32"/>
      <c r="K513" s="35"/>
    </row>
    <row r="514" spans="1:11" x14ac:dyDescent="0.2">
      <c r="A514" s="29" t="s">
        <v>990</v>
      </c>
      <c r="B514" s="30" t="s">
        <v>991</v>
      </c>
      <c r="C514" s="190">
        <f t="shared" si="7"/>
        <v>0</v>
      </c>
      <c r="D514" s="31"/>
      <c r="E514" s="31"/>
      <c r="F514" s="32"/>
      <c r="G514" s="32"/>
      <c r="H514" s="33"/>
      <c r="I514" s="34"/>
      <c r="J514" s="32"/>
      <c r="K514" s="35"/>
    </row>
    <row r="515" spans="1:11" x14ac:dyDescent="0.2">
      <c r="A515" s="29" t="s">
        <v>992</v>
      </c>
      <c r="B515" s="30" t="s">
        <v>993</v>
      </c>
      <c r="C515" s="190">
        <f t="shared" si="7"/>
        <v>0</v>
      </c>
      <c r="D515" s="31"/>
      <c r="E515" s="31"/>
      <c r="F515" s="32"/>
      <c r="G515" s="32"/>
      <c r="H515" s="33"/>
      <c r="I515" s="34"/>
      <c r="J515" s="32"/>
      <c r="K515" s="35"/>
    </row>
    <row r="516" spans="1:11" x14ac:dyDescent="0.2">
      <c r="A516" s="29" t="s">
        <v>994</v>
      </c>
      <c r="B516" s="30" t="s">
        <v>995</v>
      </c>
      <c r="C516" s="190">
        <f t="shared" si="7"/>
        <v>0</v>
      </c>
      <c r="D516" s="31"/>
      <c r="E516" s="31"/>
      <c r="F516" s="32"/>
      <c r="G516" s="32"/>
      <c r="H516" s="33"/>
      <c r="I516" s="34"/>
      <c r="J516" s="32"/>
      <c r="K516" s="35"/>
    </row>
    <row r="517" spans="1:11" x14ac:dyDescent="0.2">
      <c r="A517" s="29" t="s">
        <v>996</v>
      </c>
      <c r="B517" s="30" t="s">
        <v>997</v>
      </c>
      <c r="C517" s="190">
        <f t="shared" si="7"/>
        <v>0</v>
      </c>
      <c r="D517" s="31"/>
      <c r="E517" s="31"/>
      <c r="F517" s="32"/>
      <c r="G517" s="32"/>
      <c r="H517" s="33"/>
      <c r="I517" s="34"/>
      <c r="J517" s="32"/>
      <c r="K517" s="35"/>
    </row>
    <row r="518" spans="1:11" x14ac:dyDescent="0.2">
      <c r="A518" s="29" t="s">
        <v>998</v>
      </c>
      <c r="B518" s="30" t="s">
        <v>999</v>
      </c>
      <c r="C518" s="190">
        <f t="shared" si="7"/>
        <v>0</v>
      </c>
      <c r="D518" s="31"/>
      <c r="E518" s="31"/>
      <c r="F518" s="32"/>
      <c r="G518" s="32"/>
      <c r="H518" s="33"/>
      <c r="I518" s="34"/>
      <c r="J518" s="32"/>
      <c r="K518" s="35"/>
    </row>
    <row r="519" spans="1:11" x14ac:dyDescent="0.2">
      <c r="A519" s="29" t="s">
        <v>1000</v>
      </c>
      <c r="B519" s="30" t="s">
        <v>1001</v>
      </c>
      <c r="C519" s="190">
        <f t="shared" si="7"/>
        <v>0</v>
      </c>
      <c r="D519" s="31"/>
      <c r="E519" s="31"/>
      <c r="F519" s="32"/>
      <c r="G519" s="32"/>
      <c r="H519" s="33"/>
      <c r="I519" s="34"/>
      <c r="J519" s="32"/>
      <c r="K519" s="35"/>
    </row>
    <row r="520" spans="1:11" x14ac:dyDescent="0.2">
      <c r="A520" s="29" t="s">
        <v>1002</v>
      </c>
      <c r="B520" s="30" t="s">
        <v>1003</v>
      </c>
      <c r="C520" s="190">
        <f t="shared" si="7"/>
        <v>0</v>
      </c>
      <c r="D520" s="31"/>
      <c r="E520" s="31"/>
      <c r="F520" s="32"/>
      <c r="G520" s="32"/>
      <c r="H520" s="33"/>
      <c r="I520" s="34"/>
      <c r="J520" s="32"/>
      <c r="K520" s="35"/>
    </row>
    <row r="521" spans="1:11" x14ac:dyDescent="0.2">
      <c r="A521" s="29" t="s">
        <v>1004</v>
      </c>
      <c r="B521" s="30" t="s">
        <v>1005</v>
      </c>
      <c r="C521" s="190">
        <f t="shared" si="7"/>
        <v>0</v>
      </c>
      <c r="D521" s="31"/>
      <c r="E521" s="31"/>
      <c r="F521" s="32"/>
      <c r="G521" s="32"/>
      <c r="H521" s="33"/>
      <c r="I521" s="34"/>
      <c r="J521" s="32"/>
      <c r="K521" s="35"/>
    </row>
    <row r="522" spans="1:11" x14ac:dyDescent="0.2">
      <c r="A522" s="29" t="s">
        <v>1006</v>
      </c>
      <c r="B522" s="30" t="s">
        <v>1007</v>
      </c>
      <c r="C522" s="190">
        <f t="shared" si="7"/>
        <v>0</v>
      </c>
      <c r="D522" s="31"/>
      <c r="E522" s="31"/>
      <c r="F522" s="32"/>
      <c r="G522" s="32"/>
      <c r="H522" s="33"/>
      <c r="I522" s="34"/>
      <c r="J522" s="32"/>
      <c r="K522" s="35"/>
    </row>
    <row r="523" spans="1:11" x14ac:dyDescent="0.2">
      <c r="A523" s="29" t="s">
        <v>1008</v>
      </c>
      <c r="B523" s="30" t="s">
        <v>1009</v>
      </c>
      <c r="C523" s="190">
        <f t="shared" si="7"/>
        <v>0</v>
      </c>
      <c r="D523" s="31"/>
      <c r="E523" s="31"/>
      <c r="F523" s="32"/>
      <c r="G523" s="32"/>
      <c r="H523" s="33"/>
      <c r="I523" s="34"/>
      <c r="J523" s="32"/>
      <c r="K523" s="35"/>
    </row>
    <row r="524" spans="1:11" x14ac:dyDescent="0.2">
      <c r="A524" s="29" t="s">
        <v>1010</v>
      </c>
      <c r="B524" s="30" t="s">
        <v>1011</v>
      </c>
      <c r="C524" s="190">
        <f t="shared" si="7"/>
        <v>0</v>
      </c>
      <c r="D524" s="31"/>
      <c r="E524" s="31"/>
      <c r="F524" s="32"/>
      <c r="G524" s="32"/>
      <c r="H524" s="33"/>
      <c r="I524" s="34"/>
      <c r="J524" s="32"/>
      <c r="K524" s="35"/>
    </row>
    <row r="525" spans="1:11" ht="34.5" x14ac:dyDescent="0.2">
      <c r="A525" s="29" t="s">
        <v>1012</v>
      </c>
      <c r="B525" s="30" t="s">
        <v>1013</v>
      </c>
      <c r="C525" s="190">
        <f t="shared" si="7"/>
        <v>0</v>
      </c>
      <c r="D525" s="31"/>
      <c r="E525" s="31"/>
      <c r="F525" s="32"/>
      <c r="G525" s="32"/>
      <c r="H525" s="33"/>
      <c r="I525" s="34"/>
      <c r="J525" s="32"/>
      <c r="K525" s="35"/>
    </row>
    <row r="526" spans="1:11" x14ac:dyDescent="0.2">
      <c r="A526" s="29" t="s">
        <v>1014</v>
      </c>
      <c r="B526" s="30" t="s">
        <v>1015</v>
      </c>
      <c r="C526" s="190">
        <f t="shared" ref="C526:C589" si="8">+D526+E526</f>
        <v>0</v>
      </c>
      <c r="D526" s="31"/>
      <c r="E526" s="31"/>
      <c r="F526" s="32"/>
      <c r="G526" s="32"/>
      <c r="H526" s="33"/>
      <c r="I526" s="34"/>
      <c r="J526" s="32"/>
      <c r="K526" s="35"/>
    </row>
    <row r="527" spans="1:11" x14ac:dyDescent="0.2">
      <c r="A527" s="29" t="s">
        <v>1016</v>
      </c>
      <c r="B527" s="30" t="s">
        <v>443</v>
      </c>
      <c r="C527" s="190">
        <f t="shared" si="8"/>
        <v>0</v>
      </c>
      <c r="D527" s="31"/>
      <c r="E527" s="31"/>
      <c r="F527" s="32"/>
      <c r="G527" s="32"/>
      <c r="H527" s="33"/>
      <c r="I527" s="34"/>
      <c r="J527" s="32"/>
      <c r="K527" s="35"/>
    </row>
    <row r="528" spans="1:11" x14ac:dyDescent="0.2">
      <c r="A528" s="29" t="s">
        <v>1017</v>
      </c>
      <c r="B528" s="30" t="s">
        <v>1018</v>
      </c>
      <c r="C528" s="190">
        <f t="shared" si="8"/>
        <v>0</v>
      </c>
      <c r="D528" s="31"/>
      <c r="E528" s="31"/>
      <c r="F528" s="32"/>
      <c r="G528" s="32"/>
      <c r="H528" s="33"/>
      <c r="I528" s="34"/>
      <c r="J528" s="32"/>
      <c r="K528" s="35"/>
    </row>
    <row r="529" spans="1:11" x14ac:dyDescent="0.2">
      <c r="A529" s="29" t="s">
        <v>1019</v>
      </c>
      <c r="B529" s="30" t="s">
        <v>891</v>
      </c>
      <c r="C529" s="190">
        <f t="shared" si="8"/>
        <v>0</v>
      </c>
      <c r="D529" s="31"/>
      <c r="E529" s="31"/>
      <c r="F529" s="32"/>
      <c r="G529" s="32"/>
      <c r="H529" s="33"/>
      <c r="I529" s="34"/>
      <c r="J529" s="32"/>
      <c r="K529" s="35"/>
    </row>
    <row r="530" spans="1:11" x14ac:dyDescent="0.2">
      <c r="A530" s="29" t="s">
        <v>1020</v>
      </c>
      <c r="B530" s="30" t="s">
        <v>1021</v>
      </c>
      <c r="C530" s="190">
        <f t="shared" si="8"/>
        <v>0</v>
      </c>
      <c r="D530" s="31"/>
      <c r="E530" s="31"/>
      <c r="F530" s="32"/>
      <c r="G530" s="32"/>
      <c r="H530" s="33"/>
      <c r="I530" s="34"/>
      <c r="J530" s="32"/>
      <c r="K530" s="35"/>
    </row>
    <row r="531" spans="1:11" x14ac:dyDescent="0.2">
      <c r="A531" s="29" t="s">
        <v>1022</v>
      </c>
      <c r="B531" s="30" t="s">
        <v>1023</v>
      </c>
      <c r="C531" s="190">
        <f t="shared" si="8"/>
        <v>0</v>
      </c>
      <c r="D531" s="31"/>
      <c r="E531" s="31"/>
      <c r="F531" s="32"/>
      <c r="G531" s="32"/>
      <c r="H531" s="33"/>
      <c r="I531" s="34"/>
      <c r="J531" s="32"/>
      <c r="K531" s="35"/>
    </row>
    <row r="532" spans="1:11" x14ac:dyDescent="0.2">
      <c r="A532" s="64" t="s">
        <v>1024</v>
      </c>
      <c r="B532" s="65" t="s">
        <v>1025</v>
      </c>
      <c r="C532" s="191">
        <f t="shared" si="8"/>
        <v>0</v>
      </c>
      <c r="D532" s="31"/>
      <c r="E532" s="31"/>
      <c r="F532" s="32"/>
      <c r="G532" s="32"/>
      <c r="H532" s="33"/>
      <c r="I532" s="34"/>
      <c r="J532" s="32"/>
      <c r="K532" s="35"/>
    </row>
    <row r="533" spans="1:11" x14ac:dyDescent="0.2">
      <c r="A533" s="63" t="s">
        <v>1026</v>
      </c>
      <c r="B533" s="36" t="s">
        <v>1027</v>
      </c>
      <c r="C533" s="191">
        <f t="shared" si="8"/>
        <v>0</v>
      </c>
      <c r="D533" s="31"/>
      <c r="E533" s="31"/>
      <c r="F533" s="32"/>
      <c r="G533" s="32"/>
      <c r="H533" s="33"/>
      <c r="I533" s="34"/>
      <c r="J533" s="32"/>
      <c r="K533" s="35"/>
    </row>
    <row r="534" spans="1:11" x14ac:dyDescent="0.2">
      <c r="A534" s="59"/>
      <c r="B534" s="16" t="s">
        <v>1028</v>
      </c>
      <c r="C534" s="204">
        <f t="shared" si="8"/>
        <v>0</v>
      </c>
      <c r="D534" s="52"/>
      <c r="E534" s="52"/>
      <c r="F534" s="53"/>
      <c r="G534" s="53"/>
      <c r="H534" s="54"/>
      <c r="I534" s="55"/>
      <c r="J534" s="53"/>
      <c r="K534" s="56"/>
    </row>
    <row r="535" spans="1:11" ht="15.75" customHeight="1" x14ac:dyDescent="0.2">
      <c r="A535" s="59"/>
      <c r="B535" s="71" t="s">
        <v>1029</v>
      </c>
      <c r="C535" s="202">
        <f t="shared" si="8"/>
        <v>0</v>
      </c>
      <c r="D535" s="52">
        <f>SUM(D536:D589)</f>
        <v>0</v>
      </c>
      <c r="E535" s="52">
        <f>SUM(E536:E589)</f>
        <v>0</v>
      </c>
      <c r="F535" s="53"/>
      <c r="G535" s="53"/>
      <c r="H535" s="54"/>
      <c r="I535" s="55"/>
      <c r="J535" s="53"/>
      <c r="K535" s="56"/>
    </row>
    <row r="536" spans="1:11" x14ac:dyDescent="0.2">
      <c r="A536" s="29" t="s">
        <v>1030</v>
      </c>
      <c r="B536" s="30" t="s">
        <v>1031</v>
      </c>
      <c r="C536" s="190">
        <f t="shared" si="8"/>
        <v>0</v>
      </c>
      <c r="D536" s="31"/>
      <c r="E536" s="31"/>
      <c r="F536" s="32"/>
      <c r="G536" s="32"/>
      <c r="H536" s="33"/>
      <c r="I536" s="34"/>
      <c r="J536" s="32"/>
      <c r="K536" s="35"/>
    </row>
    <row r="537" spans="1:11" x14ac:dyDescent="0.2">
      <c r="A537" s="29" t="s">
        <v>1032</v>
      </c>
      <c r="B537" s="30" t="s">
        <v>1033</v>
      </c>
      <c r="C537" s="190">
        <f t="shared" si="8"/>
        <v>0</v>
      </c>
      <c r="D537" s="31"/>
      <c r="E537" s="31"/>
      <c r="F537" s="32"/>
      <c r="G537" s="32"/>
      <c r="H537" s="33"/>
      <c r="I537" s="34"/>
      <c r="J537" s="32"/>
      <c r="K537" s="35"/>
    </row>
    <row r="538" spans="1:11" x14ac:dyDescent="0.2">
      <c r="A538" s="29" t="s">
        <v>1034</v>
      </c>
      <c r="B538" s="30" t="s">
        <v>1035</v>
      </c>
      <c r="C538" s="190">
        <f t="shared" si="8"/>
        <v>0</v>
      </c>
      <c r="D538" s="31"/>
      <c r="E538" s="31"/>
      <c r="F538" s="32"/>
      <c r="G538" s="32"/>
      <c r="H538" s="33"/>
      <c r="I538" s="34"/>
      <c r="J538" s="32"/>
      <c r="K538" s="35"/>
    </row>
    <row r="539" spans="1:11" ht="23.25" x14ac:dyDescent="0.2">
      <c r="A539" s="29" t="s">
        <v>1036</v>
      </c>
      <c r="B539" s="30" t="s">
        <v>1037</v>
      </c>
      <c r="C539" s="190">
        <f t="shared" si="8"/>
        <v>0</v>
      </c>
      <c r="D539" s="31"/>
      <c r="E539" s="31"/>
      <c r="F539" s="32"/>
      <c r="G539" s="32"/>
      <c r="H539" s="33"/>
      <c r="I539" s="34"/>
      <c r="J539" s="32"/>
      <c r="K539" s="35"/>
    </row>
    <row r="540" spans="1:11" x14ac:dyDescent="0.2">
      <c r="A540" s="29" t="s">
        <v>1038</v>
      </c>
      <c r="B540" s="30" t="s">
        <v>1039</v>
      </c>
      <c r="C540" s="190">
        <f t="shared" si="8"/>
        <v>0</v>
      </c>
      <c r="D540" s="31"/>
      <c r="E540" s="31"/>
      <c r="F540" s="32"/>
      <c r="G540" s="32"/>
      <c r="H540" s="33"/>
      <c r="I540" s="34"/>
      <c r="J540" s="32"/>
      <c r="K540" s="35"/>
    </row>
    <row r="541" spans="1:11" x14ac:dyDescent="0.2">
      <c r="A541" s="29" t="s">
        <v>1040</v>
      </c>
      <c r="B541" s="30" t="s">
        <v>1041</v>
      </c>
      <c r="C541" s="190">
        <f t="shared" si="8"/>
        <v>0</v>
      </c>
      <c r="D541" s="31"/>
      <c r="E541" s="31"/>
      <c r="F541" s="32"/>
      <c r="G541" s="32"/>
      <c r="H541" s="33"/>
      <c r="I541" s="34"/>
      <c r="J541" s="32"/>
      <c r="K541" s="35"/>
    </row>
    <row r="542" spans="1:11" x14ac:dyDescent="0.2">
      <c r="A542" s="29" t="s">
        <v>1042</v>
      </c>
      <c r="B542" s="30" t="s">
        <v>1043</v>
      </c>
      <c r="C542" s="190">
        <f t="shared" si="8"/>
        <v>0</v>
      </c>
      <c r="D542" s="31"/>
      <c r="E542" s="31"/>
      <c r="F542" s="32"/>
      <c r="G542" s="32"/>
      <c r="H542" s="33"/>
      <c r="I542" s="34"/>
      <c r="J542" s="32"/>
      <c r="K542" s="35"/>
    </row>
    <row r="543" spans="1:11" x14ac:dyDescent="0.2">
      <c r="A543" s="29" t="s">
        <v>1044</v>
      </c>
      <c r="B543" s="30" t="s">
        <v>1045</v>
      </c>
      <c r="C543" s="190">
        <f t="shared" si="8"/>
        <v>0</v>
      </c>
      <c r="D543" s="31"/>
      <c r="E543" s="31"/>
      <c r="F543" s="32"/>
      <c r="G543" s="32"/>
      <c r="H543" s="33"/>
      <c r="I543" s="34"/>
      <c r="J543" s="32"/>
      <c r="K543" s="35"/>
    </row>
    <row r="544" spans="1:11" x14ac:dyDescent="0.2">
      <c r="A544" s="29" t="s">
        <v>1046</v>
      </c>
      <c r="B544" s="30" t="s">
        <v>1047</v>
      </c>
      <c r="C544" s="190">
        <f t="shared" si="8"/>
        <v>0</v>
      </c>
      <c r="D544" s="31"/>
      <c r="E544" s="31"/>
      <c r="F544" s="32"/>
      <c r="G544" s="32"/>
      <c r="H544" s="33"/>
      <c r="I544" s="34"/>
      <c r="J544" s="32"/>
      <c r="K544" s="35"/>
    </row>
    <row r="545" spans="1:11" x14ac:dyDescent="0.2">
      <c r="A545" s="29" t="s">
        <v>1048</v>
      </c>
      <c r="B545" s="30" t="s">
        <v>1049</v>
      </c>
      <c r="C545" s="190">
        <f t="shared" si="8"/>
        <v>0</v>
      </c>
      <c r="D545" s="31"/>
      <c r="E545" s="31"/>
      <c r="F545" s="32"/>
      <c r="G545" s="32"/>
      <c r="H545" s="33"/>
      <c r="I545" s="34"/>
      <c r="J545" s="32"/>
      <c r="K545" s="35"/>
    </row>
    <row r="546" spans="1:11" x14ac:dyDescent="0.2">
      <c r="A546" s="29" t="s">
        <v>1050</v>
      </c>
      <c r="B546" s="30" t="s">
        <v>1051</v>
      </c>
      <c r="C546" s="190">
        <f t="shared" si="8"/>
        <v>0</v>
      </c>
      <c r="D546" s="31"/>
      <c r="E546" s="31"/>
      <c r="F546" s="32"/>
      <c r="G546" s="32"/>
      <c r="H546" s="33"/>
      <c r="I546" s="34"/>
      <c r="J546" s="32"/>
      <c r="K546" s="35"/>
    </row>
    <row r="547" spans="1:11" x14ac:dyDescent="0.2">
      <c r="A547" s="29" t="s">
        <v>1052</v>
      </c>
      <c r="B547" s="30" t="s">
        <v>1053</v>
      </c>
      <c r="C547" s="190">
        <f t="shared" si="8"/>
        <v>0</v>
      </c>
      <c r="D547" s="31"/>
      <c r="E547" s="31"/>
      <c r="F547" s="32"/>
      <c r="G547" s="32"/>
      <c r="H547" s="33"/>
      <c r="I547" s="34"/>
      <c r="J547" s="32"/>
      <c r="K547" s="35"/>
    </row>
    <row r="548" spans="1:11" x14ac:dyDescent="0.2">
      <c r="A548" s="29" t="s">
        <v>1054</v>
      </c>
      <c r="B548" s="30" t="s">
        <v>1055</v>
      </c>
      <c r="C548" s="190">
        <f t="shared" si="8"/>
        <v>0</v>
      </c>
      <c r="D548" s="31"/>
      <c r="E548" s="31"/>
      <c r="F548" s="32"/>
      <c r="G548" s="32"/>
      <c r="H548" s="33"/>
      <c r="I548" s="34"/>
      <c r="J548" s="32"/>
      <c r="K548" s="35"/>
    </row>
    <row r="549" spans="1:11" x14ac:dyDescent="0.2">
      <c r="A549" s="29" t="s">
        <v>1056</v>
      </c>
      <c r="B549" s="30" t="s">
        <v>1057</v>
      </c>
      <c r="C549" s="190">
        <f t="shared" si="8"/>
        <v>0</v>
      </c>
      <c r="D549" s="31"/>
      <c r="E549" s="31"/>
      <c r="F549" s="32"/>
      <c r="G549" s="32"/>
      <c r="H549" s="33"/>
      <c r="I549" s="34"/>
      <c r="J549" s="32"/>
      <c r="K549" s="35"/>
    </row>
    <row r="550" spans="1:11" x14ac:dyDescent="0.2">
      <c r="A550" s="29" t="s">
        <v>1058</v>
      </c>
      <c r="B550" s="30" t="s">
        <v>1059</v>
      </c>
      <c r="C550" s="190">
        <f t="shared" si="8"/>
        <v>0</v>
      </c>
      <c r="D550" s="31"/>
      <c r="E550" s="31"/>
      <c r="F550" s="32"/>
      <c r="G550" s="32"/>
      <c r="H550" s="33"/>
      <c r="I550" s="34"/>
      <c r="J550" s="32"/>
      <c r="K550" s="35"/>
    </row>
    <row r="551" spans="1:11" x14ac:dyDescent="0.2">
      <c r="A551" s="29" t="s">
        <v>1060</v>
      </c>
      <c r="B551" s="30" t="s">
        <v>1061</v>
      </c>
      <c r="C551" s="190">
        <f t="shared" si="8"/>
        <v>0</v>
      </c>
      <c r="D551" s="31"/>
      <c r="E551" s="31"/>
      <c r="F551" s="32"/>
      <c r="G551" s="32"/>
      <c r="H551" s="33"/>
      <c r="I551" s="34"/>
      <c r="J551" s="32"/>
      <c r="K551" s="35"/>
    </row>
    <row r="552" spans="1:11" x14ac:dyDescent="0.2">
      <c r="A552" s="29" t="s">
        <v>1062</v>
      </c>
      <c r="B552" s="30" t="s">
        <v>1063</v>
      </c>
      <c r="C552" s="190">
        <f t="shared" si="8"/>
        <v>0</v>
      </c>
      <c r="D552" s="31"/>
      <c r="E552" s="31"/>
      <c r="F552" s="32"/>
      <c r="G552" s="32"/>
      <c r="H552" s="33"/>
      <c r="I552" s="34"/>
      <c r="J552" s="32"/>
      <c r="K552" s="35"/>
    </row>
    <row r="553" spans="1:11" x14ac:dyDescent="0.2">
      <c r="A553" s="29" t="s">
        <v>1064</v>
      </c>
      <c r="B553" s="30" t="s">
        <v>1065</v>
      </c>
      <c r="C553" s="190">
        <f t="shared" si="8"/>
        <v>0</v>
      </c>
      <c r="D553" s="31"/>
      <c r="E553" s="31"/>
      <c r="F553" s="32"/>
      <c r="G553" s="32"/>
      <c r="H553" s="33"/>
      <c r="I553" s="34"/>
      <c r="J553" s="32"/>
      <c r="K553" s="35"/>
    </row>
    <row r="554" spans="1:11" x14ac:dyDescent="0.2">
      <c r="A554" s="29" t="s">
        <v>1066</v>
      </c>
      <c r="B554" s="30" t="s">
        <v>1067</v>
      </c>
      <c r="C554" s="190">
        <f t="shared" si="8"/>
        <v>0</v>
      </c>
      <c r="D554" s="31"/>
      <c r="E554" s="31"/>
      <c r="F554" s="32"/>
      <c r="G554" s="32"/>
      <c r="H554" s="33"/>
      <c r="I554" s="34"/>
      <c r="J554" s="32"/>
      <c r="K554" s="35"/>
    </row>
    <row r="555" spans="1:11" x14ac:dyDescent="0.2">
      <c r="A555" s="29" t="s">
        <v>1068</v>
      </c>
      <c r="B555" s="30" t="s">
        <v>1069</v>
      </c>
      <c r="C555" s="190">
        <f t="shared" si="8"/>
        <v>0</v>
      </c>
      <c r="D555" s="31"/>
      <c r="E555" s="31"/>
      <c r="F555" s="32"/>
      <c r="G555" s="32"/>
      <c r="H555" s="33"/>
      <c r="I555" s="34"/>
      <c r="J555" s="32"/>
      <c r="K555" s="35"/>
    </row>
    <row r="556" spans="1:11" x14ac:dyDescent="0.2">
      <c r="A556" s="29" t="s">
        <v>1070</v>
      </c>
      <c r="B556" s="30" t="s">
        <v>1071</v>
      </c>
      <c r="C556" s="190">
        <f t="shared" si="8"/>
        <v>0</v>
      </c>
      <c r="D556" s="31"/>
      <c r="E556" s="31"/>
      <c r="F556" s="32"/>
      <c r="G556" s="32"/>
      <c r="H556" s="33"/>
      <c r="I556" s="34"/>
      <c r="J556" s="32"/>
      <c r="K556" s="35"/>
    </row>
    <row r="557" spans="1:11" x14ac:dyDescent="0.2">
      <c r="A557" s="29" t="s">
        <v>1072</v>
      </c>
      <c r="B557" s="30" t="s">
        <v>1073</v>
      </c>
      <c r="C557" s="190">
        <f t="shared" si="8"/>
        <v>0</v>
      </c>
      <c r="D557" s="31"/>
      <c r="E557" s="31"/>
      <c r="F557" s="32"/>
      <c r="G557" s="32"/>
      <c r="H557" s="33"/>
      <c r="I557" s="34"/>
      <c r="J557" s="32"/>
      <c r="K557" s="35"/>
    </row>
    <row r="558" spans="1:11" ht="23.25" x14ac:dyDescent="0.2">
      <c r="A558" s="29" t="s">
        <v>1074</v>
      </c>
      <c r="B558" s="30" t="s">
        <v>1075</v>
      </c>
      <c r="C558" s="190">
        <f t="shared" si="8"/>
        <v>0</v>
      </c>
      <c r="D558" s="31"/>
      <c r="E558" s="31"/>
      <c r="F558" s="32"/>
      <c r="G558" s="32"/>
      <c r="H558" s="33"/>
      <c r="I558" s="34"/>
      <c r="J558" s="32"/>
      <c r="K558" s="35"/>
    </row>
    <row r="559" spans="1:11" x14ac:dyDescent="0.2">
      <c r="A559" s="29" t="s">
        <v>1076</v>
      </c>
      <c r="B559" s="30" t="s">
        <v>1077</v>
      </c>
      <c r="C559" s="190">
        <f t="shared" si="8"/>
        <v>0</v>
      </c>
      <c r="D559" s="31"/>
      <c r="E559" s="31"/>
      <c r="F559" s="32"/>
      <c r="G559" s="32"/>
      <c r="H559" s="33"/>
      <c r="I559" s="34"/>
      <c r="J559" s="32"/>
      <c r="K559" s="35"/>
    </row>
    <row r="560" spans="1:11" x14ac:dyDescent="0.2">
      <c r="A560" s="29" t="s">
        <v>1078</v>
      </c>
      <c r="B560" s="30" t="s">
        <v>1079</v>
      </c>
      <c r="C560" s="190">
        <f t="shared" si="8"/>
        <v>0</v>
      </c>
      <c r="D560" s="31"/>
      <c r="E560" s="31"/>
      <c r="F560" s="32"/>
      <c r="G560" s="32"/>
      <c r="H560" s="33"/>
      <c r="I560" s="34"/>
      <c r="J560" s="32"/>
      <c r="K560" s="35"/>
    </row>
    <row r="561" spans="1:11" x14ac:dyDescent="0.2">
      <c r="A561" s="29" t="s">
        <v>1080</v>
      </c>
      <c r="B561" s="30" t="s">
        <v>1081</v>
      </c>
      <c r="C561" s="190">
        <f t="shared" si="8"/>
        <v>0</v>
      </c>
      <c r="D561" s="31"/>
      <c r="E561" s="31"/>
      <c r="F561" s="32"/>
      <c r="G561" s="32"/>
      <c r="H561" s="33"/>
      <c r="I561" s="34"/>
      <c r="J561" s="32"/>
      <c r="K561" s="35"/>
    </row>
    <row r="562" spans="1:11" ht="23.25" x14ac:dyDescent="0.2">
      <c r="A562" s="29" t="s">
        <v>1082</v>
      </c>
      <c r="B562" s="30" t="s">
        <v>1083</v>
      </c>
      <c r="C562" s="190">
        <f t="shared" si="8"/>
        <v>0</v>
      </c>
      <c r="D562" s="31"/>
      <c r="E562" s="31"/>
      <c r="F562" s="32"/>
      <c r="G562" s="32"/>
      <c r="H562" s="33"/>
      <c r="I562" s="34"/>
      <c r="J562" s="32"/>
      <c r="K562" s="35"/>
    </row>
    <row r="563" spans="1:11" x14ac:dyDescent="0.2">
      <c r="A563" s="29" t="s">
        <v>1084</v>
      </c>
      <c r="B563" s="30" t="s">
        <v>1085</v>
      </c>
      <c r="C563" s="190">
        <f t="shared" si="8"/>
        <v>0</v>
      </c>
      <c r="D563" s="31"/>
      <c r="E563" s="31"/>
      <c r="F563" s="32"/>
      <c r="G563" s="32"/>
      <c r="H563" s="33"/>
      <c r="I563" s="34"/>
      <c r="J563" s="32"/>
      <c r="K563" s="35"/>
    </row>
    <row r="564" spans="1:11" x14ac:dyDescent="0.2">
      <c r="A564" s="29" t="s">
        <v>1086</v>
      </c>
      <c r="B564" s="30" t="s">
        <v>1087</v>
      </c>
      <c r="C564" s="190">
        <f t="shared" si="8"/>
        <v>0</v>
      </c>
      <c r="D564" s="31"/>
      <c r="E564" s="31"/>
      <c r="F564" s="32"/>
      <c r="G564" s="32"/>
      <c r="H564" s="33"/>
      <c r="I564" s="34"/>
      <c r="J564" s="32"/>
      <c r="K564" s="35"/>
    </row>
    <row r="565" spans="1:11" x14ac:dyDescent="0.2">
      <c r="A565" s="29" t="s">
        <v>1088</v>
      </c>
      <c r="B565" s="30" t="s">
        <v>1089</v>
      </c>
      <c r="C565" s="190">
        <f t="shared" si="8"/>
        <v>0</v>
      </c>
      <c r="D565" s="31"/>
      <c r="E565" s="31"/>
      <c r="F565" s="32"/>
      <c r="G565" s="32"/>
      <c r="H565" s="33"/>
      <c r="I565" s="34"/>
      <c r="J565" s="32"/>
      <c r="K565" s="35"/>
    </row>
    <row r="566" spans="1:11" x14ac:dyDescent="0.2">
      <c r="A566" s="29" t="s">
        <v>1090</v>
      </c>
      <c r="B566" s="30" t="s">
        <v>1091</v>
      </c>
      <c r="C566" s="190">
        <f t="shared" si="8"/>
        <v>0</v>
      </c>
      <c r="D566" s="31"/>
      <c r="E566" s="31"/>
      <c r="F566" s="32"/>
      <c r="G566" s="32"/>
      <c r="H566" s="33"/>
      <c r="I566" s="34"/>
      <c r="J566" s="32"/>
      <c r="K566" s="35"/>
    </row>
    <row r="567" spans="1:11" x14ac:dyDescent="0.2">
      <c r="A567" s="29" t="s">
        <v>1092</v>
      </c>
      <c r="B567" s="30" t="s">
        <v>1093</v>
      </c>
      <c r="C567" s="190">
        <f t="shared" si="8"/>
        <v>0</v>
      </c>
      <c r="D567" s="31"/>
      <c r="E567" s="31"/>
      <c r="F567" s="32"/>
      <c r="G567" s="32"/>
      <c r="H567" s="33"/>
      <c r="I567" s="34"/>
      <c r="J567" s="32"/>
      <c r="K567" s="35"/>
    </row>
    <row r="568" spans="1:11" x14ac:dyDescent="0.2">
      <c r="A568" s="29" t="s">
        <v>1094</v>
      </c>
      <c r="B568" s="30" t="s">
        <v>1095</v>
      </c>
      <c r="C568" s="190">
        <f t="shared" si="8"/>
        <v>0</v>
      </c>
      <c r="D568" s="31"/>
      <c r="E568" s="31"/>
      <c r="F568" s="32"/>
      <c r="G568" s="32"/>
      <c r="H568" s="33"/>
      <c r="I568" s="34"/>
      <c r="J568" s="32"/>
      <c r="K568" s="35"/>
    </row>
    <row r="569" spans="1:11" x14ac:dyDescent="0.2">
      <c r="A569" s="29" t="s">
        <v>1096</v>
      </c>
      <c r="B569" s="30" t="s">
        <v>1097</v>
      </c>
      <c r="C569" s="190">
        <f t="shared" si="8"/>
        <v>0</v>
      </c>
      <c r="D569" s="31"/>
      <c r="E569" s="31"/>
      <c r="F569" s="32"/>
      <c r="G569" s="32"/>
      <c r="H569" s="33"/>
      <c r="I569" s="34"/>
      <c r="J569" s="32"/>
      <c r="K569" s="35"/>
    </row>
    <row r="570" spans="1:11" x14ac:dyDescent="0.2">
      <c r="A570" s="29" t="s">
        <v>1098</v>
      </c>
      <c r="B570" s="30" t="s">
        <v>1099</v>
      </c>
      <c r="C570" s="190">
        <f t="shared" si="8"/>
        <v>0</v>
      </c>
      <c r="D570" s="31"/>
      <c r="E570" s="31"/>
      <c r="F570" s="32"/>
      <c r="G570" s="32"/>
      <c r="H570" s="33"/>
      <c r="I570" s="34"/>
      <c r="J570" s="32"/>
      <c r="K570" s="35"/>
    </row>
    <row r="571" spans="1:11" x14ac:dyDescent="0.2">
      <c r="A571" s="29" t="s">
        <v>1100</v>
      </c>
      <c r="B571" s="30" t="s">
        <v>1101</v>
      </c>
      <c r="C571" s="190">
        <f t="shared" si="8"/>
        <v>0</v>
      </c>
      <c r="D571" s="31"/>
      <c r="E571" s="31"/>
      <c r="F571" s="32"/>
      <c r="G571" s="32"/>
      <c r="H571" s="33"/>
      <c r="I571" s="34"/>
      <c r="J571" s="32"/>
      <c r="K571" s="35"/>
    </row>
    <row r="572" spans="1:11" x14ac:dyDescent="0.2">
      <c r="A572" s="29" t="s">
        <v>1102</v>
      </c>
      <c r="B572" s="30" t="s">
        <v>1103</v>
      </c>
      <c r="C572" s="190">
        <f t="shared" si="8"/>
        <v>0</v>
      </c>
      <c r="D572" s="31"/>
      <c r="E572" s="31"/>
      <c r="F572" s="32"/>
      <c r="G572" s="32"/>
      <c r="H572" s="33"/>
      <c r="I572" s="34"/>
      <c r="J572" s="32"/>
      <c r="K572" s="35"/>
    </row>
    <row r="573" spans="1:11" x14ac:dyDescent="0.2">
      <c r="A573" s="29" t="s">
        <v>1104</v>
      </c>
      <c r="B573" s="30" t="s">
        <v>1105</v>
      </c>
      <c r="C573" s="190">
        <f t="shared" si="8"/>
        <v>0</v>
      </c>
      <c r="D573" s="31"/>
      <c r="E573" s="31"/>
      <c r="F573" s="32"/>
      <c r="G573" s="32"/>
      <c r="H573" s="33"/>
      <c r="I573" s="34"/>
      <c r="J573" s="32"/>
      <c r="K573" s="35"/>
    </row>
    <row r="574" spans="1:11" x14ac:dyDescent="0.2">
      <c r="A574" s="29" t="s">
        <v>1106</v>
      </c>
      <c r="B574" s="30" t="s">
        <v>1107</v>
      </c>
      <c r="C574" s="190">
        <f t="shared" si="8"/>
        <v>0</v>
      </c>
      <c r="D574" s="31"/>
      <c r="E574" s="31"/>
      <c r="F574" s="32"/>
      <c r="G574" s="32"/>
      <c r="H574" s="33"/>
      <c r="I574" s="34"/>
      <c r="J574" s="32"/>
      <c r="K574" s="35"/>
    </row>
    <row r="575" spans="1:11" x14ac:dyDescent="0.2">
      <c r="A575" s="29" t="s">
        <v>1108</v>
      </c>
      <c r="B575" s="30" t="s">
        <v>1109</v>
      </c>
      <c r="C575" s="190">
        <f t="shared" si="8"/>
        <v>0</v>
      </c>
      <c r="D575" s="31"/>
      <c r="E575" s="31"/>
      <c r="F575" s="32"/>
      <c r="G575" s="32"/>
      <c r="H575" s="33"/>
      <c r="I575" s="34"/>
      <c r="J575" s="32"/>
      <c r="K575" s="35"/>
    </row>
    <row r="576" spans="1:11" x14ac:dyDescent="0.2">
      <c r="A576" s="29" t="s">
        <v>1110</v>
      </c>
      <c r="B576" s="30" t="s">
        <v>1111</v>
      </c>
      <c r="C576" s="190">
        <f t="shared" si="8"/>
        <v>0</v>
      </c>
      <c r="D576" s="31"/>
      <c r="E576" s="31"/>
      <c r="F576" s="32"/>
      <c r="G576" s="32"/>
      <c r="H576" s="33"/>
      <c r="I576" s="34"/>
      <c r="J576" s="32"/>
      <c r="K576" s="35"/>
    </row>
    <row r="577" spans="1:11" x14ac:dyDescent="0.2">
      <c r="A577" s="29" t="s">
        <v>1112</v>
      </c>
      <c r="B577" s="30" t="s">
        <v>1113</v>
      </c>
      <c r="C577" s="190">
        <f t="shared" si="8"/>
        <v>0</v>
      </c>
      <c r="D577" s="31"/>
      <c r="E577" s="31"/>
      <c r="F577" s="32"/>
      <c r="G577" s="32"/>
      <c r="H577" s="33"/>
      <c r="I577" s="34"/>
      <c r="J577" s="32"/>
      <c r="K577" s="35"/>
    </row>
    <row r="578" spans="1:11" ht="23.25" x14ac:dyDescent="0.2">
      <c r="A578" s="29" t="s">
        <v>1114</v>
      </c>
      <c r="B578" s="30" t="s">
        <v>1115</v>
      </c>
      <c r="C578" s="190">
        <f t="shared" si="8"/>
        <v>0</v>
      </c>
      <c r="D578" s="31"/>
      <c r="E578" s="31"/>
      <c r="F578" s="32"/>
      <c r="G578" s="32"/>
      <c r="H578" s="33"/>
      <c r="I578" s="34"/>
      <c r="J578" s="32"/>
      <c r="K578" s="35"/>
    </row>
    <row r="579" spans="1:11" x14ac:dyDescent="0.2">
      <c r="A579" s="29" t="s">
        <v>1116</v>
      </c>
      <c r="B579" s="30" t="s">
        <v>1117</v>
      </c>
      <c r="C579" s="190">
        <f t="shared" si="8"/>
        <v>0</v>
      </c>
      <c r="D579" s="31"/>
      <c r="E579" s="31"/>
      <c r="F579" s="32"/>
      <c r="G579" s="32"/>
      <c r="H579" s="33"/>
      <c r="I579" s="34"/>
      <c r="J579" s="32"/>
      <c r="K579" s="35"/>
    </row>
    <row r="580" spans="1:11" x14ac:dyDescent="0.2">
      <c r="A580" s="29" t="s">
        <v>1118</v>
      </c>
      <c r="B580" s="30" t="s">
        <v>1119</v>
      </c>
      <c r="C580" s="190">
        <f t="shared" si="8"/>
        <v>0</v>
      </c>
      <c r="D580" s="31"/>
      <c r="E580" s="31"/>
      <c r="F580" s="32"/>
      <c r="G580" s="32"/>
      <c r="H580" s="33"/>
      <c r="I580" s="34"/>
      <c r="J580" s="32"/>
      <c r="K580" s="35"/>
    </row>
    <row r="581" spans="1:11" x14ac:dyDescent="0.2">
      <c r="A581" s="29" t="s">
        <v>1120</v>
      </c>
      <c r="B581" s="30" t="s">
        <v>1121</v>
      </c>
      <c r="C581" s="190">
        <f t="shared" si="8"/>
        <v>0</v>
      </c>
      <c r="D581" s="31"/>
      <c r="E581" s="31"/>
      <c r="F581" s="32"/>
      <c r="G581" s="32"/>
      <c r="H581" s="33"/>
      <c r="I581" s="34"/>
      <c r="J581" s="32"/>
      <c r="K581" s="35"/>
    </row>
    <row r="582" spans="1:11" x14ac:dyDescent="0.2">
      <c r="A582" s="29" t="s">
        <v>1122</v>
      </c>
      <c r="B582" s="30" t="s">
        <v>1123</v>
      </c>
      <c r="C582" s="190">
        <f t="shared" si="8"/>
        <v>0</v>
      </c>
      <c r="D582" s="31"/>
      <c r="E582" s="31"/>
      <c r="F582" s="32"/>
      <c r="G582" s="32"/>
      <c r="H582" s="33"/>
      <c r="I582" s="34"/>
      <c r="J582" s="32"/>
      <c r="K582" s="35"/>
    </row>
    <row r="583" spans="1:11" x14ac:dyDescent="0.2">
      <c r="A583" s="29" t="s">
        <v>1124</v>
      </c>
      <c r="B583" s="30" t="s">
        <v>1125</v>
      </c>
      <c r="C583" s="190">
        <f t="shared" si="8"/>
        <v>0</v>
      </c>
      <c r="D583" s="31"/>
      <c r="E583" s="31"/>
      <c r="F583" s="32"/>
      <c r="G583" s="32"/>
      <c r="H583" s="33"/>
      <c r="I583" s="34"/>
      <c r="J583" s="32"/>
      <c r="K583" s="35"/>
    </row>
    <row r="584" spans="1:11" x14ac:dyDescent="0.2">
      <c r="A584" s="29" t="s">
        <v>1126</v>
      </c>
      <c r="B584" s="30" t="s">
        <v>1127</v>
      </c>
      <c r="C584" s="190">
        <f t="shared" si="8"/>
        <v>0</v>
      </c>
      <c r="D584" s="31"/>
      <c r="E584" s="31"/>
      <c r="F584" s="32"/>
      <c r="G584" s="32"/>
      <c r="H584" s="33"/>
      <c r="I584" s="34"/>
      <c r="J584" s="32"/>
      <c r="K584" s="35"/>
    </row>
    <row r="585" spans="1:11" x14ac:dyDescent="0.2">
      <c r="A585" s="29" t="s">
        <v>1128</v>
      </c>
      <c r="B585" s="30" t="s">
        <v>1129</v>
      </c>
      <c r="C585" s="190">
        <f t="shared" si="8"/>
        <v>0</v>
      </c>
      <c r="D585" s="31"/>
      <c r="E585" s="31"/>
      <c r="F585" s="32"/>
      <c r="G585" s="32"/>
      <c r="H585" s="33"/>
      <c r="I585" s="34"/>
      <c r="J585" s="32"/>
      <c r="K585" s="35"/>
    </row>
    <row r="586" spans="1:11" x14ac:dyDescent="0.2">
      <c r="A586" s="29" t="s">
        <v>1130</v>
      </c>
      <c r="B586" s="30" t="s">
        <v>1131</v>
      </c>
      <c r="C586" s="190">
        <f t="shared" si="8"/>
        <v>0</v>
      </c>
      <c r="D586" s="31"/>
      <c r="E586" s="31"/>
      <c r="F586" s="32"/>
      <c r="G586" s="32"/>
      <c r="H586" s="33"/>
      <c r="I586" s="34"/>
      <c r="J586" s="32"/>
      <c r="K586" s="35"/>
    </row>
    <row r="587" spans="1:11" ht="23.25" x14ac:dyDescent="0.2">
      <c r="A587" s="29" t="s">
        <v>1132</v>
      </c>
      <c r="B587" s="30" t="s">
        <v>1133</v>
      </c>
      <c r="C587" s="190">
        <f t="shared" si="8"/>
        <v>0</v>
      </c>
      <c r="D587" s="31"/>
      <c r="E587" s="31"/>
      <c r="F587" s="32"/>
      <c r="G587" s="32"/>
      <c r="H587" s="33"/>
      <c r="I587" s="34"/>
      <c r="J587" s="32"/>
      <c r="K587" s="35"/>
    </row>
    <row r="588" spans="1:11" x14ac:dyDescent="0.2">
      <c r="A588" s="29" t="s">
        <v>1134</v>
      </c>
      <c r="B588" s="30" t="s">
        <v>1135</v>
      </c>
      <c r="C588" s="190">
        <f t="shared" si="8"/>
        <v>0</v>
      </c>
      <c r="D588" s="31"/>
      <c r="E588" s="31"/>
      <c r="F588" s="32"/>
      <c r="G588" s="32"/>
      <c r="H588" s="33"/>
      <c r="I588" s="34"/>
      <c r="J588" s="32"/>
      <c r="K588" s="35"/>
    </row>
    <row r="589" spans="1:11" x14ac:dyDescent="0.2">
      <c r="A589" s="29" t="s">
        <v>1136</v>
      </c>
      <c r="B589" s="36" t="s">
        <v>1137</v>
      </c>
      <c r="C589" s="191">
        <f t="shared" si="8"/>
        <v>0</v>
      </c>
      <c r="D589" s="31"/>
      <c r="E589" s="31"/>
      <c r="F589" s="32"/>
      <c r="G589" s="32"/>
      <c r="H589" s="33"/>
      <c r="I589" s="34"/>
      <c r="J589" s="32"/>
      <c r="K589" s="35"/>
    </row>
    <row r="590" spans="1:11" ht="17.25" customHeight="1" x14ac:dyDescent="0.2">
      <c r="A590" s="59"/>
      <c r="B590" s="60" t="s">
        <v>1138</v>
      </c>
      <c r="C590" s="198">
        <f t="shared" ref="C590:C653" si="9">+D590+E590</f>
        <v>0</v>
      </c>
      <c r="D590" s="52">
        <f>SUM(D591:D614)</f>
        <v>0</v>
      </c>
      <c r="E590" s="52">
        <f>SUM(E591:E614)</f>
        <v>0</v>
      </c>
      <c r="F590" s="53"/>
      <c r="G590" s="53"/>
      <c r="H590" s="54"/>
      <c r="I590" s="55"/>
      <c r="J590" s="53"/>
      <c r="K590" s="56"/>
    </row>
    <row r="591" spans="1:11" x14ac:dyDescent="0.2">
      <c r="A591" s="29" t="s">
        <v>1139</v>
      </c>
      <c r="B591" s="30" t="s">
        <v>1140</v>
      </c>
      <c r="C591" s="190">
        <f t="shared" si="9"/>
        <v>0</v>
      </c>
      <c r="D591" s="31"/>
      <c r="E591" s="31"/>
      <c r="F591" s="32"/>
      <c r="G591" s="32"/>
      <c r="H591" s="33"/>
      <c r="I591" s="34"/>
      <c r="J591" s="32"/>
      <c r="K591" s="35"/>
    </row>
    <row r="592" spans="1:11" x14ac:dyDescent="0.2">
      <c r="A592" s="29" t="s">
        <v>1141</v>
      </c>
      <c r="B592" s="30" t="s">
        <v>1142</v>
      </c>
      <c r="C592" s="190">
        <f t="shared" si="9"/>
        <v>0</v>
      </c>
      <c r="D592" s="31"/>
      <c r="E592" s="31"/>
      <c r="F592" s="32"/>
      <c r="G592" s="32"/>
      <c r="H592" s="33"/>
      <c r="I592" s="34"/>
      <c r="J592" s="32"/>
      <c r="K592" s="35"/>
    </row>
    <row r="593" spans="1:11" x14ac:dyDescent="0.2">
      <c r="A593" s="29" t="s">
        <v>1143</v>
      </c>
      <c r="B593" s="30" t="s">
        <v>1144</v>
      </c>
      <c r="C593" s="190">
        <f t="shared" si="9"/>
        <v>0</v>
      </c>
      <c r="D593" s="31"/>
      <c r="E593" s="31"/>
      <c r="F593" s="32"/>
      <c r="G593" s="32"/>
      <c r="H593" s="33"/>
      <c r="I593" s="34"/>
      <c r="J593" s="32"/>
      <c r="K593" s="35"/>
    </row>
    <row r="594" spans="1:11" x14ac:dyDescent="0.2">
      <c r="A594" s="29" t="s">
        <v>1145</v>
      </c>
      <c r="B594" s="30" t="s">
        <v>1146</v>
      </c>
      <c r="C594" s="190">
        <f t="shared" si="9"/>
        <v>0</v>
      </c>
      <c r="D594" s="31"/>
      <c r="E594" s="31"/>
      <c r="F594" s="32"/>
      <c r="G594" s="32"/>
      <c r="H594" s="33"/>
      <c r="I594" s="34"/>
      <c r="J594" s="32"/>
      <c r="K594" s="35"/>
    </row>
    <row r="595" spans="1:11" x14ac:dyDescent="0.2">
      <c r="A595" s="29" t="s">
        <v>1147</v>
      </c>
      <c r="B595" s="30" t="s">
        <v>1148</v>
      </c>
      <c r="C595" s="190">
        <f t="shared" si="9"/>
        <v>0</v>
      </c>
      <c r="D595" s="31"/>
      <c r="E595" s="31"/>
      <c r="F595" s="32"/>
      <c r="G595" s="32"/>
      <c r="H595" s="33"/>
      <c r="I595" s="34"/>
      <c r="J595" s="32"/>
      <c r="K595" s="35"/>
    </row>
    <row r="596" spans="1:11" x14ac:dyDescent="0.2">
      <c r="A596" s="29" t="s">
        <v>1149</v>
      </c>
      <c r="B596" s="30" t="s">
        <v>1150</v>
      </c>
      <c r="C596" s="190">
        <f t="shared" si="9"/>
        <v>0</v>
      </c>
      <c r="D596" s="31"/>
      <c r="E596" s="31"/>
      <c r="F596" s="32"/>
      <c r="G596" s="32"/>
      <c r="H596" s="33"/>
      <c r="I596" s="34"/>
      <c r="J596" s="32"/>
      <c r="K596" s="35"/>
    </row>
    <row r="597" spans="1:11" x14ac:dyDescent="0.2">
      <c r="A597" s="29" t="s">
        <v>1151</v>
      </c>
      <c r="B597" s="30" t="s">
        <v>1152</v>
      </c>
      <c r="C597" s="190">
        <f t="shared" si="9"/>
        <v>0</v>
      </c>
      <c r="D597" s="31"/>
      <c r="E597" s="31"/>
      <c r="F597" s="32"/>
      <c r="G597" s="32"/>
      <c r="H597" s="33"/>
      <c r="I597" s="34"/>
      <c r="J597" s="32"/>
      <c r="K597" s="35"/>
    </row>
    <row r="598" spans="1:11" x14ac:dyDescent="0.2">
      <c r="A598" s="29" t="s">
        <v>1153</v>
      </c>
      <c r="B598" s="30" t="s">
        <v>1154</v>
      </c>
      <c r="C598" s="190">
        <f t="shared" si="9"/>
        <v>0</v>
      </c>
      <c r="D598" s="31"/>
      <c r="E598" s="31"/>
      <c r="F598" s="32"/>
      <c r="G598" s="32"/>
      <c r="H598" s="33"/>
      <c r="I598" s="34"/>
      <c r="J598" s="32"/>
      <c r="K598" s="35"/>
    </row>
    <row r="599" spans="1:11" x14ac:dyDescent="0.2">
      <c r="A599" s="29" t="s">
        <v>1155</v>
      </c>
      <c r="B599" s="30" t="s">
        <v>1156</v>
      </c>
      <c r="C599" s="190">
        <f t="shared" si="9"/>
        <v>0</v>
      </c>
      <c r="D599" s="31"/>
      <c r="E599" s="31"/>
      <c r="F599" s="32"/>
      <c r="G599" s="32"/>
      <c r="H599" s="33"/>
      <c r="I599" s="34"/>
      <c r="J599" s="32"/>
      <c r="K599" s="35"/>
    </row>
    <row r="600" spans="1:11" x14ac:dyDescent="0.2">
      <c r="A600" s="29" t="s">
        <v>1157</v>
      </c>
      <c r="B600" s="30" t="s">
        <v>1158</v>
      </c>
      <c r="C600" s="190">
        <f t="shared" si="9"/>
        <v>0</v>
      </c>
      <c r="D600" s="31"/>
      <c r="E600" s="31"/>
      <c r="F600" s="32"/>
      <c r="G600" s="32"/>
      <c r="H600" s="33"/>
      <c r="I600" s="34"/>
      <c r="J600" s="32"/>
      <c r="K600" s="35"/>
    </row>
    <row r="601" spans="1:11" x14ac:dyDescent="0.2">
      <c r="A601" s="29" t="s">
        <v>1159</v>
      </c>
      <c r="B601" s="30" t="s">
        <v>1160</v>
      </c>
      <c r="C601" s="190">
        <f t="shared" si="9"/>
        <v>0</v>
      </c>
      <c r="D601" s="31"/>
      <c r="E601" s="31"/>
      <c r="F601" s="32"/>
      <c r="G601" s="32"/>
      <c r="H601" s="33"/>
      <c r="I601" s="34"/>
      <c r="J601" s="32"/>
      <c r="K601" s="35"/>
    </row>
    <row r="602" spans="1:11" x14ac:dyDescent="0.2">
      <c r="A602" s="29" t="s">
        <v>1161</v>
      </c>
      <c r="B602" s="30" t="s">
        <v>1162</v>
      </c>
      <c r="C602" s="190">
        <f t="shared" si="9"/>
        <v>0</v>
      </c>
      <c r="D602" s="31"/>
      <c r="E602" s="31"/>
      <c r="F602" s="32"/>
      <c r="G602" s="32"/>
      <c r="H602" s="33"/>
      <c r="I602" s="34"/>
      <c r="J602" s="32"/>
      <c r="K602" s="35"/>
    </row>
    <row r="603" spans="1:11" x14ac:dyDescent="0.2">
      <c r="A603" s="29" t="s">
        <v>1163</v>
      </c>
      <c r="B603" s="30" t="s">
        <v>1164</v>
      </c>
      <c r="C603" s="190">
        <f t="shared" si="9"/>
        <v>0</v>
      </c>
      <c r="D603" s="31"/>
      <c r="E603" s="31"/>
      <c r="F603" s="32"/>
      <c r="G603" s="32"/>
      <c r="H603" s="33"/>
      <c r="I603" s="34"/>
      <c r="J603" s="32"/>
      <c r="K603" s="35"/>
    </row>
    <row r="604" spans="1:11" x14ac:dyDescent="0.2">
      <c r="A604" s="29" t="s">
        <v>1165</v>
      </c>
      <c r="B604" s="30" t="s">
        <v>1166</v>
      </c>
      <c r="C604" s="190">
        <f t="shared" si="9"/>
        <v>0</v>
      </c>
      <c r="D604" s="31"/>
      <c r="E604" s="31"/>
      <c r="F604" s="32"/>
      <c r="G604" s="32"/>
      <c r="H604" s="33"/>
      <c r="I604" s="34"/>
      <c r="J604" s="32"/>
      <c r="K604" s="35"/>
    </row>
    <row r="605" spans="1:11" x14ac:dyDescent="0.2">
      <c r="A605" s="29" t="s">
        <v>1167</v>
      </c>
      <c r="B605" s="30" t="s">
        <v>1168</v>
      </c>
      <c r="C605" s="190">
        <f t="shared" si="9"/>
        <v>0</v>
      </c>
      <c r="D605" s="31"/>
      <c r="E605" s="31"/>
      <c r="F605" s="32"/>
      <c r="G605" s="32"/>
      <c r="H605" s="33"/>
      <c r="I605" s="34"/>
      <c r="J605" s="32"/>
      <c r="K605" s="35"/>
    </row>
    <row r="606" spans="1:11" x14ac:dyDescent="0.2">
      <c r="A606" s="29" t="s">
        <v>1169</v>
      </c>
      <c r="B606" s="30" t="s">
        <v>1170</v>
      </c>
      <c r="C606" s="190">
        <f t="shared" si="9"/>
        <v>0</v>
      </c>
      <c r="D606" s="31"/>
      <c r="E606" s="31"/>
      <c r="F606" s="32"/>
      <c r="G606" s="32"/>
      <c r="H606" s="33"/>
      <c r="I606" s="34"/>
      <c r="J606" s="32"/>
      <c r="K606" s="35"/>
    </row>
    <row r="607" spans="1:11" x14ac:dyDescent="0.2">
      <c r="A607" s="29" t="s">
        <v>1171</v>
      </c>
      <c r="B607" s="30" t="s">
        <v>1172</v>
      </c>
      <c r="C607" s="190">
        <f t="shared" si="9"/>
        <v>0</v>
      </c>
      <c r="D607" s="31"/>
      <c r="E607" s="31"/>
      <c r="F607" s="32"/>
      <c r="G607" s="32"/>
      <c r="H607" s="33"/>
      <c r="I607" s="34"/>
      <c r="J607" s="32"/>
      <c r="K607" s="35"/>
    </row>
    <row r="608" spans="1:11" ht="23.25" x14ac:dyDescent="0.2">
      <c r="A608" s="29" t="s">
        <v>1173</v>
      </c>
      <c r="B608" s="30" t="s">
        <v>1174</v>
      </c>
      <c r="C608" s="190">
        <f t="shared" si="9"/>
        <v>0</v>
      </c>
      <c r="D608" s="31"/>
      <c r="E608" s="31"/>
      <c r="F608" s="32"/>
      <c r="G608" s="32"/>
      <c r="H608" s="33"/>
      <c r="I608" s="34"/>
      <c r="J608" s="32"/>
      <c r="K608" s="35"/>
    </row>
    <row r="609" spans="1:11" x14ac:dyDescent="0.2">
      <c r="A609" s="29" t="s">
        <v>1175</v>
      </c>
      <c r="B609" s="30" t="s">
        <v>1176</v>
      </c>
      <c r="C609" s="190">
        <f t="shared" si="9"/>
        <v>0</v>
      </c>
      <c r="D609" s="31"/>
      <c r="E609" s="31"/>
      <c r="F609" s="32"/>
      <c r="G609" s="32"/>
      <c r="H609" s="33"/>
      <c r="I609" s="34"/>
      <c r="J609" s="32"/>
      <c r="K609" s="35"/>
    </row>
    <row r="610" spans="1:11" x14ac:dyDescent="0.2">
      <c r="A610" s="29" t="s">
        <v>1177</v>
      </c>
      <c r="B610" s="30" t="s">
        <v>1178</v>
      </c>
      <c r="C610" s="190">
        <f t="shared" si="9"/>
        <v>0</v>
      </c>
      <c r="D610" s="31"/>
      <c r="E610" s="31"/>
      <c r="F610" s="32"/>
      <c r="G610" s="32"/>
      <c r="H610" s="33"/>
      <c r="I610" s="34"/>
      <c r="J610" s="32"/>
      <c r="K610" s="35"/>
    </row>
    <row r="611" spans="1:11" x14ac:dyDescent="0.2">
      <c r="A611" s="29" t="s">
        <v>1179</v>
      </c>
      <c r="B611" s="30" t="s">
        <v>1180</v>
      </c>
      <c r="C611" s="190">
        <f t="shared" si="9"/>
        <v>0</v>
      </c>
      <c r="D611" s="31"/>
      <c r="E611" s="31"/>
      <c r="F611" s="32"/>
      <c r="G611" s="32"/>
      <c r="H611" s="33"/>
      <c r="I611" s="34"/>
      <c r="J611" s="32"/>
      <c r="K611" s="35"/>
    </row>
    <row r="612" spans="1:11" x14ac:dyDescent="0.2">
      <c r="A612" s="29" t="s">
        <v>1181</v>
      </c>
      <c r="B612" s="30" t="s">
        <v>1182</v>
      </c>
      <c r="C612" s="190">
        <f t="shared" si="9"/>
        <v>0</v>
      </c>
      <c r="D612" s="31"/>
      <c r="E612" s="31"/>
      <c r="F612" s="32"/>
      <c r="G612" s="32"/>
      <c r="H612" s="33"/>
      <c r="I612" s="34"/>
      <c r="J612" s="32"/>
      <c r="K612" s="35"/>
    </row>
    <row r="613" spans="1:11" x14ac:dyDescent="0.2">
      <c r="A613" s="29" t="s">
        <v>1183</v>
      </c>
      <c r="B613" s="30" t="s">
        <v>1184</v>
      </c>
      <c r="C613" s="190">
        <f t="shared" si="9"/>
        <v>0</v>
      </c>
      <c r="D613" s="31"/>
      <c r="E613" s="31"/>
      <c r="F613" s="32"/>
      <c r="G613" s="32"/>
      <c r="H613" s="33"/>
      <c r="I613" s="34"/>
      <c r="J613" s="32"/>
      <c r="K613" s="35"/>
    </row>
    <row r="614" spans="1:11" x14ac:dyDescent="0.2">
      <c r="A614" s="29" t="s">
        <v>1185</v>
      </c>
      <c r="B614" s="30" t="s">
        <v>1186</v>
      </c>
      <c r="C614" s="190">
        <f t="shared" si="9"/>
        <v>0</v>
      </c>
      <c r="D614" s="31"/>
      <c r="E614" s="31"/>
      <c r="F614" s="32"/>
      <c r="G614" s="32"/>
      <c r="H614" s="33"/>
      <c r="I614" s="34"/>
      <c r="J614" s="32"/>
      <c r="K614" s="35"/>
    </row>
    <row r="615" spans="1:11" ht="14.25" customHeight="1" x14ac:dyDescent="0.2">
      <c r="A615" s="59"/>
      <c r="B615" s="60" t="s">
        <v>1187</v>
      </c>
      <c r="C615" s="198">
        <f t="shared" si="9"/>
        <v>0</v>
      </c>
      <c r="D615" s="52">
        <f>SUM(D616:D632)</f>
        <v>0</v>
      </c>
      <c r="E615" s="52">
        <f>SUM(E616:E632)</f>
        <v>0</v>
      </c>
      <c r="F615" s="53"/>
      <c r="G615" s="53"/>
      <c r="H615" s="54"/>
      <c r="I615" s="55"/>
      <c r="J615" s="53"/>
      <c r="K615" s="56"/>
    </row>
    <row r="616" spans="1:11" x14ac:dyDescent="0.2">
      <c r="A616" s="29" t="s">
        <v>1188</v>
      </c>
      <c r="B616" s="30" t="s">
        <v>1189</v>
      </c>
      <c r="C616" s="190">
        <f t="shared" si="9"/>
        <v>0</v>
      </c>
      <c r="D616" s="31"/>
      <c r="E616" s="31"/>
      <c r="F616" s="32"/>
      <c r="G616" s="32"/>
      <c r="H616" s="33"/>
      <c r="I616" s="34"/>
      <c r="J616" s="32"/>
      <c r="K616" s="35"/>
    </row>
    <row r="617" spans="1:11" x14ac:dyDescent="0.2">
      <c r="A617" s="29" t="s">
        <v>1190</v>
      </c>
      <c r="B617" s="30" t="s">
        <v>1191</v>
      </c>
      <c r="C617" s="190">
        <f t="shared" si="9"/>
        <v>0</v>
      </c>
      <c r="D617" s="31"/>
      <c r="E617" s="31"/>
      <c r="F617" s="32"/>
      <c r="G617" s="32"/>
      <c r="H617" s="33"/>
      <c r="I617" s="34"/>
      <c r="J617" s="32"/>
      <c r="K617" s="35"/>
    </row>
    <row r="618" spans="1:11" x14ac:dyDescent="0.2">
      <c r="A618" s="29" t="s">
        <v>1192</v>
      </c>
      <c r="B618" s="30" t="s">
        <v>1193</v>
      </c>
      <c r="C618" s="190">
        <f t="shared" si="9"/>
        <v>0</v>
      </c>
      <c r="D618" s="31"/>
      <c r="E618" s="31"/>
      <c r="F618" s="32"/>
      <c r="G618" s="32"/>
      <c r="H618" s="33"/>
      <c r="I618" s="34"/>
      <c r="J618" s="32"/>
      <c r="K618" s="35"/>
    </row>
    <row r="619" spans="1:11" x14ac:dyDescent="0.2">
      <c r="A619" s="29" t="s">
        <v>1194</v>
      </c>
      <c r="B619" s="30" t="s">
        <v>1195</v>
      </c>
      <c r="C619" s="190">
        <f t="shared" si="9"/>
        <v>0</v>
      </c>
      <c r="D619" s="31"/>
      <c r="E619" s="31"/>
      <c r="F619" s="32"/>
      <c r="G619" s="32"/>
      <c r="H619" s="33"/>
      <c r="I619" s="34"/>
      <c r="J619" s="32"/>
      <c r="K619" s="35"/>
    </row>
    <row r="620" spans="1:11" x14ac:dyDescent="0.2">
      <c r="A620" s="29" t="s">
        <v>1196</v>
      </c>
      <c r="B620" s="30" t="s">
        <v>1197</v>
      </c>
      <c r="C620" s="190">
        <f t="shared" si="9"/>
        <v>0</v>
      </c>
      <c r="D620" s="31"/>
      <c r="E620" s="31"/>
      <c r="F620" s="32"/>
      <c r="G620" s="32"/>
      <c r="H620" s="33"/>
      <c r="I620" s="34"/>
      <c r="J620" s="32"/>
      <c r="K620" s="35"/>
    </row>
    <row r="621" spans="1:11" x14ac:dyDescent="0.2">
      <c r="A621" s="29" t="s">
        <v>1198</v>
      </c>
      <c r="B621" s="30" t="s">
        <v>1199</v>
      </c>
      <c r="C621" s="190">
        <f t="shared" si="9"/>
        <v>0</v>
      </c>
      <c r="D621" s="31"/>
      <c r="E621" s="31"/>
      <c r="F621" s="32"/>
      <c r="G621" s="32"/>
      <c r="H621" s="33"/>
      <c r="I621" s="34"/>
      <c r="J621" s="32"/>
      <c r="K621" s="35"/>
    </row>
    <row r="622" spans="1:11" x14ac:dyDescent="0.2">
      <c r="A622" s="29" t="s">
        <v>1200</v>
      </c>
      <c r="B622" s="30" t="s">
        <v>1201</v>
      </c>
      <c r="C622" s="190">
        <f t="shared" si="9"/>
        <v>0</v>
      </c>
      <c r="D622" s="31"/>
      <c r="E622" s="31"/>
      <c r="F622" s="32"/>
      <c r="G622" s="32"/>
      <c r="H622" s="33"/>
      <c r="I622" s="34"/>
      <c r="J622" s="32"/>
      <c r="K622" s="35"/>
    </row>
    <row r="623" spans="1:11" x14ac:dyDescent="0.2">
      <c r="A623" s="29" t="s">
        <v>1202</v>
      </c>
      <c r="B623" s="30" t="s">
        <v>1203</v>
      </c>
      <c r="C623" s="190">
        <f t="shared" si="9"/>
        <v>0</v>
      </c>
      <c r="D623" s="31"/>
      <c r="E623" s="31"/>
      <c r="F623" s="32"/>
      <c r="G623" s="32"/>
      <c r="H623" s="33"/>
      <c r="I623" s="34"/>
      <c r="J623" s="32"/>
      <c r="K623" s="35"/>
    </row>
    <row r="624" spans="1:11" x14ac:dyDescent="0.2">
      <c r="A624" s="29" t="s">
        <v>1204</v>
      </c>
      <c r="B624" s="30" t="s">
        <v>1205</v>
      </c>
      <c r="C624" s="190">
        <f t="shared" si="9"/>
        <v>0</v>
      </c>
      <c r="D624" s="31"/>
      <c r="E624" s="31"/>
      <c r="F624" s="32"/>
      <c r="G624" s="32"/>
      <c r="H624" s="33"/>
      <c r="I624" s="34"/>
      <c r="J624" s="32"/>
      <c r="K624" s="35"/>
    </row>
    <row r="625" spans="1:11" x14ac:dyDescent="0.2">
      <c r="A625" s="29" t="s">
        <v>1206</v>
      </c>
      <c r="B625" s="30" t="s">
        <v>1207</v>
      </c>
      <c r="C625" s="190">
        <f t="shared" si="9"/>
        <v>0</v>
      </c>
      <c r="D625" s="31"/>
      <c r="E625" s="31"/>
      <c r="F625" s="32"/>
      <c r="G625" s="32"/>
      <c r="H625" s="33"/>
      <c r="I625" s="34"/>
      <c r="J625" s="32"/>
      <c r="K625" s="35"/>
    </row>
    <row r="626" spans="1:11" x14ac:dyDescent="0.2">
      <c r="A626" s="29" t="s">
        <v>1208</v>
      </c>
      <c r="B626" s="30" t="s">
        <v>1209</v>
      </c>
      <c r="C626" s="190">
        <f t="shared" si="9"/>
        <v>0</v>
      </c>
      <c r="D626" s="31"/>
      <c r="E626" s="31"/>
      <c r="F626" s="32"/>
      <c r="G626" s="32"/>
      <c r="H626" s="33"/>
      <c r="I626" s="34"/>
      <c r="J626" s="32"/>
      <c r="K626" s="35"/>
    </row>
    <row r="627" spans="1:11" ht="23.25" x14ac:dyDescent="0.2">
      <c r="A627" s="29" t="s">
        <v>1210</v>
      </c>
      <c r="B627" s="30" t="s">
        <v>1211</v>
      </c>
      <c r="C627" s="190">
        <f t="shared" si="9"/>
        <v>0</v>
      </c>
      <c r="D627" s="31"/>
      <c r="E627" s="31"/>
      <c r="F627" s="32"/>
      <c r="G627" s="32"/>
      <c r="H627" s="33"/>
      <c r="I627" s="34"/>
      <c r="J627" s="32"/>
      <c r="K627" s="35"/>
    </row>
    <row r="628" spans="1:11" x14ac:dyDescent="0.2">
      <c r="A628" s="29" t="s">
        <v>1212</v>
      </c>
      <c r="B628" s="30" t="s">
        <v>1213</v>
      </c>
      <c r="C628" s="190">
        <f t="shared" si="9"/>
        <v>0</v>
      </c>
      <c r="D628" s="31"/>
      <c r="E628" s="31"/>
      <c r="F628" s="32"/>
      <c r="G628" s="32"/>
      <c r="H628" s="33"/>
      <c r="I628" s="34"/>
      <c r="J628" s="32"/>
      <c r="K628" s="35"/>
    </row>
    <row r="629" spans="1:11" x14ac:dyDescent="0.2">
      <c r="A629" s="29" t="s">
        <v>1214</v>
      </c>
      <c r="B629" s="36" t="s">
        <v>1215</v>
      </c>
      <c r="C629" s="191">
        <f t="shared" si="9"/>
        <v>0</v>
      </c>
      <c r="D629" s="31"/>
      <c r="E629" s="31"/>
      <c r="F629" s="32"/>
      <c r="G629" s="32"/>
      <c r="H629" s="33"/>
      <c r="I629" s="34"/>
      <c r="J629" s="32"/>
      <c r="K629" s="35"/>
    </row>
    <row r="630" spans="1:11" x14ac:dyDescent="0.2">
      <c r="A630" s="72" t="s">
        <v>1216</v>
      </c>
      <c r="B630" s="82" t="s">
        <v>1217</v>
      </c>
      <c r="C630" s="205">
        <f t="shared" si="9"/>
        <v>0</v>
      </c>
      <c r="D630" s="31"/>
      <c r="E630" s="31"/>
      <c r="F630" s="32"/>
      <c r="G630" s="32"/>
      <c r="H630" s="33"/>
      <c r="I630" s="34"/>
      <c r="J630" s="32"/>
      <c r="K630" s="35"/>
    </row>
    <row r="631" spans="1:11" x14ac:dyDescent="0.2">
      <c r="A631" s="72" t="s">
        <v>1218</v>
      </c>
      <c r="B631" s="30" t="s">
        <v>1219</v>
      </c>
      <c r="C631" s="190">
        <f t="shared" si="9"/>
        <v>0</v>
      </c>
      <c r="D631" s="31"/>
      <c r="E631" s="31"/>
      <c r="F631" s="32"/>
      <c r="G631" s="32"/>
      <c r="H631" s="33"/>
      <c r="I631" s="34"/>
      <c r="J631" s="32"/>
      <c r="K631" s="35"/>
    </row>
    <row r="632" spans="1:11" x14ac:dyDescent="0.2">
      <c r="A632" s="72" t="s">
        <v>1220</v>
      </c>
      <c r="B632" s="30" t="s">
        <v>1221</v>
      </c>
      <c r="C632" s="190">
        <f t="shared" si="9"/>
        <v>0</v>
      </c>
      <c r="D632" s="31"/>
      <c r="E632" s="31"/>
      <c r="F632" s="32"/>
      <c r="G632" s="32"/>
      <c r="H632" s="33"/>
      <c r="I632" s="34"/>
      <c r="J632" s="32"/>
      <c r="K632" s="35"/>
    </row>
    <row r="633" spans="1:11" x14ac:dyDescent="0.2">
      <c r="A633" s="59"/>
      <c r="B633" s="60" t="s">
        <v>1222</v>
      </c>
      <c r="C633" s="198">
        <f t="shared" si="9"/>
        <v>0</v>
      </c>
      <c r="D633" s="52">
        <f>SUM(D634:D653)</f>
        <v>0</v>
      </c>
      <c r="E633" s="52">
        <f>SUM(E634:E653)</f>
        <v>0</v>
      </c>
      <c r="F633" s="53"/>
      <c r="G633" s="53"/>
      <c r="H633" s="54"/>
      <c r="I633" s="55"/>
      <c r="J633" s="53"/>
      <c r="K633" s="56"/>
    </row>
    <row r="634" spans="1:11" x14ac:dyDescent="0.2">
      <c r="A634" s="29" t="s">
        <v>1223</v>
      </c>
      <c r="B634" s="30" t="s">
        <v>1224</v>
      </c>
      <c r="C634" s="190">
        <f t="shared" si="9"/>
        <v>0</v>
      </c>
      <c r="D634" s="31"/>
      <c r="E634" s="31"/>
      <c r="F634" s="32"/>
      <c r="G634" s="32"/>
      <c r="H634" s="33"/>
      <c r="I634" s="34"/>
      <c r="J634" s="32"/>
      <c r="K634" s="35"/>
    </row>
    <row r="635" spans="1:11" ht="23.25" x14ac:dyDescent="0.2">
      <c r="A635" s="29" t="s">
        <v>1225</v>
      </c>
      <c r="B635" s="30" t="s">
        <v>1226</v>
      </c>
      <c r="C635" s="190">
        <f t="shared" si="9"/>
        <v>0</v>
      </c>
      <c r="D635" s="31"/>
      <c r="E635" s="31"/>
      <c r="F635" s="32"/>
      <c r="G635" s="32"/>
      <c r="H635" s="33"/>
      <c r="I635" s="34"/>
      <c r="J635" s="32"/>
      <c r="K635" s="35"/>
    </row>
    <row r="636" spans="1:11" ht="23.25" x14ac:dyDescent="0.2">
      <c r="A636" s="29" t="s">
        <v>1227</v>
      </c>
      <c r="B636" s="30" t="s">
        <v>1228</v>
      </c>
      <c r="C636" s="190">
        <f t="shared" si="9"/>
        <v>0</v>
      </c>
      <c r="D636" s="31"/>
      <c r="E636" s="31"/>
      <c r="F636" s="32"/>
      <c r="G636" s="32"/>
      <c r="H636" s="33"/>
      <c r="I636" s="34"/>
      <c r="J636" s="32"/>
      <c r="K636" s="35"/>
    </row>
    <row r="637" spans="1:11" x14ac:dyDescent="0.2">
      <c r="A637" s="29" t="s">
        <v>1229</v>
      </c>
      <c r="B637" s="30" t="s">
        <v>1230</v>
      </c>
      <c r="C637" s="190">
        <f t="shared" si="9"/>
        <v>0</v>
      </c>
      <c r="D637" s="31"/>
      <c r="E637" s="31"/>
      <c r="F637" s="32"/>
      <c r="G637" s="32"/>
      <c r="H637" s="33"/>
      <c r="I637" s="34"/>
      <c r="J637" s="32"/>
      <c r="K637" s="35"/>
    </row>
    <row r="638" spans="1:11" x14ac:dyDescent="0.2">
      <c r="A638" s="29" t="s">
        <v>1231</v>
      </c>
      <c r="B638" s="30" t="s">
        <v>1232</v>
      </c>
      <c r="C638" s="190">
        <f t="shared" si="9"/>
        <v>0</v>
      </c>
      <c r="D638" s="31"/>
      <c r="E638" s="31"/>
      <c r="F638" s="32"/>
      <c r="G638" s="32"/>
      <c r="H638" s="33"/>
      <c r="I638" s="34"/>
      <c r="J638" s="32"/>
      <c r="K638" s="35"/>
    </row>
    <row r="639" spans="1:11" x14ac:dyDescent="0.2">
      <c r="A639" s="29" t="s">
        <v>1233</v>
      </c>
      <c r="B639" s="30" t="s">
        <v>1234</v>
      </c>
      <c r="C639" s="190">
        <f t="shared" si="9"/>
        <v>0</v>
      </c>
      <c r="D639" s="31"/>
      <c r="E639" s="31"/>
      <c r="F639" s="32"/>
      <c r="G639" s="32"/>
      <c r="H639" s="33"/>
      <c r="I639" s="34"/>
      <c r="J639" s="32"/>
      <c r="K639" s="35"/>
    </row>
    <row r="640" spans="1:11" x14ac:dyDescent="0.2">
      <c r="A640" s="29" t="s">
        <v>1235</v>
      </c>
      <c r="B640" s="30" t="s">
        <v>1236</v>
      </c>
      <c r="C640" s="190">
        <f t="shared" si="9"/>
        <v>0</v>
      </c>
      <c r="D640" s="31"/>
      <c r="E640" s="31"/>
      <c r="F640" s="32"/>
      <c r="G640" s="32"/>
      <c r="H640" s="33"/>
      <c r="I640" s="34"/>
      <c r="J640" s="32"/>
      <c r="K640" s="35"/>
    </row>
    <row r="641" spans="1:11" x14ac:dyDescent="0.2">
      <c r="A641" s="29" t="s">
        <v>1237</v>
      </c>
      <c r="B641" s="30" t="s">
        <v>1238</v>
      </c>
      <c r="C641" s="190">
        <f t="shared" si="9"/>
        <v>0</v>
      </c>
      <c r="D641" s="31"/>
      <c r="E641" s="31"/>
      <c r="F641" s="32"/>
      <c r="G641" s="32"/>
      <c r="H641" s="33"/>
      <c r="I641" s="34"/>
      <c r="J641" s="32"/>
      <c r="K641" s="35"/>
    </row>
    <row r="642" spans="1:11" x14ac:dyDescent="0.2">
      <c r="A642" s="29" t="s">
        <v>1239</v>
      </c>
      <c r="B642" s="30" t="s">
        <v>1240</v>
      </c>
      <c r="C642" s="190">
        <f t="shared" si="9"/>
        <v>0</v>
      </c>
      <c r="D642" s="31"/>
      <c r="E642" s="31"/>
      <c r="F642" s="32"/>
      <c r="G642" s="32"/>
      <c r="H642" s="33"/>
      <c r="I642" s="34"/>
      <c r="J642" s="32"/>
      <c r="K642" s="35"/>
    </row>
    <row r="643" spans="1:11" x14ac:dyDescent="0.2">
      <c r="A643" s="29" t="s">
        <v>1241</v>
      </c>
      <c r="B643" s="30" t="s">
        <v>1242</v>
      </c>
      <c r="C643" s="190">
        <f t="shared" si="9"/>
        <v>0</v>
      </c>
      <c r="D643" s="31"/>
      <c r="E643" s="31"/>
      <c r="F643" s="32"/>
      <c r="G643" s="32"/>
      <c r="H643" s="33"/>
      <c r="I643" s="34"/>
      <c r="J643" s="32"/>
      <c r="K643" s="35"/>
    </row>
    <row r="644" spans="1:11" x14ac:dyDescent="0.2">
      <c r="A644" s="29" t="s">
        <v>1243</v>
      </c>
      <c r="B644" s="30" t="s">
        <v>1244</v>
      </c>
      <c r="C644" s="190">
        <f t="shared" si="9"/>
        <v>0</v>
      </c>
      <c r="D644" s="31"/>
      <c r="E644" s="31"/>
      <c r="F644" s="32"/>
      <c r="G644" s="32"/>
      <c r="H644" s="33"/>
      <c r="I644" s="34"/>
      <c r="J644" s="32"/>
      <c r="K644" s="35"/>
    </row>
    <row r="645" spans="1:11" x14ac:dyDescent="0.2">
      <c r="A645" s="29" t="s">
        <v>1245</v>
      </c>
      <c r="B645" s="30" t="s">
        <v>1246</v>
      </c>
      <c r="C645" s="190">
        <f t="shared" si="9"/>
        <v>0</v>
      </c>
      <c r="D645" s="31"/>
      <c r="E645" s="31"/>
      <c r="F645" s="32"/>
      <c r="G645" s="32"/>
      <c r="H645" s="33"/>
      <c r="I645" s="34"/>
      <c r="J645" s="32"/>
      <c r="K645" s="35"/>
    </row>
    <row r="646" spans="1:11" x14ac:dyDescent="0.2">
      <c r="A646" s="29" t="s">
        <v>1247</v>
      </c>
      <c r="B646" s="30" t="s">
        <v>1248</v>
      </c>
      <c r="C646" s="190">
        <f t="shared" si="9"/>
        <v>0</v>
      </c>
      <c r="D646" s="31"/>
      <c r="E646" s="31"/>
      <c r="F646" s="32"/>
      <c r="G646" s="32"/>
      <c r="H646" s="33"/>
      <c r="I646" s="34"/>
      <c r="J646" s="32"/>
      <c r="K646" s="35"/>
    </row>
    <row r="647" spans="1:11" x14ac:dyDescent="0.2">
      <c r="A647" s="29" t="s">
        <v>1249</v>
      </c>
      <c r="B647" s="30" t="s">
        <v>1250</v>
      </c>
      <c r="C647" s="190">
        <f t="shared" si="9"/>
        <v>0</v>
      </c>
      <c r="D647" s="31"/>
      <c r="E647" s="31"/>
      <c r="F647" s="32"/>
      <c r="G647" s="32"/>
      <c r="H647" s="33"/>
      <c r="I647" s="34"/>
      <c r="J647" s="32"/>
      <c r="K647" s="35"/>
    </row>
    <row r="648" spans="1:11" x14ac:dyDescent="0.2">
      <c r="A648" s="29" t="s">
        <v>1251</v>
      </c>
      <c r="B648" s="30" t="s">
        <v>1252</v>
      </c>
      <c r="C648" s="190">
        <f t="shared" si="9"/>
        <v>0</v>
      </c>
      <c r="D648" s="31"/>
      <c r="E648" s="31"/>
      <c r="F648" s="32"/>
      <c r="G648" s="32"/>
      <c r="H648" s="33"/>
      <c r="I648" s="34"/>
      <c r="J648" s="32"/>
      <c r="K648" s="35"/>
    </row>
    <row r="649" spans="1:11" x14ac:dyDescent="0.2">
      <c r="A649" s="29" t="s">
        <v>1253</v>
      </c>
      <c r="B649" s="75" t="s">
        <v>1254</v>
      </c>
      <c r="C649" s="206">
        <f t="shared" si="9"/>
        <v>0</v>
      </c>
      <c r="D649" s="31"/>
      <c r="E649" s="31"/>
      <c r="F649" s="32"/>
      <c r="G649" s="32"/>
      <c r="H649" s="33"/>
      <c r="I649" s="34"/>
      <c r="J649" s="32"/>
      <c r="K649" s="35"/>
    </row>
    <row r="650" spans="1:11" x14ac:dyDescent="0.2">
      <c r="A650" s="29" t="s">
        <v>1255</v>
      </c>
      <c r="B650" s="65" t="s">
        <v>1256</v>
      </c>
      <c r="C650" s="191">
        <f t="shared" si="9"/>
        <v>0</v>
      </c>
      <c r="D650" s="31"/>
      <c r="E650" s="31"/>
      <c r="F650" s="32"/>
      <c r="G650" s="32"/>
      <c r="H650" s="33"/>
      <c r="I650" s="34"/>
      <c r="J650" s="32"/>
      <c r="K650" s="35"/>
    </row>
    <row r="651" spans="1:11" x14ac:dyDescent="0.2">
      <c r="A651" s="29" t="s">
        <v>1257</v>
      </c>
      <c r="B651" s="30" t="s">
        <v>1258</v>
      </c>
      <c r="C651" s="190">
        <f t="shared" si="9"/>
        <v>0</v>
      </c>
      <c r="D651" s="31"/>
      <c r="E651" s="31"/>
      <c r="F651" s="32"/>
      <c r="G651" s="32"/>
      <c r="H651" s="33"/>
      <c r="I651" s="34"/>
      <c r="J651" s="32"/>
      <c r="K651" s="35"/>
    </row>
    <row r="652" spans="1:11" x14ac:dyDescent="0.2">
      <c r="A652" s="29" t="s">
        <v>1259</v>
      </c>
      <c r="B652" s="118" t="s">
        <v>1260</v>
      </c>
      <c r="C652" s="205">
        <f t="shared" si="9"/>
        <v>0</v>
      </c>
      <c r="D652" s="31"/>
      <c r="E652" s="31"/>
      <c r="F652" s="32"/>
      <c r="G652" s="32"/>
      <c r="H652" s="33"/>
      <c r="I652" s="34"/>
      <c r="J652" s="32"/>
      <c r="K652" s="35"/>
    </row>
    <row r="653" spans="1:11" x14ac:dyDescent="0.2">
      <c r="A653" s="29" t="s">
        <v>1261</v>
      </c>
      <c r="B653" s="78" t="s">
        <v>1262</v>
      </c>
      <c r="C653" s="203">
        <f t="shared" si="9"/>
        <v>0</v>
      </c>
      <c r="D653" s="31"/>
      <c r="E653" s="31"/>
      <c r="F653" s="32"/>
      <c r="G653" s="32"/>
      <c r="H653" s="33"/>
      <c r="I653" s="34"/>
      <c r="J653" s="32"/>
      <c r="K653" s="35"/>
    </row>
    <row r="654" spans="1:11" x14ac:dyDescent="0.2">
      <c r="A654" s="59"/>
      <c r="B654" s="60" t="s">
        <v>1263</v>
      </c>
      <c r="C654" s="198">
        <f t="shared" ref="C654:C717" si="10">+D654+E654</f>
        <v>0</v>
      </c>
      <c r="D654" s="52">
        <f>SUM(D655:D671)</f>
        <v>0</v>
      </c>
      <c r="E654" s="52">
        <f>SUM(E655:E671)</f>
        <v>0</v>
      </c>
      <c r="F654" s="53"/>
      <c r="G654" s="53"/>
      <c r="H654" s="54"/>
      <c r="I654" s="55"/>
      <c r="J654" s="53"/>
      <c r="K654" s="56"/>
    </row>
    <row r="655" spans="1:11" x14ac:dyDescent="0.2">
      <c r="A655" s="29" t="s">
        <v>1264</v>
      </c>
      <c r="B655" s="30" t="s">
        <v>1265</v>
      </c>
      <c r="C655" s="190">
        <f t="shared" si="10"/>
        <v>0</v>
      </c>
      <c r="D655" s="31"/>
      <c r="E655" s="31"/>
      <c r="F655" s="32"/>
      <c r="G655" s="32"/>
      <c r="H655" s="33"/>
      <c r="I655" s="34"/>
      <c r="J655" s="32"/>
      <c r="K655" s="35"/>
    </row>
    <row r="656" spans="1:11" x14ac:dyDescent="0.2">
      <c r="A656" s="29" t="s">
        <v>1266</v>
      </c>
      <c r="B656" s="30" t="s">
        <v>1267</v>
      </c>
      <c r="C656" s="190">
        <f t="shared" si="10"/>
        <v>0</v>
      </c>
      <c r="D656" s="31"/>
      <c r="E656" s="31"/>
      <c r="F656" s="32"/>
      <c r="G656" s="32"/>
      <c r="H656" s="33"/>
      <c r="I656" s="34"/>
      <c r="J656" s="32"/>
      <c r="K656" s="35"/>
    </row>
    <row r="657" spans="1:11" x14ac:dyDescent="0.2">
      <c r="A657" s="29" t="s">
        <v>1268</v>
      </c>
      <c r="B657" s="30" t="s">
        <v>1269</v>
      </c>
      <c r="C657" s="190">
        <f t="shared" si="10"/>
        <v>0</v>
      </c>
      <c r="D657" s="31"/>
      <c r="E657" s="31"/>
      <c r="F657" s="32"/>
      <c r="G657" s="32"/>
      <c r="H657" s="33"/>
      <c r="I657" s="34"/>
      <c r="J657" s="32"/>
      <c r="K657" s="35"/>
    </row>
    <row r="658" spans="1:11" x14ac:dyDescent="0.2">
      <c r="A658" s="29" t="s">
        <v>1270</v>
      </c>
      <c r="B658" s="30" t="s">
        <v>1271</v>
      </c>
      <c r="C658" s="190">
        <f t="shared" si="10"/>
        <v>0</v>
      </c>
      <c r="D658" s="31"/>
      <c r="E658" s="31"/>
      <c r="F658" s="32"/>
      <c r="G658" s="32"/>
      <c r="H658" s="33"/>
      <c r="I658" s="34"/>
      <c r="J658" s="32"/>
      <c r="K658" s="35"/>
    </row>
    <row r="659" spans="1:11" x14ac:dyDescent="0.2">
      <c r="A659" s="29" t="s">
        <v>1272</v>
      </c>
      <c r="B659" s="30" t="s">
        <v>1273</v>
      </c>
      <c r="C659" s="190">
        <f t="shared" si="10"/>
        <v>0</v>
      </c>
      <c r="D659" s="31"/>
      <c r="E659" s="31"/>
      <c r="F659" s="32"/>
      <c r="G659" s="32"/>
      <c r="H659" s="33"/>
      <c r="I659" s="34"/>
      <c r="J659" s="32"/>
      <c r="K659" s="35"/>
    </row>
    <row r="660" spans="1:11" x14ac:dyDescent="0.2">
      <c r="A660" s="29" t="s">
        <v>1274</v>
      </c>
      <c r="B660" s="30" t="s">
        <v>1275</v>
      </c>
      <c r="C660" s="190">
        <f t="shared" si="10"/>
        <v>0</v>
      </c>
      <c r="D660" s="31"/>
      <c r="E660" s="31"/>
      <c r="F660" s="32"/>
      <c r="G660" s="32"/>
      <c r="H660" s="33"/>
      <c r="I660" s="34"/>
      <c r="J660" s="32"/>
      <c r="K660" s="35"/>
    </row>
    <row r="661" spans="1:11" x14ac:dyDescent="0.2">
      <c r="A661" s="29" t="s">
        <v>1276</v>
      </c>
      <c r="B661" s="30" t="s">
        <v>1277</v>
      </c>
      <c r="C661" s="190">
        <f t="shared" si="10"/>
        <v>0</v>
      </c>
      <c r="D661" s="31"/>
      <c r="E661" s="31"/>
      <c r="F661" s="32"/>
      <c r="G661" s="32"/>
      <c r="H661" s="33"/>
      <c r="I661" s="34"/>
      <c r="J661" s="32"/>
      <c r="K661" s="35"/>
    </row>
    <row r="662" spans="1:11" x14ac:dyDescent="0.2">
      <c r="A662" s="29" t="s">
        <v>1278</v>
      </c>
      <c r="B662" s="30" t="s">
        <v>1279</v>
      </c>
      <c r="C662" s="190">
        <f t="shared" si="10"/>
        <v>0</v>
      </c>
      <c r="D662" s="31"/>
      <c r="E662" s="31"/>
      <c r="F662" s="32"/>
      <c r="G662" s="32"/>
      <c r="H662" s="33"/>
      <c r="I662" s="34"/>
      <c r="J662" s="32"/>
      <c r="K662" s="35"/>
    </row>
    <row r="663" spans="1:11" x14ac:dyDescent="0.2">
      <c r="A663" s="29" t="s">
        <v>1280</v>
      </c>
      <c r="B663" s="30" t="s">
        <v>1281</v>
      </c>
      <c r="C663" s="190">
        <f t="shared" si="10"/>
        <v>0</v>
      </c>
      <c r="D663" s="31"/>
      <c r="E663" s="31"/>
      <c r="F663" s="32"/>
      <c r="G663" s="32"/>
      <c r="H663" s="33"/>
      <c r="I663" s="34"/>
      <c r="J663" s="32"/>
      <c r="K663" s="35"/>
    </row>
    <row r="664" spans="1:11" x14ac:dyDescent="0.2">
      <c r="A664" s="29" t="s">
        <v>1282</v>
      </c>
      <c r="B664" s="30" t="s">
        <v>1283</v>
      </c>
      <c r="C664" s="190">
        <f t="shared" si="10"/>
        <v>0</v>
      </c>
      <c r="D664" s="31"/>
      <c r="E664" s="31"/>
      <c r="F664" s="32"/>
      <c r="G664" s="32"/>
      <c r="H664" s="33"/>
      <c r="I664" s="34"/>
      <c r="J664" s="32"/>
      <c r="K664" s="35"/>
    </row>
    <row r="665" spans="1:11" x14ac:dyDescent="0.2">
      <c r="A665" s="29" t="s">
        <v>1284</v>
      </c>
      <c r="B665" s="30" t="s">
        <v>1285</v>
      </c>
      <c r="C665" s="190">
        <f t="shared" si="10"/>
        <v>0</v>
      </c>
      <c r="D665" s="31"/>
      <c r="E665" s="31"/>
      <c r="F665" s="32"/>
      <c r="G665" s="32"/>
      <c r="H665" s="33"/>
      <c r="I665" s="34"/>
      <c r="J665" s="32"/>
      <c r="K665" s="35"/>
    </row>
    <row r="666" spans="1:11" x14ac:dyDescent="0.2">
      <c r="A666" s="29" t="s">
        <v>1286</v>
      </c>
      <c r="B666" s="30" t="s">
        <v>1287</v>
      </c>
      <c r="C666" s="190">
        <f t="shared" si="10"/>
        <v>0</v>
      </c>
      <c r="D666" s="31"/>
      <c r="E666" s="31"/>
      <c r="F666" s="32"/>
      <c r="G666" s="32"/>
      <c r="H666" s="33"/>
      <c r="I666" s="34"/>
      <c r="J666" s="32"/>
      <c r="K666" s="35"/>
    </row>
    <row r="667" spans="1:11" x14ac:dyDescent="0.2">
      <c r="A667" s="29" t="s">
        <v>1288</v>
      </c>
      <c r="B667" s="30" t="s">
        <v>1289</v>
      </c>
      <c r="C667" s="190">
        <f t="shared" si="10"/>
        <v>0</v>
      </c>
      <c r="D667" s="31"/>
      <c r="E667" s="31"/>
      <c r="F667" s="32"/>
      <c r="G667" s="32"/>
      <c r="H667" s="33"/>
      <c r="I667" s="34"/>
      <c r="J667" s="32"/>
      <c r="K667" s="35"/>
    </row>
    <row r="668" spans="1:11" ht="23.25" x14ac:dyDescent="0.2">
      <c r="A668" s="29" t="s">
        <v>1290</v>
      </c>
      <c r="B668" s="30" t="s">
        <v>1291</v>
      </c>
      <c r="C668" s="190">
        <f t="shared" si="10"/>
        <v>0</v>
      </c>
      <c r="D668" s="31"/>
      <c r="E668" s="31"/>
      <c r="F668" s="32"/>
      <c r="G668" s="32"/>
      <c r="H668" s="33"/>
      <c r="I668" s="34"/>
      <c r="J668" s="32"/>
      <c r="K668" s="35"/>
    </row>
    <row r="669" spans="1:11" x14ac:dyDescent="0.2">
      <c r="A669" s="29" t="s">
        <v>1292</v>
      </c>
      <c r="B669" s="30" t="s">
        <v>1293</v>
      </c>
      <c r="C669" s="190">
        <f t="shared" si="10"/>
        <v>0</v>
      </c>
      <c r="D669" s="31"/>
      <c r="E669" s="31"/>
      <c r="F669" s="32"/>
      <c r="G669" s="32"/>
      <c r="H669" s="33"/>
      <c r="I669" s="34"/>
      <c r="J669" s="32"/>
      <c r="K669" s="35"/>
    </row>
    <row r="670" spans="1:11" x14ac:dyDescent="0.2">
      <c r="A670" s="29" t="s">
        <v>1294</v>
      </c>
      <c r="B670" s="30" t="s">
        <v>1295</v>
      </c>
      <c r="C670" s="190">
        <f t="shared" si="10"/>
        <v>0</v>
      </c>
      <c r="D670" s="31"/>
      <c r="E670" s="31"/>
      <c r="F670" s="32"/>
      <c r="G670" s="32"/>
      <c r="H670" s="33"/>
      <c r="I670" s="34"/>
      <c r="J670" s="32"/>
      <c r="K670" s="35"/>
    </row>
    <row r="671" spans="1:11" x14ac:dyDescent="0.2">
      <c r="A671" s="29" t="s">
        <v>1296</v>
      </c>
      <c r="B671" s="30" t="s">
        <v>1297</v>
      </c>
      <c r="C671" s="190">
        <f t="shared" si="10"/>
        <v>0</v>
      </c>
      <c r="D671" s="31"/>
      <c r="E671" s="31"/>
      <c r="F671" s="32"/>
      <c r="G671" s="32"/>
      <c r="H671" s="33"/>
      <c r="I671" s="34"/>
      <c r="J671" s="32"/>
      <c r="K671" s="35"/>
    </row>
    <row r="672" spans="1:11" ht="15.75" customHeight="1" x14ac:dyDescent="0.2">
      <c r="A672" s="59"/>
      <c r="B672" s="79" t="s">
        <v>1298</v>
      </c>
      <c r="C672" s="199">
        <f t="shared" si="10"/>
        <v>0</v>
      </c>
      <c r="D672" s="52"/>
      <c r="E672" s="52"/>
      <c r="F672" s="53"/>
      <c r="G672" s="53"/>
      <c r="H672" s="54"/>
      <c r="I672" s="55"/>
      <c r="J672" s="53"/>
      <c r="K672" s="56"/>
    </row>
    <row r="673" spans="1:11" ht="14.25" customHeight="1" x14ac:dyDescent="0.2">
      <c r="A673" s="59"/>
      <c r="B673" s="71" t="s">
        <v>1299</v>
      </c>
      <c r="C673" s="202">
        <f t="shared" si="10"/>
        <v>0</v>
      </c>
      <c r="D673" s="52"/>
      <c r="E673" s="52"/>
      <c r="F673" s="53"/>
      <c r="G673" s="53"/>
      <c r="H673" s="54"/>
      <c r="I673" s="55"/>
      <c r="J673" s="53"/>
      <c r="K673" s="56"/>
    </row>
    <row r="674" spans="1:11" ht="13.5" customHeight="1" x14ac:dyDescent="0.2">
      <c r="A674" s="59"/>
      <c r="B674" s="60" t="s">
        <v>1300</v>
      </c>
      <c r="C674" s="198">
        <f t="shared" si="10"/>
        <v>0</v>
      </c>
      <c r="D674" s="52">
        <f>SUM(D675:D677)</f>
        <v>0</v>
      </c>
      <c r="E674" s="52">
        <f>SUM(E675:E677)</f>
        <v>0</v>
      </c>
      <c r="F674" s="53"/>
      <c r="G674" s="53"/>
      <c r="H674" s="54"/>
      <c r="I674" s="55"/>
      <c r="J674" s="53"/>
      <c r="K674" s="56"/>
    </row>
    <row r="675" spans="1:11" x14ac:dyDescent="0.2">
      <c r="A675" s="29" t="s">
        <v>1301</v>
      </c>
      <c r="B675" s="30" t="s">
        <v>1302</v>
      </c>
      <c r="C675" s="190">
        <f t="shared" si="10"/>
        <v>0</v>
      </c>
      <c r="D675" s="31"/>
      <c r="E675" s="31"/>
      <c r="F675" s="32"/>
      <c r="G675" s="32"/>
      <c r="H675" s="33"/>
      <c r="I675" s="34"/>
      <c r="J675" s="32"/>
      <c r="K675" s="35"/>
    </row>
    <row r="676" spans="1:11" x14ac:dyDescent="0.2">
      <c r="A676" s="29" t="s">
        <v>1303</v>
      </c>
      <c r="B676" s="30" t="s">
        <v>1304</v>
      </c>
      <c r="C676" s="190">
        <f t="shared" si="10"/>
        <v>0</v>
      </c>
      <c r="D676" s="31"/>
      <c r="E676" s="31"/>
      <c r="F676" s="32"/>
      <c r="G676" s="32"/>
      <c r="H676" s="33"/>
      <c r="I676" s="34"/>
      <c r="J676" s="32"/>
      <c r="K676" s="35"/>
    </row>
    <row r="677" spans="1:11" x14ac:dyDescent="0.2">
      <c r="A677" s="29" t="s">
        <v>1305</v>
      </c>
      <c r="B677" s="36" t="s">
        <v>1306</v>
      </c>
      <c r="C677" s="191">
        <f t="shared" si="10"/>
        <v>0</v>
      </c>
      <c r="D677" s="31"/>
      <c r="E677" s="31"/>
      <c r="F677" s="32"/>
      <c r="G677" s="32"/>
      <c r="H677" s="33"/>
      <c r="I677" s="34"/>
      <c r="J677" s="32"/>
      <c r="K677" s="35"/>
    </row>
    <row r="678" spans="1:11" x14ac:dyDescent="0.2">
      <c r="A678" s="29"/>
      <c r="B678" s="58" t="s">
        <v>1307</v>
      </c>
      <c r="C678" s="197">
        <f t="shared" si="10"/>
        <v>0</v>
      </c>
      <c r="D678" s="52">
        <f>SUM(D679:D680)</f>
        <v>0</v>
      </c>
      <c r="E678" s="52">
        <f>SUM(E679:E680)</f>
        <v>0</v>
      </c>
      <c r="F678" s="32"/>
      <c r="G678" s="32"/>
      <c r="H678" s="33"/>
      <c r="I678" s="34"/>
      <c r="J678" s="32"/>
      <c r="K678" s="35"/>
    </row>
    <row r="679" spans="1:11" x14ac:dyDescent="0.2">
      <c r="A679" s="29" t="s">
        <v>1308</v>
      </c>
      <c r="B679" s="30" t="s">
        <v>1309</v>
      </c>
      <c r="C679" s="190">
        <f t="shared" si="10"/>
        <v>0</v>
      </c>
      <c r="D679" s="31"/>
      <c r="E679" s="31"/>
      <c r="F679" s="32"/>
      <c r="G679" s="32"/>
      <c r="H679" s="33"/>
      <c r="I679" s="34"/>
      <c r="J679" s="32"/>
      <c r="K679" s="35"/>
    </row>
    <row r="680" spans="1:11" x14ac:dyDescent="0.2">
      <c r="A680" s="29" t="s">
        <v>1310</v>
      </c>
      <c r="B680" s="36" t="s">
        <v>1311</v>
      </c>
      <c r="C680" s="191">
        <f t="shared" si="10"/>
        <v>0</v>
      </c>
      <c r="D680" s="31"/>
      <c r="E680" s="31"/>
      <c r="F680" s="32"/>
      <c r="G680" s="32"/>
      <c r="H680" s="33"/>
      <c r="I680" s="34"/>
      <c r="J680" s="32"/>
      <c r="K680" s="35"/>
    </row>
    <row r="681" spans="1:11" x14ac:dyDescent="0.2">
      <c r="A681" s="29"/>
      <c r="B681" s="58" t="s">
        <v>1312</v>
      </c>
      <c r="C681" s="197">
        <f t="shared" si="10"/>
        <v>0</v>
      </c>
      <c r="D681" s="52">
        <f>SUM(D682:D686)</f>
        <v>0</v>
      </c>
      <c r="E681" s="52">
        <f>SUM(E682:E686)</f>
        <v>0</v>
      </c>
      <c r="F681" s="32"/>
      <c r="G681" s="32"/>
      <c r="H681" s="33"/>
      <c r="I681" s="34"/>
      <c r="J681" s="32"/>
      <c r="K681" s="35"/>
    </row>
    <row r="682" spans="1:11" x14ac:dyDescent="0.2">
      <c r="A682" s="29" t="s">
        <v>1313</v>
      </c>
      <c r="B682" s="30" t="s">
        <v>1314</v>
      </c>
      <c r="C682" s="190">
        <f t="shared" si="10"/>
        <v>0</v>
      </c>
      <c r="D682" s="31"/>
      <c r="E682" s="31"/>
      <c r="F682" s="32"/>
      <c r="G682" s="32"/>
      <c r="H682" s="33"/>
      <c r="I682" s="34"/>
      <c r="J682" s="32"/>
      <c r="K682" s="35"/>
    </row>
    <row r="683" spans="1:11" x14ac:dyDescent="0.2">
      <c r="A683" s="29" t="s">
        <v>1315</v>
      </c>
      <c r="B683" s="30" t="s">
        <v>1316</v>
      </c>
      <c r="C683" s="190">
        <f t="shared" si="10"/>
        <v>0</v>
      </c>
      <c r="D683" s="31"/>
      <c r="E683" s="31"/>
      <c r="F683" s="32"/>
      <c r="G683" s="32"/>
      <c r="H683" s="33"/>
      <c r="I683" s="34"/>
      <c r="J683" s="32"/>
      <c r="K683" s="35"/>
    </row>
    <row r="684" spans="1:11" x14ac:dyDescent="0.2">
      <c r="A684" s="29" t="s">
        <v>1317</v>
      </c>
      <c r="B684" s="30" t="s">
        <v>1318</v>
      </c>
      <c r="C684" s="190">
        <f t="shared" si="10"/>
        <v>0</v>
      </c>
      <c r="D684" s="31"/>
      <c r="E684" s="31"/>
      <c r="F684" s="32"/>
      <c r="G684" s="32"/>
      <c r="H684" s="33"/>
      <c r="I684" s="34"/>
      <c r="J684" s="32"/>
      <c r="K684" s="35"/>
    </row>
    <row r="685" spans="1:11" x14ac:dyDescent="0.2">
      <c r="A685" s="29" t="s">
        <v>1319</v>
      </c>
      <c r="B685" s="30" t="s">
        <v>1320</v>
      </c>
      <c r="C685" s="190">
        <f t="shared" si="10"/>
        <v>0</v>
      </c>
      <c r="D685" s="31"/>
      <c r="E685" s="31"/>
      <c r="F685" s="32"/>
      <c r="G685" s="32"/>
      <c r="H685" s="33"/>
      <c r="I685" s="34"/>
      <c r="J685" s="32"/>
      <c r="K685" s="35"/>
    </row>
    <row r="686" spans="1:11" x14ac:dyDescent="0.2">
      <c r="A686" s="29" t="s">
        <v>1321</v>
      </c>
      <c r="B686" s="36" t="s">
        <v>1322</v>
      </c>
      <c r="C686" s="191">
        <f t="shared" si="10"/>
        <v>0</v>
      </c>
      <c r="D686" s="31"/>
      <c r="E686" s="31"/>
      <c r="F686" s="32"/>
      <c r="G686" s="32"/>
      <c r="H686" s="33"/>
      <c r="I686" s="34"/>
      <c r="J686" s="32"/>
      <c r="K686" s="35"/>
    </row>
    <row r="687" spans="1:11" x14ac:dyDescent="0.2">
      <c r="A687" s="29"/>
      <c r="B687" s="58" t="s">
        <v>1323</v>
      </c>
      <c r="C687" s="197">
        <f t="shared" si="10"/>
        <v>0</v>
      </c>
      <c r="D687" s="52">
        <f>SUM(D688:D694)</f>
        <v>0</v>
      </c>
      <c r="E687" s="52">
        <f>SUM(E688:E694)</f>
        <v>0</v>
      </c>
      <c r="F687" s="32"/>
      <c r="G687" s="32"/>
      <c r="H687" s="33"/>
      <c r="I687" s="34"/>
      <c r="J687" s="32"/>
      <c r="K687" s="35"/>
    </row>
    <row r="688" spans="1:11" x14ac:dyDescent="0.2">
      <c r="A688" s="29" t="s">
        <v>1324</v>
      </c>
      <c r="B688" s="30" t="s">
        <v>1325</v>
      </c>
      <c r="C688" s="190">
        <f t="shared" si="10"/>
        <v>0</v>
      </c>
      <c r="D688" s="31"/>
      <c r="E688" s="31"/>
      <c r="F688" s="32"/>
      <c r="G688" s="32"/>
      <c r="H688" s="33"/>
      <c r="I688" s="34"/>
      <c r="J688" s="32"/>
      <c r="K688" s="35"/>
    </row>
    <row r="689" spans="1:11" x14ac:dyDescent="0.2">
      <c r="A689" s="29" t="s">
        <v>1326</v>
      </c>
      <c r="B689" s="30" t="s">
        <v>1327</v>
      </c>
      <c r="C689" s="190">
        <f t="shared" si="10"/>
        <v>0</v>
      </c>
      <c r="D689" s="31"/>
      <c r="E689" s="31"/>
      <c r="F689" s="32"/>
      <c r="G689" s="32"/>
      <c r="H689" s="33"/>
      <c r="I689" s="34"/>
      <c r="J689" s="32"/>
      <c r="K689" s="35"/>
    </row>
    <row r="690" spans="1:11" x14ac:dyDescent="0.2">
      <c r="A690" s="29" t="s">
        <v>1328</v>
      </c>
      <c r="B690" s="30" t="s">
        <v>1329</v>
      </c>
      <c r="C690" s="190">
        <f t="shared" si="10"/>
        <v>0</v>
      </c>
      <c r="D690" s="31"/>
      <c r="E690" s="31"/>
      <c r="F690" s="32"/>
      <c r="G690" s="32"/>
      <c r="H690" s="33"/>
      <c r="I690" s="34"/>
      <c r="J690" s="32"/>
      <c r="K690" s="35"/>
    </row>
    <row r="691" spans="1:11" x14ac:dyDescent="0.2">
      <c r="A691" s="29" t="s">
        <v>1330</v>
      </c>
      <c r="B691" s="30" t="s">
        <v>1331</v>
      </c>
      <c r="C691" s="190">
        <f t="shared" si="10"/>
        <v>0</v>
      </c>
      <c r="D691" s="31"/>
      <c r="E691" s="31"/>
      <c r="F691" s="32"/>
      <c r="G691" s="32"/>
      <c r="H691" s="33"/>
      <c r="I691" s="34"/>
      <c r="J691" s="32"/>
      <c r="K691" s="35"/>
    </row>
    <row r="692" spans="1:11" x14ac:dyDescent="0.2">
      <c r="A692" s="29" t="s">
        <v>1332</v>
      </c>
      <c r="B692" s="30" t="s">
        <v>1333</v>
      </c>
      <c r="C692" s="190">
        <f t="shared" si="10"/>
        <v>0</v>
      </c>
      <c r="D692" s="31"/>
      <c r="E692" s="31"/>
      <c r="F692" s="32"/>
      <c r="G692" s="32"/>
      <c r="H692" s="33"/>
      <c r="I692" s="34"/>
      <c r="J692" s="32"/>
      <c r="K692" s="35"/>
    </row>
    <row r="693" spans="1:11" x14ac:dyDescent="0.2">
      <c r="A693" s="29" t="s">
        <v>1334</v>
      </c>
      <c r="B693" s="30" t="s">
        <v>1335</v>
      </c>
      <c r="C693" s="190">
        <f t="shared" si="10"/>
        <v>0</v>
      </c>
      <c r="D693" s="31"/>
      <c r="E693" s="31"/>
      <c r="F693" s="32"/>
      <c r="G693" s="32"/>
      <c r="H693" s="33"/>
      <c r="I693" s="34"/>
      <c r="J693" s="32"/>
      <c r="K693" s="35"/>
    </row>
    <row r="694" spans="1:11" ht="23.25" x14ac:dyDescent="0.2">
      <c r="A694" s="29" t="s">
        <v>1336</v>
      </c>
      <c r="B694" s="36" t="s">
        <v>1337</v>
      </c>
      <c r="C694" s="191">
        <f t="shared" si="10"/>
        <v>0</v>
      </c>
      <c r="D694" s="31"/>
      <c r="E694" s="31"/>
      <c r="F694" s="32"/>
      <c r="G694" s="32"/>
      <c r="H694" s="33"/>
      <c r="I694" s="34"/>
      <c r="J694" s="32"/>
      <c r="K694" s="35"/>
    </row>
    <row r="695" spans="1:11" x14ac:dyDescent="0.2">
      <c r="A695" s="29"/>
      <c r="B695" s="58" t="s">
        <v>1338</v>
      </c>
      <c r="C695" s="197">
        <f t="shared" si="10"/>
        <v>0</v>
      </c>
      <c r="D695" s="52">
        <f>SUM(D696:D700)</f>
        <v>0</v>
      </c>
      <c r="E695" s="52">
        <f>SUM(E696:E700)</f>
        <v>0</v>
      </c>
      <c r="F695" s="32"/>
      <c r="G695" s="32"/>
      <c r="H695" s="33"/>
      <c r="I695" s="34"/>
      <c r="J695" s="32"/>
      <c r="K695" s="35"/>
    </row>
    <row r="696" spans="1:11" x14ac:dyDescent="0.2">
      <c r="A696" s="29" t="s">
        <v>1339</v>
      </c>
      <c r="B696" s="30" t="s">
        <v>1340</v>
      </c>
      <c r="C696" s="190">
        <f t="shared" si="10"/>
        <v>0</v>
      </c>
      <c r="D696" s="31"/>
      <c r="E696" s="31"/>
      <c r="F696" s="32"/>
      <c r="G696" s="32"/>
      <c r="H696" s="33"/>
      <c r="I696" s="34"/>
      <c r="J696" s="32"/>
      <c r="K696" s="35"/>
    </row>
    <row r="697" spans="1:11" x14ac:dyDescent="0.2">
      <c r="A697" s="29" t="s">
        <v>1341</v>
      </c>
      <c r="B697" s="30" t="s">
        <v>1342</v>
      </c>
      <c r="C697" s="190">
        <f t="shared" si="10"/>
        <v>0</v>
      </c>
      <c r="D697" s="31"/>
      <c r="E697" s="31"/>
      <c r="F697" s="32"/>
      <c r="G697" s="32"/>
      <c r="H697" s="33"/>
      <c r="I697" s="34"/>
      <c r="J697" s="32"/>
      <c r="K697" s="35"/>
    </row>
    <row r="698" spans="1:11" x14ac:dyDescent="0.2">
      <c r="A698" s="29" t="s">
        <v>1343</v>
      </c>
      <c r="B698" s="30" t="s">
        <v>1344</v>
      </c>
      <c r="C698" s="190">
        <f t="shared" si="10"/>
        <v>0</v>
      </c>
      <c r="D698" s="31"/>
      <c r="E698" s="31"/>
      <c r="F698" s="32"/>
      <c r="G698" s="32"/>
      <c r="H698" s="33"/>
      <c r="I698" s="34"/>
      <c r="J698" s="32"/>
      <c r="K698" s="35"/>
    </row>
    <row r="699" spans="1:11" x14ac:dyDescent="0.2">
      <c r="A699" s="29" t="s">
        <v>1345</v>
      </c>
      <c r="B699" s="30" t="s">
        <v>1346</v>
      </c>
      <c r="C699" s="190">
        <f t="shared" si="10"/>
        <v>0</v>
      </c>
      <c r="D699" s="31"/>
      <c r="E699" s="31"/>
      <c r="F699" s="32"/>
      <c r="G699" s="32"/>
      <c r="H699" s="33"/>
      <c r="I699" s="34"/>
      <c r="J699" s="32"/>
      <c r="K699" s="35"/>
    </row>
    <row r="700" spans="1:11" x14ac:dyDescent="0.2">
      <c r="A700" s="29" t="s">
        <v>1347</v>
      </c>
      <c r="B700" s="36" t="s">
        <v>1348</v>
      </c>
      <c r="C700" s="191">
        <f t="shared" si="10"/>
        <v>0</v>
      </c>
      <c r="D700" s="31"/>
      <c r="E700" s="31"/>
      <c r="F700" s="32"/>
      <c r="G700" s="32"/>
      <c r="H700" s="33"/>
      <c r="I700" s="34"/>
      <c r="J700" s="32"/>
      <c r="K700" s="35"/>
    </row>
    <row r="701" spans="1:11" x14ac:dyDescent="0.2">
      <c r="A701" s="59"/>
      <c r="B701" s="60" t="s">
        <v>1349</v>
      </c>
      <c r="C701" s="198">
        <f t="shared" si="10"/>
        <v>0</v>
      </c>
      <c r="D701" s="52">
        <f>SUM(D702:D703)</f>
        <v>0</v>
      </c>
      <c r="E701" s="52">
        <f>SUM(E702:E703)</f>
        <v>0</v>
      </c>
      <c r="F701" s="53"/>
      <c r="G701" s="53"/>
      <c r="H701" s="54"/>
      <c r="I701" s="55"/>
      <c r="J701" s="53"/>
      <c r="K701" s="56"/>
    </row>
    <row r="702" spans="1:11" x14ac:dyDescent="0.2">
      <c r="A702" s="29" t="s">
        <v>1350</v>
      </c>
      <c r="B702" s="30" t="s">
        <v>1351</v>
      </c>
      <c r="C702" s="190">
        <f t="shared" si="10"/>
        <v>0</v>
      </c>
      <c r="D702" s="31"/>
      <c r="E702" s="31"/>
      <c r="F702" s="32"/>
      <c r="G702" s="32"/>
      <c r="H702" s="33"/>
      <c r="I702" s="34"/>
      <c r="J702" s="32"/>
      <c r="K702" s="35"/>
    </row>
    <row r="703" spans="1:11" x14ac:dyDescent="0.2">
      <c r="A703" s="29" t="s">
        <v>1352</v>
      </c>
      <c r="B703" s="36" t="s">
        <v>1353</v>
      </c>
      <c r="C703" s="191">
        <f t="shared" si="10"/>
        <v>0</v>
      </c>
      <c r="D703" s="31"/>
      <c r="E703" s="31"/>
      <c r="F703" s="32"/>
      <c r="G703" s="32"/>
      <c r="H703" s="33"/>
      <c r="I703" s="34"/>
      <c r="J703" s="32"/>
      <c r="K703" s="35"/>
    </row>
    <row r="704" spans="1:11" x14ac:dyDescent="0.2">
      <c r="A704" s="29"/>
      <c r="B704" s="58" t="s">
        <v>1354</v>
      </c>
      <c r="C704" s="197">
        <f t="shared" si="10"/>
        <v>0</v>
      </c>
      <c r="D704" s="52">
        <f>SUM(D705:D706)</f>
        <v>0</v>
      </c>
      <c r="E704" s="52">
        <f>SUM(E705:E706)</f>
        <v>0</v>
      </c>
      <c r="F704" s="32"/>
      <c r="G704" s="32"/>
      <c r="H704" s="33"/>
      <c r="I704" s="34"/>
      <c r="J704" s="32"/>
      <c r="K704" s="35"/>
    </row>
    <row r="705" spans="1:11" x14ac:dyDescent="0.2">
      <c r="A705" s="29" t="s">
        <v>1355</v>
      </c>
      <c r="B705" s="30" t="s">
        <v>1356</v>
      </c>
      <c r="C705" s="190">
        <f t="shared" si="10"/>
        <v>0</v>
      </c>
      <c r="D705" s="31"/>
      <c r="E705" s="31"/>
      <c r="F705" s="32"/>
      <c r="G705" s="32"/>
      <c r="H705" s="33"/>
      <c r="I705" s="34"/>
      <c r="J705" s="32"/>
      <c r="K705" s="35"/>
    </row>
    <row r="706" spans="1:11" ht="23.25" x14ac:dyDescent="0.2">
      <c r="A706" s="29" t="s">
        <v>1357</v>
      </c>
      <c r="B706" s="36" t="s">
        <v>1358</v>
      </c>
      <c r="C706" s="191">
        <f t="shared" si="10"/>
        <v>0</v>
      </c>
      <c r="D706" s="31"/>
      <c r="E706" s="31"/>
      <c r="F706" s="32"/>
      <c r="G706" s="32"/>
      <c r="H706" s="33"/>
      <c r="I706" s="34"/>
      <c r="J706" s="32"/>
      <c r="K706" s="35"/>
    </row>
    <row r="707" spans="1:11" x14ac:dyDescent="0.2">
      <c r="A707" s="29"/>
      <c r="B707" s="58" t="s">
        <v>1359</v>
      </c>
      <c r="C707" s="197">
        <f t="shared" si="10"/>
        <v>0</v>
      </c>
      <c r="D707" s="52">
        <f>SUM(D708:D709)</f>
        <v>0</v>
      </c>
      <c r="E707" s="52">
        <f>SUM(E708:E709)</f>
        <v>0</v>
      </c>
      <c r="F707" s="32"/>
      <c r="G707" s="32"/>
      <c r="H707" s="33"/>
      <c r="I707" s="34"/>
      <c r="J707" s="32"/>
      <c r="K707" s="35"/>
    </row>
    <row r="708" spans="1:11" ht="23.25" x14ac:dyDescent="0.2">
      <c r="A708" s="29" t="s">
        <v>1360</v>
      </c>
      <c r="B708" s="30" t="s">
        <v>1361</v>
      </c>
      <c r="C708" s="190">
        <f t="shared" si="10"/>
        <v>0</v>
      </c>
      <c r="D708" s="31"/>
      <c r="E708" s="31"/>
      <c r="F708" s="32"/>
      <c r="G708" s="32"/>
      <c r="H708" s="33"/>
      <c r="I708" s="34"/>
      <c r="J708" s="32"/>
      <c r="K708" s="35"/>
    </row>
    <row r="709" spans="1:11" ht="23.25" x14ac:dyDescent="0.2">
      <c r="A709" s="29" t="s">
        <v>1362</v>
      </c>
      <c r="B709" s="36" t="s">
        <v>1363</v>
      </c>
      <c r="C709" s="191">
        <f t="shared" si="10"/>
        <v>0</v>
      </c>
      <c r="D709" s="31"/>
      <c r="E709" s="31"/>
      <c r="F709" s="32"/>
      <c r="G709" s="32"/>
      <c r="H709" s="33"/>
      <c r="I709" s="34"/>
      <c r="J709" s="32"/>
      <c r="K709" s="35"/>
    </row>
    <row r="710" spans="1:11" x14ac:dyDescent="0.2">
      <c r="A710" s="29"/>
      <c r="B710" s="58" t="s">
        <v>1364</v>
      </c>
      <c r="C710" s="197">
        <f t="shared" si="10"/>
        <v>0</v>
      </c>
      <c r="D710" s="52">
        <f>SUM(D711:D716)</f>
        <v>0</v>
      </c>
      <c r="E710" s="52">
        <f>SUM(E711:E716)</f>
        <v>0</v>
      </c>
      <c r="F710" s="32"/>
      <c r="G710" s="32"/>
      <c r="H710" s="33"/>
      <c r="I710" s="34"/>
      <c r="J710" s="32"/>
      <c r="K710" s="35"/>
    </row>
    <row r="711" spans="1:11" x14ac:dyDescent="0.2">
      <c r="A711" s="29" t="s">
        <v>1365</v>
      </c>
      <c r="B711" s="30" t="s">
        <v>1366</v>
      </c>
      <c r="C711" s="190">
        <f t="shared" si="10"/>
        <v>0</v>
      </c>
      <c r="D711" s="31"/>
      <c r="E711" s="31"/>
      <c r="F711" s="32"/>
      <c r="G711" s="32"/>
      <c r="H711" s="33"/>
      <c r="I711" s="34"/>
      <c r="J711" s="32"/>
      <c r="K711" s="35"/>
    </row>
    <row r="712" spans="1:11" x14ac:dyDescent="0.2">
      <c r="A712" s="29" t="s">
        <v>1367</v>
      </c>
      <c r="B712" s="30" t="s">
        <v>1368</v>
      </c>
      <c r="C712" s="190">
        <f t="shared" si="10"/>
        <v>0</v>
      </c>
      <c r="D712" s="31"/>
      <c r="E712" s="31"/>
      <c r="F712" s="32"/>
      <c r="G712" s="32"/>
      <c r="H712" s="33"/>
      <c r="I712" s="34"/>
      <c r="J712" s="32"/>
      <c r="K712" s="35"/>
    </row>
    <row r="713" spans="1:11" x14ac:dyDescent="0.2">
      <c r="A713" s="29" t="s">
        <v>1369</v>
      </c>
      <c r="B713" s="30" t="s">
        <v>1370</v>
      </c>
      <c r="C713" s="190">
        <f t="shared" si="10"/>
        <v>0</v>
      </c>
      <c r="D713" s="31"/>
      <c r="E713" s="31"/>
      <c r="F713" s="32"/>
      <c r="G713" s="32"/>
      <c r="H713" s="33"/>
      <c r="I713" s="34"/>
      <c r="J713" s="32"/>
      <c r="K713" s="35"/>
    </row>
    <row r="714" spans="1:11" x14ac:dyDescent="0.2">
      <c r="A714" s="29" t="s">
        <v>1371</v>
      </c>
      <c r="B714" s="30" t="s">
        <v>1372</v>
      </c>
      <c r="C714" s="190">
        <f t="shared" si="10"/>
        <v>0</v>
      </c>
      <c r="D714" s="31"/>
      <c r="E714" s="31"/>
      <c r="F714" s="32"/>
      <c r="G714" s="32"/>
      <c r="H714" s="33"/>
      <c r="I714" s="34"/>
      <c r="J714" s="32"/>
      <c r="K714" s="35"/>
    </row>
    <row r="715" spans="1:11" ht="23.25" x14ac:dyDescent="0.2">
      <c r="A715" s="29" t="s">
        <v>1373</v>
      </c>
      <c r="B715" s="30" t="s">
        <v>1374</v>
      </c>
      <c r="C715" s="190">
        <f t="shared" si="10"/>
        <v>0</v>
      </c>
      <c r="D715" s="31"/>
      <c r="E715" s="31"/>
      <c r="F715" s="32"/>
      <c r="G715" s="32"/>
      <c r="H715" s="33"/>
      <c r="I715" s="34"/>
      <c r="J715" s="32"/>
      <c r="K715" s="35"/>
    </row>
    <row r="716" spans="1:11" x14ac:dyDescent="0.2">
      <c r="A716" s="29" t="s">
        <v>1375</v>
      </c>
      <c r="B716" s="36" t="s">
        <v>1376</v>
      </c>
      <c r="C716" s="191">
        <f t="shared" si="10"/>
        <v>0</v>
      </c>
      <c r="D716" s="31"/>
      <c r="E716" s="31"/>
      <c r="F716" s="32"/>
      <c r="G716" s="32"/>
      <c r="H716" s="33"/>
      <c r="I716" s="34"/>
      <c r="J716" s="32"/>
      <c r="K716" s="35"/>
    </row>
    <row r="717" spans="1:11" x14ac:dyDescent="0.2">
      <c r="A717" s="29"/>
      <c r="B717" s="58" t="s">
        <v>1377</v>
      </c>
      <c r="C717" s="197">
        <f t="shared" si="10"/>
        <v>0</v>
      </c>
      <c r="D717" s="52">
        <f>SUM(D718)</f>
        <v>0</v>
      </c>
      <c r="E717" s="52">
        <f>SUM(E718)</f>
        <v>0</v>
      </c>
      <c r="F717" s="32"/>
      <c r="G717" s="32"/>
      <c r="H717" s="33"/>
      <c r="I717" s="34"/>
      <c r="J717" s="32"/>
      <c r="K717" s="35"/>
    </row>
    <row r="718" spans="1:11" x14ac:dyDescent="0.2">
      <c r="A718" s="29" t="s">
        <v>1378</v>
      </c>
      <c r="B718" s="36" t="s">
        <v>1379</v>
      </c>
      <c r="C718" s="191">
        <f t="shared" ref="C718:C781" si="11">+D718+E718</f>
        <v>0</v>
      </c>
      <c r="D718" s="31"/>
      <c r="E718" s="31"/>
      <c r="F718" s="32"/>
      <c r="G718" s="32"/>
      <c r="H718" s="33"/>
      <c r="I718" s="34"/>
      <c r="J718" s="32"/>
      <c r="K718" s="35"/>
    </row>
    <row r="719" spans="1:11" x14ac:dyDescent="0.2">
      <c r="A719" s="59"/>
      <c r="B719" s="67" t="s">
        <v>1380</v>
      </c>
      <c r="C719" s="201">
        <f t="shared" si="11"/>
        <v>0</v>
      </c>
      <c r="D719" s="52"/>
      <c r="E719" s="52"/>
      <c r="F719" s="53"/>
      <c r="G719" s="53"/>
      <c r="H719" s="54"/>
      <c r="I719" s="55"/>
      <c r="J719" s="53"/>
      <c r="K719" s="56"/>
    </row>
    <row r="720" spans="1:11" x14ac:dyDescent="0.2">
      <c r="A720" s="59"/>
      <c r="B720" s="68" t="s">
        <v>1381</v>
      </c>
      <c r="C720" s="202">
        <f t="shared" si="11"/>
        <v>0</v>
      </c>
      <c r="D720" s="52">
        <f>SUM(D721:D725)</f>
        <v>0</v>
      </c>
      <c r="E720" s="52">
        <f>SUM(E721:E725)</f>
        <v>0</v>
      </c>
      <c r="F720" s="53"/>
      <c r="G720" s="53"/>
      <c r="H720" s="54"/>
      <c r="I720" s="55"/>
      <c r="J720" s="53"/>
      <c r="K720" s="56"/>
    </row>
    <row r="721" spans="1:11" x14ac:dyDescent="0.2">
      <c r="A721" s="29" t="s">
        <v>1382</v>
      </c>
      <c r="B721" s="30" t="s">
        <v>1383</v>
      </c>
      <c r="C721" s="190">
        <f t="shared" si="11"/>
        <v>0</v>
      </c>
      <c r="D721" s="31"/>
      <c r="E721" s="31"/>
      <c r="F721" s="32"/>
      <c r="G721" s="32"/>
      <c r="H721" s="33"/>
      <c r="I721" s="34"/>
      <c r="J721" s="32"/>
      <c r="K721" s="35"/>
    </row>
    <row r="722" spans="1:11" x14ac:dyDescent="0.2">
      <c r="A722" s="29" t="s">
        <v>1384</v>
      </c>
      <c r="B722" s="30" t="s">
        <v>1385</v>
      </c>
      <c r="C722" s="190">
        <f t="shared" si="11"/>
        <v>0</v>
      </c>
      <c r="D722" s="31"/>
      <c r="E722" s="31"/>
      <c r="F722" s="32"/>
      <c r="G722" s="32"/>
      <c r="H722" s="33"/>
      <c r="I722" s="34"/>
      <c r="J722" s="32"/>
      <c r="K722" s="35"/>
    </row>
    <row r="723" spans="1:11" x14ac:dyDescent="0.2">
      <c r="A723" s="29" t="s">
        <v>1386</v>
      </c>
      <c r="B723" s="30" t="s">
        <v>1387</v>
      </c>
      <c r="C723" s="190">
        <f t="shared" si="11"/>
        <v>0</v>
      </c>
      <c r="D723" s="31"/>
      <c r="E723" s="31"/>
      <c r="F723" s="32"/>
      <c r="G723" s="32"/>
      <c r="H723" s="33"/>
      <c r="I723" s="34"/>
      <c r="J723" s="32"/>
      <c r="K723" s="35"/>
    </row>
    <row r="724" spans="1:11" x14ac:dyDescent="0.2">
      <c r="A724" s="29" t="s">
        <v>1388</v>
      </c>
      <c r="B724" s="30" t="s">
        <v>1389</v>
      </c>
      <c r="C724" s="190">
        <f t="shared" si="11"/>
        <v>0</v>
      </c>
      <c r="D724" s="31"/>
      <c r="E724" s="31"/>
      <c r="F724" s="32"/>
      <c r="G724" s="32"/>
      <c r="H724" s="33"/>
      <c r="I724" s="34"/>
      <c r="J724" s="32"/>
      <c r="K724" s="35"/>
    </row>
    <row r="725" spans="1:11" x14ac:dyDescent="0.2">
      <c r="A725" s="29" t="s">
        <v>1390</v>
      </c>
      <c r="B725" s="36" t="s">
        <v>1391</v>
      </c>
      <c r="C725" s="191">
        <f t="shared" si="11"/>
        <v>0</v>
      </c>
      <c r="D725" s="31"/>
      <c r="E725" s="31"/>
      <c r="F725" s="32"/>
      <c r="G725" s="32"/>
      <c r="H725" s="33"/>
      <c r="I725" s="34"/>
      <c r="J725" s="32"/>
      <c r="K725" s="35"/>
    </row>
    <row r="726" spans="1:11" x14ac:dyDescent="0.2">
      <c r="A726" s="59"/>
      <c r="B726" s="80" t="s">
        <v>1392</v>
      </c>
      <c r="C726" s="198">
        <f t="shared" si="11"/>
        <v>0</v>
      </c>
      <c r="D726" s="52"/>
      <c r="E726" s="52"/>
      <c r="F726" s="53"/>
      <c r="G726" s="53"/>
      <c r="H726" s="54"/>
      <c r="I726" s="55"/>
      <c r="J726" s="53"/>
      <c r="K726" s="56"/>
    </row>
    <row r="727" spans="1:11" x14ac:dyDescent="0.2">
      <c r="A727" s="59"/>
      <c r="B727" s="81" t="s">
        <v>1393</v>
      </c>
      <c r="C727" s="207">
        <f t="shared" si="11"/>
        <v>0</v>
      </c>
      <c r="D727" s="52">
        <f>SUM(D728:D729)</f>
        <v>0</v>
      </c>
      <c r="E727" s="52">
        <f>SUM(E728:E729)</f>
        <v>0</v>
      </c>
      <c r="F727" s="53"/>
      <c r="G727" s="53"/>
      <c r="H727" s="54"/>
      <c r="I727" s="55"/>
      <c r="J727" s="53"/>
      <c r="K727" s="56"/>
    </row>
    <row r="728" spans="1:11" x14ac:dyDescent="0.2">
      <c r="A728" s="29" t="s">
        <v>1394</v>
      </c>
      <c r="B728" s="82" t="s">
        <v>1395</v>
      </c>
      <c r="C728" s="205">
        <f t="shared" si="11"/>
        <v>0</v>
      </c>
      <c r="D728" s="31"/>
      <c r="E728" s="31"/>
      <c r="F728" s="32"/>
      <c r="G728" s="32"/>
      <c r="H728" s="33"/>
      <c r="I728" s="34"/>
      <c r="J728" s="32"/>
      <c r="K728" s="35"/>
    </row>
    <row r="729" spans="1:11" x14ac:dyDescent="0.2">
      <c r="A729" s="29" t="s">
        <v>1396</v>
      </c>
      <c r="B729" s="36" t="s">
        <v>1397</v>
      </c>
      <c r="C729" s="191">
        <f t="shared" si="11"/>
        <v>0</v>
      </c>
      <c r="D729" s="31"/>
      <c r="E729" s="31"/>
      <c r="F729" s="32"/>
      <c r="G729" s="32"/>
      <c r="H729" s="33"/>
      <c r="I729" s="34"/>
      <c r="J729" s="32"/>
      <c r="K729" s="35"/>
    </row>
    <row r="730" spans="1:11" ht="27" customHeight="1" x14ac:dyDescent="0.2">
      <c r="A730" s="59"/>
      <c r="B730" s="60" t="s">
        <v>1398</v>
      </c>
      <c r="C730" s="198">
        <f t="shared" si="11"/>
        <v>0</v>
      </c>
      <c r="D730" s="52">
        <f>SUM(D731:D746)</f>
        <v>0</v>
      </c>
      <c r="E730" s="52">
        <f>SUM(E731:E746)</f>
        <v>0</v>
      </c>
      <c r="F730" s="53"/>
      <c r="G730" s="53"/>
      <c r="H730" s="54"/>
      <c r="I730" s="55"/>
      <c r="J730" s="53"/>
      <c r="K730" s="56"/>
    </row>
    <row r="731" spans="1:11" x14ac:dyDescent="0.2">
      <c r="A731" s="29" t="s">
        <v>1399</v>
      </c>
      <c r="B731" s="30" t="s">
        <v>1400</v>
      </c>
      <c r="C731" s="190">
        <f t="shared" si="11"/>
        <v>0</v>
      </c>
      <c r="D731" s="31"/>
      <c r="E731" s="31"/>
      <c r="F731" s="32"/>
      <c r="G731" s="32"/>
      <c r="H731" s="33"/>
      <c r="I731" s="34"/>
      <c r="J731" s="32"/>
      <c r="K731" s="35"/>
    </row>
    <row r="732" spans="1:11" x14ac:dyDescent="0.2">
      <c r="A732" s="29" t="s">
        <v>1401</v>
      </c>
      <c r="B732" s="30" t="s">
        <v>1402</v>
      </c>
      <c r="C732" s="190">
        <f t="shared" si="11"/>
        <v>0</v>
      </c>
      <c r="D732" s="31"/>
      <c r="E732" s="31"/>
      <c r="F732" s="32"/>
      <c r="G732" s="32"/>
      <c r="H732" s="33"/>
      <c r="I732" s="34"/>
      <c r="J732" s="32"/>
      <c r="K732" s="35"/>
    </row>
    <row r="733" spans="1:11" x14ac:dyDescent="0.2">
      <c r="A733" s="29" t="s">
        <v>1403</v>
      </c>
      <c r="B733" s="30" t="s">
        <v>1404</v>
      </c>
      <c r="C733" s="190">
        <f t="shared" si="11"/>
        <v>0</v>
      </c>
      <c r="D733" s="31"/>
      <c r="E733" s="31"/>
      <c r="F733" s="32"/>
      <c r="G733" s="32"/>
      <c r="H733" s="33"/>
      <c r="I733" s="34"/>
      <c r="J733" s="32"/>
      <c r="K733" s="35"/>
    </row>
    <row r="734" spans="1:11" ht="23.25" x14ac:dyDescent="0.2">
      <c r="A734" s="29" t="s">
        <v>1405</v>
      </c>
      <c r="B734" s="30" t="s">
        <v>1406</v>
      </c>
      <c r="C734" s="190">
        <f t="shared" si="11"/>
        <v>0</v>
      </c>
      <c r="D734" s="31"/>
      <c r="E734" s="31"/>
      <c r="F734" s="32"/>
      <c r="G734" s="32"/>
      <c r="H734" s="33"/>
      <c r="I734" s="34"/>
      <c r="J734" s="32"/>
      <c r="K734" s="35"/>
    </row>
    <row r="735" spans="1:11" x14ac:dyDescent="0.2">
      <c r="A735" s="29" t="s">
        <v>1407</v>
      </c>
      <c r="B735" s="30" t="s">
        <v>1408</v>
      </c>
      <c r="C735" s="190">
        <f t="shared" si="11"/>
        <v>0</v>
      </c>
      <c r="D735" s="31"/>
      <c r="E735" s="31"/>
      <c r="F735" s="32"/>
      <c r="G735" s="32"/>
      <c r="H735" s="33"/>
      <c r="I735" s="34"/>
      <c r="J735" s="32"/>
      <c r="K735" s="35"/>
    </row>
    <row r="736" spans="1:11" x14ac:dyDescent="0.2">
      <c r="A736" s="29" t="s">
        <v>1409</v>
      </c>
      <c r="B736" s="30" t="s">
        <v>1410</v>
      </c>
      <c r="C736" s="190">
        <f t="shared" si="11"/>
        <v>0</v>
      </c>
      <c r="D736" s="31"/>
      <c r="E736" s="31"/>
      <c r="F736" s="32"/>
      <c r="G736" s="32"/>
      <c r="H736" s="33"/>
      <c r="I736" s="34"/>
      <c r="J736" s="32"/>
      <c r="K736" s="35"/>
    </row>
    <row r="737" spans="1:11" x14ac:dyDescent="0.2">
      <c r="A737" s="29" t="s">
        <v>1411</v>
      </c>
      <c r="B737" s="30" t="s">
        <v>1412</v>
      </c>
      <c r="C737" s="190">
        <f t="shared" si="11"/>
        <v>0</v>
      </c>
      <c r="D737" s="31"/>
      <c r="E737" s="31"/>
      <c r="F737" s="32"/>
      <c r="G737" s="32"/>
      <c r="H737" s="33"/>
      <c r="I737" s="34"/>
      <c r="J737" s="32"/>
      <c r="K737" s="35"/>
    </row>
    <row r="738" spans="1:11" x14ac:dyDescent="0.2">
      <c r="A738" s="29" t="s">
        <v>1413</v>
      </c>
      <c r="B738" s="30" t="s">
        <v>1414</v>
      </c>
      <c r="C738" s="190">
        <f t="shared" si="11"/>
        <v>0</v>
      </c>
      <c r="D738" s="31"/>
      <c r="E738" s="31"/>
      <c r="F738" s="32"/>
      <c r="G738" s="32"/>
      <c r="H738" s="33"/>
      <c r="I738" s="34"/>
      <c r="J738" s="32"/>
      <c r="K738" s="35"/>
    </row>
    <row r="739" spans="1:11" x14ac:dyDescent="0.2">
      <c r="A739" s="29" t="s">
        <v>1415</v>
      </c>
      <c r="B739" s="30" t="s">
        <v>1416</v>
      </c>
      <c r="C739" s="190">
        <f t="shared" si="11"/>
        <v>0</v>
      </c>
      <c r="D739" s="31"/>
      <c r="E739" s="31"/>
      <c r="F739" s="32"/>
      <c r="G739" s="32"/>
      <c r="H739" s="33"/>
      <c r="I739" s="34"/>
      <c r="J739" s="32"/>
      <c r="K739" s="35"/>
    </row>
    <row r="740" spans="1:11" x14ac:dyDescent="0.2">
      <c r="A740" s="29" t="s">
        <v>1417</v>
      </c>
      <c r="B740" s="30" t="s">
        <v>1418</v>
      </c>
      <c r="C740" s="190">
        <f t="shared" si="11"/>
        <v>0</v>
      </c>
      <c r="D740" s="31"/>
      <c r="E740" s="31"/>
      <c r="F740" s="32"/>
      <c r="G740" s="32"/>
      <c r="H740" s="33"/>
      <c r="I740" s="34"/>
      <c r="J740" s="32"/>
      <c r="K740" s="35"/>
    </row>
    <row r="741" spans="1:11" x14ac:dyDescent="0.2">
      <c r="A741" s="29" t="s">
        <v>1419</v>
      </c>
      <c r="B741" s="30" t="s">
        <v>1420</v>
      </c>
      <c r="C741" s="190">
        <f t="shared" si="11"/>
        <v>0</v>
      </c>
      <c r="D741" s="31"/>
      <c r="E741" s="31"/>
      <c r="F741" s="32"/>
      <c r="G741" s="32"/>
      <c r="H741" s="33"/>
      <c r="I741" s="34"/>
      <c r="J741" s="32"/>
      <c r="K741" s="35"/>
    </row>
    <row r="742" spans="1:11" x14ac:dyDescent="0.2">
      <c r="A742" s="29" t="s">
        <v>1421</v>
      </c>
      <c r="B742" s="30" t="s">
        <v>1422</v>
      </c>
      <c r="C742" s="190">
        <f t="shared" si="11"/>
        <v>0</v>
      </c>
      <c r="D742" s="31"/>
      <c r="E742" s="31"/>
      <c r="F742" s="32"/>
      <c r="G742" s="32"/>
      <c r="H742" s="33"/>
      <c r="I742" s="34"/>
      <c r="J742" s="32"/>
      <c r="K742" s="35"/>
    </row>
    <row r="743" spans="1:11" x14ac:dyDescent="0.2">
      <c r="A743" s="29" t="s">
        <v>1423</v>
      </c>
      <c r="B743" s="30" t="s">
        <v>1424</v>
      </c>
      <c r="C743" s="190">
        <f t="shared" si="11"/>
        <v>0</v>
      </c>
      <c r="D743" s="31"/>
      <c r="E743" s="31"/>
      <c r="F743" s="32"/>
      <c r="G743" s="32"/>
      <c r="H743" s="33"/>
      <c r="I743" s="34"/>
      <c r="J743" s="32"/>
      <c r="K743" s="35"/>
    </row>
    <row r="744" spans="1:11" ht="23.25" x14ac:dyDescent="0.2">
      <c r="A744" s="29" t="s">
        <v>1425</v>
      </c>
      <c r="B744" s="30" t="s">
        <v>1426</v>
      </c>
      <c r="C744" s="190">
        <f t="shared" si="11"/>
        <v>0</v>
      </c>
      <c r="D744" s="31"/>
      <c r="E744" s="31"/>
      <c r="F744" s="32"/>
      <c r="G744" s="32"/>
      <c r="H744" s="33"/>
      <c r="I744" s="34"/>
      <c r="J744" s="32"/>
      <c r="K744" s="35"/>
    </row>
    <row r="745" spans="1:11" x14ac:dyDescent="0.2">
      <c r="A745" s="29" t="s">
        <v>1427</v>
      </c>
      <c r="B745" s="30" t="s">
        <v>1428</v>
      </c>
      <c r="C745" s="190">
        <f t="shared" si="11"/>
        <v>0</v>
      </c>
      <c r="D745" s="31"/>
      <c r="E745" s="31"/>
      <c r="F745" s="32"/>
      <c r="G745" s="32"/>
      <c r="H745" s="33"/>
      <c r="I745" s="34"/>
      <c r="J745" s="32"/>
      <c r="K745" s="35"/>
    </row>
    <row r="746" spans="1:11" x14ac:dyDescent="0.2">
      <c r="A746" s="29" t="s">
        <v>1429</v>
      </c>
      <c r="B746" s="36" t="s">
        <v>1430</v>
      </c>
      <c r="C746" s="191">
        <f t="shared" si="11"/>
        <v>0</v>
      </c>
      <c r="D746" s="31"/>
      <c r="E746" s="31"/>
      <c r="F746" s="32"/>
      <c r="G746" s="32"/>
      <c r="H746" s="33"/>
      <c r="I746" s="34"/>
      <c r="J746" s="32"/>
      <c r="K746" s="35"/>
    </row>
    <row r="747" spans="1:11" x14ac:dyDescent="0.2">
      <c r="A747" s="59"/>
      <c r="B747" s="60" t="s">
        <v>1431</v>
      </c>
      <c r="C747" s="198">
        <f t="shared" si="11"/>
        <v>0</v>
      </c>
      <c r="D747" s="52">
        <f>SUM(D748:D763)</f>
        <v>0</v>
      </c>
      <c r="E747" s="52">
        <f>SUM(E748:E763)</f>
        <v>0</v>
      </c>
      <c r="F747" s="53"/>
      <c r="G747" s="53"/>
      <c r="H747" s="54"/>
      <c r="I747" s="55"/>
      <c r="J747" s="53"/>
      <c r="K747" s="56"/>
    </row>
    <row r="748" spans="1:11" x14ac:dyDescent="0.2">
      <c r="A748" s="29" t="s">
        <v>1432</v>
      </c>
      <c r="B748" s="30" t="s">
        <v>1400</v>
      </c>
      <c r="C748" s="190">
        <f t="shared" si="11"/>
        <v>0</v>
      </c>
      <c r="D748" s="31"/>
      <c r="E748" s="31"/>
      <c r="F748" s="32"/>
      <c r="G748" s="32"/>
      <c r="H748" s="33"/>
      <c r="I748" s="34"/>
      <c r="J748" s="32"/>
      <c r="K748" s="35"/>
    </row>
    <row r="749" spans="1:11" x14ac:dyDescent="0.2">
      <c r="A749" s="29" t="s">
        <v>1433</v>
      </c>
      <c r="B749" s="30" t="s">
        <v>1402</v>
      </c>
      <c r="C749" s="190">
        <f t="shared" si="11"/>
        <v>0</v>
      </c>
      <c r="D749" s="31"/>
      <c r="E749" s="31"/>
      <c r="F749" s="32"/>
      <c r="G749" s="32"/>
      <c r="H749" s="33"/>
      <c r="I749" s="34"/>
      <c r="J749" s="32"/>
      <c r="K749" s="35"/>
    </row>
    <row r="750" spans="1:11" x14ac:dyDescent="0.2">
      <c r="A750" s="29" t="s">
        <v>1434</v>
      </c>
      <c r="B750" s="30" t="s">
        <v>1435</v>
      </c>
      <c r="C750" s="190">
        <f t="shared" si="11"/>
        <v>0</v>
      </c>
      <c r="D750" s="31"/>
      <c r="E750" s="31"/>
      <c r="F750" s="32"/>
      <c r="G750" s="32"/>
      <c r="H750" s="33"/>
      <c r="I750" s="34"/>
      <c r="J750" s="32"/>
      <c r="K750" s="35"/>
    </row>
    <row r="751" spans="1:11" x14ac:dyDescent="0.2">
      <c r="A751" s="29" t="s">
        <v>1436</v>
      </c>
      <c r="B751" s="30" t="s">
        <v>1404</v>
      </c>
      <c r="C751" s="190">
        <f t="shared" si="11"/>
        <v>0</v>
      </c>
      <c r="D751" s="31"/>
      <c r="E751" s="31"/>
      <c r="F751" s="32"/>
      <c r="G751" s="32"/>
      <c r="H751" s="33"/>
      <c r="I751" s="34"/>
      <c r="J751" s="32"/>
      <c r="K751" s="35"/>
    </row>
    <row r="752" spans="1:11" x14ac:dyDescent="0.2">
      <c r="A752" s="29" t="s">
        <v>1437</v>
      </c>
      <c r="B752" s="30" t="s">
        <v>1408</v>
      </c>
      <c r="C752" s="190">
        <f t="shared" si="11"/>
        <v>0</v>
      </c>
      <c r="D752" s="31"/>
      <c r="E752" s="31"/>
      <c r="F752" s="32"/>
      <c r="G752" s="32"/>
      <c r="H752" s="33"/>
      <c r="I752" s="34"/>
      <c r="J752" s="32"/>
      <c r="K752" s="35"/>
    </row>
    <row r="753" spans="1:11" x14ac:dyDescent="0.2">
      <c r="A753" s="29" t="s">
        <v>1438</v>
      </c>
      <c r="B753" s="30" t="s">
        <v>1439</v>
      </c>
      <c r="C753" s="190">
        <f t="shared" si="11"/>
        <v>0</v>
      </c>
      <c r="D753" s="31"/>
      <c r="E753" s="31"/>
      <c r="F753" s="32"/>
      <c r="G753" s="32"/>
      <c r="H753" s="33"/>
      <c r="I753" s="34"/>
      <c r="J753" s="32"/>
      <c r="K753" s="35"/>
    </row>
    <row r="754" spans="1:11" x14ac:dyDescent="0.2">
      <c r="A754" s="29" t="s">
        <v>1440</v>
      </c>
      <c r="B754" s="30" t="s">
        <v>1412</v>
      </c>
      <c r="C754" s="190">
        <f t="shared" si="11"/>
        <v>0</v>
      </c>
      <c r="D754" s="31"/>
      <c r="E754" s="31"/>
      <c r="F754" s="32"/>
      <c r="G754" s="32"/>
      <c r="H754" s="33"/>
      <c r="I754" s="34"/>
      <c r="J754" s="32"/>
      <c r="K754" s="35"/>
    </row>
    <row r="755" spans="1:11" x14ac:dyDescent="0.2">
      <c r="A755" s="29" t="s">
        <v>1441</v>
      </c>
      <c r="B755" s="30" t="s">
        <v>1414</v>
      </c>
      <c r="C755" s="190">
        <f t="shared" si="11"/>
        <v>0</v>
      </c>
      <c r="D755" s="31"/>
      <c r="E755" s="31"/>
      <c r="F755" s="32"/>
      <c r="G755" s="32"/>
      <c r="H755" s="33"/>
      <c r="I755" s="34"/>
      <c r="J755" s="32"/>
      <c r="K755" s="35"/>
    </row>
    <row r="756" spans="1:11" x14ac:dyDescent="0.2">
      <c r="A756" s="29" t="s">
        <v>1442</v>
      </c>
      <c r="B756" s="30" t="s">
        <v>1416</v>
      </c>
      <c r="C756" s="190">
        <f t="shared" si="11"/>
        <v>0</v>
      </c>
      <c r="D756" s="31"/>
      <c r="E756" s="31"/>
      <c r="F756" s="32"/>
      <c r="G756" s="32"/>
      <c r="H756" s="33"/>
      <c r="I756" s="34"/>
      <c r="J756" s="32"/>
      <c r="K756" s="35"/>
    </row>
    <row r="757" spans="1:11" x14ac:dyDescent="0.2">
      <c r="A757" s="29" t="s">
        <v>1443</v>
      </c>
      <c r="B757" s="30" t="s">
        <v>1418</v>
      </c>
      <c r="C757" s="190">
        <f t="shared" si="11"/>
        <v>0</v>
      </c>
      <c r="D757" s="31"/>
      <c r="E757" s="31"/>
      <c r="F757" s="32"/>
      <c r="G757" s="32"/>
      <c r="H757" s="33"/>
      <c r="I757" s="34"/>
      <c r="J757" s="32"/>
      <c r="K757" s="35"/>
    </row>
    <row r="758" spans="1:11" x14ac:dyDescent="0.2">
      <c r="A758" s="29" t="s">
        <v>1444</v>
      </c>
      <c r="B758" s="30" t="s">
        <v>1445</v>
      </c>
      <c r="C758" s="190">
        <f t="shared" si="11"/>
        <v>0</v>
      </c>
      <c r="D758" s="31"/>
      <c r="E758" s="31"/>
      <c r="F758" s="32"/>
      <c r="G758" s="32"/>
      <c r="H758" s="33"/>
      <c r="I758" s="34"/>
      <c r="J758" s="32"/>
      <c r="K758" s="35"/>
    </row>
    <row r="759" spans="1:11" x14ac:dyDescent="0.2">
      <c r="A759" s="29" t="s">
        <v>1446</v>
      </c>
      <c r="B759" s="30" t="s">
        <v>1422</v>
      </c>
      <c r="C759" s="190">
        <f t="shared" si="11"/>
        <v>0</v>
      </c>
      <c r="D759" s="31"/>
      <c r="E759" s="31"/>
      <c r="F759" s="32"/>
      <c r="G759" s="32"/>
      <c r="H759" s="33"/>
      <c r="I759" s="34"/>
      <c r="J759" s="32"/>
      <c r="K759" s="35"/>
    </row>
    <row r="760" spans="1:11" x14ac:dyDescent="0.2">
      <c r="A760" s="29" t="s">
        <v>1447</v>
      </c>
      <c r="B760" s="30" t="s">
        <v>1424</v>
      </c>
      <c r="C760" s="190">
        <f t="shared" si="11"/>
        <v>0</v>
      </c>
      <c r="D760" s="31"/>
      <c r="E760" s="31"/>
      <c r="F760" s="32"/>
      <c r="G760" s="32"/>
      <c r="H760" s="33"/>
      <c r="I760" s="34"/>
      <c r="J760" s="32"/>
      <c r="K760" s="35"/>
    </row>
    <row r="761" spans="1:11" ht="23.25" x14ac:dyDescent="0.2">
      <c r="A761" s="29" t="s">
        <v>1448</v>
      </c>
      <c r="B761" s="30" t="s">
        <v>1449</v>
      </c>
      <c r="C761" s="190">
        <f t="shared" si="11"/>
        <v>0</v>
      </c>
      <c r="D761" s="31"/>
      <c r="E761" s="31"/>
      <c r="F761" s="32"/>
      <c r="G761" s="32"/>
      <c r="H761" s="33"/>
      <c r="I761" s="34"/>
      <c r="J761" s="32"/>
      <c r="K761" s="35"/>
    </row>
    <row r="762" spans="1:11" x14ac:dyDescent="0.2">
      <c r="A762" s="29" t="s">
        <v>1450</v>
      </c>
      <c r="B762" s="30" t="s">
        <v>1428</v>
      </c>
      <c r="C762" s="190">
        <f t="shared" si="11"/>
        <v>0</v>
      </c>
      <c r="D762" s="31"/>
      <c r="E762" s="31"/>
      <c r="F762" s="32"/>
      <c r="G762" s="32"/>
      <c r="H762" s="33"/>
      <c r="I762" s="34"/>
      <c r="J762" s="32"/>
      <c r="K762" s="35"/>
    </row>
    <row r="763" spans="1:11" x14ac:dyDescent="0.2">
      <c r="A763" s="29" t="s">
        <v>1451</v>
      </c>
      <c r="B763" s="36" t="s">
        <v>1430</v>
      </c>
      <c r="C763" s="191">
        <f t="shared" si="11"/>
        <v>0</v>
      </c>
      <c r="D763" s="31"/>
      <c r="E763" s="31"/>
      <c r="F763" s="32"/>
      <c r="G763" s="32"/>
      <c r="H763" s="33"/>
      <c r="I763" s="34"/>
      <c r="J763" s="32"/>
      <c r="K763" s="35"/>
    </row>
    <row r="764" spans="1:11" x14ac:dyDescent="0.2">
      <c r="A764" s="59"/>
      <c r="B764" s="60" t="s">
        <v>1452</v>
      </c>
      <c r="C764" s="198">
        <f t="shared" si="11"/>
        <v>0</v>
      </c>
      <c r="D764" s="52">
        <f>SUM(D765:D767)</f>
        <v>0</v>
      </c>
      <c r="E764" s="52">
        <f>SUM(E765:E767)</f>
        <v>0</v>
      </c>
      <c r="F764" s="53"/>
      <c r="G764" s="53"/>
      <c r="H764" s="54"/>
      <c r="I764" s="55"/>
      <c r="J764" s="53"/>
      <c r="K764" s="56"/>
    </row>
    <row r="765" spans="1:11" x14ac:dyDescent="0.2">
      <c r="A765" s="29" t="s">
        <v>1453</v>
      </c>
      <c r="B765" s="30" t="s">
        <v>1454</v>
      </c>
      <c r="C765" s="190">
        <f t="shared" si="11"/>
        <v>0</v>
      </c>
      <c r="D765" s="31"/>
      <c r="E765" s="31"/>
      <c r="F765" s="32"/>
      <c r="G765" s="32"/>
      <c r="H765" s="33"/>
      <c r="I765" s="34"/>
      <c r="J765" s="32"/>
      <c r="K765" s="35"/>
    </row>
    <row r="766" spans="1:11" x14ac:dyDescent="0.2">
      <c r="A766" s="29" t="s">
        <v>1455</v>
      </c>
      <c r="B766" s="30" t="s">
        <v>1412</v>
      </c>
      <c r="C766" s="190">
        <f t="shared" si="11"/>
        <v>0</v>
      </c>
      <c r="D766" s="31"/>
      <c r="E766" s="31"/>
      <c r="F766" s="32"/>
      <c r="G766" s="32"/>
      <c r="H766" s="33"/>
      <c r="I766" s="34"/>
      <c r="J766" s="32"/>
      <c r="K766" s="35"/>
    </row>
    <row r="767" spans="1:11" x14ac:dyDescent="0.2">
      <c r="A767" s="29" t="s">
        <v>1456</v>
      </c>
      <c r="B767" s="36" t="s">
        <v>1457</v>
      </c>
      <c r="C767" s="191">
        <f t="shared" si="11"/>
        <v>0</v>
      </c>
      <c r="D767" s="31"/>
      <c r="E767" s="31"/>
      <c r="F767" s="32"/>
      <c r="G767" s="32"/>
      <c r="H767" s="33"/>
      <c r="I767" s="34"/>
      <c r="J767" s="32"/>
      <c r="K767" s="35"/>
    </row>
    <row r="768" spans="1:11" x14ac:dyDescent="0.2">
      <c r="A768" s="29"/>
      <c r="B768" s="49" t="s">
        <v>1458</v>
      </c>
      <c r="C768" s="195">
        <f t="shared" si="11"/>
        <v>0</v>
      </c>
      <c r="D768" s="52">
        <f>SUM(D769:D782)</f>
        <v>0</v>
      </c>
      <c r="E768" s="52">
        <f>SUM(E769:E782)</f>
        <v>0</v>
      </c>
      <c r="F768" s="53"/>
      <c r="G768" s="53"/>
      <c r="H768" s="54"/>
      <c r="I768" s="55"/>
      <c r="J768" s="53"/>
      <c r="K768" s="56"/>
    </row>
    <row r="769" spans="1:11" ht="23.25" x14ac:dyDescent="0.2">
      <c r="A769" s="29" t="s">
        <v>1459</v>
      </c>
      <c r="B769" s="30" t="s">
        <v>1460</v>
      </c>
      <c r="C769" s="190">
        <f t="shared" si="11"/>
        <v>0</v>
      </c>
      <c r="D769" s="31"/>
      <c r="E769" s="31"/>
      <c r="F769" s="32"/>
      <c r="G769" s="32"/>
      <c r="H769" s="33"/>
      <c r="I769" s="34"/>
      <c r="J769" s="32"/>
      <c r="K769" s="35"/>
    </row>
    <row r="770" spans="1:11" ht="23.25" x14ac:dyDescent="0.2">
      <c r="A770" s="29" t="s">
        <v>1461</v>
      </c>
      <c r="B770" s="30" t="s">
        <v>1462</v>
      </c>
      <c r="C770" s="190">
        <f t="shared" si="11"/>
        <v>0</v>
      </c>
      <c r="D770" s="31"/>
      <c r="E770" s="31"/>
      <c r="F770" s="32"/>
      <c r="G770" s="32"/>
      <c r="H770" s="33"/>
      <c r="I770" s="34"/>
      <c r="J770" s="32"/>
      <c r="K770" s="35"/>
    </row>
    <row r="771" spans="1:11" ht="34.5" x14ac:dyDescent="0.2">
      <c r="A771" s="29" t="s">
        <v>1463</v>
      </c>
      <c r="B771" s="30" t="s">
        <v>1464</v>
      </c>
      <c r="C771" s="190">
        <f t="shared" si="11"/>
        <v>0</v>
      </c>
      <c r="D771" s="31"/>
      <c r="E771" s="31"/>
      <c r="F771" s="32"/>
      <c r="G771" s="32"/>
      <c r="H771" s="33"/>
      <c r="I771" s="34"/>
      <c r="J771" s="32"/>
      <c r="K771" s="35"/>
    </row>
    <row r="772" spans="1:11" ht="34.5" x14ac:dyDescent="0.2">
      <c r="A772" s="29" t="s">
        <v>1465</v>
      </c>
      <c r="B772" s="30" t="s">
        <v>1466</v>
      </c>
      <c r="C772" s="190">
        <f t="shared" si="11"/>
        <v>0</v>
      </c>
      <c r="D772" s="31"/>
      <c r="E772" s="31"/>
      <c r="F772" s="32"/>
      <c r="G772" s="32"/>
      <c r="H772" s="33"/>
      <c r="I772" s="34"/>
      <c r="J772" s="32"/>
      <c r="K772" s="35"/>
    </row>
    <row r="773" spans="1:11" x14ac:dyDescent="0.2">
      <c r="A773" s="29" t="s">
        <v>1467</v>
      </c>
      <c r="B773" s="30" t="s">
        <v>1468</v>
      </c>
      <c r="C773" s="190">
        <f t="shared" si="11"/>
        <v>0</v>
      </c>
      <c r="D773" s="31"/>
      <c r="E773" s="31"/>
      <c r="F773" s="32"/>
      <c r="G773" s="32"/>
      <c r="H773" s="33"/>
      <c r="I773" s="34"/>
      <c r="J773" s="32"/>
      <c r="K773" s="35"/>
    </row>
    <row r="774" spans="1:11" ht="23.25" x14ac:dyDescent="0.2">
      <c r="A774" s="29" t="s">
        <v>1469</v>
      </c>
      <c r="B774" s="30" t="s">
        <v>1470</v>
      </c>
      <c r="C774" s="190">
        <f t="shared" si="11"/>
        <v>0</v>
      </c>
      <c r="D774" s="31"/>
      <c r="E774" s="31"/>
      <c r="F774" s="32"/>
      <c r="G774" s="32"/>
      <c r="H774" s="33"/>
      <c r="I774" s="34"/>
      <c r="J774" s="32"/>
      <c r="K774" s="35"/>
    </row>
    <row r="775" spans="1:11" ht="23.25" x14ac:dyDescent="0.2">
      <c r="A775" s="29" t="s">
        <v>1471</v>
      </c>
      <c r="B775" s="30" t="s">
        <v>1472</v>
      </c>
      <c r="C775" s="190">
        <f t="shared" si="11"/>
        <v>0</v>
      </c>
      <c r="D775" s="31"/>
      <c r="E775" s="31"/>
      <c r="F775" s="32"/>
      <c r="G775" s="32"/>
      <c r="H775" s="33"/>
      <c r="I775" s="34"/>
      <c r="J775" s="32"/>
      <c r="K775" s="35"/>
    </row>
    <row r="776" spans="1:11" ht="34.5" x14ac:dyDescent="0.2">
      <c r="A776" s="29" t="s">
        <v>1473</v>
      </c>
      <c r="B776" s="30" t="s">
        <v>1474</v>
      </c>
      <c r="C776" s="190">
        <f t="shared" si="11"/>
        <v>0</v>
      </c>
      <c r="D776" s="31"/>
      <c r="E776" s="31"/>
      <c r="F776" s="32"/>
      <c r="G776" s="32"/>
      <c r="H776" s="33"/>
      <c r="I776" s="34"/>
      <c r="J776" s="32"/>
      <c r="K776" s="35"/>
    </row>
    <row r="777" spans="1:11" ht="23.25" x14ac:dyDescent="0.2">
      <c r="A777" s="29" t="s">
        <v>1475</v>
      </c>
      <c r="B777" s="83" t="s">
        <v>1476</v>
      </c>
      <c r="C777" s="208">
        <f t="shared" si="11"/>
        <v>0</v>
      </c>
      <c r="D777" s="31"/>
      <c r="E777" s="31"/>
      <c r="F777" s="32"/>
      <c r="G777" s="32"/>
      <c r="H777" s="33"/>
      <c r="I777" s="34"/>
      <c r="J777" s="32"/>
      <c r="K777" s="35"/>
    </row>
    <row r="778" spans="1:11" ht="23.25" x14ac:dyDescent="0.2">
      <c r="A778" s="29" t="s">
        <v>1477</v>
      </c>
      <c r="B778" s="30" t="s">
        <v>1478</v>
      </c>
      <c r="C778" s="190">
        <f t="shared" si="11"/>
        <v>0</v>
      </c>
      <c r="D778" s="31"/>
      <c r="E778" s="31"/>
      <c r="F778" s="32"/>
      <c r="G778" s="32"/>
      <c r="H778" s="33"/>
      <c r="I778" s="34"/>
      <c r="J778" s="32"/>
      <c r="K778" s="35"/>
    </row>
    <row r="779" spans="1:11" ht="34.5" x14ac:dyDescent="0.2">
      <c r="A779" s="29" t="s">
        <v>1479</v>
      </c>
      <c r="B779" s="30" t="s">
        <v>1480</v>
      </c>
      <c r="C779" s="190">
        <f t="shared" si="11"/>
        <v>0</v>
      </c>
      <c r="D779" s="31"/>
      <c r="E779" s="31"/>
      <c r="F779" s="32"/>
      <c r="G779" s="32"/>
      <c r="H779" s="33"/>
      <c r="I779" s="34"/>
      <c r="J779" s="32"/>
      <c r="K779" s="35"/>
    </row>
    <row r="780" spans="1:11" x14ac:dyDescent="0.2">
      <c r="A780" s="29" t="s">
        <v>1481</v>
      </c>
      <c r="B780" s="30" t="s">
        <v>1482</v>
      </c>
      <c r="C780" s="190">
        <f t="shared" si="11"/>
        <v>0</v>
      </c>
      <c r="D780" s="31"/>
      <c r="E780" s="31"/>
      <c r="F780" s="32"/>
      <c r="G780" s="32"/>
      <c r="H780" s="33"/>
      <c r="I780" s="34"/>
      <c r="J780" s="32"/>
      <c r="K780" s="35"/>
    </row>
    <row r="781" spans="1:11" x14ac:dyDescent="0.2">
      <c r="A781" s="29" t="s">
        <v>1483</v>
      </c>
      <c r="B781" s="30" t="s">
        <v>1484</v>
      </c>
      <c r="C781" s="190">
        <f t="shared" si="11"/>
        <v>0</v>
      </c>
      <c r="D781" s="31"/>
      <c r="E781" s="31"/>
      <c r="F781" s="32"/>
      <c r="G781" s="32"/>
      <c r="H781" s="33"/>
      <c r="I781" s="34"/>
      <c r="J781" s="32"/>
      <c r="K781" s="35"/>
    </row>
    <row r="782" spans="1:11" x14ac:dyDescent="0.2">
      <c r="A782" s="29" t="s">
        <v>1485</v>
      </c>
      <c r="B782" s="36" t="s">
        <v>1486</v>
      </c>
      <c r="C782" s="191">
        <f t="shared" ref="C782:C845" si="12">+D782+E782</f>
        <v>0</v>
      </c>
      <c r="D782" s="31"/>
      <c r="E782" s="31"/>
      <c r="F782" s="32"/>
      <c r="G782" s="32"/>
      <c r="H782" s="33"/>
      <c r="I782" s="34"/>
      <c r="J782" s="32"/>
      <c r="K782" s="35"/>
    </row>
    <row r="783" spans="1:11" x14ac:dyDescent="0.2">
      <c r="A783" s="59"/>
      <c r="B783" s="84" t="s">
        <v>1487</v>
      </c>
      <c r="C783" s="199">
        <f t="shared" si="12"/>
        <v>0</v>
      </c>
      <c r="D783" s="52">
        <f>SUM(D784:D793)</f>
        <v>0</v>
      </c>
      <c r="E783" s="52">
        <f>SUM(E784:E793)</f>
        <v>0</v>
      </c>
      <c r="F783" s="53"/>
      <c r="G783" s="53"/>
      <c r="H783" s="54"/>
      <c r="I783" s="55"/>
      <c r="J783" s="53"/>
      <c r="K783" s="56"/>
    </row>
    <row r="784" spans="1:11" x14ac:dyDescent="0.2">
      <c r="A784" s="29" t="s">
        <v>1488</v>
      </c>
      <c r="B784" s="30" t="s">
        <v>1489</v>
      </c>
      <c r="C784" s="190">
        <f t="shared" si="12"/>
        <v>0</v>
      </c>
      <c r="D784" s="31"/>
      <c r="E784" s="31"/>
      <c r="F784" s="32"/>
      <c r="G784" s="32"/>
      <c r="H784" s="33"/>
      <c r="I784" s="34"/>
      <c r="J784" s="32"/>
      <c r="K784" s="35"/>
    </row>
    <row r="785" spans="1:11" x14ac:dyDescent="0.2">
      <c r="A785" s="29" t="s">
        <v>1490</v>
      </c>
      <c r="B785" s="30" t="s">
        <v>1491</v>
      </c>
      <c r="C785" s="190">
        <f t="shared" si="12"/>
        <v>0</v>
      </c>
      <c r="D785" s="31"/>
      <c r="E785" s="31"/>
      <c r="F785" s="32"/>
      <c r="G785" s="32"/>
      <c r="H785" s="33"/>
      <c r="I785" s="34"/>
      <c r="J785" s="32"/>
      <c r="K785" s="35"/>
    </row>
    <row r="786" spans="1:11" x14ac:dyDescent="0.2">
      <c r="A786" s="29" t="s">
        <v>1492</v>
      </c>
      <c r="B786" s="30" t="s">
        <v>1493</v>
      </c>
      <c r="C786" s="190">
        <f t="shared" si="12"/>
        <v>0</v>
      </c>
      <c r="D786" s="31"/>
      <c r="E786" s="31"/>
      <c r="F786" s="32"/>
      <c r="G786" s="32"/>
      <c r="H786" s="33"/>
      <c r="I786" s="34"/>
      <c r="J786" s="32"/>
      <c r="K786" s="35"/>
    </row>
    <row r="787" spans="1:11" ht="23.25" x14ac:dyDescent="0.2">
      <c r="A787" s="29" t="s">
        <v>1494</v>
      </c>
      <c r="B787" s="30" t="s">
        <v>1495</v>
      </c>
      <c r="C787" s="190">
        <f t="shared" si="12"/>
        <v>0</v>
      </c>
      <c r="D787" s="31"/>
      <c r="E787" s="31"/>
      <c r="F787" s="32"/>
      <c r="G787" s="32"/>
      <c r="H787" s="33"/>
      <c r="I787" s="34"/>
      <c r="J787" s="32"/>
      <c r="K787" s="35"/>
    </row>
    <row r="788" spans="1:11" ht="23.25" x14ac:dyDescent="0.2">
      <c r="A788" s="29" t="s">
        <v>1496</v>
      </c>
      <c r="B788" s="30" t="s">
        <v>1497</v>
      </c>
      <c r="C788" s="190">
        <f t="shared" si="12"/>
        <v>0</v>
      </c>
      <c r="D788" s="31"/>
      <c r="E788" s="31"/>
      <c r="F788" s="32"/>
      <c r="G788" s="32"/>
      <c r="H788" s="33"/>
      <c r="I788" s="34"/>
      <c r="J788" s="32"/>
      <c r="K788" s="35"/>
    </row>
    <row r="789" spans="1:11" ht="23.25" x14ac:dyDescent="0.2">
      <c r="A789" s="29" t="s">
        <v>1498</v>
      </c>
      <c r="B789" s="30" t="s">
        <v>1499</v>
      </c>
      <c r="C789" s="190">
        <f t="shared" si="12"/>
        <v>0</v>
      </c>
      <c r="D789" s="31"/>
      <c r="E789" s="31"/>
      <c r="F789" s="32"/>
      <c r="G789" s="32"/>
      <c r="H789" s="33"/>
      <c r="I789" s="34"/>
      <c r="J789" s="32"/>
      <c r="K789" s="35"/>
    </row>
    <row r="790" spans="1:11" ht="34.5" x14ac:dyDescent="0.2">
      <c r="A790" s="29" t="s">
        <v>1500</v>
      </c>
      <c r="B790" s="30" t="s">
        <v>1501</v>
      </c>
      <c r="C790" s="190">
        <f t="shared" si="12"/>
        <v>0</v>
      </c>
      <c r="D790" s="31"/>
      <c r="E790" s="31"/>
      <c r="F790" s="32"/>
      <c r="G790" s="32"/>
      <c r="H790" s="33"/>
      <c r="I790" s="34"/>
      <c r="J790" s="32"/>
      <c r="K790" s="35"/>
    </row>
    <row r="791" spans="1:11" x14ac:dyDescent="0.2">
      <c r="A791" s="29" t="s">
        <v>1502</v>
      </c>
      <c r="B791" s="30" t="s">
        <v>1503</v>
      </c>
      <c r="C791" s="190">
        <f t="shared" si="12"/>
        <v>0</v>
      </c>
      <c r="D791" s="31"/>
      <c r="E791" s="31"/>
      <c r="F791" s="32"/>
      <c r="G791" s="32"/>
      <c r="H791" s="33"/>
      <c r="I791" s="34"/>
      <c r="J791" s="32"/>
      <c r="K791" s="35"/>
    </row>
    <row r="792" spans="1:11" x14ac:dyDescent="0.2">
      <c r="A792" s="29" t="s">
        <v>1504</v>
      </c>
      <c r="B792" s="30" t="s">
        <v>1505</v>
      </c>
      <c r="C792" s="190">
        <f t="shared" si="12"/>
        <v>0</v>
      </c>
      <c r="D792" s="31"/>
      <c r="E792" s="31"/>
      <c r="F792" s="32"/>
      <c r="G792" s="32"/>
      <c r="H792" s="33"/>
      <c r="I792" s="34"/>
      <c r="J792" s="32"/>
      <c r="K792" s="35"/>
    </row>
    <row r="793" spans="1:11" x14ac:dyDescent="0.2">
      <c r="A793" s="29" t="s">
        <v>1506</v>
      </c>
      <c r="B793" s="36" t="s">
        <v>1507</v>
      </c>
      <c r="C793" s="191">
        <f t="shared" si="12"/>
        <v>0</v>
      </c>
      <c r="D793" s="31"/>
      <c r="E793" s="31"/>
      <c r="F793" s="32"/>
      <c r="G793" s="32"/>
      <c r="H793" s="33"/>
      <c r="I793" s="34"/>
      <c r="J793" s="32"/>
      <c r="K793" s="35"/>
    </row>
    <row r="794" spans="1:11" x14ac:dyDescent="0.2">
      <c r="A794" s="59"/>
      <c r="B794" s="84" t="s">
        <v>1508</v>
      </c>
      <c r="C794" s="199">
        <f t="shared" si="12"/>
        <v>0</v>
      </c>
      <c r="D794" s="52">
        <f>SUM(D795:D802)</f>
        <v>0</v>
      </c>
      <c r="E794" s="52">
        <f>SUM(E795:E802)</f>
        <v>0</v>
      </c>
      <c r="F794" s="53"/>
      <c r="G794" s="53"/>
      <c r="H794" s="54"/>
      <c r="I794" s="55"/>
      <c r="J794" s="53"/>
      <c r="K794" s="56"/>
    </row>
    <row r="795" spans="1:11" x14ac:dyDescent="0.2">
      <c r="A795" s="29" t="s">
        <v>1509</v>
      </c>
      <c r="B795" s="30" t="s">
        <v>1510</v>
      </c>
      <c r="C795" s="190">
        <f t="shared" si="12"/>
        <v>0</v>
      </c>
      <c r="D795" s="31"/>
      <c r="E795" s="31"/>
      <c r="F795" s="32"/>
      <c r="G795" s="32"/>
      <c r="H795" s="33"/>
      <c r="I795" s="34"/>
      <c r="J795" s="32"/>
      <c r="K795" s="35"/>
    </row>
    <row r="796" spans="1:11" x14ac:dyDescent="0.2">
      <c r="A796" s="29" t="s">
        <v>1511</v>
      </c>
      <c r="B796" s="30" t="s">
        <v>1512</v>
      </c>
      <c r="C796" s="190">
        <f t="shared" si="12"/>
        <v>0</v>
      </c>
      <c r="D796" s="31"/>
      <c r="E796" s="31"/>
      <c r="F796" s="32"/>
      <c r="G796" s="32"/>
      <c r="H796" s="33"/>
      <c r="I796" s="34"/>
      <c r="J796" s="32"/>
      <c r="K796" s="35"/>
    </row>
    <row r="797" spans="1:11" x14ac:dyDescent="0.2">
      <c r="A797" s="29" t="s">
        <v>1513</v>
      </c>
      <c r="B797" s="30" t="s">
        <v>1514</v>
      </c>
      <c r="C797" s="190">
        <f t="shared" si="12"/>
        <v>0</v>
      </c>
      <c r="D797" s="31"/>
      <c r="E797" s="31"/>
      <c r="F797" s="32"/>
      <c r="G797" s="32"/>
      <c r="H797" s="33"/>
      <c r="I797" s="34"/>
      <c r="J797" s="32"/>
      <c r="K797" s="35"/>
    </row>
    <row r="798" spans="1:11" x14ac:dyDescent="0.2">
      <c r="A798" s="29" t="s">
        <v>1515</v>
      </c>
      <c r="B798" s="30" t="s">
        <v>1516</v>
      </c>
      <c r="C798" s="190">
        <f t="shared" si="12"/>
        <v>0</v>
      </c>
      <c r="D798" s="31"/>
      <c r="E798" s="31"/>
      <c r="F798" s="32"/>
      <c r="G798" s="32"/>
      <c r="H798" s="33"/>
      <c r="I798" s="34"/>
      <c r="J798" s="32"/>
      <c r="K798" s="35"/>
    </row>
    <row r="799" spans="1:11" x14ac:dyDescent="0.2">
      <c r="A799" s="29" t="s">
        <v>1517</v>
      </c>
      <c r="B799" s="30" t="s">
        <v>1518</v>
      </c>
      <c r="C799" s="190">
        <f t="shared" si="12"/>
        <v>0</v>
      </c>
      <c r="D799" s="31"/>
      <c r="E799" s="31"/>
      <c r="F799" s="32"/>
      <c r="G799" s="32"/>
      <c r="H799" s="33"/>
      <c r="I799" s="34"/>
      <c r="J799" s="32"/>
      <c r="K799" s="35"/>
    </row>
    <row r="800" spans="1:11" x14ac:dyDescent="0.2">
      <c r="A800" s="29" t="s">
        <v>1519</v>
      </c>
      <c r="B800" s="30" t="s">
        <v>1520</v>
      </c>
      <c r="C800" s="190">
        <f t="shared" si="12"/>
        <v>0</v>
      </c>
      <c r="D800" s="31"/>
      <c r="E800" s="31"/>
      <c r="F800" s="32"/>
      <c r="G800" s="32"/>
      <c r="H800" s="33"/>
      <c r="I800" s="34"/>
      <c r="J800" s="32"/>
      <c r="K800" s="35"/>
    </row>
    <row r="801" spans="1:11" x14ac:dyDescent="0.2">
      <c r="A801" s="29" t="s">
        <v>1521</v>
      </c>
      <c r="B801" s="30" t="s">
        <v>1522</v>
      </c>
      <c r="C801" s="190">
        <f t="shared" si="12"/>
        <v>0</v>
      </c>
      <c r="D801" s="31"/>
      <c r="E801" s="31"/>
      <c r="F801" s="32"/>
      <c r="G801" s="32"/>
      <c r="H801" s="33"/>
      <c r="I801" s="34"/>
      <c r="J801" s="32"/>
      <c r="K801" s="35"/>
    </row>
    <row r="802" spans="1:11" x14ac:dyDescent="0.2">
      <c r="A802" s="29" t="s">
        <v>1523</v>
      </c>
      <c r="B802" s="36" t="s">
        <v>1524</v>
      </c>
      <c r="C802" s="191">
        <f t="shared" si="12"/>
        <v>0</v>
      </c>
      <c r="D802" s="31"/>
      <c r="E802" s="31"/>
      <c r="F802" s="32"/>
      <c r="G802" s="32"/>
      <c r="H802" s="33"/>
      <c r="I802" s="34"/>
      <c r="J802" s="32"/>
      <c r="K802" s="35"/>
    </row>
    <row r="803" spans="1:11" ht="17.25" customHeight="1" x14ac:dyDescent="0.2">
      <c r="A803" s="59"/>
      <c r="B803" s="79" t="s">
        <v>1525</v>
      </c>
      <c r="C803" s="199">
        <f t="shared" si="12"/>
        <v>0</v>
      </c>
      <c r="D803" s="85"/>
      <c r="E803" s="52"/>
      <c r="F803" s="53"/>
      <c r="G803" s="53"/>
      <c r="H803" s="54"/>
      <c r="I803" s="55"/>
      <c r="J803" s="53"/>
      <c r="K803" s="56"/>
    </row>
    <row r="804" spans="1:11" ht="15.75" customHeight="1" x14ac:dyDescent="0.2">
      <c r="A804" s="59"/>
      <c r="B804" s="71" t="s">
        <v>1526</v>
      </c>
      <c r="C804" s="202">
        <f t="shared" si="12"/>
        <v>0</v>
      </c>
      <c r="D804" s="85">
        <f>SUM(D805:D810)</f>
        <v>0</v>
      </c>
      <c r="E804" s="85">
        <f>SUM(E805:E810)</f>
        <v>0</v>
      </c>
      <c r="F804" s="53"/>
      <c r="G804" s="53"/>
      <c r="H804" s="54"/>
      <c r="I804" s="55"/>
      <c r="J804" s="53"/>
      <c r="K804" s="56"/>
    </row>
    <row r="805" spans="1:11" ht="12.75" customHeight="1" x14ac:dyDescent="0.2">
      <c r="A805" s="29" t="s">
        <v>1527</v>
      </c>
      <c r="B805" s="86" t="s">
        <v>1528</v>
      </c>
      <c r="C805" s="190">
        <f t="shared" si="12"/>
        <v>0</v>
      </c>
      <c r="D805" s="31"/>
      <c r="E805" s="31"/>
      <c r="F805" s="32"/>
      <c r="G805" s="32"/>
      <c r="H805" s="33"/>
      <c r="I805" s="34"/>
      <c r="J805" s="32"/>
      <c r="K805" s="35"/>
    </row>
    <row r="806" spans="1:11" ht="34.5" x14ac:dyDescent="0.2">
      <c r="A806" s="29" t="s">
        <v>1529</v>
      </c>
      <c r="B806" s="86" t="s">
        <v>1530</v>
      </c>
      <c r="C806" s="191">
        <f t="shared" si="12"/>
        <v>0</v>
      </c>
      <c r="D806" s="87"/>
      <c r="E806" s="87"/>
      <c r="F806" s="88"/>
      <c r="G806" s="88"/>
      <c r="H806" s="89"/>
      <c r="I806" s="90"/>
      <c r="J806" s="88"/>
      <c r="K806" s="91"/>
    </row>
    <row r="807" spans="1:11" ht="23.25" x14ac:dyDescent="0.2">
      <c r="A807" s="64" t="s">
        <v>1531</v>
      </c>
      <c r="B807" s="92" t="s">
        <v>1532</v>
      </c>
      <c r="C807" s="191">
        <f t="shared" si="12"/>
        <v>0</v>
      </c>
      <c r="D807" s="87"/>
      <c r="E807" s="87"/>
      <c r="F807" s="88"/>
      <c r="G807" s="88"/>
      <c r="H807" s="89"/>
      <c r="I807" s="90"/>
      <c r="J807" s="88"/>
      <c r="K807" s="91"/>
    </row>
    <row r="808" spans="1:11" ht="23.25" x14ac:dyDescent="0.2">
      <c r="A808" s="64" t="s">
        <v>1533</v>
      </c>
      <c r="B808" s="92" t="s">
        <v>1534</v>
      </c>
      <c r="C808" s="191">
        <f t="shared" si="12"/>
        <v>0</v>
      </c>
      <c r="D808" s="87"/>
      <c r="E808" s="87"/>
      <c r="F808" s="88"/>
      <c r="G808" s="88"/>
      <c r="H808" s="89"/>
      <c r="I808" s="90"/>
      <c r="J808" s="88"/>
      <c r="K808" s="91"/>
    </row>
    <row r="809" spans="1:11" x14ac:dyDescent="0.2">
      <c r="A809" s="64" t="s">
        <v>1535</v>
      </c>
      <c r="B809" s="92" t="s">
        <v>1536</v>
      </c>
      <c r="C809" s="191">
        <f t="shared" si="12"/>
        <v>0</v>
      </c>
      <c r="D809" s="87"/>
      <c r="E809" s="87"/>
      <c r="F809" s="88"/>
      <c r="G809" s="88"/>
      <c r="H809" s="89"/>
      <c r="I809" s="90"/>
      <c r="J809" s="88"/>
      <c r="K809" s="91"/>
    </row>
    <row r="810" spans="1:11" ht="22.5" customHeight="1" x14ac:dyDescent="0.2">
      <c r="A810" s="93" t="s">
        <v>1537</v>
      </c>
      <c r="B810" s="94" t="s">
        <v>1538</v>
      </c>
      <c r="C810" s="191">
        <f t="shared" si="12"/>
        <v>0</v>
      </c>
      <c r="D810" s="87"/>
      <c r="E810" s="87"/>
      <c r="F810" s="88"/>
      <c r="G810" s="88"/>
      <c r="H810" s="89"/>
      <c r="I810" s="90"/>
      <c r="J810" s="88"/>
      <c r="K810" s="91"/>
    </row>
    <row r="811" spans="1:11" x14ac:dyDescent="0.2">
      <c r="A811" s="95"/>
      <c r="B811" s="96" t="s">
        <v>1539</v>
      </c>
      <c r="C811" s="209">
        <f t="shared" si="12"/>
        <v>0</v>
      </c>
      <c r="D811" s="97">
        <f t="shared" ref="D811:K811" si="13">SUM(D812:D881)</f>
        <v>0</v>
      </c>
      <c r="E811" s="97">
        <f t="shared" si="13"/>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205">
        <f t="shared" si="12"/>
        <v>0</v>
      </c>
      <c r="D812" s="101"/>
      <c r="E812" s="101"/>
      <c r="F812" s="102">
        <f>+G812+H812</f>
        <v>0</v>
      </c>
      <c r="G812" s="103"/>
      <c r="H812" s="104"/>
      <c r="I812" s="105"/>
      <c r="J812" s="103"/>
      <c r="K812" s="106"/>
    </row>
    <row r="813" spans="1:11" x14ac:dyDescent="0.2">
      <c r="A813" s="29" t="s">
        <v>1542</v>
      </c>
      <c r="B813" s="30" t="s">
        <v>1543</v>
      </c>
      <c r="C813" s="190">
        <f t="shared" si="12"/>
        <v>0</v>
      </c>
      <c r="D813" s="31"/>
      <c r="E813" s="31"/>
      <c r="F813" s="107">
        <f t="shared" ref="F813:F876" si="14">+G813+H813</f>
        <v>0</v>
      </c>
      <c r="G813" s="108"/>
      <c r="H813" s="31"/>
      <c r="I813" s="109"/>
      <c r="J813" s="108"/>
      <c r="K813" s="110"/>
    </row>
    <row r="814" spans="1:11" x14ac:dyDescent="0.2">
      <c r="A814" s="29" t="s">
        <v>1544</v>
      </c>
      <c r="B814" s="30" t="s">
        <v>1545</v>
      </c>
      <c r="C814" s="190">
        <f t="shared" si="12"/>
        <v>0</v>
      </c>
      <c r="D814" s="31"/>
      <c r="E814" s="31"/>
      <c r="F814" s="107">
        <f t="shared" si="14"/>
        <v>0</v>
      </c>
      <c r="G814" s="108"/>
      <c r="H814" s="31"/>
      <c r="I814" s="109"/>
      <c r="J814" s="108"/>
      <c r="K814" s="110"/>
    </row>
    <row r="815" spans="1:11" x14ac:dyDescent="0.2">
      <c r="A815" s="29" t="s">
        <v>1546</v>
      </c>
      <c r="B815" s="30" t="s">
        <v>1547</v>
      </c>
      <c r="C815" s="190">
        <f t="shared" si="12"/>
        <v>0</v>
      </c>
      <c r="D815" s="31"/>
      <c r="E815" s="31"/>
      <c r="F815" s="107">
        <f t="shared" si="14"/>
        <v>0</v>
      </c>
      <c r="G815" s="108"/>
      <c r="H815" s="31"/>
      <c r="I815" s="109"/>
      <c r="J815" s="108"/>
      <c r="K815" s="110"/>
    </row>
    <row r="816" spans="1:11" x14ac:dyDescent="0.2">
      <c r="A816" s="29" t="s">
        <v>1548</v>
      </c>
      <c r="B816" s="30" t="s">
        <v>1549</v>
      </c>
      <c r="C816" s="190">
        <f t="shared" si="12"/>
        <v>0</v>
      </c>
      <c r="D816" s="31"/>
      <c r="E816" s="31"/>
      <c r="F816" s="107">
        <f t="shared" si="14"/>
        <v>0</v>
      </c>
      <c r="G816" s="108"/>
      <c r="H816" s="31"/>
      <c r="I816" s="109"/>
      <c r="J816" s="108"/>
      <c r="K816" s="110"/>
    </row>
    <row r="817" spans="1:11" x14ac:dyDescent="0.2">
      <c r="A817" s="29" t="s">
        <v>1550</v>
      </c>
      <c r="B817" s="30" t="s">
        <v>1551</v>
      </c>
      <c r="C817" s="190">
        <f t="shared" si="12"/>
        <v>0</v>
      </c>
      <c r="D817" s="31"/>
      <c r="E817" s="31"/>
      <c r="F817" s="107">
        <f t="shared" si="14"/>
        <v>0</v>
      </c>
      <c r="G817" s="108"/>
      <c r="H817" s="31"/>
      <c r="I817" s="109"/>
      <c r="J817" s="108"/>
      <c r="K817" s="110"/>
    </row>
    <row r="818" spans="1:11" x14ac:dyDescent="0.2">
      <c r="A818" s="29" t="s">
        <v>1552</v>
      </c>
      <c r="B818" s="30" t="s">
        <v>1553</v>
      </c>
      <c r="C818" s="190">
        <f t="shared" si="12"/>
        <v>0</v>
      </c>
      <c r="D818" s="31"/>
      <c r="E818" s="31"/>
      <c r="F818" s="107">
        <f t="shared" si="14"/>
        <v>0</v>
      </c>
      <c r="G818" s="108"/>
      <c r="H818" s="31"/>
      <c r="I818" s="109"/>
      <c r="J818" s="108"/>
      <c r="K818" s="110"/>
    </row>
    <row r="819" spans="1:11" x14ac:dyDescent="0.2">
      <c r="A819" s="29" t="s">
        <v>1554</v>
      </c>
      <c r="B819" s="30" t="s">
        <v>1555</v>
      </c>
      <c r="C819" s="190">
        <f t="shared" si="12"/>
        <v>0</v>
      </c>
      <c r="D819" s="31"/>
      <c r="E819" s="31"/>
      <c r="F819" s="107">
        <f t="shared" si="14"/>
        <v>0</v>
      </c>
      <c r="G819" s="108"/>
      <c r="H819" s="31"/>
      <c r="I819" s="109"/>
      <c r="J819" s="108"/>
      <c r="K819" s="110"/>
    </row>
    <row r="820" spans="1:11" x14ac:dyDescent="0.2">
      <c r="A820" s="29" t="s">
        <v>1556</v>
      </c>
      <c r="B820" s="30" t="s">
        <v>1557</v>
      </c>
      <c r="C820" s="190">
        <f t="shared" si="12"/>
        <v>0</v>
      </c>
      <c r="D820" s="31"/>
      <c r="E820" s="31"/>
      <c r="F820" s="107">
        <f t="shared" si="14"/>
        <v>0</v>
      </c>
      <c r="G820" s="108"/>
      <c r="H820" s="31"/>
      <c r="I820" s="109"/>
      <c r="J820" s="108"/>
      <c r="K820" s="110"/>
    </row>
    <row r="821" spans="1:11" x14ac:dyDescent="0.2">
      <c r="A821" s="29" t="s">
        <v>1558</v>
      </c>
      <c r="B821" s="30" t="s">
        <v>1559</v>
      </c>
      <c r="C821" s="190">
        <f t="shared" si="12"/>
        <v>0</v>
      </c>
      <c r="D821" s="31"/>
      <c r="E821" s="31"/>
      <c r="F821" s="107">
        <f t="shared" si="14"/>
        <v>0</v>
      </c>
      <c r="G821" s="108"/>
      <c r="H821" s="31"/>
      <c r="I821" s="109"/>
      <c r="J821" s="108"/>
      <c r="K821" s="110"/>
    </row>
    <row r="822" spans="1:11" x14ac:dyDescent="0.2">
      <c r="A822" s="29" t="s">
        <v>1560</v>
      </c>
      <c r="B822" s="30" t="s">
        <v>1561</v>
      </c>
      <c r="C822" s="190">
        <f t="shared" si="12"/>
        <v>0</v>
      </c>
      <c r="D822" s="31"/>
      <c r="E822" s="31"/>
      <c r="F822" s="107">
        <f t="shared" si="14"/>
        <v>0</v>
      </c>
      <c r="G822" s="108"/>
      <c r="H822" s="31"/>
      <c r="I822" s="109"/>
      <c r="J822" s="108"/>
      <c r="K822" s="110"/>
    </row>
    <row r="823" spans="1:11" x14ac:dyDescent="0.2">
      <c r="A823" s="29" t="s">
        <v>1562</v>
      </c>
      <c r="B823" s="30" t="s">
        <v>1563</v>
      </c>
      <c r="C823" s="190">
        <f t="shared" si="12"/>
        <v>0</v>
      </c>
      <c r="D823" s="31"/>
      <c r="E823" s="31"/>
      <c r="F823" s="107">
        <f t="shared" si="14"/>
        <v>0</v>
      </c>
      <c r="G823" s="108"/>
      <c r="H823" s="31"/>
      <c r="I823" s="109"/>
      <c r="J823" s="108"/>
      <c r="K823" s="110"/>
    </row>
    <row r="824" spans="1:11" x14ac:dyDescent="0.2">
      <c r="A824" s="29" t="s">
        <v>1564</v>
      </c>
      <c r="B824" s="30" t="s">
        <v>1565</v>
      </c>
      <c r="C824" s="190">
        <f t="shared" si="12"/>
        <v>0</v>
      </c>
      <c r="D824" s="31"/>
      <c r="E824" s="31"/>
      <c r="F824" s="107">
        <f t="shared" si="14"/>
        <v>0</v>
      </c>
      <c r="G824" s="108"/>
      <c r="H824" s="31"/>
      <c r="I824" s="109"/>
      <c r="J824" s="108"/>
      <c r="K824" s="110"/>
    </row>
    <row r="825" spans="1:11" x14ac:dyDescent="0.2">
      <c r="A825" s="29" t="s">
        <v>1566</v>
      </c>
      <c r="B825" s="30" t="s">
        <v>1567</v>
      </c>
      <c r="C825" s="190">
        <f t="shared" si="12"/>
        <v>0</v>
      </c>
      <c r="D825" s="31"/>
      <c r="E825" s="31"/>
      <c r="F825" s="107">
        <f t="shared" si="14"/>
        <v>0</v>
      </c>
      <c r="G825" s="108"/>
      <c r="H825" s="31"/>
      <c r="I825" s="109"/>
      <c r="J825" s="108"/>
      <c r="K825" s="110"/>
    </row>
    <row r="826" spans="1:11" x14ac:dyDescent="0.2">
      <c r="A826" s="29" t="s">
        <v>1568</v>
      </c>
      <c r="B826" s="30" t="s">
        <v>1569</v>
      </c>
      <c r="C826" s="190">
        <f t="shared" si="12"/>
        <v>0</v>
      </c>
      <c r="D826" s="31"/>
      <c r="E826" s="31"/>
      <c r="F826" s="107">
        <f t="shared" si="14"/>
        <v>0</v>
      </c>
      <c r="G826" s="108"/>
      <c r="H826" s="31"/>
      <c r="I826" s="109"/>
      <c r="J826" s="108"/>
      <c r="K826" s="110"/>
    </row>
    <row r="827" spans="1:11" x14ac:dyDescent="0.2">
      <c r="A827" s="29" t="s">
        <v>1570</v>
      </c>
      <c r="B827" s="30" t="s">
        <v>1571</v>
      </c>
      <c r="C827" s="190">
        <f t="shared" si="12"/>
        <v>0</v>
      </c>
      <c r="D827" s="31"/>
      <c r="E827" s="31"/>
      <c r="F827" s="107">
        <f t="shared" si="14"/>
        <v>0</v>
      </c>
      <c r="G827" s="108"/>
      <c r="H827" s="31"/>
      <c r="I827" s="109"/>
      <c r="J827" s="108"/>
      <c r="K827" s="110"/>
    </row>
    <row r="828" spans="1:11" x14ac:dyDescent="0.2">
      <c r="A828" s="29" t="s">
        <v>1572</v>
      </c>
      <c r="B828" s="30" t="s">
        <v>1573</v>
      </c>
      <c r="C828" s="190">
        <f t="shared" si="12"/>
        <v>0</v>
      </c>
      <c r="D828" s="31"/>
      <c r="E828" s="31"/>
      <c r="F828" s="107">
        <f t="shared" si="14"/>
        <v>0</v>
      </c>
      <c r="G828" s="108"/>
      <c r="H828" s="31"/>
      <c r="I828" s="109"/>
      <c r="J828" s="108"/>
      <c r="K828" s="110"/>
    </row>
    <row r="829" spans="1:11" ht="23.25" x14ac:dyDescent="0.2">
      <c r="A829" s="29" t="s">
        <v>1574</v>
      </c>
      <c r="B829" s="30" t="s">
        <v>1575</v>
      </c>
      <c r="C829" s="190">
        <f t="shared" si="12"/>
        <v>0</v>
      </c>
      <c r="D829" s="31"/>
      <c r="E829" s="31"/>
      <c r="F829" s="107">
        <f t="shared" si="14"/>
        <v>0</v>
      </c>
      <c r="G829" s="108"/>
      <c r="H829" s="31"/>
      <c r="I829" s="109"/>
      <c r="J829" s="108"/>
      <c r="K829" s="110"/>
    </row>
    <row r="830" spans="1:11" x14ac:dyDescent="0.2">
      <c r="A830" s="29" t="s">
        <v>1576</v>
      </c>
      <c r="B830" s="30" t="s">
        <v>1577</v>
      </c>
      <c r="C830" s="190">
        <f t="shared" si="12"/>
        <v>0</v>
      </c>
      <c r="D830" s="31"/>
      <c r="E830" s="31"/>
      <c r="F830" s="107">
        <f t="shared" si="14"/>
        <v>0</v>
      </c>
      <c r="G830" s="108"/>
      <c r="H830" s="31"/>
      <c r="I830" s="109"/>
      <c r="J830" s="108"/>
      <c r="K830" s="110"/>
    </row>
    <row r="831" spans="1:11" x14ac:dyDescent="0.2">
      <c r="A831" s="29" t="s">
        <v>1578</v>
      </c>
      <c r="B831" s="30" t="s">
        <v>1579</v>
      </c>
      <c r="C831" s="190">
        <f t="shared" si="12"/>
        <v>0</v>
      </c>
      <c r="D831" s="31"/>
      <c r="E831" s="31"/>
      <c r="F831" s="107">
        <f t="shared" si="14"/>
        <v>0</v>
      </c>
      <c r="G831" s="108"/>
      <c r="H831" s="31"/>
      <c r="I831" s="109"/>
      <c r="J831" s="108"/>
      <c r="K831" s="110"/>
    </row>
    <row r="832" spans="1:11" x14ac:dyDescent="0.2">
      <c r="A832" s="29" t="s">
        <v>1580</v>
      </c>
      <c r="B832" s="30" t="s">
        <v>1581</v>
      </c>
      <c r="C832" s="190">
        <f t="shared" si="12"/>
        <v>0</v>
      </c>
      <c r="D832" s="31"/>
      <c r="E832" s="31"/>
      <c r="F832" s="107">
        <f t="shared" si="14"/>
        <v>0</v>
      </c>
      <c r="G832" s="108"/>
      <c r="H832" s="31"/>
      <c r="I832" s="109"/>
      <c r="J832" s="108"/>
      <c r="K832" s="110"/>
    </row>
    <row r="833" spans="1:11" x14ac:dyDescent="0.2">
      <c r="A833" s="29" t="s">
        <v>1582</v>
      </c>
      <c r="B833" s="30" t="s">
        <v>1583</v>
      </c>
      <c r="C833" s="190">
        <f t="shared" si="12"/>
        <v>0</v>
      </c>
      <c r="D833" s="31"/>
      <c r="E833" s="31"/>
      <c r="F833" s="107">
        <f t="shared" si="14"/>
        <v>0</v>
      </c>
      <c r="G833" s="108"/>
      <c r="H833" s="31"/>
      <c r="I833" s="109"/>
      <c r="J833" s="108"/>
      <c r="K833" s="110"/>
    </row>
    <row r="834" spans="1:11" x14ac:dyDescent="0.2">
      <c r="A834" s="29" t="s">
        <v>1584</v>
      </c>
      <c r="B834" s="30" t="s">
        <v>1585</v>
      </c>
      <c r="C834" s="190">
        <f t="shared" si="12"/>
        <v>0</v>
      </c>
      <c r="D834" s="31"/>
      <c r="E834" s="31"/>
      <c r="F834" s="107">
        <f t="shared" si="14"/>
        <v>0</v>
      </c>
      <c r="G834" s="108"/>
      <c r="H834" s="31"/>
      <c r="I834" s="109"/>
      <c r="J834" s="108"/>
      <c r="K834" s="110"/>
    </row>
    <row r="835" spans="1:11" x14ac:dyDescent="0.2">
      <c r="A835" s="29" t="s">
        <v>1586</v>
      </c>
      <c r="B835" s="30" t="s">
        <v>1587</v>
      </c>
      <c r="C835" s="190">
        <f t="shared" si="12"/>
        <v>0</v>
      </c>
      <c r="D835" s="31"/>
      <c r="E835" s="31"/>
      <c r="F835" s="107">
        <f t="shared" si="14"/>
        <v>0</v>
      </c>
      <c r="G835" s="108"/>
      <c r="H835" s="31"/>
      <c r="I835" s="109"/>
      <c r="J835" s="108"/>
      <c r="K835" s="110"/>
    </row>
    <row r="836" spans="1:11" x14ac:dyDescent="0.2">
      <c r="A836" s="29" t="s">
        <v>1588</v>
      </c>
      <c r="B836" s="30" t="s">
        <v>1589</v>
      </c>
      <c r="C836" s="190">
        <f t="shared" si="12"/>
        <v>0</v>
      </c>
      <c r="D836" s="31"/>
      <c r="E836" s="31"/>
      <c r="F836" s="107">
        <f t="shared" si="14"/>
        <v>0</v>
      </c>
      <c r="G836" s="108"/>
      <c r="H836" s="31"/>
      <c r="I836" s="109"/>
      <c r="J836" s="108"/>
      <c r="K836" s="110"/>
    </row>
    <row r="837" spans="1:11" x14ac:dyDescent="0.2">
      <c r="A837" s="29" t="s">
        <v>1590</v>
      </c>
      <c r="B837" s="30" t="s">
        <v>1591</v>
      </c>
      <c r="C837" s="190">
        <f t="shared" si="12"/>
        <v>0</v>
      </c>
      <c r="D837" s="31"/>
      <c r="E837" s="31"/>
      <c r="F837" s="107">
        <f t="shared" si="14"/>
        <v>0</v>
      </c>
      <c r="G837" s="108"/>
      <c r="H837" s="31"/>
      <c r="I837" s="109"/>
      <c r="J837" s="108"/>
      <c r="K837" s="110"/>
    </row>
    <row r="838" spans="1:11" x14ac:dyDescent="0.2">
      <c r="A838" s="29" t="s">
        <v>1592</v>
      </c>
      <c r="B838" s="30" t="s">
        <v>1593</v>
      </c>
      <c r="C838" s="190">
        <f t="shared" si="12"/>
        <v>0</v>
      </c>
      <c r="D838" s="31"/>
      <c r="E838" s="31"/>
      <c r="F838" s="107">
        <f t="shared" si="14"/>
        <v>0</v>
      </c>
      <c r="G838" s="108"/>
      <c r="H838" s="31"/>
      <c r="I838" s="109"/>
      <c r="J838" s="108"/>
      <c r="K838" s="110"/>
    </row>
    <row r="839" spans="1:11" x14ac:dyDescent="0.2">
      <c r="A839" s="29" t="s">
        <v>1594</v>
      </c>
      <c r="B839" s="30" t="s">
        <v>1595</v>
      </c>
      <c r="C839" s="190">
        <f t="shared" si="12"/>
        <v>0</v>
      </c>
      <c r="D839" s="31"/>
      <c r="E839" s="31"/>
      <c r="F839" s="107">
        <f t="shared" si="14"/>
        <v>0</v>
      </c>
      <c r="G839" s="108"/>
      <c r="H839" s="31"/>
      <c r="I839" s="109"/>
      <c r="J839" s="108"/>
      <c r="K839" s="110"/>
    </row>
    <row r="840" spans="1:11" x14ac:dyDescent="0.2">
      <c r="A840" s="29" t="s">
        <v>1596</v>
      </c>
      <c r="B840" s="30" t="s">
        <v>1597</v>
      </c>
      <c r="C840" s="190">
        <f t="shared" si="12"/>
        <v>0</v>
      </c>
      <c r="D840" s="31"/>
      <c r="E840" s="31"/>
      <c r="F840" s="107">
        <f t="shared" si="14"/>
        <v>0</v>
      </c>
      <c r="G840" s="108"/>
      <c r="H840" s="31"/>
      <c r="I840" s="109"/>
      <c r="J840" s="108"/>
      <c r="K840" s="110"/>
    </row>
    <row r="841" spans="1:11" x14ac:dyDescent="0.2">
      <c r="A841" s="29" t="s">
        <v>1598</v>
      </c>
      <c r="B841" s="30" t="s">
        <v>1599</v>
      </c>
      <c r="C841" s="190">
        <f t="shared" si="12"/>
        <v>0</v>
      </c>
      <c r="D841" s="31"/>
      <c r="E841" s="31"/>
      <c r="F841" s="107">
        <f t="shared" si="14"/>
        <v>0</v>
      </c>
      <c r="G841" s="108"/>
      <c r="H841" s="31"/>
      <c r="I841" s="109"/>
      <c r="J841" s="108"/>
      <c r="K841" s="110"/>
    </row>
    <row r="842" spans="1:11" ht="23.25" x14ac:dyDescent="0.2">
      <c r="A842" s="29" t="s">
        <v>1600</v>
      </c>
      <c r="B842" s="30" t="s">
        <v>1601</v>
      </c>
      <c r="C842" s="190">
        <f t="shared" si="12"/>
        <v>0</v>
      </c>
      <c r="D842" s="31"/>
      <c r="E842" s="31"/>
      <c r="F842" s="107">
        <f t="shared" si="14"/>
        <v>0</v>
      </c>
      <c r="G842" s="108"/>
      <c r="H842" s="31"/>
      <c r="I842" s="109"/>
      <c r="J842" s="108"/>
      <c r="K842" s="110"/>
    </row>
    <row r="843" spans="1:11" x14ac:dyDescent="0.2">
      <c r="A843" s="29" t="s">
        <v>1602</v>
      </c>
      <c r="B843" s="30" t="s">
        <v>1603</v>
      </c>
      <c r="C843" s="190">
        <f t="shared" si="12"/>
        <v>0</v>
      </c>
      <c r="D843" s="31"/>
      <c r="E843" s="31"/>
      <c r="F843" s="107">
        <f t="shared" si="14"/>
        <v>0</v>
      </c>
      <c r="G843" s="108"/>
      <c r="H843" s="31"/>
      <c r="I843" s="109"/>
      <c r="J843" s="108"/>
      <c r="K843" s="110"/>
    </row>
    <row r="844" spans="1:11" x14ac:dyDescent="0.2">
      <c r="A844" s="29" t="s">
        <v>1604</v>
      </c>
      <c r="B844" s="30" t="s">
        <v>1605</v>
      </c>
      <c r="C844" s="190">
        <f t="shared" si="12"/>
        <v>0</v>
      </c>
      <c r="D844" s="31"/>
      <c r="E844" s="31"/>
      <c r="F844" s="107">
        <f t="shared" si="14"/>
        <v>0</v>
      </c>
      <c r="G844" s="108"/>
      <c r="H844" s="31"/>
      <c r="I844" s="109"/>
      <c r="J844" s="108"/>
      <c r="K844" s="110"/>
    </row>
    <row r="845" spans="1:11" x14ac:dyDescent="0.2">
      <c r="A845" s="29" t="s">
        <v>1606</v>
      </c>
      <c r="B845" s="30" t="s">
        <v>1607</v>
      </c>
      <c r="C845" s="190">
        <f t="shared" si="12"/>
        <v>0</v>
      </c>
      <c r="D845" s="31"/>
      <c r="E845" s="31"/>
      <c r="F845" s="107">
        <f t="shared" si="14"/>
        <v>0</v>
      </c>
      <c r="G845" s="108"/>
      <c r="H845" s="31"/>
      <c r="I845" s="109"/>
      <c r="J845" s="108"/>
      <c r="K845" s="110"/>
    </row>
    <row r="846" spans="1:11" x14ac:dyDescent="0.2">
      <c r="A846" s="29" t="s">
        <v>1608</v>
      </c>
      <c r="B846" s="30" t="s">
        <v>1609</v>
      </c>
      <c r="C846" s="190">
        <f t="shared" ref="C846:C909" si="15">+D846+E846</f>
        <v>0</v>
      </c>
      <c r="D846" s="31"/>
      <c r="E846" s="31"/>
      <c r="F846" s="107">
        <f t="shared" si="14"/>
        <v>0</v>
      </c>
      <c r="G846" s="108"/>
      <c r="H846" s="31"/>
      <c r="I846" s="109"/>
      <c r="J846" s="108"/>
      <c r="K846" s="110"/>
    </row>
    <row r="847" spans="1:11" x14ac:dyDescent="0.2">
      <c r="A847" s="29" t="s">
        <v>1610</v>
      </c>
      <c r="B847" s="30" t="s">
        <v>1611</v>
      </c>
      <c r="C847" s="190">
        <f t="shared" si="15"/>
        <v>0</v>
      </c>
      <c r="D847" s="31"/>
      <c r="E847" s="31"/>
      <c r="F847" s="107">
        <f t="shared" si="14"/>
        <v>0</v>
      </c>
      <c r="G847" s="108"/>
      <c r="H847" s="31"/>
      <c r="I847" s="109"/>
      <c r="J847" s="108"/>
      <c r="K847" s="110"/>
    </row>
    <row r="848" spans="1:11" x14ac:dyDescent="0.2">
      <c r="A848" s="29" t="s">
        <v>1612</v>
      </c>
      <c r="B848" s="30" t="s">
        <v>1613</v>
      </c>
      <c r="C848" s="190">
        <f t="shared" si="15"/>
        <v>0</v>
      </c>
      <c r="D848" s="31"/>
      <c r="E848" s="31"/>
      <c r="F848" s="107">
        <f t="shared" si="14"/>
        <v>0</v>
      </c>
      <c r="G848" s="108"/>
      <c r="H848" s="31"/>
      <c r="I848" s="109"/>
      <c r="J848" s="108"/>
      <c r="K848" s="110"/>
    </row>
    <row r="849" spans="1:11" x14ac:dyDescent="0.2">
      <c r="A849" s="29" t="s">
        <v>1614</v>
      </c>
      <c r="B849" s="30" t="s">
        <v>1615</v>
      </c>
      <c r="C849" s="190">
        <f t="shared" si="15"/>
        <v>0</v>
      </c>
      <c r="D849" s="31"/>
      <c r="E849" s="31"/>
      <c r="F849" s="107">
        <f t="shared" si="14"/>
        <v>0</v>
      </c>
      <c r="G849" s="108"/>
      <c r="H849" s="31"/>
      <c r="I849" s="109"/>
      <c r="J849" s="108"/>
      <c r="K849" s="110"/>
    </row>
    <row r="850" spans="1:11" x14ac:dyDescent="0.2">
      <c r="A850" s="29" t="s">
        <v>1616</v>
      </c>
      <c r="B850" s="30" t="s">
        <v>1617</v>
      </c>
      <c r="C850" s="190">
        <f t="shared" si="15"/>
        <v>0</v>
      </c>
      <c r="D850" s="31"/>
      <c r="E850" s="31"/>
      <c r="F850" s="107">
        <f t="shared" si="14"/>
        <v>0</v>
      </c>
      <c r="G850" s="108"/>
      <c r="H850" s="31"/>
      <c r="I850" s="109"/>
      <c r="J850" s="108"/>
      <c r="K850" s="110"/>
    </row>
    <row r="851" spans="1:11" x14ac:dyDescent="0.2">
      <c r="A851" s="29" t="s">
        <v>1618</v>
      </c>
      <c r="B851" s="30" t="s">
        <v>1619</v>
      </c>
      <c r="C851" s="190">
        <f t="shared" si="15"/>
        <v>0</v>
      </c>
      <c r="D851" s="31"/>
      <c r="E851" s="31"/>
      <c r="F851" s="107">
        <f t="shared" si="14"/>
        <v>0</v>
      </c>
      <c r="G851" s="108"/>
      <c r="H851" s="31"/>
      <c r="I851" s="109"/>
      <c r="J851" s="108"/>
      <c r="K851" s="110"/>
    </row>
    <row r="852" spans="1:11" x14ac:dyDescent="0.2">
      <c r="A852" s="29" t="s">
        <v>1620</v>
      </c>
      <c r="B852" s="30" t="s">
        <v>1621</v>
      </c>
      <c r="C852" s="190">
        <f t="shared" si="15"/>
        <v>0</v>
      </c>
      <c r="D852" s="31"/>
      <c r="E852" s="31"/>
      <c r="F852" s="107">
        <f t="shared" si="14"/>
        <v>0</v>
      </c>
      <c r="G852" s="108"/>
      <c r="H852" s="31"/>
      <c r="I852" s="109"/>
      <c r="J852" s="108"/>
      <c r="K852" s="110"/>
    </row>
    <row r="853" spans="1:11" x14ac:dyDescent="0.2">
      <c r="A853" s="29" t="s">
        <v>1622</v>
      </c>
      <c r="B853" s="30" t="s">
        <v>1623</v>
      </c>
      <c r="C853" s="190">
        <f t="shared" si="15"/>
        <v>0</v>
      </c>
      <c r="D853" s="31"/>
      <c r="E853" s="31"/>
      <c r="F853" s="107">
        <f t="shared" si="14"/>
        <v>0</v>
      </c>
      <c r="G853" s="108"/>
      <c r="H853" s="31"/>
      <c r="I853" s="109"/>
      <c r="J853" s="108"/>
      <c r="K853" s="110"/>
    </row>
    <row r="854" spans="1:11" x14ac:dyDescent="0.2">
      <c r="A854" s="29" t="s">
        <v>1624</v>
      </c>
      <c r="B854" s="30" t="s">
        <v>1625</v>
      </c>
      <c r="C854" s="190">
        <f t="shared" si="15"/>
        <v>0</v>
      </c>
      <c r="D854" s="31"/>
      <c r="E854" s="31"/>
      <c r="F854" s="107">
        <f t="shared" si="14"/>
        <v>0</v>
      </c>
      <c r="G854" s="108"/>
      <c r="H854" s="31"/>
      <c r="I854" s="109"/>
      <c r="J854" s="108"/>
      <c r="K854" s="110"/>
    </row>
    <row r="855" spans="1:11" x14ac:dyDescent="0.2">
      <c r="A855" s="29" t="s">
        <v>1626</v>
      </c>
      <c r="B855" s="30" t="s">
        <v>1627</v>
      </c>
      <c r="C855" s="190">
        <f t="shared" si="15"/>
        <v>0</v>
      </c>
      <c r="D855" s="31"/>
      <c r="E855" s="31"/>
      <c r="F855" s="107">
        <f t="shared" si="14"/>
        <v>0</v>
      </c>
      <c r="G855" s="108"/>
      <c r="H855" s="31"/>
      <c r="I855" s="109"/>
      <c r="J855" s="108"/>
      <c r="K855" s="110"/>
    </row>
    <row r="856" spans="1:11" x14ac:dyDescent="0.2">
      <c r="A856" s="29" t="s">
        <v>1628</v>
      </c>
      <c r="B856" s="30" t="s">
        <v>1629</v>
      </c>
      <c r="C856" s="190">
        <f t="shared" si="15"/>
        <v>0</v>
      </c>
      <c r="D856" s="31"/>
      <c r="E856" s="31"/>
      <c r="F856" s="107">
        <f t="shared" si="14"/>
        <v>0</v>
      </c>
      <c r="G856" s="108"/>
      <c r="H856" s="31"/>
      <c r="I856" s="109"/>
      <c r="J856" s="108"/>
      <c r="K856" s="110"/>
    </row>
    <row r="857" spans="1:11" x14ac:dyDescent="0.2">
      <c r="A857" s="29" t="s">
        <v>1630</v>
      </c>
      <c r="B857" s="30" t="s">
        <v>1631</v>
      </c>
      <c r="C857" s="190">
        <f t="shared" si="15"/>
        <v>0</v>
      </c>
      <c r="D857" s="31"/>
      <c r="E857" s="31"/>
      <c r="F857" s="107">
        <f t="shared" si="14"/>
        <v>0</v>
      </c>
      <c r="G857" s="108"/>
      <c r="H857" s="31"/>
      <c r="I857" s="109"/>
      <c r="J857" s="108"/>
      <c r="K857" s="110"/>
    </row>
    <row r="858" spans="1:11" x14ac:dyDescent="0.2">
      <c r="A858" s="29" t="s">
        <v>1632</v>
      </c>
      <c r="B858" s="30" t="s">
        <v>1633</v>
      </c>
      <c r="C858" s="190">
        <f t="shared" si="15"/>
        <v>0</v>
      </c>
      <c r="D858" s="31"/>
      <c r="E858" s="31"/>
      <c r="F858" s="107">
        <f t="shared" si="14"/>
        <v>0</v>
      </c>
      <c r="G858" s="108"/>
      <c r="H858" s="31"/>
      <c r="I858" s="109"/>
      <c r="J858" s="108"/>
      <c r="K858" s="110"/>
    </row>
    <row r="859" spans="1:11" ht="23.25" x14ac:dyDescent="0.2">
      <c r="A859" s="29" t="s">
        <v>1634</v>
      </c>
      <c r="B859" s="30" t="s">
        <v>1635</v>
      </c>
      <c r="C859" s="190">
        <f t="shared" si="15"/>
        <v>0</v>
      </c>
      <c r="D859" s="31"/>
      <c r="E859" s="31"/>
      <c r="F859" s="107">
        <f t="shared" si="14"/>
        <v>0</v>
      </c>
      <c r="G859" s="108"/>
      <c r="H859" s="31"/>
      <c r="I859" s="109"/>
      <c r="J859" s="108"/>
      <c r="K859" s="110"/>
    </row>
    <row r="860" spans="1:11" x14ac:dyDescent="0.2">
      <c r="A860" s="29" t="s">
        <v>1636</v>
      </c>
      <c r="B860" s="30" t="s">
        <v>1637</v>
      </c>
      <c r="C860" s="190">
        <f t="shared" si="15"/>
        <v>0</v>
      </c>
      <c r="D860" s="31"/>
      <c r="E860" s="31"/>
      <c r="F860" s="107">
        <f t="shared" si="14"/>
        <v>0</v>
      </c>
      <c r="G860" s="108"/>
      <c r="H860" s="31"/>
      <c r="I860" s="109"/>
      <c r="J860" s="108"/>
      <c r="K860" s="110"/>
    </row>
    <row r="861" spans="1:11" ht="23.25" x14ac:dyDescent="0.2">
      <c r="A861" s="29" t="s">
        <v>1638</v>
      </c>
      <c r="B861" s="30" t="s">
        <v>1639</v>
      </c>
      <c r="C861" s="190">
        <f t="shared" si="15"/>
        <v>0</v>
      </c>
      <c r="D861" s="31"/>
      <c r="E861" s="31"/>
      <c r="F861" s="107">
        <f t="shared" si="14"/>
        <v>0</v>
      </c>
      <c r="G861" s="108"/>
      <c r="H861" s="31"/>
      <c r="I861" s="109"/>
      <c r="J861" s="108"/>
      <c r="K861" s="110"/>
    </row>
    <row r="862" spans="1:11" x14ac:dyDescent="0.2">
      <c r="A862" s="29" t="s">
        <v>1640</v>
      </c>
      <c r="B862" s="30" t="s">
        <v>1641</v>
      </c>
      <c r="C862" s="190">
        <f t="shared" si="15"/>
        <v>0</v>
      </c>
      <c r="D862" s="31"/>
      <c r="E862" s="31"/>
      <c r="F862" s="107">
        <f t="shared" si="14"/>
        <v>0</v>
      </c>
      <c r="G862" s="108"/>
      <c r="H862" s="31"/>
      <c r="I862" s="109"/>
      <c r="J862" s="108"/>
      <c r="K862" s="110"/>
    </row>
    <row r="863" spans="1:11" x14ac:dyDescent="0.2">
      <c r="A863" s="29" t="s">
        <v>1642</v>
      </c>
      <c r="B863" s="30" t="s">
        <v>1643</v>
      </c>
      <c r="C863" s="190">
        <f t="shared" si="15"/>
        <v>0</v>
      </c>
      <c r="D863" s="31"/>
      <c r="E863" s="31"/>
      <c r="F863" s="107">
        <f t="shared" si="14"/>
        <v>0</v>
      </c>
      <c r="G863" s="108"/>
      <c r="H863" s="31"/>
      <c r="I863" s="109"/>
      <c r="J863" s="108"/>
      <c r="K863" s="110"/>
    </row>
    <row r="864" spans="1:11" x14ac:dyDescent="0.2">
      <c r="A864" s="29" t="s">
        <v>1644</v>
      </c>
      <c r="B864" s="30" t="s">
        <v>1645</v>
      </c>
      <c r="C864" s="190">
        <f t="shared" si="15"/>
        <v>0</v>
      </c>
      <c r="D864" s="31"/>
      <c r="E864" s="31"/>
      <c r="F864" s="107">
        <f t="shared" si="14"/>
        <v>0</v>
      </c>
      <c r="G864" s="108"/>
      <c r="H864" s="31"/>
      <c r="I864" s="109"/>
      <c r="J864" s="108"/>
      <c r="K864" s="110"/>
    </row>
    <row r="865" spans="1:11" x14ac:dyDescent="0.2">
      <c r="A865" s="29" t="s">
        <v>1646</v>
      </c>
      <c r="B865" s="30" t="s">
        <v>1647</v>
      </c>
      <c r="C865" s="190">
        <f t="shared" si="15"/>
        <v>0</v>
      </c>
      <c r="D865" s="31"/>
      <c r="E865" s="31"/>
      <c r="F865" s="107">
        <f t="shared" si="14"/>
        <v>0</v>
      </c>
      <c r="G865" s="108"/>
      <c r="H865" s="31"/>
      <c r="I865" s="109"/>
      <c r="J865" s="108"/>
      <c r="K865" s="110"/>
    </row>
    <row r="866" spans="1:11" x14ac:dyDescent="0.2">
      <c r="A866" s="29" t="s">
        <v>1648</v>
      </c>
      <c r="B866" s="30" t="s">
        <v>1649</v>
      </c>
      <c r="C866" s="190">
        <f t="shared" si="15"/>
        <v>0</v>
      </c>
      <c r="D866" s="31"/>
      <c r="E866" s="31"/>
      <c r="F866" s="107">
        <f t="shared" si="14"/>
        <v>0</v>
      </c>
      <c r="G866" s="108"/>
      <c r="H866" s="31"/>
      <c r="I866" s="109"/>
      <c r="J866" s="108"/>
      <c r="K866" s="110"/>
    </row>
    <row r="867" spans="1:11" x14ac:dyDescent="0.2">
      <c r="A867" s="29" t="s">
        <v>1650</v>
      </c>
      <c r="B867" s="30" t="s">
        <v>1651</v>
      </c>
      <c r="C867" s="190">
        <f t="shared" si="15"/>
        <v>0</v>
      </c>
      <c r="D867" s="31"/>
      <c r="E867" s="31"/>
      <c r="F867" s="107">
        <f t="shared" si="14"/>
        <v>0</v>
      </c>
      <c r="G867" s="108"/>
      <c r="H867" s="31"/>
      <c r="I867" s="109"/>
      <c r="J867" s="108"/>
      <c r="K867" s="110"/>
    </row>
    <row r="868" spans="1:11" x14ac:dyDescent="0.2">
      <c r="A868" s="29" t="s">
        <v>1652</v>
      </c>
      <c r="B868" s="30" t="s">
        <v>1653</v>
      </c>
      <c r="C868" s="190">
        <f t="shared" si="15"/>
        <v>0</v>
      </c>
      <c r="D868" s="31"/>
      <c r="E868" s="31"/>
      <c r="F868" s="107">
        <f t="shared" si="14"/>
        <v>0</v>
      </c>
      <c r="G868" s="108"/>
      <c r="H868" s="31"/>
      <c r="I868" s="109"/>
      <c r="J868" s="108"/>
      <c r="K868" s="110"/>
    </row>
    <row r="869" spans="1:11" x14ac:dyDescent="0.2">
      <c r="A869" s="29" t="s">
        <v>1654</v>
      </c>
      <c r="B869" s="30" t="s">
        <v>1655</v>
      </c>
      <c r="C869" s="190">
        <f t="shared" si="15"/>
        <v>0</v>
      </c>
      <c r="D869" s="31"/>
      <c r="E869" s="31"/>
      <c r="F869" s="107">
        <f t="shared" si="14"/>
        <v>0</v>
      </c>
      <c r="G869" s="108"/>
      <c r="H869" s="31"/>
      <c r="I869" s="109"/>
      <c r="J869" s="108"/>
      <c r="K869" s="110"/>
    </row>
    <row r="870" spans="1:11" x14ac:dyDescent="0.2">
      <c r="A870" s="29" t="s">
        <v>1656</v>
      </c>
      <c r="B870" s="30" t="s">
        <v>1657</v>
      </c>
      <c r="C870" s="190">
        <f t="shared" si="15"/>
        <v>0</v>
      </c>
      <c r="D870" s="31"/>
      <c r="E870" s="31"/>
      <c r="F870" s="107">
        <f t="shared" si="14"/>
        <v>0</v>
      </c>
      <c r="G870" s="108"/>
      <c r="H870" s="31"/>
      <c r="I870" s="109"/>
      <c r="J870" s="108"/>
      <c r="K870" s="110"/>
    </row>
    <row r="871" spans="1:11" x14ac:dyDescent="0.2">
      <c r="A871" s="29" t="s">
        <v>1658</v>
      </c>
      <c r="B871" s="30" t="s">
        <v>1659</v>
      </c>
      <c r="C871" s="190">
        <f t="shared" si="15"/>
        <v>0</v>
      </c>
      <c r="D871" s="31"/>
      <c r="E871" s="31"/>
      <c r="F871" s="107">
        <f t="shared" si="14"/>
        <v>0</v>
      </c>
      <c r="G871" s="108"/>
      <c r="H871" s="31"/>
      <c r="I871" s="109"/>
      <c r="J871" s="108"/>
      <c r="K871" s="110"/>
    </row>
    <row r="872" spans="1:11" x14ac:dyDescent="0.2">
      <c r="A872" s="29" t="s">
        <v>1660</v>
      </c>
      <c r="B872" s="30" t="s">
        <v>1661</v>
      </c>
      <c r="C872" s="190">
        <f t="shared" si="15"/>
        <v>0</v>
      </c>
      <c r="D872" s="31"/>
      <c r="E872" s="31"/>
      <c r="F872" s="107">
        <f t="shared" si="14"/>
        <v>0</v>
      </c>
      <c r="G872" s="108"/>
      <c r="H872" s="31"/>
      <c r="I872" s="109"/>
      <c r="J872" s="108"/>
      <c r="K872" s="110"/>
    </row>
    <row r="873" spans="1:11" x14ac:dyDescent="0.2">
      <c r="A873" s="29" t="s">
        <v>1662</v>
      </c>
      <c r="B873" s="30" t="s">
        <v>1663</v>
      </c>
      <c r="C873" s="190">
        <f t="shared" si="15"/>
        <v>0</v>
      </c>
      <c r="D873" s="31"/>
      <c r="E873" s="31"/>
      <c r="F873" s="107">
        <f t="shared" si="14"/>
        <v>0</v>
      </c>
      <c r="G873" s="108"/>
      <c r="H873" s="31"/>
      <c r="I873" s="109"/>
      <c r="J873" s="108"/>
      <c r="K873" s="110"/>
    </row>
    <row r="874" spans="1:11" x14ac:dyDescent="0.2">
      <c r="A874" s="29" t="s">
        <v>1664</v>
      </c>
      <c r="B874" s="30" t="s">
        <v>1665</v>
      </c>
      <c r="C874" s="190">
        <f t="shared" si="15"/>
        <v>0</v>
      </c>
      <c r="D874" s="31"/>
      <c r="E874" s="31"/>
      <c r="F874" s="107">
        <f t="shared" si="14"/>
        <v>0</v>
      </c>
      <c r="G874" s="108"/>
      <c r="H874" s="31"/>
      <c r="I874" s="109"/>
      <c r="J874" s="108"/>
      <c r="K874" s="110"/>
    </row>
    <row r="875" spans="1:11" x14ac:dyDescent="0.2">
      <c r="A875" s="29" t="s">
        <v>1666</v>
      </c>
      <c r="B875" s="30" t="s">
        <v>1667</v>
      </c>
      <c r="C875" s="190">
        <f t="shared" si="15"/>
        <v>0</v>
      </c>
      <c r="D875" s="31"/>
      <c r="E875" s="31"/>
      <c r="F875" s="107">
        <f t="shared" si="14"/>
        <v>0</v>
      </c>
      <c r="G875" s="108"/>
      <c r="H875" s="31"/>
      <c r="I875" s="109"/>
      <c r="J875" s="108"/>
      <c r="K875" s="110"/>
    </row>
    <row r="876" spans="1:11" x14ac:dyDescent="0.2">
      <c r="A876" s="29" t="s">
        <v>1668</v>
      </c>
      <c r="B876" s="30" t="s">
        <v>1669</v>
      </c>
      <c r="C876" s="190">
        <f t="shared" si="15"/>
        <v>0</v>
      </c>
      <c r="D876" s="31"/>
      <c r="E876" s="31"/>
      <c r="F876" s="107">
        <f t="shared" si="14"/>
        <v>0</v>
      </c>
      <c r="G876" s="108"/>
      <c r="H876" s="31"/>
      <c r="I876" s="109"/>
      <c r="J876" s="108"/>
      <c r="K876" s="110"/>
    </row>
    <row r="877" spans="1:11" x14ac:dyDescent="0.2">
      <c r="A877" s="29" t="s">
        <v>1670</v>
      </c>
      <c r="B877" s="30" t="s">
        <v>1671</v>
      </c>
      <c r="C877" s="190">
        <f t="shared" si="15"/>
        <v>0</v>
      </c>
      <c r="D877" s="31"/>
      <c r="E877" s="31"/>
      <c r="F877" s="107">
        <f t="shared" ref="F877:F940" si="16">+G877+H877</f>
        <v>0</v>
      </c>
      <c r="G877" s="108"/>
      <c r="H877" s="31"/>
      <c r="I877" s="109"/>
      <c r="J877" s="108"/>
      <c r="K877" s="110"/>
    </row>
    <row r="878" spans="1:11" x14ac:dyDescent="0.2">
      <c r="A878" s="29" t="s">
        <v>1672</v>
      </c>
      <c r="B878" s="30" t="s">
        <v>1673</v>
      </c>
      <c r="C878" s="190">
        <f t="shared" si="15"/>
        <v>0</v>
      </c>
      <c r="D878" s="31"/>
      <c r="E878" s="31"/>
      <c r="F878" s="107">
        <f t="shared" si="16"/>
        <v>0</v>
      </c>
      <c r="G878" s="108"/>
      <c r="H878" s="31"/>
      <c r="I878" s="109"/>
      <c r="J878" s="108"/>
      <c r="K878" s="110"/>
    </row>
    <row r="879" spans="1:11" x14ac:dyDescent="0.2">
      <c r="A879" s="29" t="s">
        <v>1674</v>
      </c>
      <c r="B879" s="30" t="s">
        <v>1675</v>
      </c>
      <c r="C879" s="190">
        <f t="shared" si="15"/>
        <v>0</v>
      </c>
      <c r="D879" s="31"/>
      <c r="E879" s="31"/>
      <c r="F879" s="107">
        <f t="shared" si="16"/>
        <v>0</v>
      </c>
      <c r="G879" s="108"/>
      <c r="H879" s="31"/>
      <c r="I879" s="109"/>
      <c r="J879" s="108"/>
      <c r="K879" s="110"/>
    </row>
    <row r="880" spans="1:11" x14ac:dyDescent="0.2">
      <c r="A880" s="29" t="s">
        <v>1676</v>
      </c>
      <c r="B880" s="30" t="s">
        <v>1677</v>
      </c>
      <c r="C880" s="190">
        <f t="shared" si="15"/>
        <v>0</v>
      </c>
      <c r="D880" s="31"/>
      <c r="E880" s="31"/>
      <c r="F880" s="107">
        <f t="shared" si="16"/>
        <v>0</v>
      </c>
      <c r="G880" s="108"/>
      <c r="H880" s="31"/>
      <c r="I880" s="109"/>
      <c r="J880" s="108"/>
      <c r="K880" s="110"/>
    </row>
    <row r="881" spans="1:11" x14ac:dyDescent="0.2">
      <c r="A881" s="29" t="s">
        <v>1678</v>
      </c>
      <c r="B881" s="36" t="s">
        <v>1679</v>
      </c>
      <c r="C881" s="193">
        <f t="shared" si="15"/>
        <v>0</v>
      </c>
      <c r="D881" s="48"/>
      <c r="E881" s="48"/>
      <c r="F881" s="111">
        <f t="shared" si="16"/>
        <v>0</v>
      </c>
      <c r="G881" s="112"/>
      <c r="H881" s="48"/>
      <c r="I881" s="113"/>
      <c r="J881" s="112"/>
      <c r="K881" s="114"/>
    </row>
    <row r="882" spans="1:11" x14ac:dyDescent="0.2">
      <c r="A882" s="66"/>
      <c r="B882" s="61" t="s">
        <v>1680</v>
      </c>
      <c r="C882" s="199">
        <f t="shared" si="15"/>
        <v>0</v>
      </c>
      <c r="D882" s="52">
        <f t="shared" ref="D882:K882" si="17">SUM(D883:D960)</f>
        <v>0</v>
      </c>
      <c r="E882" s="52">
        <f t="shared" si="17"/>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190">
        <f t="shared" si="15"/>
        <v>0</v>
      </c>
      <c r="D883" s="31"/>
      <c r="E883" s="31"/>
      <c r="F883" s="107">
        <f t="shared" si="16"/>
        <v>0</v>
      </c>
      <c r="G883" s="108"/>
      <c r="H883" s="31"/>
      <c r="I883" s="109"/>
      <c r="J883" s="108"/>
      <c r="K883" s="110"/>
    </row>
    <row r="884" spans="1:11" x14ac:dyDescent="0.2">
      <c r="A884" s="29" t="s">
        <v>1683</v>
      </c>
      <c r="B884" s="30" t="s">
        <v>1684</v>
      </c>
      <c r="C884" s="190">
        <f t="shared" si="15"/>
        <v>0</v>
      </c>
      <c r="D884" s="31"/>
      <c r="E884" s="31"/>
      <c r="F884" s="107">
        <f t="shared" si="16"/>
        <v>0</v>
      </c>
      <c r="G884" s="108"/>
      <c r="H884" s="31"/>
      <c r="I884" s="109"/>
      <c r="J884" s="108"/>
      <c r="K884" s="110"/>
    </row>
    <row r="885" spans="1:11" x14ac:dyDescent="0.2">
      <c r="A885" s="29" t="s">
        <v>1685</v>
      </c>
      <c r="B885" s="30" t="s">
        <v>1686</v>
      </c>
      <c r="C885" s="190">
        <f t="shared" si="15"/>
        <v>0</v>
      </c>
      <c r="D885" s="31"/>
      <c r="E885" s="31"/>
      <c r="F885" s="107">
        <f t="shared" si="16"/>
        <v>0</v>
      </c>
      <c r="G885" s="108"/>
      <c r="H885" s="31"/>
      <c r="I885" s="109"/>
      <c r="J885" s="108"/>
      <c r="K885" s="110"/>
    </row>
    <row r="886" spans="1:11" x14ac:dyDescent="0.2">
      <c r="A886" s="29" t="s">
        <v>1687</v>
      </c>
      <c r="B886" s="30" t="s">
        <v>1688</v>
      </c>
      <c r="C886" s="190">
        <f t="shared" si="15"/>
        <v>0</v>
      </c>
      <c r="D886" s="31"/>
      <c r="E886" s="31"/>
      <c r="F886" s="107">
        <f t="shared" si="16"/>
        <v>0</v>
      </c>
      <c r="G886" s="108"/>
      <c r="H886" s="31"/>
      <c r="I886" s="109"/>
      <c r="J886" s="108"/>
      <c r="K886" s="110"/>
    </row>
    <row r="887" spans="1:11" x14ac:dyDescent="0.2">
      <c r="A887" s="29" t="s">
        <v>1689</v>
      </c>
      <c r="B887" s="30" t="s">
        <v>1690</v>
      </c>
      <c r="C887" s="190">
        <f t="shared" si="15"/>
        <v>0</v>
      </c>
      <c r="D887" s="31"/>
      <c r="E887" s="31"/>
      <c r="F887" s="107">
        <f t="shared" si="16"/>
        <v>0</v>
      </c>
      <c r="G887" s="108"/>
      <c r="H887" s="31"/>
      <c r="I887" s="109"/>
      <c r="J887" s="108"/>
      <c r="K887" s="110"/>
    </row>
    <row r="888" spans="1:11" x14ac:dyDescent="0.2">
      <c r="A888" s="29" t="s">
        <v>1691</v>
      </c>
      <c r="B888" s="30" t="s">
        <v>1692</v>
      </c>
      <c r="C888" s="190">
        <f t="shared" si="15"/>
        <v>0</v>
      </c>
      <c r="D888" s="31"/>
      <c r="E888" s="31"/>
      <c r="F888" s="107">
        <f t="shared" si="16"/>
        <v>0</v>
      </c>
      <c r="G888" s="108"/>
      <c r="H888" s="31"/>
      <c r="I888" s="109"/>
      <c r="J888" s="108"/>
      <c r="K888" s="110"/>
    </row>
    <row r="889" spans="1:11" x14ac:dyDescent="0.2">
      <c r="A889" s="29" t="s">
        <v>1693</v>
      </c>
      <c r="B889" s="30" t="s">
        <v>1694</v>
      </c>
      <c r="C889" s="190">
        <f t="shared" si="15"/>
        <v>0</v>
      </c>
      <c r="D889" s="31"/>
      <c r="E889" s="31"/>
      <c r="F889" s="107">
        <f t="shared" si="16"/>
        <v>0</v>
      </c>
      <c r="G889" s="108"/>
      <c r="H889" s="31"/>
      <c r="I889" s="109"/>
      <c r="J889" s="108"/>
      <c r="K889" s="110"/>
    </row>
    <row r="890" spans="1:11" x14ac:dyDescent="0.2">
      <c r="A890" s="29" t="s">
        <v>1695</v>
      </c>
      <c r="B890" s="30" t="s">
        <v>1696</v>
      </c>
      <c r="C890" s="190">
        <f t="shared" si="15"/>
        <v>0</v>
      </c>
      <c r="D890" s="31"/>
      <c r="E890" s="31"/>
      <c r="F890" s="107">
        <f t="shared" si="16"/>
        <v>0</v>
      </c>
      <c r="G890" s="108"/>
      <c r="H890" s="31"/>
      <c r="I890" s="109"/>
      <c r="J890" s="108"/>
      <c r="K890" s="110"/>
    </row>
    <row r="891" spans="1:11" x14ac:dyDescent="0.2">
      <c r="A891" s="29" t="s">
        <v>1697</v>
      </c>
      <c r="B891" s="30" t="s">
        <v>1698</v>
      </c>
      <c r="C891" s="190">
        <f t="shared" si="15"/>
        <v>0</v>
      </c>
      <c r="D891" s="31"/>
      <c r="E891" s="31"/>
      <c r="F891" s="107">
        <f t="shared" si="16"/>
        <v>0</v>
      </c>
      <c r="G891" s="108"/>
      <c r="H891" s="31"/>
      <c r="I891" s="109"/>
      <c r="J891" s="108"/>
      <c r="K891" s="110"/>
    </row>
    <row r="892" spans="1:11" x14ac:dyDescent="0.2">
      <c r="A892" s="29" t="s">
        <v>1699</v>
      </c>
      <c r="B892" s="30" t="s">
        <v>1700</v>
      </c>
      <c r="C892" s="190">
        <f t="shared" si="15"/>
        <v>0</v>
      </c>
      <c r="D892" s="31"/>
      <c r="E892" s="31"/>
      <c r="F892" s="107">
        <f t="shared" si="16"/>
        <v>0</v>
      </c>
      <c r="G892" s="108"/>
      <c r="H892" s="31"/>
      <c r="I892" s="109"/>
      <c r="J892" s="108"/>
      <c r="K892" s="110"/>
    </row>
    <row r="893" spans="1:11" x14ac:dyDescent="0.2">
      <c r="A893" s="29" t="s">
        <v>1701</v>
      </c>
      <c r="B893" s="30" t="s">
        <v>1702</v>
      </c>
      <c r="C893" s="190">
        <f t="shared" si="15"/>
        <v>0</v>
      </c>
      <c r="D893" s="31"/>
      <c r="E893" s="31"/>
      <c r="F893" s="107">
        <f t="shared" si="16"/>
        <v>0</v>
      </c>
      <c r="G893" s="108"/>
      <c r="H893" s="31"/>
      <c r="I893" s="109"/>
      <c r="J893" s="108"/>
      <c r="K893" s="110"/>
    </row>
    <row r="894" spans="1:11" x14ac:dyDescent="0.2">
      <c r="A894" s="29" t="s">
        <v>1703</v>
      </c>
      <c r="B894" s="30" t="s">
        <v>1704</v>
      </c>
      <c r="C894" s="190">
        <f t="shared" si="15"/>
        <v>0</v>
      </c>
      <c r="D894" s="31"/>
      <c r="E894" s="31"/>
      <c r="F894" s="107">
        <f t="shared" si="16"/>
        <v>0</v>
      </c>
      <c r="G894" s="108"/>
      <c r="H894" s="31"/>
      <c r="I894" s="109"/>
      <c r="J894" s="108"/>
      <c r="K894" s="110"/>
    </row>
    <row r="895" spans="1:11" x14ac:dyDescent="0.2">
      <c r="A895" s="29" t="s">
        <v>1705</v>
      </c>
      <c r="B895" s="30" t="s">
        <v>1706</v>
      </c>
      <c r="C895" s="190">
        <f t="shared" si="15"/>
        <v>0</v>
      </c>
      <c r="D895" s="31"/>
      <c r="E895" s="31"/>
      <c r="F895" s="107">
        <f t="shared" si="16"/>
        <v>0</v>
      </c>
      <c r="G895" s="108"/>
      <c r="H895" s="31"/>
      <c r="I895" s="109"/>
      <c r="J895" s="108"/>
      <c r="K895" s="110"/>
    </row>
    <row r="896" spans="1:11" x14ac:dyDescent="0.2">
      <c r="A896" s="29" t="s">
        <v>1707</v>
      </c>
      <c r="B896" s="30" t="s">
        <v>1708</v>
      </c>
      <c r="C896" s="190">
        <f t="shared" si="15"/>
        <v>0</v>
      </c>
      <c r="D896" s="31"/>
      <c r="E896" s="31"/>
      <c r="F896" s="107">
        <f t="shared" si="16"/>
        <v>0</v>
      </c>
      <c r="G896" s="108"/>
      <c r="H896" s="31"/>
      <c r="I896" s="109"/>
      <c r="J896" s="108"/>
      <c r="K896" s="110"/>
    </row>
    <row r="897" spans="1:11" x14ac:dyDescent="0.2">
      <c r="A897" s="29" t="s">
        <v>1709</v>
      </c>
      <c r="B897" s="30" t="s">
        <v>1710</v>
      </c>
      <c r="C897" s="190">
        <f t="shared" si="15"/>
        <v>0</v>
      </c>
      <c r="D897" s="31"/>
      <c r="E897" s="31"/>
      <c r="F897" s="107">
        <f t="shared" si="16"/>
        <v>0</v>
      </c>
      <c r="G897" s="108"/>
      <c r="H897" s="31"/>
      <c r="I897" s="109"/>
      <c r="J897" s="108"/>
      <c r="K897" s="110"/>
    </row>
    <row r="898" spans="1:11" x14ac:dyDescent="0.2">
      <c r="A898" s="29" t="s">
        <v>1711</v>
      </c>
      <c r="B898" s="30" t="s">
        <v>1712</v>
      </c>
      <c r="C898" s="190">
        <f t="shared" si="15"/>
        <v>0</v>
      </c>
      <c r="D898" s="31"/>
      <c r="E898" s="31"/>
      <c r="F898" s="107">
        <f t="shared" si="16"/>
        <v>0</v>
      </c>
      <c r="G898" s="108"/>
      <c r="H898" s="31"/>
      <c r="I898" s="109"/>
      <c r="J898" s="108"/>
      <c r="K898" s="110"/>
    </row>
    <row r="899" spans="1:11" x14ac:dyDescent="0.2">
      <c r="A899" s="29" t="s">
        <v>1713</v>
      </c>
      <c r="B899" s="30" t="s">
        <v>1714</v>
      </c>
      <c r="C899" s="190">
        <f t="shared" si="15"/>
        <v>0</v>
      </c>
      <c r="D899" s="31"/>
      <c r="E899" s="31"/>
      <c r="F899" s="107">
        <f t="shared" si="16"/>
        <v>0</v>
      </c>
      <c r="G899" s="108"/>
      <c r="H899" s="31"/>
      <c r="I899" s="109"/>
      <c r="J899" s="108"/>
      <c r="K899" s="110"/>
    </row>
    <row r="900" spans="1:11" x14ac:dyDescent="0.2">
      <c r="A900" s="29" t="s">
        <v>1715</v>
      </c>
      <c r="B900" s="30" t="s">
        <v>1716</v>
      </c>
      <c r="C900" s="190">
        <f t="shared" si="15"/>
        <v>0</v>
      </c>
      <c r="D900" s="31"/>
      <c r="E900" s="31"/>
      <c r="F900" s="107">
        <f t="shared" si="16"/>
        <v>0</v>
      </c>
      <c r="G900" s="108"/>
      <c r="H900" s="31"/>
      <c r="I900" s="109"/>
      <c r="J900" s="108"/>
      <c r="K900" s="110"/>
    </row>
    <row r="901" spans="1:11" x14ac:dyDescent="0.2">
      <c r="A901" s="29" t="s">
        <v>1717</v>
      </c>
      <c r="B901" s="30" t="s">
        <v>1718</v>
      </c>
      <c r="C901" s="190">
        <f t="shared" si="15"/>
        <v>0</v>
      </c>
      <c r="D901" s="31"/>
      <c r="E901" s="31"/>
      <c r="F901" s="107">
        <f t="shared" si="16"/>
        <v>0</v>
      </c>
      <c r="G901" s="108"/>
      <c r="H901" s="31"/>
      <c r="I901" s="109"/>
      <c r="J901" s="108"/>
      <c r="K901" s="110"/>
    </row>
    <row r="902" spans="1:11" x14ac:dyDescent="0.2">
      <c r="A902" s="29" t="s">
        <v>1719</v>
      </c>
      <c r="B902" s="30" t="s">
        <v>1720</v>
      </c>
      <c r="C902" s="190">
        <f t="shared" si="15"/>
        <v>0</v>
      </c>
      <c r="D902" s="31"/>
      <c r="E902" s="31"/>
      <c r="F902" s="107">
        <f t="shared" si="16"/>
        <v>0</v>
      </c>
      <c r="G902" s="108"/>
      <c r="H902" s="31"/>
      <c r="I902" s="109"/>
      <c r="J902" s="108"/>
      <c r="K902" s="110"/>
    </row>
    <row r="903" spans="1:11" x14ac:dyDescent="0.2">
      <c r="A903" s="29" t="s">
        <v>1721</v>
      </c>
      <c r="B903" s="30" t="s">
        <v>1722</v>
      </c>
      <c r="C903" s="190">
        <f t="shared" si="15"/>
        <v>0</v>
      </c>
      <c r="D903" s="31"/>
      <c r="E903" s="31"/>
      <c r="F903" s="107">
        <f t="shared" si="16"/>
        <v>0</v>
      </c>
      <c r="G903" s="108"/>
      <c r="H903" s="31"/>
      <c r="I903" s="109"/>
      <c r="J903" s="108"/>
      <c r="K903" s="110"/>
    </row>
    <row r="904" spans="1:11" x14ac:dyDescent="0.2">
      <c r="A904" s="29" t="s">
        <v>1723</v>
      </c>
      <c r="B904" s="30" t="s">
        <v>1724</v>
      </c>
      <c r="C904" s="190">
        <f t="shared" si="15"/>
        <v>0</v>
      </c>
      <c r="D904" s="31"/>
      <c r="E904" s="31"/>
      <c r="F904" s="107">
        <f t="shared" si="16"/>
        <v>0</v>
      </c>
      <c r="G904" s="108"/>
      <c r="H904" s="31"/>
      <c r="I904" s="109"/>
      <c r="J904" s="108"/>
      <c r="K904" s="110"/>
    </row>
    <row r="905" spans="1:11" x14ac:dyDescent="0.2">
      <c r="A905" s="29" t="s">
        <v>1725</v>
      </c>
      <c r="B905" s="30" t="s">
        <v>1726</v>
      </c>
      <c r="C905" s="190">
        <f t="shared" si="15"/>
        <v>0</v>
      </c>
      <c r="D905" s="31"/>
      <c r="E905" s="31"/>
      <c r="F905" s="107">
        <f t="shared" si="16"/>
        <v>0</v>
      </c>
      <c r="G905" s="108"/>
      <c r="H905" s="31"/>
      <c r="I905" s="109"/>
      <c r="J905" s="108"/>
      <c r="K905" s="110"/>
    </row>
    <row r="906" spans="1:11" x14ac:dyDescent="0.2">
      <c r="A906" s="29" t="s">
        <v>1727</v>
      </c>
      <c r="B906" s="30" t="s">
        <v>1728</v>
      </c>
      <c r="C906" s="190">
        <f t="shared" si="15"/>
        <v>0</v>
      </c>
      <c r="D906" s="31"/>
      <c r="E906" s="31"/>
      <c r="F906" s="107">
        <f t="shared" si="16"/>
        <v>0</v>
      </c>
      <c r="G906" s="108"/>
      <c r="H906" s="31"/>
      <c r="I906" s="109"/>
      <c r="J906" s="108"/>
      <c r="K906" s="110"/>
    </row>
    <row r="907" spans="1:11" x14ac:dyDescent="0.2">
      <c r="A907" s="29" t="s">
        <v>1729</v>
      </c>
      <c r="B907" s="30" t="s">
        <v>1730</v>
      </c>
      <c r="C907" s="190">
        <f t="shared" si="15"/>
        <v>0</v>
      </c>
      <c r="D907" s="31"/>
      <c r="E907" s="31"/>
      <c r="F907" s="107">
        <f t="shared" si="16"/>
        <v>0</v>
      </c>
      <c r="G907" s="108"/>
      <c r="H907" s="31"/>
      <c r="I907" s="109"/>
      <c r="J907" s="108"/>
      <c r="K907" s="110"/>
    </row>
    <row r="908" spans="1:11" x14ac:dyDescent="0.2">
      <c r="A908" s="29" t="s">
        <v>1731</v>
      </c>
      <c r="B908" s="30" t="s">
        <v>1732</v>
      </c>
      <c r="C908" s="190">
        <f t="shared" si="15"/>
        <v>0</v>
      </c>
      <c r="D908" s="31"/>
      <c r="E908" s="31"/>
      <c r="F908" s="107">
        <f t="shared" si="16"/>
        <v>0</v>
      </c>
      <c r="G908" s="108"/>
      <c r="H908" s="31"/>
      <c r="I908" s="109"/>
      <c r="J908" s="108"/>
      <c r="K908" s="110"/>
    </row>
    <row r="909" spans="1:11" x14ac:dyDescent="0.2">
      <c r="A909" s="29" t="s">
        <v>1733</v>
      </c>
      <c r="B909" s="30" t="s">
        <v>1734</v>
      </c>
      <c r="C909" s="190">
        <f t="shared" si="15"/>
        <v>0</v>
      </c>
      <c r="D909" s="31"/>
      <c r="E909" s="31"/>
      <c r="F909" s="107">
        <f t="shared" si="16"/>
        <v>0</v>
      </c>
      <c r="G909" s="108"/>
      <c r="H909" s="31"/>
      <c r="I909" s="109"/>
      <c r="J909" s="108"/>
      <c r="K909" s="110"/>
    </row>
    <row r="910" spans="1:11" x14ac:dyDescent="0.2">
      <c r="A910" s="29" t="s">
        <v>1735</v>
      </c>
      <c r="B910" s="30" t="s">
        <v>1736</v>
      </c>
      <c r="C910" s="190">
        <f t="shared" ref="C910:C973" si="18">+D910+E910</f>
        <v>0</v>
      </c>
      <c r="D910" s="31"/>
      <c r="E910" s="31"/>
      <c r="F910" s="107">
        <f t="shared" si="16"/>
        <v>0</v>
      </c>
      <c r="G910" s="108"/>
      <c r="H910" s="31"/>
      <c r="I910" s="109"/>
      <c r="J910" s="108"/>
      <c r="K910" s="110"/>
    </row>
    <row r="911" spans="1:11" x14ac:dyDescent="0.2">
      <c r="A911" s="29" t="s">
        <v>1737</v>
      </c>
      <c r="B911" s="30" t="s">
        <v>1738</v>
      </c>
      <c r="C911" s="190">
        <f t="shared" si="18"/>
        <v>0</v>
      </c>
      <c r="D911" s="31"/>
      <c r="E911" s="31"/>
      <c r="F911" s="107">
        <f t="shared" si="16"/>
        <v>0</v>
      </c>
      <c r="G911" s="108"/>
      <c r="H911" s="31"/>
      <c r="I911" s="109"/>
      <c r="J911" s="108"/>
      <c r="K911" s="110"/>
    </row>
    <row r="912" spans="1:11" x14ac:dyDescent="0.2">
      <c r="A912" s="29" t="s">
        <v>1739</v>
      </c>
      <c r="B912" s="30" t="s">
        <v>1700</v>
      </c>
      <c r="C912" s="190">
        <f t="shared" si="18"/>
        <v>0</v>
      </c>
      <c r="D912" s="31"/>
      <c r="E912" s="31"/>
      <c r="F912" s="107">
        <f t="shared" si="16"/>
        <v>0</v>
      </c>
      <c r="G912" s="108"/>
      <c r="H912" s="31"/>
      <c r="I912" s="109"/>
      <c r="J912" s="108"/>
      <c r="K912" s="110"/>
    </row>
    <row r="913" spans="1:11" x14ac:dyDescent="0.2">
      <c r="A913" s="29" t="s">
        <v>1740</v>
      </c>
      <c r="B913" s="30" t="s">
        <v>1741</v>
      </c>
      <c r="C913" s="190">
        <f t="shared" si="18"/>
        <v>0</v>
      </c>
      <c r="D913" s="31"/>
      <c r="E913" s="31"/>
      <c r="F913" s="107">
        <f t="shared" si="16"/>
        <v>0</v>
      </c>
      <c r="G913" s="108"/>
      <c r="H913" s="31"/>
      <c r="I913" s="109"/>
      <c r="J913" s="108"/>
      <c r="K913" s="110"/>
    </row>
    <row r="914" spans="1:11" x14ac:dyDescent="0.2">
      <c r="A914" s="29" t="s">
        <v>1742</v>
      </c>
      <c r="B914" s="30" t="s">
        <v>1743</v>
      </c>
      <c r="C914" s="190">
        <f t="shared" si="18"/>
        <v>0</v>
      </c>
      <c r="D914" s="31"/>
      <c r="E914" s="31"/>
      <c r="F914" s="107">
        <f t="shared" si="16"/>
        <v>0</v>
      </c>
      <c r="G914" s="108"/>
      <c r="H914" s="31"/>
      <c r="I914" s="109"/>
      <c r="J914" s="108"/>
      <c r="K914" s="110"/>
    </row>
    <row r="915" spans="1:11" x14ac:dyDescent="0.2">
      <c r="A915" s="29" t="s">
        <v>1744</v>
      </c>
      <c r="B915" s="30" t="s">
        <v>1745</v>
      </c>
      <c r="C915" s="190">
        <f t="shared" si="18"/>
        <v>0</v>
      </c>
      <c r="D915" s="31"/>
      <c r="E915" s="31"/>
      <c r="F915" s="107">
        <f t="shared" si="16"/>
        <v>0</v>
      </c>
      <c r="G915" s="108"/>
      <c r="H915" s="31"/>
      <c r="I915" s="109"/>
      <c r="J915" s="108"/>
      <c r="K915" s="110"/>
    </row>
    <row r="916" spans="1:11" x14ac:dyDescent="0.2">
      <c r="A916" s="29" t="s">
        <v>1746</v>
      </c>
      <c r="B916" s="30" t="s">
        <v>1747</v>
      </c>
      <c r="C916" s="190">
        <f t="shared" si="18"/>
        <v>0</v>
      </c>
      <c r="D916" s="31"/>
      <c r="E916" s="31"/>
      <c r="F916" s="107">
        <f t="shared" si="16"/>
        <v>0</v>
      </c>
      <c r="G916" s="108"/>
      <c r="H916" s="31"/>
      <c r="I916" s="109"/>
      <c r="J916" s="108"/>
      <c r="K916" s="110"/>
    </row>
    <row r="917" spans="1:11" x14ac:dyDescent="0.2">
      <c r="A917" s="29" t="s">
        <v>1748</v>
      </c>
      <c r="B917" s="30" t="s">
        <v>1749</v>
      </c>
      <c r="C917" s="190">
        <f t="shared" si="18"/>
        <v>0</v>
      </c>
      <c r="D917" s="31"/>
      <c r="E917" s="31"/>
      <c r="F917" s="107">
        <f t="shared" si="16"/>
        <v>0</v>
      </c>
      <c r="G917" s="108"/>
      <c r="H917" s="31"/>
      <c r="I917" s="109"/>
      <c r="J917" s="108"/>
      <c r="K917" s="110"/>
    </row>
    <row r="918" spans="1:11" x14ac:dyDescent="0.2">
      <c r="A918" s="29" t="s">
        <v>1750</v>
      </c>
      <c r="B918" s="30" t="s">
        <v>1751</v>
      </c>
      <c r="C918" s="190">
        <f t="shared" si="18"/>
        <v>0</v>
      </c>
      <c r="D918" s="31"/>
      <c r="E918" s="31"/>
      <c r="F918" s="107">
        <f t="shared" si="16"/>
        <v>0</v>
      </c>
      <c r="G918" s="108"/>
      <c r="H918" s="31"/>
      <c r="I918" s="109"/>
      <c r="J918" s="108"/>
      <c r="K918" s="110"/>
    </row>
    <row r="919" spans="1:11" x14ac:dyDescent="0.2">
      <c r="A919" s="29" t="s">
        <v>1752</v>
      </c>
      <c r="B919" s="30" t="s">
        <v>1753</v>
      </c>
      <c r="C919" s="190">
        <f t="shared" si="18"/>
        <v>0</v>
      </c>
      <c r="D919" s="31"/>
      <c r="E919" s="31"/>
      <c r="F919" s="107">
        <f t="shared" si="16"/>
        <v>0</v>
      </c>
      <c r="G919" s="108"/>
      <c r="H919" s="31"/>
      <c r="I919" s="109"/>
      <c r="J919" s="108"/>
      <c r="K919" s="110"/>
    </row>
    <row r="920" spans="1:11" x14ac:dyDescent="0.2">
      <c r="A920" s="29" t="s">
        <v>1754</v>
      </c>
      <c r="B920" s="30" t="s">
        <v>1755</v>
      </c>
      <c r="C920" s="190">
        <f t="shared" si="18"/>
        <v>0</v>
      </c>
      <c r="D920" s="31"/>
      <c r="E920" s="31"/>
      <c r="F920" s="107">
        <f t="shared" si="16"/>
        <v>0</v>
      </c>
      <c r="G920" s="108"/>
      <c r="H920" s="31"/>
      <c r="I920" s="109"/>
      <c r="J920" s="108"/>
      <c r="K920" s="110"/>
    </row>
    <row r="921" spans="1:11" x14ac:dyDescent="0.2">
      <c r="A921" s="29" t="s">
        <v>1756</v>
      </c>
      <c r="B921" s="30" t="s">
        <v>1757</v>
      </c>
      <c r="C921" s="190">
        <f t="shared" si="18"/>
        <v>0</v>
      </c>
      <c r="D921" s="31"/>
      <c r="E921" s="31"/>
      <c r="F921" s="107">
        <f t="shared" si="16"/>
        <v>0</v>
      </c>
      <c r="G921" s="108"/>
      <c r="H921" s="31"/>
      <c r="I921" s="109"/>
      <c r="J921" s="108"/>
      <c r="K921" s="110"/>
    </row>
    <row r="922" spans="1:11" x14ac:dyDescent="0.2">
      <c r="A922" s="29" t="s">
        <v>1758</v>
      </c>
      <c r="B922" s="30" t="s">
        <v>1759</v>
      </c>
      <c r="C922" s="190">
        <f t="shared" si="18"/>
        <v>0</v>
      </c>
      <c r="D922" s="31"/>
      <c r="E922" s="31"/>
      <c r="F922" s="107">
        <f t="shared" si="16"/>
        <v>0</v>
      </c>
      <c r="G922" s="108"/>
      <c r="H922" s="31"/>
      <c r="I922" s="109"/>
      <c r="J922" s="108"/>
      <c r="K922" s="110"/>
    </row>
    <row r="923" spans="1:11" x14ac:dyDescent="0.2">
      <c r="A923" s="29" t="s">
        <v>1760</v>
      </c>
      <c r="B923" s="30" t="s">
        <v>1761</v>
      </c>
      <c r="C923" s="190">
        <f t="shared" si="18"/>
        <v>0</v>
      </c>
      <c r="D923" s="31"/>
      <c r="E923" s="31"/>
      <c r="F923" s="107">
        <f t="shared" si="16"/>
        <v>0</v>
      </c>
      <c r="G923" s="108"/>
      <c r="H923" s="31"/>
      <c r="I923" s="109"/>
      <c r="J923" s="108"/>
      <c r="K923" s="110"/>
    </row>
    <row r="924" spans="1:11" x14ac:dyDescent="0.2">
      <c r="A924" s="29" t="s">
        <v>1762</v>
      </c>
      <c r="B924" s="30" t="s">
        <v>1763</v>
      </c>
      <c r="C924" s="190">
        <f t="shared" si="18"/>
        <v>0</v>
      </c>
      <c r="D924" s="31"/>
      <c r="E924" s="31"/>
      <c r="F924" s="107">
        <f t="shared" si="16"/>
        <v>0</v>
      </c>
      <c r="G924" s="108"/>
      <c r="H924" s="31"/>
      <c r="I924" s="109"/>
      <c r="J924" s="108"/>
      <c r="K924" s="110"/>
    </row>
    <row r="925" spans="1:11" x14ac:dyDescent="0.2">
      <c r="A925" s="29" t="s">
        <v>1764</v>
      </c>
      <c r="B925" s="30" t="s">
        <v>1765</v>
      </c>
      <c r="C925" s="190">
        <f t="shared" si="18"/>
        <v>0</v>
      </c>
      <c r="D925" s="31"/>
      <c r="E925" s="31"/>
      <c r="F925" s="107">
        <f t="shared" si="16"/>
        <v>0</v>
      </c>
      <c r="G925" s="108"/>
      <c r="H925" s="31"/>
      <c r="I925" s="109"/>
      <c r="J925" s="108"/>
      <c r="K925" s="110"/>
    </row>
    <row r="926" spans="1:11" x14ac:dyDescent="0.2">
      <c r="A926" s="29" t="s">
        <v>1766</v>
      </c>
      <c r="B926" s="30" t="s">
        <v>1767</v>
      </c>
      <c r="C926" s="190">
        <f t="shared" si="18"/>
        <v>0</v>
      </c>
      <c r="D926" s="31"/>
      <c r="E926" s="31"/>
      <c r="F926" s="107">
        <f t="shared" si="16"/>
        <v>0</v>
      </c>
      <c r="G926" s="108"/>
      <c r="H926" s="31"/>
      <c r="I926" s="109"/>
      <c r="J926" s="108"/>
      <c r="K926" s="110"/>
    </row>
    <row r="927" spans="1:11" x14ac:dyDescent="0.2">
      <c r="A927" s="29" t="s">
        <v>1768</v>
      </c>
      <c r="B927" s="30" t="s">
        <v>1769</v>
      </c>
      <c r="C927" s="190">
        <f t="shared" si="18"/>
        <v>0</v>
      </c>
      <c r="D927" s="31"/>
      <c r="E927" s="31"/>
      <c r="F927" s="107">
        <f t="shared" si="16"/>
        <v>0</v>
      </c>
      <c r="G927" s="108"/>
      <c r="H927" s="31"/>
      <c r="I927" s="109"/>
      <c r="J927" s="108"/>
      <c r="K927" s="110"/>
    </row>
    <row r="928" spans="1:11" x14ac:dyDescent="0.2">
      <c r="A928" s="29" t="s">
        <v>1770</v>
      </c>
      <c r="B928" s="30" t="s">
        <v>1771</v>
      </c>
      <c r="C928" s="190">
        <f t="shared" si="18"/>
        <v>0</v>
      </c>
      <c r="D928" s="31"/>
      <c r="E928" s="31"/>
      <c r="F928" s="107">
        <f t="shared" si="16"/>
        <v>0</v>
      </c>
      <c r="G928" s="108"/>
      <c r="H928" s="31"/>
      <c r="I928" s="109"/>
      <c r="J928" s="108"/>
      <c r="K928" s="110"/>
    </row>
    <row r="929" spans="1:11" x14ac:dyDescent="0.2">
      <c r="A929" s="29" t="s">
        <v>1772</v>
      </c>
      <c r="B929" s="30" t="s">
        <v>1773</v>
      </c>
      <c r="C929" s="190">
        <f t="shared" si="18"/>
        <v>0</v>
      </c>
      <c r="D929" s="31"/>
      <c r="E929" s="31"/>
      <c r="F929" s="107">
        <f t="shared" si="16"/>
        <v>0</v>
      </c>
      <c r="G929" s="108"/>
      <c r="H929" s="31"/>
      <c r="I929" s="109"/>
      <c r="J929" s="108"/>
      <c r="K929" s="110"/>
    </row>
    <row r="930" spans="1:11" x14ac:dyDescent="0.2">
      <c r="A930" s="29" t="s">
        <v>1774</v>
      </c>
      <c r="B930" s="30" t="s">
        <v>1775</v>
      </c>
      <c r="C930" s="190">
        <f t="shared" si="18"/>
        <v>0</v>
      </c>
      <c r="D930" s="31"/>
      <c r="E930" s="31"/>
      <c r="F930" s="107">
        <f t="shared" si="16"/>
        <v>0</v>
      </c>
      <c r="G930" s="108"/>
      <c r="H930" s="31"/>
      <c r="I930" s="109"/>
      <c r="J930" s="108"/>
      <c r="K930" s="110"/>
    </row>
    <row r="931" spans="1:11" x14ac:dyDescent="0.2">
      <c r="A931" s="29" t="s">
        <v>1776</v>
      </c>
      <c r="B931" s="30" t="s">
        <v>1777</v>
      </c>
      <c r="C931" s="190">
        <f t="shared" si="18"/>
        <v>0</v>
      </c>
      <c r="D931" s="31"/>
      <c r="E931" s="31"/>
      <c r="F931" s="107">
        <f t="shared" si="16"/>
        <v>0</v>
      </c>
      <c r="G931" s="108"/>
      <c r="H931" s="31"/>
      <c r="I931" s="109"/>
      <c r="J931" s="108"/>
      <c r="K931" s="110"/>
    </row>
    <row r="932" spans="1:11" x14ac:dyDescent="0.2">
      <c r="A932" s="29" t="s">
        <v>1778</v>
      </c>
      <c r="B932" s="30" t="s">
        <v>1779</v>
      </c>
      <c r="C932" s="190">
        <f t="shared" si="18"/>
        <v>0</v>
      </c>
      <c r="D932" s="31"/>
      <c r="E932" s="31"/>
      <c r="F932" s="107">
        <f t="shared" si="16"/>
        <v>0</v>
      </c>
      <c r="G932" s="108"/>
      <c r="H932" s="31"/>
      <c r="I932" s="109"/>
      <c r="J932" s="108"/>
      <c r="K932" s="110"/>
    </row>
    <row r="933" spans="1:11" x14ac:dyDescent="0.2">
      <c r="A933" s="29" t="s">
        <v>1780</v>
      </c>
      <c r="B933" s="30" t="s">
        <v>1781</v>
      </c>
      <c r="C933" s="190">
        <f t="shared" si="18"/>
        <v>0</v>
      </c>
      <c r="D933" s="31"/>
      <c r="E933" s="31"/>
      <c r="F933" s="107">
        <f t="shared" si="16"/>
        <v>0</v>
      </c>
      <c r="G933" s="108"/>
      <c r="H933" s="31"/>
      <c r="I933" s="109"/>
      <c r="J933" s="108"/>
      <c r="K933" s="110"/>
    </row>
    <row r="934" spans="1:11" x14ac:dyDescent="0.2">
      <c r="A934" s="29" t="s">
        <v>1782</v>
      </c>
      <c r="B934" s="30" t="s">
        <v>1783</v>
      </c>
      <c r="C934" s="190">
        <f t="shared" si="18"/>
        <v>0</v>
      </c>
      <c r="D934" s="31"/>
      <c r="E934" s="31"/>
      <c r="F934" s="107">
        <f t="shared" si="16"/>
        <v>0</v>
      </c>
      <c r="G934" s="108"/>
      <c r="H934" s="31"/>
      <c r="I934" s="109"/>
      <c r="J934" s="108"/>
      <c r="K934" s="110"/>
    </row>
    <row r="935" spans="1:11" x14ac:dyDescent="0.2">
      <c r="A935" s="29" t="s">
        <v>1784</v>
      </c>
      <c r="B935" s="30" t="s">
        <v>1785</v>
      </c>
      <c r="C935" s="190">
        <f t="shared" si="18"/>
        <v>0</v>
      </c>
      <c r="D935" s="31"/>
      <c r="E935" s="31"/>
      <c r="F935" s="107">
        <f t="shared" si="16"/>
        <v>0</v>
      </c>
      <c r="G935" s="108"/>
      <c r="H935" s="31"/>
      <c r="I935" s="109"/>
      <c r="J935" s="108"/>
      <c r="K935" s="110"/>
    </row>
    <row r="936" spans="1:11" ht="15.75" customHeight="1" x14ac:dyDescent="0.2">
      <c r="A936" s="29" t="s">
        <v>1786</v>
      </c>
      <c r="B936" s="30" t="s">
        <v>1787</v>
      </c>
      <c r="C936" s="190">
        <f t="shared" si="18"/>
        <v>0</v>
      </c>
      <c r="D936" s="31"/>
      <c r="E936" s="31"/>
      <c r="F936" s="107">
        <f t="shared" si="16"/>
        <v>0</v>
      </c>
      <c r="G936" s="108"/>
      <c r="H936" s="31"/>
      <c r="I936" s="109"/>
      <c r="J936" s="108"/>
      <c r="K936" s="110"/>
    </row>
    <row r="937" spans="1:11" ht="12.75" customHeight="1" x14ac:dyDescent="0.2">
      <c r="A937" s="29" t="s">
        <v>1788</v>
      </c>
      <c r="B937" s="30" t="s">
        <v>1789</v>
      </c>
      <c r="C937" s="190">
        <f t="shared" si="18"/>
        <v>0</v>
      </c>
      <c r="D937" s="31"/>
      <c r="E937" s="31"/>
      <c r="F937" s="107">
        <f t="shared" si="16"/>
        <v>0</v>
      </c>
      <c r="G937" s="108"/>
      <c r="H937" s="31"/>
      <c r="I937" s="109"/>
      <c r="J937" s="108"/>
      <c r="K937" s="110"/>
    </row>
    <row r="938" spans="1:11" x14ac:dyDescent="0.2">
      <c r="A938" s="29" t="s">
        <v>1790</v>
      </c>
      <c r="B938" s="30" t="s">
        <v>1791</v>
      </c>
      <c r="C938" s="190">
        <f t="shared" si="18"/>
        <v>0</v>
      </c>
      <c r="D938" s="31"/>
      <c r="E938" s="31"/>
      <c r="F938" s="107">
        <f t="shared" si="16"/>
        <v>0</v>
      </c>
      <c r="G938" s="108"/>
      <c r="H938" s="31"/>
      <c r="I938" s="109"/>
      <c r="J938" s="108"/>
      <c r="K938" s="110"/>
    </row>
    <row r="939" spans="1:11" x14ac:dyDescent="0.2">
      <c r="A939" s="29" t="s">
        <v>1792</v>
      </c>
      <c r="B939" s="30" t="s">
        <v>1793</v>
      </c>
      <c r="C939" s="190">
        <f t="shared" si="18"/>
        <v>0</v>
      </c>
      <c r="D939" s="31"/>
      <c r="E939" s="31"/>
      <c r="F939" s="107">
        <f t="shared" si="16"/>
        <v>0</v>
      </c>
      <c r="G939" s="108"/>
      <c r="H939" s="31"/>
      <c r="I939" s="109"/>
      <c r="J939" s="108"/>
      <c r="K939" s="110"/>
    </row>
    <row r="940" spans="1:11" x14ac:dyDescent="0.2">
      <c r="A940" s="29" t="s">
        <v>1794</v>
      </c>
      <c r="B940" s="30" t="s">
        <v>1795</v>
      </c>
      <c r="C940" s="190">
        <f t="shared" si="18"/>
        <v>0</v>
      </c>
      <c r="D940" s="31"/>
      <c r="E940" s="31"/>
      <c r="F940" s="107">
        <f t="shared" si="16"/>
        <v>0</v>
      </c>
      <c r="G940" s="108"/>
      <c r="H940" s="31"/>
      <c r="I940" s="109"/>
      <c r="J940" s="108"/>
      <c r="K940" s="110"/>
    </row>
    <row r="941" spans="1:11" x14ac:dyDescent="0.2">
      <c r="A941" s="29" t="s">
        <v>1796</v>
      </c>
      <c r="B941" s="30" t="s">
        <v>1797</v>
      </c>
      <c r="C941" s="190">
        <f t="shared" si="18"/>
        <v>0</v>
      </c>
      <c r="D941" s="31"/>
      <c r="E941" s="31"/>
      <c r="F941" s="107">
        <f t="shared" ref="F941:F1004" si="19">+G941+H941</f>
        <v>0</v>
      </c>
      <c r="G941" s="108"/>
      <c r="H941" s="31"/>
      <c r="I941" s="109"/>
      <c r="J941" s="108"/>
      <c r="K941" s="110"/>
    </row>
    <row r="942" spans="1:11" x14ac:dyDescent="0.2">
      <c r="A942" s="29" t="s">
        <v>1798</v>
      </c>
      <c r="B942" s="30" t="s">
        <v>1799</v>
      </c>
      <c r="C942" s="190">
        <f t="shared" si="18"/>
        <v>0</v>
      </c>
      <c r="D942" s="31"/>
      <c r="E942" s="31"/>
      <c r="F942" s="107">
        <f t="shared" si="19"/>
        <v>0</v>
      </c>
      <c r="G942" s="108"/>
      <c r="H942" s="31"/>
      <c r="I942" s="109"/>
      <c r="J942" s="108"/>
      <c r="K942" s="110"/>
    </row>
    <row r="943" spans="1:11" x14ac:dyDescent="0.2">
      <c r="A943" s="29" t="s">
        <v>1800</v>
      </c>
      <c r="B943" s="30" t="s">
        <v>1801</v>
      </c>
      <c r="C943" s="190">
        <f t="shared" si="18"/>
        <v>0</v>
      </c>
      <c r="D943" s="31"/>
      <c r="E943" s="31"/>
      <c r="F943" s="107">
        <f t="shared" si="19"/>
        <v>0</v>
      </c>
      <c r="G943" s="108"/>
      <c r="H943" s="31"/>
      <c r="I943" s="109"/>
      <c r="J943" s="108"/>
      <c r="K943" s="110"/>
    </row>
    <row r="944" spans="1:11" x14ac:dyDescent="0.2">
      <c r="A944" s="29" t="s">
        <v>1802</v>
      </c>
      <c r="B944" s="30" t="s">
        <v>1803</v>
      </c>
      <c r="C944" s="190">
        <f t="shared" si="18"/>
        <v>0</v>
      </c>
      <c r="D944" s="31"/>
      <c r="E944" s="31"/>
      <c r="F944" s="107">
        <f t="shared" si="19"/>
        <v>0</v>
      </c>
      <c r="G944" s="108"/>
      <c r="H944" s="31"/>
      <c r="I944" s="109"/>
      <c r="J944" s="108"/>
      <c r="K944" s="110"/>
    </row>
    <row r="945" spans="1:11" x14ac:dyDescent="0.2">
      <c r="A945" s="29" t="s">
        <v>1804</v>
      </c>
      <c r="B945" s="30" t="s">
        <v>1805</v>
      </c>
      <c r="C945" s="190">
        <f t="shared" si="18"/>
        <v>0</v>
      </c>
      <c r="D945" s="31"/>
      <c r="E945" s="31"/>
      <c r="F945" s="107">
        <f t="shared" si="19"/>
        <v>0</v>
      </c>
      <c r="G945" s="108"/>
      <c r="H945" s="31"/>
      <c r="I945" s="109"/>
      <c r="J945" s="108"/>
      <c r="K945" s="110"/>
    </row>
    <row r="946" spans="1:11" x14ac:dyDescent="0.2">
      <c r="A946" s="29" t="s">
        <v>1806</v>
      </c>
      <c r="B946" s="30" t="s">
        <v>1807</v>
      </c>
      <c r="C946" s="190">
        <f t="shared" si="18"/>
        <v>0</v>
      </c>
      <c r="D946" s="31"/>
      <c r="E946" s="31"/>
      <c r="F946" s="107">
        <f t="shared" si="19"/>
        <v>0</v>
      </c>
      <c r="G946" s="108"/>
      <c r="H946" s="31"/>
      <c r="I946" s="109"/>
      <c r="J946" s="108"/>
      <c r="K946" s="110"/>
    </row>
    <row r="947" spans="1:11" x14ac:dyDescent="0.2">
      <c r="A947" s="29" t="s">
        <v>1808</v>
      </c>
      <c r="B947" s="30" t="s">
        <v>1809</v>
      </c>
      <c r="C947" s="190">
        <f t="shared" si="18"/>
        <v>0</v>
      </c>
      <c r="D947" s="31"/>
      <c r="E947" s="31"/>
      <c r="F947" s="107">
        <f t="shared" si="19"/>
        <v>0</v>
      </c>
      <c r="G947" s="108"/>
      <c r="H947" s="31"/>
      <c r="I947" s="109"/>
      <c r="J947" s="108"/>
      <c r="K947" s="110"/>
    </row>
    <row r="948" spans="1:11" x14ac:dyDescent="0.2">
      <c r="A948" s="29" t="s">
        <v>1810</v>
      </c>
      <c r="B948" s="30" t="s">
        <v>1811</v>
      </c>
      <c r="C948" s="190">
        <f t="shared" si="18"/>
        <v>0</v>
      </c>
      <c r="D948" s="31"/>
      <c r="E948" s="31"/>
      <c r="F948" s="107">
        <f t="shared" si="19"/>
        <v>0</v>
      </c>
      <c r="G948" s="108"/>
      <c r="H948" s="31"/>
      <c r="I948" s="109"/>
      <c r="J948" s="108"/>
      <c r="K948" s="110"/>
    </row>
    <row r="949" spans="1:11" x14ac:dyDescent="0.2">
      <c r="A949" s="29" t="s">
        <v>1812</v>
      </c>
      <c r="B949" s="30" t="s">
        <v>1813</v>
      </c>
      <c r="C949" s="190">
        <f t="shared" si="18"/>
        <v>0</v>
      </c>
      <c r="D949" s="31"/>
      <c r="E949" s="31"/>
      <c r="F949" s="107">
        <f t="shared" si="19"/>
        <v>0</v>
      </c>
      <c r="G949" s="108"/>
      <c r="H949" s="31"/>
      <c r="I949" s="109"/>
      <c r="J949" s="108"/>
      <c r="K949" s="110"/>
    </row>
    <row r="950" spans="1:11" x14ac:dyDescent="0.2">
      <c r="A950" s="29" t="s">
        <v>1814</v>
      </c>
      <c r="B950" s="117" t="s">
        <v>1815</v>
      </c>
      <c r="C950" s="210">
        <f t="shared" si="18"/>
        <v>0</v>
      </c>
      <c r="D950" s="31"/>
      <c r="E950" s="31"/>
      <c r="F950" s="107">
        <f t="shared" si="19"/>
        <v>0</v>
      </c>
      <c r="G950" s="108"/>
      <c r="H950" s="31"/>
      <c r="I950" s="109"/>
      <c r="J950" s="108"/>
      <c r="K950" s="110"/>
    </row>
    <row r="951" spans="1:11" x14ac:dyDescent="0.2">
      <c r="A951" s="29" t="s">
        <v>1816</v>
      </c>
      <c r="B951" s="117" t="s">
        <v>1817</v>
      </c>
      <c r="C951" s="210">
        <f t="shared" si="18"/>
        <v>0</v>
      </c>
      <c r="D951" s="31"/>
      <c r="E951" s="31"/>
      <c r="F951" s="107">
        <f t="shared" si="19"/>
        <v>0</v>
      </c>
      <c r="G951" s="108"/>
      <c r="H951" s="31"/>
      <c r="I951" s="109"/>
      <c r="J951" s="108"/>
      <c r="K951" s="110"/>
    </row>
    <row r="952" spans="1:11" x14ac:dyDescent="0.2">
      <c r="A952" s="29" t="s">
        <v>1818</v>
      </c>
      <c r="B952" s="117" t="s">
        <v>1819</v>
      </c>
      <c r="C952" s="210">
        <f t="shared" si="18"/>
        <v>0</v>
      </c>
      <c r="D952" s="31"/>
      <c r="E952" s="31"/>
      <c r="F952" s="107">
        <f t="shared" si="19"/>
        <v>0</v>
      </c>
      <c r="G952" s="108"/>
      <c r="H952" s="31"/>
      <c r="I952" s="109"/>
      <c r="J952" s="108"/>
      <c r="K952" s="110"/>
    </row>
    <row r="953" spans="1:11" x14ac:dyDescent="0.2">
      <c r="A953" s="29" t="s">
        <v>1820</v>
      </c>
      <c r="B953" s="30" t="s">
        <v>1821</v>
      </c>
      <c r="C953" s="190">
        <f t="shared" si="18"/>
        <v>0</v>
      </c>
      <c r="D953" s="31"/>
      <c r="E953" s="31"/>
      <c r="F953" s="107">
        <f t="shared" si="19"/>
        <v>0</v>
      </c>
      <c r="G953" s="108"/>
      <c r="H953" s="31"/>
      <c r="I953" s="109"/>
      <c r="J953" s="108"/>
      <c r="K953" s="110"/>
    </row>
    <row r="954" spans="1:11" x14ac:dyDescent="0.2">
      <c r="A954" s="29" t="s">
        <v>1822</v>
      </c>
      <c r="B954" s="30" t="s">
        <v>1823</v>
      </c>
      <c r="C954" s="190">
        <f t="shared" si="18"/>
        <v>0</v>
      </c>
      <c r="D954" s="31"/>
      <c r="E954" s="31"/>
      <c r="F954" s="107">
        <f t="shared" si="19"/>
        <v>0</v>
      </c>
      <c r="G954" s="108"/>
      <c r="H954" s="31"/>
      <c r="I954" s="109"/>
      <c r="J954" s="108"/>
      <c r="K954" s="110"/>
    </row>
    <row r="955" spans="1:11" x14ac:dyDescent="0.2">
      <c r="A955" s="29" t="s">
        <v>1824</v>
      </c>
      <c r="B955" s="30" t="s">
        <v>1825</v>
      </c>
      <c r="C955" s="190">
        <f t="shared" si="18"/>
        <v>0</v>
      </c>
      <c r="D955" s="31"/>
      <c r="E955" s="31"/>
      <c r="F955" s="107">
        <f t="shared" si="19"/>
        <v>0</v>
      </c>
      <c r="G955" s="108"/>
      <c r="H955" s="31"/>
      <c r="I955" s="109"/>
      <c r="J955" s="108"/>
      <c r="K955" s="110"/>
    </row>
    <row r="956" spans="1:11" ht="23.25" x14ac:dyDescent="0.2">
      <c r="A956" s="29" t="s">
        <v>1826</v>
      </c>
      <c r="B956" s="117" t="s">
        <v>1827</v>
      </c>
      <c r="C956" s="210">
        <f t="shared" si="18"/>
        <v>0</v>
      </c>
      <c r="D956" s="31"/>
      <c r="E956" s="31"/>
      <c r="F956" s="107">
        <f t="shared" si="19"/>
        <v>0</v>
      </c>
      <c r="G956" s="108"/>
      <c r="H956" s="31"/>
      <c r="I956" s="109"/>
      <c r="J956" s="108"/>
      <c r="K956" s="110"/>
    </row>
    <row r="957" spans="1:11" x14ac:dyDescent="0.2">
      <c r="A957" s="29" t="s">
        <v>1828</v>
      </c>
      <c r="B957" s="30" t="s">
        <v>1829</v>
      </c>
      <c r="C957" s="190">
        <f t="shared" si="18"/>
        <v>0</v>
      </c>
      <c r="D957" s="31"/>
      <c r="E957" s="31"/>
      <c r="F957" s="107">
        <f t="shared" si="19"/>
        <v>0</v>
      </c>
      <c r="G957" s="108"/>
      <c r="H957" s="31"/>
      <c r="I957" s="109"/>
      <c r="J957" s="108"/>
      <c r="K957" s="110"/>
    </row>
    <row r="958" spans="1:11" x14ac:dyDescent="0.2">
      <c r="A958" s="29" t="s">
        <v>1830</v>
      </c>
      <c r="B958" s="30" t="s">
        <v>1831</v>
      </c>
      <c r="C958" s="190">
        <f t="shared" si="18"/>
        <v>0</v>
      </c>
      <c r="D958" s="31"/>
      <c r="E958" s="31"/>
      <c r="F958" s="107">
        <f t="shared" si="19"/>
        <v>0</v>
      </c>
      <c r="G958" s="108"/>
      <c r="H958" s="31"/>
      <c r="I958" s="109"/>
      <c r="J958" s="108"/>
      <c r="K958" s="110"/>
    </row>
    <row r="959" spans="1:11" x14ac:dyDescent="0.2">
      <c r="A959" s="29" t="s">
        <v>1832</v>
      </c>
      <c r="B959" s="30" t="s">
        <v>1833</v>
      </c>
      <c r="C959" s="190">
        <f t="shared" si="18"/>
        <v>0</v>
      </c>
      <c r="D959" s="31"/>
      <c r="E959" s="31"/>
      <c r="F959" s="107">
        <f t="shared" si="19"/>
        <v>0</v>
      </c>
      <c r="G959" s="108"/>
      <c r="H959" s="31"/>
      <c r="I959" s="109"/>
      <c r="J959" s="108"/>
      <c r="K959" s="110"/>
    </row>
    <row r="960" spans="1:11" x14ac:dyDescent="0.2">
      <c r="A960" s="29" t="s">
        <v>1834</v>
      </c>
      <c r="B960" s="65" t="s">
        <v>1835</v>
      </c>
      <c r="C960" s="191">
        <f t="shared" si="18"/>
        <v>0</v>
      </c>
      <c r="D960" s="31"/>
      <c r="E960" s="31"/>
      <c r="F960" s="107">
        <f t="shared" si="19"/>
        <v>0</v>
      </c>
      <c r="G960" s="108"/>
      <c r="H960" s="31"/>
      <c r="I960" s="109"/>
      <c r="J960" s="108"/>
      <c r="K960" s="110"/>
    </row>
    <row r="961" spans="1:11" x14ac:dyDescent="0.2">
      <c r="A961" s="59"/>
      <c r="B961" s="61" t="s">
        <v>1836</v>
      </c>
      <c r="C961" s="199">
        <f t="shared" si="18"/>
        <v>0</v>
      </c>
      <c r="D961" s="52">
        <f t="shared" ref="D961:K961" si="20">SUM(D962:D1033)</f>
        <v>0</v>
      </c>
      <c r="E961" s="52">
        <f t="shared" si="20"/>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205">
        <f t="shared" si="18"/>
        <v>0</v>
      </c>
      <c r="D962" s="31"/>
      <c r="E962" s="31"/>
      <c r="F962" s="107">
        <f t="shared" si="19"/>
        <v>0</v>
      </c>
      <c r="G962" s="108"/>
      <c r="H962" s="31"/>
      <c r="I962" s="109"/>
      <c r="J962" s="108"/>
      <c r="K962" s="110"/>
    </row>
    <row r="963" spans="1:11" x14ac:dyDescent="0.2">
      <c r="A963" s="29" t="s">
        <v>1839</v>
      </c>
      <c r="B963" s="30" t="s">
        <v>1840</v>
      </c>
      <c r="C963" s="190">
        <f t="shared" si="18"/>
        <v>0</v>
      </c>
      <c r="D963" s="31"/>
      <c r="E963" s="31"/>
      <c r="F963" s="107">
        <f t="shared" si="19"/>
        <v>0</v>
      </c>
      <c r="G963" s="108"/>
      <c r="H963" s="31"/>
      <c r="I963" s="109"/>
      <c r="J963" s="108"/>
      <c r="K963" s="110"/>
    </row>
    <row r="964" spans="1:11" x14ac:dyDescent="0.2">
      <c r="A964" s="29" t="s">
        <v>1841</v>
      </c>
      <c r="B964" s="30" t="s">
        <v>1842</v>
      </c>
      <c r="C964" s="190">
        <f t="shared" si="18"/>
        <v>0</v>
      </c>
      <c r="D964" s="31"/>
      <c r="E964" s="31"/>
      <c r="F964" s="107">
        <f t="shared" si="19"/>
        <v>0</v>
      </c>
      <c r="G964" s="108"/>
      <c r="H964" s="31"/>
      <c r="I964" s="109"/>
      <c r="J964" s="108"/>
      <c r="K964" s="110"/>
    </row>
    <row r="965" spans="1:11" x14ac:dyDescent="0.2">
      <c r="A965" s="29" t="s">
        <v>1843</v>
      </c>
      <c r="B965" s="30" t="s">
        <v>1844</v>
      </c>
      <c r="C965" s="190">
        <f t="shared" si="18"/>
        <v>0</v>
      </c>
      <c r="D965" s="31"/>
      <c r="E965" s="31"/>
      <c r="F965" s="107">
        <f t="shared" si="19"/>
        <v>0</v>
      </c>
      <c r="G965" s="108"/>
      <c r="H965" s="31"/>
      <c r="I965" s="109"/>
      <c r="J965" s="108"/>
      <c r="K965" s="110"/>
    </row>
    <row r="966" spans="1:11" x14ac:dyDescent="0.2">
      <c r="A966" s="29" t="s">
        <v>1845</v>
      </c>
      <c r="B966" s="30" t="s">
        <v>1846</v>
      </c>
      <c r="C966" s="190">
        <f t="shared" si="18"/>
        <v>0</v>
      </c>
      <c r="D966" s="31"/>
      <c r="E966" s="31"/>
      <c r="F966" s="107">
        <f t="shared" si="19"/>
        <v>0</v>
      </c>
      <c r="G966" s="108"/>
      <c r="H966" s="31"/>
      <c r="I966" s="109"/>
      <c r="J966" s="108"/>
      <c r="K966" s="110"/>
    </row>
    <row r="967" spans="1:11" x14ac:dyDescent="0.2">
      <c r="A967" s="29" t="s">
        <v>1847</v>
      </c>
      <c r="B967" s="30" t="s">
        <v>1848</v>
      </c>
      <c r="C967" s="190">
        <f t="shared" si="18"/>
        <v>0</v>
      </c>
      <c r="D967" s="31"/>
      <c r="E967" s="31"/>
      <c r="F967" s="107">
        <f t="shared" si="19"/>
        <v>0</v>
      </c>
      <c r="G967" s="108"/>
      <c r="H967" s="31"/>
      <c r="I967" s="109"/>
      <c r="J967" s="108"/>
      <c r="K967" s="110"/>
    </row>
    <row r="968" spans="1:11" x14ac:dyDescent="0.2">
      <c r="A968" s="29" t="s">
        <v>1849</v>
      </c>
      <c r="B968" s="30" t="s">
        <v>1850</v>
      </c>
      <c r="C968" s="190">
        <f t="shared" si="18"/>
        <v>0</v>
      </c>
      <c r="D968" s="31"/>
      <c r="E968" s="31"/>
      <c r="F968" s="107">
        <f t="shared" si="19"/>
        <v>0</v>
      </c>
      <c r="G968" s="108"/>
      <c r="H968" s="31"/>
      <c r="I968" s="109"/>
      <c r="J968" s="108"/>
      <c r="K968" s="110"/>
    </row>
    <row r="969" spans="1:11" x14ac:dyDescent="0.2">
      <c r="A969" s="29" t="s">
        <v>1851</v>
      </c>
      <c r="B969" s="30" t="s">
        <v>1852</v>
      </c>
      <c r="C969" s="190">
        <f t="shared" si="18"/>
        <v>0</v>
      </c>
      <c r="D969" s="31"/>
      <c r="E969" s="31"/>
      <c r="F969" s="107">
        <f t="shared" si="19"/>
        <v>0</v>
      </c>
      <c r="G969" s="108"/>
      <c r="H969" s="31"/>
      <c r="I969" s="109"/>
      <c r="J969" s="108"/>
      <c r="K969" s="110"/>
    </row>
    <row r="970" spans="1:11" x14ac:dyDescent="0.2">
      <c r="A970" s="29" t="s">
        <v>1853</v>
      </c>
      <c r="B970" s="30" t="s">
        <v>1854</v>
      </c>
      <c r="C970" s="190">
        <f t="shared" si="18"/>
        <v>0</v>
      </c>
      <c r="D970" s="31"/>
      <c r="E970" s="31"/>
      <c r="F970" s="107">
        <f t="shared" si="19"/>
        <v>0</v>
      </c>
      <c r="G970" s="108"/>
      <c r="H970" s="31"/>
      <c r="I970" s="109"/>
      <c r="J970" s="108"/>
      <c r="K970" s="110"/>
    </row>
    <row r="971" spans="1:11" x14ac:dyDescent="0.2">
      <c r="A971" s="29" t="s">
        <v>1855</v>
      </c>
      <c r="B971" s="30" t="s">
        <v>1856</v>
      </c>
      <c r="C971" s="190">
        <f t="shared" si="18"/>
        <v>0</v>
      </c>
      <c r="D971" s="31"/>
      <c r="E971" s="31"/>
      <c r="F971" s="107">
        <f t="shared" si="19"/>
        <v>0</v>
      </c>
      <c r="G971" s="108"/>
      <c r="H971" s="31"/>
      <c r="I971" s="109"/>
      <c r="J971" s="108"/>
      <c r="K971" s="110"/>
    </row>
    <row r="972" spans="1:11" x14ac:dyDescent="0.2">
      <c r="A972" s="29" t="s">
        <v>1857</v>
      </c>
      <c r="B972" s="30" t="s">
        <v>1858</v>
      </c>
      <c r="C972" s="190">
        <f t="shared" si="18"/>
        <v>0</v>
      </c>
      <c r="D972" s="31"/>
      <c r="E972" s="31"/>
      <c r="F972" s="107">
        <f t="shared" si="19"/>
        <v>0</v>
      </c>
      <c r="G972" s="108"/>
      <c r="H972" s="31"/>
      <c r="I972" s="109"/>
      <c r="J972" s="108"/>
      <c r="K972" s="110"/>
    </row>
    <row r="973" spans="1:11" x14ac:dyDescent="0.2">
      <c r="A973" s="29" t="s">
        <v>1859</v>
      </c>
      <c r="B973" s="30" t="s">
        <v>1860</v>
      </c>
      <c r="C973" s="190">
        <f t="shared" si="18"/>
        <v>0</v>
      </c>
      <c r="D973" s="31"/>
      <c r="E973" s="31"/>
      <c r="F973" s="107">
        <f t="shared" si="19"/>
        <v>0</v>
      </c>
      <c r="G973" s="108"/>
      <c r="H973" s="31"/>
      <c r="I973" s="109"/>
      <c r="J973" s="108"/>
      <c r="K973" s="110"/>
    </row>
    <row r="974" spans="1:11" x14ac:dyDescent="0.2">
      <c r="A974" s="29" t="s">
        <v>1861</v>
      </c>
      <c r="B974" s="30" t="s">
        <v>1862</v>
      </c>
      <c r="C974" s="190">
        <f t="shared" ref="C974:C1037" si="21">+D974+E974</f>
        <v>0</v>
      </c>
      <c r="D974" s="31"/>
      <c r="E974" s="31"/>
      <c r="F974" s="107">
        <f t="shared" si="19"/>
        <v>0</v>
      </c>
      <c r="G974" s="108"/>
      <c r="H974" s="31"/>
      <c r="I974" s="109"/>
      <c r="J974" s="108"/>
      <c r="K974" s="110"/>
    </row>
    <row r="975" spans="1:11" x14ac:dyDescent="0.2">
      <c r="A975" s="29" t="s">
        <v>1863</v>
      </c>
      <c r="B975" s="30" t="s">
        <v>1864</v>
      </c>
      <c r="C975" s="190">
        <f t="shared" si="21"/>
        <v>0</v>
      </c>
      <c r="D975" s="31"/>
      <c r="E975" s="31"/>
      <c r="F975" s="107">
        <f t="shared" si="19"/>
        <v>0</v>
      </c>
      <c r="G975" s="108"/>
      <c r="H975" s="31"/>
      <c r="I975" s="109"/>
      <c r="J975" s="108"/>
      <c r="K975" s="110"/>
    </row>
    <row r="976" spans="1:11" x14ac:dyDescent="0.2">
      <c r="A976" s="29" t="s">
        <v>1865</v>
      </c>
      <c r="B976" s="30" t="s">
        <v>1866</v>
      </c>
      <c r="C976" s="190">
        <f t="shared" si="21"/>
        <v>0</v>
      </c>
      <c r="D976" s="31"/>
      <c r="E976" s="31"/>
      <c r="F976" s="107">
        <f t="shared" si="19"/>
        <v>0</v>
      </c>
      <c r="G976" s="108"/>
      <c r="H976" s="31"/>
      <c r="I976" s="109"/>
      <c r="J976" s="108"/>
      <c r="K976" s="110"/>
    </row>
    <row r="977" spans="1:11" ht="23.25" x14ac:dyDescent="0.2">
      <c r="A977" s="29" t="s">
        <v>1867</v>
      </c>
      <c r="B977" s="30" t="s">
        <v>1868</v>
      </c>
      <c r="C977" s="190">
        <f t="shared" si="21"/>
        <v>0</v>
      </c>
      <c r="D977" s="31"/>
      <c r="E977" s="31"/>
      <c r="F977" s="107">
        <f t="shared" si="19"/>
        <v>0</v>
      </c>
      <c r="G977" s="108"/>
      <c r="H977" s="31"/>
      <c r="I977" s="109"/>
      <c r="J977" s="108"/>
      <c r="K977" s="110"/>
    </row>
    <row r="978" spans="1:11" x14ac:dyDescent="0.2">
      <c r="A978" s="29" t="s">
        <v>1869</v>
      </c>
      <c r="B978" s="30" t="s">
        <v>1870</v>
      </c>
      <c r="C978" s="190">
        <f t="shared" si="21"/>
        <v>0</v>
      </c>
      <c r="D978" s="31"/>
      <c r="E978" s="31"/>
      <c r="F978" s="107">
        <f t="shared" si="19"/>
        <v>0</v>
      </c>
      <c r="G978" s="108"/>
      <c r="H978" s="31"/>
      <c r="I978" s="109"/>
      <c r="J978" s="108"/>
      <c r="K978" s="110"/>
    </row>
    <row r="979" spans="1:11" x14ac:dyDescent="0.2">
      <c r="A979" s="29" t="s">
        <v>1871</v>
      </c>
      <c r="B979" s="30" t="s">
        <v>1872</v>
      </c>
      <c r="C979" s="190">
        <f t="shared" si="21"/>
        <v>0</v>
      </c>
      <c r="D979" s="31"/>
      <c r="E979" s="31"/>
      <c r="F979" s="107">
        <f t="shared" si="19"/>
        <v>0</v>
      </c>
      <c r="G979" s="108"/>
      <c r="H979" s="31"/>
      <c r="I979" s="109"/>
      <c r="J979" s="108"/>
      <c r="K979" s="110"/>
    </row>
    <row r="980" spans="1:11" x14ac:dyDescent="0.2">
      <c r="A980" s="29" t="s">
        <v>1873</v>
      </c>
      <c r="B980" s="30" t="s">
        <v>1874</v>
      </c>
      <c r="C980" s="190">
        <f t="shared" si="21"/>
        <v>0</v>
      </c>
      <c r="D980" s="31"/>
      <c r="E980" s="31"/>
      <c r="F980" s="107">
        <f t="shared" si="19"/>
        <v>0</v>
      </c>
      <c r="G980" s="108"/>
      <c r="H980" s="31"/>
      <c r="I980" s="109"/>
      <c r="J980" s="108"/>
      <c r="K980" s="110"/>
    </row>
    <row r="981" spans="1:11" x14ac:dyDescent="0.2">
      <c r="A981" s="29" t="s">
        <v>1875</v>
      </c>
      <c r="B981" s="30" t="s">
        <v>1876</v>
      </c>
      <c r="C981" s="190">
        <f t="shared" si="21"/>
        <v>0</v>
      </c>
      <c r="D981" s="31"/>
      <c r="E981" s="31"/>
      <c r="F981" s="107">
        <f t="shared" si="19"/>
        <v>0</v>
      </c>
      <c r="G981" s="108"/>
      <c r="H981" s="31"/>
      <c r="I981" s="109"/>
      <c r="J981" s="108"/>
      <c r="K981" s="110"/>
    </row>
    <row r="982" spans="1:11" x14ac:dyDescent="0.2">
      <c r="A982" s="29" t="s">
        <v>1877</v>
      </c>
      <c r="B982" s="30" t="s">
        <v>1878</v>
      </c>
      <c r="C982" s="190">
        <f t="shared" si="21"/>
        <v>0</v>
      </c>
      <c r="D982" s="31"/>
      <c r="E982" s="31"/>
      <c r="F982" s="107">
        <f t="shared" si="19"/>
        <v>0</v>
      </c>
      <c r="G982" s="108"/>
      <c r="H982" s="31"/>
      <c r="I982" s="109"/>
      <c r="J982" s="108"/>
      <c r="K982" s="110"/>
    </row>
    <row r="983" spans="1:11" x14ac:dyDescent="0.2">
      <c r="A983" s="29" t="s">
        <v>1879</v>
      </c>
      <c r="B983" s="30" t="s">
        <v>1880</v>
      </c>
      <c r="C983" s="190">
        <f t="shared" si="21"/>
        <v>0</v>
      </c>
      <c r="D983" s="31"/>
      <c r="E983" s="31"/>
      <c r="F983" s="107">
        <f t="shared" si="19"/>
        <v>0</v>
      </c>
      <c r="G983" s="108"/>
      <c r="H983" s="31"/>
      <c r="I983" s="109"/>
      <c r="J983" s="108"/>
      <c r="K983" s="110"/>
    </row>
    <row r="984" spans="1:11" x14ac:dyDescent="0.2">
      <c r="A984" s="29" t="s">
        <v>1881</v>
      </c>
      <c r="B984" s="30" t="s">
        <v>1882</v>
      </c>
      <c r="C984" s="190">
        <f t="shared" si="21"/>
        <v>0</v>
      </c>
      <c r="D984" s="31"/>
      <c r="E984" s="31"/>
      <c r="F984" s="107">
        <f t="shared" si="19"/>
        <v>0</v>
      </c>
      <c r="G984" s="108"/>
      <c r="H984" s="31"/>
      <c r="I984" s="109"/>
      <c r="J984" s="108"/>
      <c r="K984" s="110"/>
    </row>
    <row r="985" spans="1:11" x14ac:dyDescent="0.2">
      <c r="A985" s="29" t="s">
        <v>1883</v>
      </c>
      <c r="B985" s="30" t="s">
        <v>1884</v>
      </c>
      <c r="C985" s="190">
        <f t="shared" si="21"/>
        <v>0</v>
      </c>
      <c r="D985" s="31"/>
      <c r="E985" s="31"/>
      <c r="F985" s="107">
        <f t="shared" si="19"/>
        <v>0</v>
      </c>
      <c r="G985" s="108"/>
      <c r="H985" s="31"/>
      <c r="I985" s="109"/>
      <c r="J985" s="108"/>
      <c r="K985" s="110"/>
    </row>
    <row r="986" spans="1:11" x14ac:dyDescent="0.2">
      <c r="A986" s="29" t="s">
        <v>1885</v>
      </c>
      <c r="B986" s="30" t="s">
        <v>1886</v>
      </c>
      <c r="C986" s="190">
        <f t="shared" si="21"/>
        <v>0</v>
      </c>
      <c r="D986" s="31"/>
      <c r="E986" s="31"/>
      <c r="F986" s="107">
        <f t="shared" si="19"/>
        <v>0</v>
      </c>
      <c r="G986" s="108"/>
      <c r="H986" s="31"/>
      <c r="I986" s="109"/>
      <c r="J986" s="108"/>
      <c r="K986" s="110"/>
    </row>
    <row r="987" spans="1:11" x14ac:dyDescent="0.2">
      <c r="A987" s="29" t="s">
        <v>1887</v>
      </c>
      <c r="B987" s="30" t="s">
        <v>1888</v>
      </c>
      <c r="C987" s="190">
        <f t="shared" si="21"/>
        <v>0</v>
      </c>
      <c r="D987" s="31"/>
      <c r="E987" s="31"/>
      <c r="F987" s="107">
        <f t="shared" si="19"/>
        <v>0</v>
      </c>
      <c r="G987" s="108"/>
      <c r="H987" s="31"/>
      <c r="I987" s="109"/>
      <c r="J987" s="108"/>
      <c r="K987" s="110"/>
    </row>
    <row r="988" spans="1:11" x14ac:dyDescent="0.2">
      <c r="A988" s="29" t="s">
        <v>1889</v>
      </c>
      <c r="B988" s="30" t="s">
        <v>1890</v>
      </c>
      <c r="C988" s="190">
        <f t="shared" si="21"/>
        <v>0</v>
      </c>
      <c r="D988" s="31"/>
      <c r="E988" s="31"/>
      <c r="F988" s="107">
        <f t="shared" si="19"/>
        <v>0</v>
      </c>
      <c r="G988" s="108"/>
      <c r="H988" s="31"/>
      <c r="I988" s="109"/>
      <c r="J988" s="108"/>
      <c r="K988" s="110"/>
    </row>
    <row r="989" spans="1:11" x14ac:dyDescent="0.2">
      <c r="A989" s="29" t="s">
        <v>1891</v>
      </c>
      <c r="B989" s="30" t="s">
        <v>1892</v>
      </c>
      <c r="C989" s="190">
        <f t="shared" si="21"/>
        <v>0</v>
      </c>
      <c r="D989" s="31"/>
      <c r="E989" s="31"/>
      <c r="F989" s="107">
        <f t="shared" si="19"/>
        <v>0</v>
      </c>
      <c r="G989" s="108"/>
      <c r="H989" s="31"/>
      <c r="I989" s="109"/>
      <c r="J989" s="108"/>
      <c r="K989" s="110"/>
    </row>
    <row r="990" spans="1:11" x14ac:dyDescent="0.2">
      <c r="A990" s="29" t="s">
        <v>1893</v>
      </c>
      <c r="B990" s="30" t="s">
        <v>1894</v>
      </c>
      <c r="C990" s="190">
        <f t="shared" si="21"/>
        <v>0</v>
      </c>
      <c r="D990" s="31"/>
      <c r="E990" s="31"/>
      <c r="F990" s="107">
        <f t="shared" si="19"/>
        <v>0</v>
      </c>
      <c r="G990" s="108"/>
      <c r="H990" s="31"/>
      <c r="I990" s="109"/>
      <c r="J990" s="108"/>
      <c r="K990" s="110"/>
    </row>
    <row r="991" spans="1:11" x14ac:dyDescent="0.2">
      <c r="A991" s="29" t="s">
        <v>1895</v>
      </c>
      <c r="B991" s="30" t="s">
        <v>1896</v>
      </c>
      <c r="C991" s="190">
        <f t="shared" si="21"/>
        <v>0</v>
      </c>
      <c r="D991" s="31"/>
      <c r="E991" s="31"/>
      <c r="F991" s="107">
        <f t="shared" si="19"/>
        <v>0</v>
      </c>
      <c r="G991" s="108"/>
      <c r="H991" s="31"/>
      <c r="I991" s="109"/>
      <c r="J991" s="108"/>
      <c r="K991" s="110"/>
    </row>
    <row r="992" spans="1:11" x14ac:dyDescent="0.2">
      <c r="A992" s="29" t="s">
        <v>1897</v>
      </c>
      <c r="B992" s="30" t="s">
        <v>1898</v>
      </c>
      <c r="C992" s="190">
        <f t="shared" si="21"/>
        <v>0</v>
      </c>
      <c r="D992" s="31"/>
      <c r="E992" s="31"/>
      <c r="F992" s="107">
        <f t="shared" si="19"/>
        <v>0</v>
      </c>
      <c r="G992" s="108"/>
      <c r="H992" s="31"/>
      <c r="I992" s="109"/>
      <c r="J992" s="108"/>
      <c r="K992" s="110"/>
    </row>
    <row r="993" spans="1:11" x14ac:dyDescent="0.2">
      <c r="A993" s="29" t="s">
        <v>1899</v>
      </c>
      <c r="B993" s="30" t="s">
        <v>1900</v>
      </c>
      <c r="C993" s="190">
        <f t="shared" si="21"/>
        <v>0</v>
      </c>
      <c r="D993" s="31"/>
      <c r="E993" s="31"/>
      <c r="F993" s="107">
        <f t="shared" si="19"/>
        <v>0</v>
      </c>
      <c r="G993" s="108"/>
      <c r="H993" s="31"/>
      <c r="I993" s="109"/>
      <c r="J993" s="108"/>
      <c r="K993" s="110"/>
    </row>
    <row r="994" spans="1:11" x14ac:dyDescent="0.2">
      <c r="A994" s="29" t="s">
        <v>1901</v>
      </c>
      <c r="B994" s="30" t="s">
        <v>1902</v>
      </c>
      <c r="C994" s="190">
        <f t="shared" si="21"/>
        <v>0</v>
      </c>
      <c r="D994" s="31"/>
      <c r="E994" s="31"/>
      <c r="F994" s="107">
        <f t="shared" si="19"/>
        <v>0</v>
      </c>
      <c r="G994" s="108"/>
      <c r="H994" s="31"/>
      <c r="I994" s="109"/>
      <c r="J994" s="108"/>
      <c r="K994" s="110"/>
    </row>
    <row r="995" spans="1:11" x14ac:dyDescent="0.2">
      <c r="A995" s="29" t="s">
        <v>1903</v>
      </c>
      <c r="B995" s="30" t="s">
        <v>1904</v>
      </c>
      <c r="C995" s="190">
        <f t="shared" si="21"/>
        <v>0</v>
      </c>
      <c r="D995" s="31"/>
      <c r="E995" s="31"/>
      <c r="F995" s="107">
        <f t="shared" si="19"/>
        <v>0</v>
      </c>
      <c r="G995" s="108"/>
      <c r="H995" s="31"/>
      <c r="I995" s="109"/>
      <c r="J995" s="108"/>
      <c r="K995" s="110"/>
    </row>
    <row r="996" spans="1:11" x14ac:dyDescent="0.2">
      <c r="A996" s="29" t="s">
        <v>1905</v>
      </c>
      <c r="B996" s="30" t="s">
        <v>1906</v>
      </c>
      <c r="C996" s="190">
        <f t="shared" si="21"/>
        <v>0</v>
      </c>
      <c r="D996" s="31"/>
      <c r="E996" s="31"/>
      <c r="F996" s="107">
        <f t="shared" si="19"/>
        <v>0</v>
      </c>
      <c r="G996" s="108"/>
      <c r="H996" s="31"/>
      <c r="I996" s="109"/>
      <c r="J996" s="108"/>
      <c r="K996" s="110"/>
    </row>
    <row r="997" spans="1:11" x14ac:dyDescent="0.2">
      <c r="A997" s="29" t="s">
        <v>1907</v>
      </c>
      <c r="B997" s="30" t="s">
        <v>1908</v>
      </c>
      <c r="C997" s="190">
        <f t="shared" si="21"/>
        <v>0</v>
      </c>
      <c r="D997" s="31"/>
      <c r="E997" s="31"/>
      <c r="F997" s="107">
        <f t="shared" si="19"/>
        <v>0</v>
      </c>
      <c r="G997" s="108"/>
      <c r="H997" s="31"/>
      <c r="I997" s="109"/>
      <c r="J997" s="108"/>
      <c r="K997" s="110"/>
    </row>
    <row r="998" spans="1:11" x14ac:dyDescent="0.2">
      <c r="A998" s="29" t="s">
        <v>1909</v>
      </c>
      <c r="B998" s="30" t="s">
        <v>1910</v>
      </c>
      <c r="C998" s="190">
        <f t="shared" si="21"/>
        <v>0</v>
      </c>
      <c r="D998" s="31"/>
      <c r="E998" s="31"/>
      <c r="F998" s="107">
        <f t="shared" si="19"/>
        <v>0</v>
      </c>
      <c r="G998" s="108"/>
      <c r="H998" s="31"/>
      <c r="I998" s="109"/>
      <c r="J998" s="108"/>
      <c r="K998" s="110"/>
    </row>
    <row r="999" spans="1:11" x14ac:dyDescent="0.2">
      <c r="A999" s="29" t="s">
        <v>1911</v>
      </c>
      <c r="B999" s="30" t="s">
        <v>1912</v>
      </c>
      <c r="C999" s="190">
        <f t="shared" si="21"/>
        <v>0</v>
      </c>
      <c r="D999" s="31"/>
      <c r="E999" s="31"/>
      <c r="F999" s="107">
        <f t="shared" si="19"/>
        <v>0</v>
      </c>
      <c r="G999" s="108"/>
      <c r="H999" s="31"/>
      <c r="I999" s="109"/>
      <c r="J999" s="108"/>
      <c r="K999" s="110"/>
    </row>
    <row r="1000" spans="1:11" x14ac:dyDescent="0.2">
      <c r="A1000" s="29" t="s">
        <v>1913</v>
      </c>
      <c r="B1000" s="30" t="s">
        <v>1914</v>
      </c>
      <c r="C1000" s="190">
        <f t="shared" si="21"/>
        <v>0</v>
      </c>
      <c r="D1000" s="31"/>
      <c r="E1000" s="31"/>
      <c r="F1000" s="107">
        <f t="shared" si="19"/>
        <v>0</v>
      </c>
      <c r="G1000" s="108"/>
      <c r="H1000" s="31"/>
      <c r="I1000" s="109"/>
      <c r="J1000" s="108"/>
      <c r="K1000" s="110"/>
    </row>
    <row r="1001" spans="1:11" x14ac:dyDescent="0.2">
      <c r="A1001" s="29" t="s">
        <v>1915</v>
      </c>
      <c r="B1001" s="30" t="s">
        <v>1916</v>
      </c>
      <c r="C1001" s="190">
        <f t="shared" si="21"/>
        <v>0</v>
      </c>
      <c r="D1001" s="31"/>
      <c r="E1001" s="31"/>
      <c r="F1001" s="107">
        <f t="shared" si="19"/>
        <v>0</v>
      </c>
      <c r="G1001" s="108"/>
      <c r="H1001" s="31"/>
      <c r="I1001" s="109"/>
      <c r="J1001" s="108"/>
      <c r="K1001" s="110"/>
    </row>
    <row r="1002" spans="1:11" x14ac:dyDescent="0.2">
      <c r="A1002" s="29" t="s">
        <v>1917</v>
      </c>
      <c r="B1002" s="30" t="s">
        <v>1918</v>
      </c>
      <c r="C1002" s="190">
        <f t="shared" si="21"/>
        <v>0</v>
      </c>
      <c r="D1002" s="31"/>
      <c r="E1002" s="31"/>
      <c r="F1002" s="107">
        <f t="shared" si="19"/>
        <v>0</v>
      </c>
      <c r="G1002" s="108"/>
      <c r="H1002" s="31"/>
      <c r="I1002" s="109"/>
      <c r="J1002" s="108"/>
      <c r="K1002" s="110"/>
    </row>
    <row r="1003" spans="1:11" x14ac:dyDescent="0.2">
      <c r="A1003" s="29" t="s">
        <v>1919</v>
      </c>
      <c r="B1003" s="30" t="s">
        <v>1920</v>
      </c>
      <c r="C1003" s="190">
        <f t="shared" si="21"/>
        <v>0</v>
      </c>
      <c r="D1003" s="31"/>
      <c r="E1003" s="31"/>
      <c r="F1003" s="107">
        <f t="shared" si="19"/>
        <v>0</v>
      </c>
      <c r="G1003" s="108"/>
      <c r="H1003" s="31"/>
      <c r="I1003" s="109"/>
      <c r="J1003" s="108"/>
      <c r="K1003" s="110"/>
    </row>
    <row r="1004" spans="1:11" x14ac:dyDescent="0.2">
      <c r="A1004" s="29" t="s">
        <v>1921</v>
      </c>
      <c r="B1004" s="30" t="s">
        <v>1922</v>
      </c>
      <c r="C1004" s="190">
        <f t="shared" si="21"/>
        <v>0</v>
      </c>
      <c r="D1004" s="31"/>
      <c r="E1004" s="31"/>
      <c r="F1004" s="107">
        <f t="shared" si="19"/>
        <v>0</v>
      </c>
      <c r="G1004" s="108"/>
      <c r="H1004" s="31"/>
      <c r="I1004" s="109"/>
      <c r="J1004" s="108"/>
      <c r="K1004" s="110"/>
    </row>
    <row r="1005" spans="1:11" x14ac:dyDescent="0.2">
      <c r="A1005" s="29" t="s">
        <v>1923</v>
      </c>
      <c r="B1005" s="30" t="s">
        <v>1924</v>
      </c>
      <c r="C1005" s="190">
        <f t="shared" si="21"/>
        <v>0</v>
      </c>
      <c r="D1005" s="31"/>
      <c r="E1005" s="31"/>
      <c r="F1005" s="107">
        <f t="shared" ref="F1005:F1068" si="22">+G1005+H1005</f>
        <v>0</v>
      </c>
      <c r="G1005" s="108"/>
      <c r="H1005" s="31"/>
      <c r="I1005" s="109"/>
      <c r="J1005" s="108"/>
      <c r="K1005" s="110"/>
    </row>
    <row r="1006" spans="1:11" x14ac:dyDescent="0.2">
      <c r="A1006" s="29" t="s">
        <v>1925</v>
      </c>
      <c r="B1006" s="30" t="s">
        <v>1926</v>
      </c>
      <c r="C1006" s="190">
        <f t="shared" si="21"/>
        <v>0</v>
      </c>
      <c r="D1006" s="31"/>
      <c r="E1006" s="31"/>
      <c r="F1006" s="107">
        <f t="shared" si="22"/>
        <v>0</v>
      </c>
      <c r="G1006" s="108"/>
      <c r="H1006" s="31"/>
      <c r="I1006" s="109"/>
      <c r="J1006" s="108"/>
      <c r="K1006" s="110"/>
    </row>
    <row r="1007" spans="1:11" x14ac:dyDescent="0.2">
      <c r="A1007" s="29" t="s">
        <v>1927</v>
      </c>
      <c r="B1007" s="30" t="s">
        <v>1928</v>
      </c>
      <c r="C1007" s="190">
        <f t="shared" si="21"/>
        <v>0</v>
      </c>
      <c r="D1007" s="31"/>
      <c r="E1007" s="31"/>
      <c r="F1007" s="107">
        <f t="shared" si="22"/>
        <v>0</v>
      </c>
      <c r="G1007" s="108"/>
      <c r="H1007" s="31"/>
      <c r="I1007" s="109"/>
      <c r="J1007" s="108"/>
      <c r="K1007" s="110"/>
    </row>
    <row r="1008" spans="1:11" x14ac:dyDescent="0.2">
      <c r="A1008" s="29" t="s">
        <v>1929</v>
      </c>
      <c r="B1008" s="30" t="s">
        <v>1930</v>
      </c>
      <c r="C1008" s="190">
        <f t="shared" si="21"/>
        <v>0</v>
      </c>
      <c r="D1008" s="31"/>
      <c r="E1008" s="31"/>
      <c r="F1008" s="107">
        <f t="shared" si="22"/>
        <v>0</v>
      </c>
      <c r="G1008" s="108"/>
      <c r="H1008" s="31"/>
      <c r="I1008" s="109"/>
      <c r="J1008" s="108"/>
      <c r="K1008" s="110"/>
    </row>
    <row r="1009" spans="1:11" x14ac:dyDescent="0.2">
      <c r="A1009" s="29" t="s">
        <v>1931</v>
      </c>
      <c r="B1009" s="30" t="s">
        <v>1932</v>
      </c>
      <c r="C1009" s="190">
        <f t="shared" si="21"/>
        <v>0</v>
      </c>
      <c r="D1009" s="31"/>
      <c r="E1009" s="31"/>
      <c r="F1009" s="107">
        <f t="shared" si="22"/>
        <v>0</v>
      </c>
      <c r="G1009" s="108"/>
      <c r="H1009" s="31"/>
      <c r="I1009" s="109"/>
      <c r="J1009" s="108"/>
      <c r="K1009" s="110"/>
    </row>
    <row r="1010" spans="1:11" x14ac:dyDescent="0.2">
      <c r="A1010" s="29" t="s">
        <v>1933</v>
      </c>
      <c r="B1010" s="30" t="s">
        <v>1934</v>
      </c>
      <c r="C1010" s="190">
        <f t="shared" si="21"/>
        <v>0</v>
      </c>
      <c r="D1010" s="31"/>
      <c r="E1010" s="31"/>
      <c r="F1010" s="107">
        <f t="shared" si="22"/>
        <v>0</v>
      </c>
      <c r="G1010" s="108"/>
      <c r="H1010" s="31"/>
      <c r="I1010" s="109"/>
      <c r="J1010" s="108"/>
      <c r="K1010" s="110"/>
    </row>
    <row r="1011" spans="1:11" x14ac:dyDescent="0.2">
      <c r="A1011" s="29" t="s">
        <v>1935</v>
      </c>
      <c r="B1011" s="30" t="s">
        <v>1936</v>
      </c>
      <c r="C1011" s="190">
        <f t="shared" si="21"/>
        <v>0</v>
      </c>
      <c r="D1011" s="31"/>
      <c r="E1011" s="31"/>
      <c r="F1011" s="107">
        <f t="shared" si="22"/>
        <v>0</v>
      </c>
      <c r="G1011" s="108"/>
      <c r="H1011" s="31"/>
      <c r="I1011" s="109"/>
      <c r="J1011" s="108"/>
      <c r="K1011" s="110"/>
    </row>
    <row r="1012" spans="1:11" x14ac:dyDescent="0.2">
      <c r="A1012" s="29" t="s">
        <v>1937</v>
      </c>
      <c r="B1012" s="30" t="s">
        <v>1938</v>
      </c>
      <c r="C1012" s="190">
        <f t="shared" si="21"/>
        <v>0</v>
      </c>
      <c r="D1012" s="31"/>
      <c r="E1012" s="31"/>
      <c r="F1012" s="107">
        <f t="shared" si="22"/>
        <v>0</v>
      </c>
      <c r="G1012" s="108"/>
      <c r="H1012" s="31"/>
      <c r="I1012" s="109"/>
      <c r="J1012" s="108"/>
      <c r="K1012" s="110"/>
    </row>
    <row r="1013" spans="1:11" x14ac:dyDescent="0.2">
      <c r="A1013" s="29" t="s">
        <v>1939</v>
      </c>
      <c r="B1013" s="30" t="s">
        <v>1940</v>
      </c>
      <c r="C1013" s="190">
        <f t="shared" si="21"/>
        <v>0</v>
      </c>
      <c r="D1013" s="31"/>
      <c r="E1013" s="31"/>
      <c r="F1013" s="107">
        <f t="shared" si="22"/>
        <v>0</v>
      </c>
      <c r="G1013" s="108"/>
      <c r="H1013" s="31"/>
      <c r="I1013" s="109"/>
      <c r="J1013" s="108"/>
      <c r="K1013" s="110"/>
    </row>
    <row r="1014" spans="1:11" x14ac:dyDescent="0.2">
      <c r="A1014" s="29" t="s">
        <v>1941</v>
      </c>
      <c r="B1014" s="30" t="s">
        <v>1942</v>
      </c>
      <c r="C1014" s="190">
        <f t="shared" si="21"/>
        <v>0</v>
      </c>
      <c r="D1014" s="31"/>
      <c r="E1014" s="31"/>
      <c r="F1014" s="107">
        <f t="shared" si="22"/>
        <v>0</v>
      </c>
      <c r="G1014" s="108"/>
      <c r="H1014" s="31"/>
      <c r="I1014" s="109"/>
      <c r="J1014" s="108"/>
      <c r="K1014" s="110"/>
    </row>
    <row r="1015" spans="1:11" x14ac:dyDescent="0.2">
      <c r="A1015" s="29" t="s">
        <v>1943</v>
      </c>
      <c r="B1015" s="30" t="s">
        <v>1944</v>
      </c>
      <c r="C1015" s="190">
        <f t="shared" si="21"/>
        <v>0</v>
      </c>
      <c r="D1015" s="31"/>
      <c r="E1015" s="31"/>
      <c r="F1015" s="107">
        <f t="shared" si="22"/>
        <v>0</v>
      </c>
      <c r="G1015" s="108"/>
      <c r="H1015" s="31"/>
      <c r="I1015" s="109"/>
      <c r="J1015" s="108"/>
      <c r="K1015" s="110"/>
    </row>
    <row r="1016" spans="1:11" x14ac:dyDescent="0.2">
      <c r="A1016" s="29" t="s">
        <v>1945</v>
      </c>
      <c r="B1016" s="30" t="s">
        <v>1946</v>
      </c>
      <c r="C1016" s="190">
        <f t="shared" si="21"/>
        <v>0</v>
      </c>
      <c r="D1016" s="31"/>
      <c r="E1016" s="31"/>
      <c r="F1016" s="107">
        <f t="shared" si="22"/>
        <v>0</v>
      </c>
      <c r="G1016" s="108"/>
      <c r="H1016" s="31"/>
      <c r="I1016" s="109"/>
      <c r="J1016" s="108"/>
      <c r="K1016" s="110"/>
    </row>
    <row r="1017" spans="1:11" x14ac:dyDescent="0.2">
      <c r="A1017" s="29" t="s">
        <v>1947</v>
      </c>
      <c r="B1017" s="30" t="s">
        <v>1948</v>
      </c>
      <c r="C1017" s="190">
        <f t="shared" si="21"/>
        <v>0</v>
      </c>
      <c r="D1017" s="31"/>
      <c r="E1017" s="31"/>
      <c r="F1017" s="107">
        <f t="shared" si="22"/>
        <v>0</v>
      </c>
      <c r="G1017" s="108"/>
      <c r="H1017" s="31"/>
      <c r="I1017" s="109"/>
      <c r="J1017" s="108"/>
      <c r="K1017" s="110"/>
    </row>
    <row r="1018" spans="1:11" x14ac:dyDescent="0.2">
      <c r="A1018" s="29" t="s">
        <v>1949</v>
      </c>
      <c r="B1018" s="30" t="s">
        <v>1950</v>
      </c>
      <c r="C1018" s="190">
        <f t="shared" si="21"/>
        <v>0</v>
      </c>
      <c r="D1018" s="31"/>
      <c r="E1018" s="31"/>
      <c r="F1018" s="107">
        <f t="shared" si="22"/>
        <v>0</v>
      </c>
      <c r="G1018" s="108"/>
      <c r="H1018" s="31"/>
      <c r="I1018" s="109"/>
      <c r="J1018" s="108"/>
      <c r="K1018" s="110"/>
    </row>
    <row r="1019" spans="1:11" x14ac:dyDescent="0.2">
      <c r="A1019" s="29" t="s">
        <v>1951</v>
      </c>
      <c r="B1019" s="30" t="s">
        <v>1952</v>
      </c>
      <c r="C1019" s="190">
        <f t="shared" si="21"/>
        <v>0</v>
      </c>
      <c r="D1019" s="31"/>
      <c r="E1019" s="31"/>
      <c r="F1019" s="107">
        <f t="shared" si="22"/>
        <v>0</v>
      </c>
      <c r="G1019" s="108"/>
      <c r="H1019" s="31"/>
      <c r="I1019" s="109"/>
      <c r="J1019" s="108"/>
      <c r="K1019" s="110"/>
    </row>
    <row r="1020" spans="1:11" x14ac:dyDescent="0.2">
      <c r="A1020" s="29" t="s">
        <v>1953</v>
      </c>
      <c r="B1020" s="30" t="s">
        <v>1954</v>
      </c>
      <c r="C1020" s="190">
        <f t="shared" si="21"/>
        <v>0</v>
      </c>
      <c r="D1020" s="31"/>
      <c r="E1020" s="31"/>
      <c r="F1020" s="107">
        <f t="shared" si="22"/>
        <v>0</v>
      </c>
      <c r="G1020" s="108"/>
      <c r="H1020" s="31"/>
      <c r="I1020" s="109"/>
      <c r="J1020" s="108"/>
      <c r="K1020" s="110"/>
    </row>
    <row r="1021" spans="1:11" x14ac:dyDescent="0.2">
      <c r="A1021" s="29" t="s">
        <v>1955</v>
      </c>
      <c r="B1021" s="30" t="s">
        <v>1956</v>
      </c>
      <c r="C1021" s="190">
        <f t="shared" si="21"/>
        <v>0</v>
      </c>
      <c r="D1021" s="31"/>
      <c r="E1021" s="31"/>
      <c r="F1021" s="107">
        <f t="shared" si="22"/>
        <v>0</v>
      </c>
      <c r="G1021" s="108"/>
      <c r="H1021" s="31"/>
      <c r="I1021" s="109"/>
      <c r="J1021" s="108"/>
      <c r="K1021" s="110"/>
    </row>
    <row r="1022" spans="1:11" x14ac:dyDescent="0.2">
      <c r="A1022" s="29" t="s">
        <v>1957</v>
      </c>
      <c r="B1022" s="30" t="s">
        <v>1958</v>
      </c>
      <c r="C1022" s="190">
        <f t="shared" si="21"/>
        <v>0</v>
      </c>
      <c r="D1022" s="31"/>
      <c r="E1022" s="31"/>
      <c r="F1022" s="107">
        <f t="shared" si="22"/>
        <v>0</v>
      </c>
      <c r="G1022" s="108"/>
      <c r="H1022" s="31"/>
      <c r="I1022" s="109"/>
      <c r="J1022" s="108"/>
      <c r="K1022" s="110"/>
    </row>
    <row r="1023" spans="1:11" x14ac:dyDescent="0.2">
      <c r="A1023" s="29" t="s">
        <v>1959</v>
      </c>
      <c r="B1023" s="30" t="s">
        <v>1960</v>
      </c>
      <c r="C1023" s="190">
        <f t="shared" si="21"/>
        <v>0</v>
      </c>
      <c r="D1023" s="31"/>
      <c r="E1023" s="31"/>
      <c r="F1023" s="107">
        <f t="shared" si="22"/>
        <v>0</v>
      </c>
      <c r="G1023" s="108"/>
      <c r="H1023" s="31"/>
      <c r="I1023" s="109"/>
      <c r="J1023" s="108"/>
      <c r="K1023" s="110"/>
    </row>
    <row r="1024" spans="1:11" x14ac:dyDescent="0.2">
      <c r="A1024" s="29" t="s">
        <v>1961</v>
      </c>
      <c r="B1024" s="30" t="s">
        <v>1962</v>
      </c>
      <c r="C1024" s="190">
        <f t="shared" si="21"/>
        <v>0</v>
      </c>
      <c r="D1024" s="31"/>
      <c r="E1024" s="31"/>
      <c r="F1024" s="107">
        <f t="shared" si="22"/>
        <v>0</v>
      </c>
      <c r="G1024" s="108"/>
      <c r="H1024" s="31"/>
      <c r="I1024" s="109"/>
      <c r="J1024" s="108"/>
      <c r="K1024" s="110"/>
    </row>
    <row r="1025" spans="1:11" x14ac:dyDescent="0.2">
      <c r="A1025" s="29" t="s">
        <v>1963</v>
      </c>
      <c r="B1025" s="30" t="s">
        <v>1964</v>
      </c>
      <c r="C1025" s="190">
        <f t="shared" si="21"/>
        <v>0</v>
      </c>
      <c r="D1025" s="31"/>
      <c r="E1025" s="31"/>
      <c r="F1025" s="107">
        <f t="shared" si="22"/>
        <v>0</v>
      </c>
      <c r="G1025" s="108"/>
      <c r="H1025" s="31"/>
      <c r="I1025" s="109"/>
      <c r="J1025" s="108"/>
      <c r="K1025" s="110"/>
    </row>
    <row r="1026" spans="1:11" x14ac:dyDescent="0.2">
      <c r="A1026" s="29" t="s">
        <v>1965</v>
      </c>
      <c r="B1026" s="30" t="s">
        <v>1966</v>
      </c>
      <c r="C1026" s="190">
        <f t="shared" si="21"/>
        <v>0</v>
      </c>
      <c r="D1026" s="31"/>
      <c r="E1026" s="31"/>
      <c r="F1026" s="107">
        <f t="shared" si="22"/>
        <v>0</v>
      </c>
      <c r="G1026" s="108"/>
      <c r="H1026" s="31"/>
      <c r="I1026" s="109"/>
      <c r="J1026" s="108"/>
      <c r="K1026" s="110"/>
    </row>
    <row r="1027" spans="1:11" x14ac:dyDescent="0.2">
      <c r="A1027" s="29" t="s">
        <v>1967</v>
      </c>
      <c r="B1027" s="30" t="s">
        <v>1968</v>
      </c>
      <c r="C1027" s="190">
        <f t="shared" si="21"/>
        <v>0</v>
      </c>
      <c r="D1027" s="31"/>
      <c r="E1027" s="31"/>
      <c r="F1027" s="107">
        <f t="shared" si="22"/>
        <v>0</v>
      </c>
      <c r="G1027" s="108"/>
      <c r="H1027" s="31"/>
      <c r="I1027" s="109"/>
      <c r="J1027" s="108"/>
      <c r="K1027" s="110"/>
    </row>
    <row r="1028" spans="1:11" x14ac:dyDescent="0.2">
      <c r="A1028" s="29" t="s">
        <v>1969</v>
      </c>
      <c r="B1028" s="30" t="s">
        <v>1970</v>
      </c>
      <c r="C1028" s="190">
        <f t="shared" si="21"/>
        <v>0</v>
      </c>
      <c r="D1028" s="31"/>
      <c r="E1028" s="31"/>
      <c r="F1028" s="107">
        <f t="shared" si="22"/>
        <v>0</v>
      </c>
      <c r="G1028" s="108"/>
      <c r="H1028" s="31"/>
      <c r="I1028" s="109"/>
      <c r="J1028" s="108"/>
      <c r="K1028" s="110"/>
    </row>
    <row r="1029" spans="1:11" x14ac:dyDescent="0.2">
      <c r="A1029" s="29" t="s">
        <v>1971</v>
      </c>
      <c r="B1029" s="30" t="s">
        <v>1972</v>
      </c>
      <c r="C1029" s="190">
        <f t="shared" si="21"/>
        <v>0</v>
      </c>
      <c r="D1029" s="31"/>
      <c r="E1029" s="31"/>
      <c r="F1029" s="107">
        <f t="shared" si="22"/>
        <v>0</v>
      </c>
      <c r="G1029" s="108"/>
      <c r="H1029" s="31"/>
      <c r="I1029" s="109"/>
      <c r="J1029" s="108"/>
      <c r="K1029" s="110"/>
    </row>
    <row r="1030" spans="1:11" x14ac:dyDescent="0.2">
      <c r="A1030" s="29" t="s">
        <v>1973</v>
      </c>
      <c r="B1030" s="30" t="s">
        <v>1974</v>
      </c>
      <c r="C1030" s="190">
        <f t="shared" si="21"/>
        <v>0</v>
      </c>
      <c r="D1030" s="31"/>
      <c r="E1030" s="31"/>
      <c r="F1030" s="107">
        <f t="shared" si="22"/>
        <v>0</v>
      </c>
      <c r="G1030" s="108"/>
      <c r="H1030" s="31"/>
      <c r="I1030" s="109"/>
      <c r="J1030" s="108"/>
      <c r="K1030" s="110"/>
    </row>
    <row r="1031" spans="1:11" x14ac:dyDescent="0.2">
      <c r="A1031" s="29" t="s">
        <v>1975</v>
      </c>
      <c r="B1031" s="30" t="s">
        <v>1976</v>
      </c>
      <c r="C1031" s="190">
        <f t="shared" si="21"/>
        <v>0</v>
      </c>
      <c r="D1031" s="31"/>
      <c r="E1031" s="31"/>
      <c r="F1031" s="107">
        <f t="shared" si="22"/>
        <v>0</v>
      </c>
      <c r="G1031" s="108"/>
      <c r="H1031" s="31"/>
      <c r="I1031" s="109"/>
      <c r="J1031" s="108"/>
      <c r="K1031" s="110"/>
    </row>
    <row r="1032" spans="1:11" x14ac:dyDescent="0.2">
      <c r="A1032" s="29" t="s">
        <v>1977</v>
      </c>
      <c r="B1032" s="30" t="s">
        <v>1978</v>
      </c>
      <c r="C1032" s="190">
        <f t="shared" si="21"/>
        <v>0</v>
      </c>
      <c r="D1032" s="31"/>
      <c r="E1032" s="31"/>
      <c r="F1032" s="107">
        <f t="shared" si="22"/>
        <v>0</v>
      </c>
      <c r="G1032" s="108"/>
      <c r="H1032" s="31"/>
      <c r="I1032" s="109"/>
      <c r="J1032" s="108"/>
      <c r="K1032" s="110"/>
    </row>
    <row r="1033" spans="1:11" x14ac:dyDescent="0.2">
      <c r="A1033" s="29" t="s">
        <v>1979</v>
      </c>
      <c r="B1033" s="65" t="s">
        <v>1980</v>
      </c>
      <c r="C1033" s="191">
        <f t="shared" si="21"/>
        <v>0</v>
      </c>
      <c r="D1033" s="31"/>
      <c r="E1033" s="31"/>
      <c r="F1033" s="107">
        <f t="shared" si="22"/>
        <v>0</v>
      </c>
      <c r="G1033" s="108"/>
      <c r="H1033" s="31"/>
      <c r="I1033" s="109"/>
      <c r="J1033" s="108"/>
      <c r="K1033" s="110"/>
    </row>
    <row r="1034" spans="1:11" ht="16.5" customHeight="1" x14ac:dyDescent="0.2">
      <c r="A1034" s="59"/>
      <c r="B1034" s="119" t="s">
        <v>1981</v>
      </c>
      <c r="C1034" s="199">
        <f t="shared" si="21"/>
        <v>0</v>
      </c>
      <c r="D1034" s="52"/>
      <c r="E1034" s="52"/>
      <c r="F1034" s="53"/>
      <c r="G1034" s="53"/>
      <c r="H1034" s="54"/>
      <c r="I1034" s="55"/>
      <c r="J1034" s="53"/>
      <c r="K1034" s="56"/>
    </row>
    <row r="1035" spans="1:11" x14ac:dyDescent="0.2">
      <c r="A1035" s="59"/>
      <c r="B1035" s="60" t="s">
        <v>1982</v>
      </c>
      <c r="C1035" s="198">
        <f t="shared" si="21"/>
        <v>0</v>
      </c>
      <c r="D1035" s="52">
        <f>+D1036</f>
        <v>0</v>
      </c>
      <c r="E1035" s="52">
        <f>+E1036</f>
        <v>0</v>
      </c>
      <c r="F1035" s="53"/>
      <c r="G1035" s="53"/>
      <c r="H1035" s="54"/>
      <c r="I1035" s="55"/>
      <c r="J1035" s="53"/>
      <c r="K1035" s="56"/>
    </row>
    <row r="1036" spans="1:11" x14ac:dyDescent="0.2">
      <c r="A1036" s="29" t="s">
        <v>1983</v>
      </c>
      <c r="B1036" s="36" t="s">
        <v>1984</v>
      </c>
      <c r="C1036" s="191">
        <f t="shared" si="21"/>
        <v>0</v>
      </c>
      <c r="D1036" s="120"/>
      <c r="E1036" s="120"/>
      <c r="F1036" s="32"/>
      <c r="G1036" s="32"/>
      <c r="H1036" s="33"/>
      <c r="I1036" s="34"/>
      <c r="J1036" s="32"/>
      <c r="K1036" s="35"/>
    </row>
    <row r="1037" spans="1:11" x14ac:dyDescent="0.2">
      <c r="A1037" s="59"/>
      <c r="B1037" s="60" t="s">
        <v>1985</v>
      </c>
      <c r="C1037" s="198">
        <f t="shared" si="21"/>
        <v>0</v>
      </c>
      <c r="D1037" s="52">
        <f t="shared" ref="D1037:K1037" si="23">SUM(D1038:D1096)</f>
        <v>0</v>
      </c>
      <c r="E1037" s="52">
        <f t="shared" si="23"/>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190">
        <f t="shared" ref="C1038:C1101" si="24">+D1038+E1038</f>
        <v>0</v>
      </c>
      <c r="D1038" s="31"/>
      <c r="E1038" s="31"/>
      <c r="F1038" s="107">
        <f t="shared" si="22"/>
        <v>0</v>
      </c>
      <c r="G1038" s="108"/>
      <c r="H1038" s="31"/>
      <c r="I1038" s="109"/>
      <c r="J1038" s="108"/>
      <c r="K1038" s="110"/>
    </row>
    <row r="1039" spans="1:11" x14ac:dyDescent="0.2">
      <c r="A1039" s="29" t="s">
        <v>1988</v>
      </c>
      <c r="B1039" s="30" t="s">
        <v>1989</v>
      </c>
      <c r="C1039" s="190">
        <f t="shared" si="24"/>
        <v>0</v>
      </c>
      <c r="D1039" s="31"/>
      <c r="E1039" s="31"/>
      <c r="F1039" s="107">
        <f t="shared" si="22"/>
        <v>0</v>
      </c>
      <c r="G1039" s="108"/>
      <c r="H1039" s="31"/>
      <c r="I1039" s="109"/>
      <c r="J1039" s="108"/>
      <c r="K1039" s="110"/>
    </row>
    <row r="1040" spans="1:11" x14ac:dyDescent="0.2">
      <c r="A1040" s="29" t="s">
        <v>1990</v>
      </c>
      <c r="B1040" s="30" t="s">
        <v>1991</v>
      </c>
      <c r="C1040" s="190">
        <f t="shared" si="24"/>
        <v>0</v>
      </c>
      <c r="D1040" s="31"/>
      <c r="E1040" s="31"/>
      <c r="F1040" s="107">
        <f t="shared" si="22"/>
        <v>0</v>
      </c>
      <c r="G1040" s="108"/>
      <c r="H1040" s="31"/>
      <c r="I1040" s="109"/>
      <c r="J1040" s="108"/>
      <c r="K1040" s="110"/>
    </row>
    <row r="1041" spans="1:11" x14ac:dyDescent="0.2">
      <c r="A1041" s="29" t="s">
        <v>1992</v>
      </c>
      <c r="B1041" s="30" t="s">
        <v>1993</v>
      </c>
      <c r="C1041" s="190">
        <f t="shared" si="24"/>
        <v>0</v>
      </c>
      <c r="D1041" s="31"/>
      <c r="E1041" s="31"/>
      <c r="F1041" s="107">
        <f t="shared" si="22"/>
        <v>0</v>
      </c>
      <c r="G1041" s="108"/>
      <c r="H1041" s="31"/>
      <c r="I1041" s="109"/>
      <c r="J1041" s="108"/>
      <c r="K1041" s="110"/>
    </row>
    <row r="1042" spans="1:11" x14ac:dyDescent="0.2">
      <c r="A1042" s="29" t="s">
        <v>1994</v>
      </c>
      <c r="B1042" s="30" t="s">
        <v>1995</v>
      </c>
      <c r="C1042" s="190">
        <f t="shared" si="24"/>
        <v>0</v>
      </c>
      <c r="D1042" s="31"/>
      <c r="E1042" s="31"/>
      <c r="F1042" s="107">
        <f t="shared" si="22"/>
        <v>0</v>
      </c>
      <c r="G1042" s="108"/>
      <c r="H1042" s="31"/>
      <c r="I1042" s="109"/>
      <c r="J1042" s="108"/>
      <c r="K1042" s="110"/>
    </row>
    <row r="1043" spans="1:11" x14ac:dyDescent="0.2">
      <c r="A1043" s="29" t="s">
        <v>1996</v>
      </c>
      <c r="B1043" s="30" t="s">
        <v>1997</v>
      </c>
      <c r="C1043" s="190">
        <f t="shared" si="24"/>
        <v>0</v>
      </c>
      <c r="D1043" s="31"/>
      <c r="E1043" s="31"/>
      <c r="F1043" s="107">
        <f t="shared" si="22"/>
        <v>0</v>
      </c>
      <c r="G1043" s="108"/>
      <c r="H1043" s="31"/>
      <c r="I1043" s="109"/>
      <c r="J1043" s="108"/>
      <c r="K1043" s="110"/>
    </row>
    <row r="1044" spans="1:11" ht="23.25" x14ac:dyDescent="0.2">
      <c r="A1044" s="29" t="s">
        <v>1998</v>
      </c>
      <c r="B1044" s="30" t="s">
        <v>1999</v>
      </c>
      <c r="C1044" s="190">
        <f t="shared" si="24"/>
        <v>0</v>
      </c>
      <c r="D1044" s="31"/>
      <c r="E1044" s="31"/>
      <c r="F1044" s="107">
        <f t="shared" si="22"/>
        <v>0</v>
      </c>
      <c r="G1044" s="108"/>
      <c r="H1044" s="31"/>
      <c r="I1044" s="109"/>
      <c r="J1044" s="108"/>
      <c r="K1044" s="110"/>
    </row>
    <row r="1045" spans="1:11" x14ac:dyDescent="0.2">
      <c r="A1045" s="29" t="s">
        <v>2000</v>
      </c>
      <c r="B1045" s="30" t="s">
        <v>2001</v>
      </c>
      <c r="C1045" s="190">
        <f t="shared" si="24"/>
        <v>0</v>
      </c>
      <c r="D1045" s="31"/>
      <c r="E1045" s="31"/>
      <c r="F1045" s="107">
        <f t="shared" si="22"/>
        <v>0</v>
      </c>
      <c r="G1045" s="108"/>
      <c r="H1045" s="31"/>
      <c r="I1045" s="109"/>
      <c r="J1045" s="108"/>
      <c r="K1045" s="110"/>
    </row>
    <row r="1046" spans="1:11" x14ac:dyDescent="0.2">
      <c r="A1046" s="29" t="s">
        <v>2002</v>
      </c>
      <c r="B1046" s="30" t="s">
        <v>2003</v>
      </c>
      <c r="C1046" s="190">
        <f t="shared" si="24"/>
        <v>0</v>
      </c>
      <c r="D1046" s="31"/>
      <c r="E1046" s="31"/>
      <c r="F1046" s="107">
        <f t="shared" si="22"/>
        <v>0</v>
      </c>
      <c r="G1046" s="108"/>
      <c r="H1046" s="31"/>
      <c r="I1046" s="109"/>
      <c r="J1046" s="108"/>
      <c r="K1046" s="110"/>
    </row>
    <row r="1047" spans="1:11" x14ac:dyDescent="0.2">
      <c r="A1047" s="29" t="s">
        <v>2004</v>
      </c>
      <c r="B1047" s="30" t="s">
        <v>2005</v>
      </c>
      <c r="C1047" s="190">
        <f t="shared" si="24"/>
        <v>0</v>
      </c>
      <c r="D1047" s="31"/>
      <c r="E1047" s="31"/>
      <c r="F1047" s="107">
        <f t="shared" si="22"/>
        <v>0</v>
      </c>
      <c r="G1047" s="108"/>
      <c r="H1047" s="31"/>
      <c r="I1047" s="109"/>
      <c r="J1047" s="108"/>
      <c r="K1047" s="110"/>
    </row>
    <row r="1048" spans="1:11" x14ac:dyDescent="0.2">
      <c r="A1048" s="29" t="s">
        <v>2006</v>
      </c>
      <c r="B1048" s="30" t="s">
        <v>2007</v>
      </c>
      <c r="C1048" s="190">
        <f t="shared" si="24"/>
        <v>0</v>
      </c>
      <c r="D1048" s="31"/>
      <c r="E1048" s="31"/>
      <c r="F1048" s="107">
        <f t="shared" si="22"/>
        <v>0</v>
      </c>
      <c r="G1048" s="108"/>
      <c r="H1048" s="31"/>
      <c r="I1048" s="109"/>
      <c r="J1048" s="108"/>
      <c r="K1048" s="110"/>
    </row>
    <row r="1049" spans="1:11" x14ac:dyDescent="0.2">
      <c r="A1049" s="29" t="s">
        <v>2008</v>
      </c>
      <c r="B1049" s="30" t="s">
        <v>2009</v>
      </c>
      <c r="C1049" s="190">
        <f t="shared" si="24"/>
        <v>0</v>
      </c>
      <c r="D1049" s="31"/>
      <c r="E1049" s="31"/>
      <c r="F1049" s="107">
        <f t="shared" si="22"/>
        <v>0</v>
      </c>
      <c r="G1049" s="108"/>
      <c r="H1049" s="31"/>
      <c r="I1049" s="109"/>
      <c r="J1049" s="108"/>
      <c r="K1049" s="110"/>
    </row>
    <row r="1050" spans="1:11" ht="23.25" x14ac:dyDescent="0.2">
      <c r="A1050" s="29" t="s">
        <v>2010</v>
      </c>
      <c r="B1050" s="30" t="s">
        <v>2011</v>
      </c>
      <c r="C1050" s="190">
        <f t="shared" si="24"/>
        <v>0</v>
      </c>
      <c r="D1050" s="31"/>
      <c r="E1050" s="31"/>
      <c r="F1050" s="107">
        <f t="shared" si="22"/>
        <v>0</v>
      </c>
      <c r="G1050" s="108"/>
      <c r="H1050" s="31"/>
      <c r="I1050" s="109"/>
      <c r="J1050" s="108"/>
      <c r="K1050" s="110"/>
    </row>
    <row r="1051" spans="1:11" x14ac:dyDescent="0.2">
      <c r="A1051" s="29" t="s">
        <v>2012</v>
      </c>
      <c r="B1051" s="30" t="s">
        <v>2013</v>
      </c>
      <c r="C1051" s="190">
        <f t="shared" si="24"/>
        <v>0</v>
      </c>
      <c r="D1051" s="31"/>
      <c r="E1051" s="31"/>
      <c r="F1051" s="107">
        <f t="shared" si="22"/>
        <v>0</v>
      </c>
      <c r="G1051" s="108"/>
      <c r="H1051" s="31"/>
      <c r="I1051" s="109"/>
      <c r="J1051" s="108"/>
      <c r="K1051" s="110"/>
    </row>
    <row r="1052" spans="1:11" ht="23.25" x14ac:dyDescent="0.2">
      <c r="A1052" s="29" t="s">
        <v>2014</v>
      </c>
      <c r="B1052" s="30" t="s">
        <v>2015</v>
      </c>
      <c r="C1052" s="190">
        <f t="shared" si="24"/>
        <v>0</v>
      </c>
      <c r="D1052" s="31"/>
      <c r="E1052" s="31"/>
      <c r="F1052" s="107">
        <f t="shared" si="22"/>
        <v>0</v>
      </c>
      <c r="G1052" s="108"/>
      <c r="H1052" s="31"/>
      <c r="I1052" s="109"/>
      <c r="J1052" s="108"/>
      <c r="K1052" s="110"/>
    </row>
    <row r="1053" spans="1:11" x14ac:dyDescent="0.2">
      <c r="A1053" s="29" t="s">
        <v>2016</v>
      </c>
      <c r="B1053" s="30" t="s">
        <v>2017</v>
      </c>
      <c r="C1053" s="190">
        <f t="shared" si="24"/>
        <v>0</v>
      </c>
      <c r="D1053" s="31"/>
      <c r="E1053" s="31"/>
      <c r="F1053" s="107">
        <f t="shared" si="22"/>
        <v>0</v>
      </c>
      <c r="G1053" s="108"/>
      <c r="H1053" s="31"/>
      <c r="I1053" s="109"/>
      <c r="J1053" s="108"/>
      <c r="K1053" s="110"/>
    </row>
    <row r="1054" spans="1:11" x14ac:dyDescent="0.2">
      <c r="A1054" s="29" t="s">
        <v>2018</v>
      </c>
      <c r="B1054" s="30" t="s">
        <v>2019</v>
      </c>
      <c r="C1054" s="190">
        <f t="shared" si="24"/>
        <v>0</v>
      </c>
      <c r="D1054" s="31"/>
      <c r="E1054" s="31"/>
      <c r="F1054" s="107">
        <f t="shared" si="22"/>
        <v>0</v>
      </c>
      <c r="G1054" s="108"/>
      <c r="H1054" s="31"/>
      <c r="I1054" s="109"/>
      <c r="J1054" s="108"/>
      <c r="K1054" s="110"/>
    </row>
    <row r="1055" spans="1:11" ht="23.25" x14ac:dyDescent="0.2">
      <c r="A1055" s="29" t="s">
        <v>2020</v>
      </c>
      <c r="B1055" s="30" t="s">
        <v>2021</v>
      </c>
      <c r="C1055" s="190">
        <f t="shared" si="24"/>
        <v>0</v>
      </c>
      <c r="D1055" s="31"/>
      <c r="E1055" s="31"/>
      <c r="F1055" s="107">
        <f t="shared" si="22"/>
        <v>0</v>
      </c>
      <c r="G1055" s="108"/>
      <c r="H1055" s="31"/>
      <c r="I1055" s="109"/>
      <c r="J1055" s="108"/>
      <c r="K1055" s="110"/>
    </row>
    <row r="1056" spans="1:11" x14ac:dyDescent="0.2">
      <c r="A1056" s="29" t="s">
        <v>2022</v>
      </c>
      <c r="B1056" s="30" t="s">
        <v>2023</v>
      </c>
      <c r="C1056" s="190">
        <f t="shared" si="24"/>
        <v>0</v>
      </c>
      <c r="D1056" s="31"/>
      <c r="E1056" s="31"/>
      <c r="F1056" s="107">
        <f t="shared" si="22"/>
        <v>0</v>
      </c>
      <c r="G1056" s="108"/>
      <c r="H1056" s="31"/>
      <c r="I1056" s="109"/>
      <c r="J1056" s="108"/>
      <c r="K1056" s="110"/>
    </row>
    <row r="1057" spans="1:11" x14ac:dyDescent="0.2">
      <c r="A1057" s="29" t="s">
        <v>2024</v>
      </c>
      <c r="B1057" s="30" t="s">
        <v>2025</v>
      </c>
      <c r="C1057" s="190">
        <f t="shared" si="24"/>
        <v>0</v>
      </c>
      <c r="D1057" s="31"/>
      <c r="E1057" s="31"/>
      <c r="F1057" s="107">
        <f t="shared" si="22"/>
        <v>0</v>
      </c>
      <c r="G1057" s="108"/>
      <c r="H1057" s="31"/>
      <c r="I1057" s="109"/>
      <c r="J1057" s="108"/>
      <c r="K1057" s="110"/>
    </row>
    <row r="1058" spans="1:11" x14ac:dyDescent="0.2">
      <c r="A1058" s="29" t="s">
        <v>2026</v>
      </c>
      <c r="B1058" s="30" t="s">
        <v>2027</v>
      </c>
      <c r="C1058" s="190">
        <f t="shared" si="24"/>
        <v>0</v>
      </c>
      <c r="D1058" s="31"/>
      <c r="E1058" s="31"/>
      <c r="F1058" s="107">
        <f t="shared" si="22"/>
        <v>0</v>
      </c>
      <c r="G1058" s="108"/>
      <c r="H1058" s="31"/>
      <c r="I1058" s="109"/>
      <c r="J1058" s="108"/>
      <c r="K1058" s="110"/>
    </row>
    <row r="1059" spans="1:11" x14ac:dyDescent="0.2">
      <c r="A1059" s="29" t="s">
        <v>2028</v>
      </c>
      <c r="B1059" s="30" t="s">
        <v>2029</v>
      </c>
      <c r="C1059" s="190">
        <f t="shared" si="24"/>
        <v>0</v>
      </c>
      <c r="D1059" s="31"/>
      <c r="E1059" s="31"/>
      <c r="F1059" s="107">
        <f t="shared" si="22"/>
        <v>0</v>
      </c>
      <c r="G1059" s="108"/>
      <c r="H1059" s="31"/>
      <c r="I1059" s="109"/>
      <c r="J1059" s="108"/>
      <c r="K1059" s="110"/>
    </row>
    <row r="1060" spans="1:11" x14ac:dyDescent="0.2">
      <c r="A1060" s="29" t="s">
        <v>2030</v>
      </c>
      <c r="B1060" s="30" t="s">
        <v>2031</v>
      </c>
      <c r="C1060" s="190">
        <f t="shared" si="24"/>
        <v>0</v>
      </c>
      <c r="D1060" s="31"/>
      <c r="E1060" s="31"/>
      <c r="F1060" s="107">
        <f t="shared" si="22"/>
        <v>0</v>
      </c>
      <c r="G1060" s="108"/>
      <c r="H1060" s="31"/>
      <c r="I1060" s="109"/>
      <c r="J1060" s="108"/>
      <c r="K1060" s="110"/>
    </row>
    <row r="1061" spans="1:11" ht="23.25" x14ac:dyDescent="0.2">
      <c r="A1061" s="29" t="s">
        <v>2032</v>
      </c>
      <c r="B1061" s="30" t="s">
        <v>2033</v>
      </c>
      <c r="C1061" s="190">
        <f t="shared" si="24"/>
        <v>0</v>
      </c>
      <c r="D1061" s="31"/>
      <c r="E1061" s="31"/>
      <c r="F1061" s="107">
        <f t="shared" si="22"/>
        <v>0</v>
      </c>
      <c r="G1061" s="108"/>
      <c r="H1061" s="31"/>
      <c r="I1061" s="109"/>
      <c r="J1061" s="108"/>
      <c r="K1061" s="110"/>
    </row>
    <row r="1062" spans="1:11" x14ac:dyDescent="0.2">
      <c r="A1062" s="29" t="s">
        <v>2034</v>
      </c>
      <c r="B1062" s="30" t="s">
        <v>2035</v>
      </c>
      <c r="C1062" s="190">
        <f t="shared" si="24"/>
        <v>0</v>
      </c>
      <c r="D1062" s="31"/>
      <c r="E1062" s="31"/>
      <c r="F1062" s="107">
        <f t="shared" si="22"/>
        <v>0</v>
      </c>
      <c r="G1062" s="108"/>
      <c r="H1062" s="31"/>
      <c r="I1062" s="109"/>
      <c r="J1062" s="108"/>
      <c r="K1062" s="110"/>
    </row>
    <row r="1063" spans="1:11" x14ac:dyDescent="0.2">
      <c r="A1063" s="29" t="s">
        <v>2036</v>
      </c>
      <c r="B1063" s="30" t="s">
        <v>2037</v>
      </c>
      <c r="C1063" s="190">
        <f t="shared" si="24"/>
        <v>0</v>
      </c>
      <c r="D1063" s="31"/>
      <c r="E1063" s="31"/>
      <c r="F1063" s="107">
        <f t="shared" si="22"/>
        <v>0</v>
      </c>
      <c r="G1063" s="108"/>
      <c r="H1063" s="31"/>
      <c r="I1063" s="109"/>
      <c r="J1063" s="108"/>
      <c r="K1063" s="110"/>
    </row>
    <row r="1064" spans="1:11" x14ac:dyDescent="0.2">
      <c r="A1064" s="29" t="s">
        <v>2038</v>
      </c>
      <c r="B1064" s="30" t="s">
        <v>2039</v>
      </c>
      <c r="C1064" s="190">
        <f t="shared" si="24"/>
        <v>0</v>
      </c>
      <c r="D1064" s="31"/>
      <c r="E1064" s="31"/>
      <c r="F1064" s="107">
        <f t="shared" si="22"/>
        <v>0</v>
      </c>
      <c r="G1064" s="108"/>
      <c r="H1064" s="31"/>
      <c r="I1064" s="109"/>
      <c r="J1064" s="108"/>
      <c r="K1064" s="110"/>
    </row>
    <row r="1065" spans="1:11" ht="23.25" x14ac:dyDescent="0.2">
      <c r="A1065" s="29" t="s">
        <v>2040</v>
      </c>
      <c r="B1065" s="30" t="s">
        <v>2041</v>
      </c>
      <c r="C1065" s="190">
        <f t="shared" si="24"/>
        <v>0</v>
      </c>
      <c r="D1065" s="31"/>
      <c r="E1065" s="31"/>
      <c r="F1065" s="107">
        <f t="shared" si="22"/>
        <v>0</v>
      </c>
      <c r="G1065" s="108"/>
      <c r="H1065" s="31"/>
      <c r="I1065" s="109"/>
      <c r="J1065" s="108"/>
      <c r="K1065" s="110"/>
    </row>
    <row r="1066" spans="1:11" x14ac:dyDescent="0.2">
      <c r="A1066" s="29" t="s">
        <v>2042</v>
      </c>
      <c r="B1066" s="30" t="s">
        <v>2043</v>
      </c>
      <c r="C1066" s="190">
        <f t="shared" si="24"/>
        <v>0</v>
      </c>
      <c r="D1066" s="31"/>
      <c r="E1066" s="31"/>
      <c r="F1066" s="107">
        <f t="shared" si="22"/>
        <v>0</v>
      </c>
      <c r="G1066" s="108"/>
      <c r="H1066" s="31"/>
      <c r="I1066" s="109"/>
      <c r="J1066" s="108"/>
      <c r="K1066" s="110"/>
    </row>
    <row r="1067" spans="1:11" x14ac:dyDescent="0.2">
      <c r="A1067" s="29" t="s">
        <v>2044</v>
      </c>
      <c r="B1067" s="30" t="s">
        <v>2045</v>
      </c>
      <c r="C1067" s="190">
        <f t="shared" si="24"/>
        <v>0</v>
      </c>
      <c r="D1067" s="31"/>
      <c r="E1067" s="31"/>
      <c r="F1067" s="107">
        <f t="shared" si="22"/>
        <v>0</v>
      </c>
      <c r="G1067" s="108"/>
      <c r="H1067" s="31"/>
      <c r="I1067" s="109"/>
      <c r="J1067" s="108"/>
      <c r="K1067" s="110"/>
    </row>
    <row r="1068" spans="1:11" x14ac:dyDescent="0.2">
      <c r="A1068" s="29" t="s">
        <v>2046</v>
      </c>
      <c r="B1068" s="30" t="s">
        <v>2047</v>
      </c>
      <c r="C1068" s="190">
        <f t="shared" si="24"/>
        <v>0</v>
      </c>
      <c r="D1068" s="31"/>
      <c r="E1068" s="31"/>
      <c r="F1068" s="107">
        <f t="shared" si="22"/>
        <v>0</v>
      </c>
      <c r="G1068" s="108"/>
      <c r="H1068" s="31"/>
      <c r="I1068" s="109"/>
      <c r="J1068" s="108"/>
      <c r="K1068" s="110"/>
    </row>
    <row r="1069" spans="1:11" x14ac:dyDescent="0.2">
      <c r="A1069" s="29" t="s">
        <v>2048</v>
      </c>
      <c r="B1069" s="30" t="s">
        <v>2049</v>
      </c>
      <c r="C1069" s="190">
        <f t="shared" si="24"/>
        <v>0</v>
      </c>
      <c r="D1069" s="31"/>
      <c r="E1069" s="31"/>
      <c r="F1069" s="107">
        <f t="shared" ref="F1069:F1132" si="25">+G1069+H1069</f>
        <v>0</v>
      </c>
      <c r="G1069" s="108"/>
      <c r="H1069" s="31"/>
      <c r="I1069" s="109"/>
      <c r="J1069" s="108"/>
      <c r="K1069" s="110"/>
    </row>
    <row r="1070" spans="1:11" x14ac:dyDescent="0.2">
      <c r="A1070" s="29" t="s">
        <v>2050</v>
      </c>
      <c r="B1070" s="30" t="s">
        <v>2051</v>
      </c>
      <c r="C1070" s="190">
        <f t="shared" si="24"/>
        <v>0</v>
      </c>
      <c r="D1070" s="31"/>
      <c r="E1070" s="31"/>
      <c r="F1070" s="107">
        <f t="shared" si="25"/>
        <v>0</v>
      </c>
      <c r="G1070" s="108"/>
      <c r="H1070" s="31"/>
      <c r="I1070" s="109"/>
      <c r="J1070" s="108"/>
      <c r="K1070" s="110"/>
    </row>
    <row r="1071" spans="1:11" x14ac:dyDescent="0.2">
      <c r="A1071" s="29" t="s">
        <v>2052</v>
      </c>
      <c r="B1071" s="30" t="s">
        <v>2053</v>
      </c>
      <c r="C1071" s="190">
        <f t="shared" si="24"/>
        <v>0</v>
      </c>
      <c r="D1071" s="31"/>
      <c r="E1071" s="31"/>
      <c r="F1071" s="107">
        <f t="shared" si="25"/>
        <v>0</v>
      </c>
      <c r="G1071" s="108"/>
      <c r="H1071" s="31"/>
      <c r="I1071" s="109"/>
      <c r="J1071" s="108"/>
      <c r="K1071" s="110"/>
    </row>
    <row r="1072" spans="1:11" ht="23.25" x14ac:dyDescent="0.2">
      <c r="A1072" s="29" t="s">
        <v>2054</v>
      </c>
      <c r="B1072" s="30" t="s">
        <v>2055</v>
      </c>
      <c r="C1072" s="190">
        <f t="shared" si="24"/>
        <v>0</v>
      </c>
      <c r="D1072" s="31"/>
      <c r="E1072" s="31"/>
      <c r="F1072" s="107">
        <f t="shared" si="25"/>
        <v>0</v>
      </c>
      <c r="G1072" s="108"/>
      <c r="H1072" s="31"/>
      <c r="I1072" s="109"/>
      <c r="J1072" s="108"/>
      <c r="K1072" s="110"/>
    </row>
    <row r="1073" spans="1:11" x14ac:dyDescent="0.2">
      <c r="A1073" s="29" t="s">
        <v>2056</v>
      </c>
      <c r="B1073" s="30" t="s">
        <v>2057</v>
      </c>
      <c r="C1073" s="190">
        <f t="shared" si="24"/>
        <v>0</v>
      </c>
      <c r="D1073" s="31"/>
      <c r="E1073" s="31"/>
      <c r="F1073" s="107">
        <f t="shared" si="25"/>
        <v>0</v>
      </c>
      <c r="G1073" s="108"/>
      <c r="H1073" s="31"/>
      <c r="I1073" s="109"/>
      <c r="J1073" s="108"/>
      <c r="K1073" s="110"/>
    </row>
    <row r="1074" spans="1:11" x14ac:dyDescent="0.2">
      <c r="A1074" s="29" t="s">
        <v>2058</v>
      </c>
      <c r="B1074" s="30" t="s">
        <v>2059</v>
      </c>
      <c r="C1074" s="190">
        <f t="shared" si="24"/>
        <v>0</v>
      </c>
      <c r="D1074" s="31"/>
      <c r="E1074" s="31"/>
      <c r="F1074" s="107">
        <f t="shared" si="25"/>
        <v>0</v>
      </c>
      <c r="G1074" s="108"/>
      <c r="H1074" s="31"/>
      <c r="I1074" s="109"/>
      <c r="J1074" s="108"/>
      <c r="K1074" s="110"/>
    </row>
    <row r="1075" spans="1:11" x14ac:dyDescent="0.2">
      <c r="A1075" s="29" t="s">
        <v>2060</v>
      </c>
      <c r="B1075" s="30" t="s">
        <v>2061</v>
      </c>
      <c r="C1075" s="190">
        <f t="shared" si="24"/>
        <v>0</v>
      </c>
      <c r="D1075" s="31"/>
      <c r="E1075" s="31"/>
      <c r="F1075" s="107">
        <f t="shared" si="25"/>
        <v>0</v>
      </c>
      <c r="G1075" s="108"/>
      <c r="H1075" s="31"/>
      <c r="I1075" s="109"/>
      <c r="J1075" s="108"/>
      <c r="K1075" s="110"/>
    </row>
    <row r="1076" spans="1:11" x14ac:dyDescent="0.2">
      <c r="A1076" s="29" t="s">
        <v>2062</v>
      </c>
      <c r="B1076" s="30" t="s">
        <v>2063</v>
      </c>
      <c r="C1076" s="190">
        <f t="shared" si="24"/>
        <v>0</v>
      </c>
      <c r="D1076" s="31"/>
      <c r="E1076" s="31"/>
      <c r="F1076" s="107">
        <f t="shared" si="25"/>
        <v>0</v>
      </c>
      <c r="G1076" s="108"/>
      <c r="H1076" s="31"/>
      <c r="I1076" s="109"/>
      <c r="J1076" s="108"/>
      <c r="K1076" s="110"/>
    </row>
    <row r="1077" spans="1:11" x14ac:dyDescent="0.2">
      <c r="A1077" s="29" t="s">
        <v>2064</v>
      </c>
      <c r="B1077" s="30" t="s">
        <v>2065</v>
      </c>
      <c r="C1077" s="190">
        <f t="shared" si="24"/>
        <v>0</v>
      </c>
      <c r="D1077" s="31"/>
      <c r="E1077" s="31"/>
      <c r="F1077" s="107">
        <f t="shared" si="25"/>
        <v>0</v>
      </c>
      <c r="G1077" s="108"/>
      <c r="H1077" s="31"/>
      <c r="I1077" s="109"/>
      <c r="J1077" s="108"/>
      <c r="K1077" s="110"/>
    </row>
    <row r="1078" spans="1:11" x14ac:dyDescent="0.2">
      <c r="A1078" s="29" t="s">
        <v>2066</v>
      </c>
      <c r="B1078" s="30" t="s">
        <v>2067</v>
      </c>
      <c r="C1078" s="190">
        <f t="shared" si="24"/>
        <v>0</v>
      </c>
      <c r="D1078" s="31"/>
      <c r="E1078" s="31"/>
      <c r="F1078" s="107">
        <f t="shared" si="25"/>
        <v>0</v>
      </c>
      <c r="G1078" s="108"/>
      <c r="H1078" s="31"/>
      <c r="I1078" s="109"/>
      <c r="J1078" s="108"/>
      <c r="K1078" s="110"/>
    </row>
    <row r="1079" spans="1:11" x14ac:dyDescent="0.2">
      <c r="A1079" s="29" t="s">
        <v>2068</v>
      </c>
      <c r="B1079" s="30" t="s">
        <v>2069</v>
      </c>
      <c r="C1079" s="190">
        <f t="shared" si="24"/>
        <v>0</v>
      </c>
      <c r="D1079" s="31"/>
      <c r="E1079" s="31"/>
      <c r="F1079" s="107">
        <f t="shared" si="25"/>
        <v>0</v>
      </c>
      <c r="G1079" s="108"/>
      <c r="H1079" s="31"/>
      <c r="I1079" s="109"/>
      <c r="J1079" s="108"/>
      <c r="K1079" s="110"/>
    </row>
    <row r="1080" spans="1:11" x14ac:dyDescent="0.2">
      <c r="A1080" s="29" t="s">
        <v>2070</v>
      </c>
      <c r="B1080" s="30" t="s">
        <v>2071</v>
      </c>
      <c r="C1080" s="190">
        <f t="shared" si="24"/>
        <v>0</v>
      </c>
      <c r="D1080" s="31"/>
      <c r="E1080" s="31"/>
      <c r="F1080" s="107">
        <f t="shared" si="25"/>
        <v>0</v>
      </c>
      <c r="G1080" s="108"/>
      <c r="H1080" s="31"/>
      <c r="I1080" s="109"/>
      <c r="J1080" s="108"/>
      <c r="K1080" s="110"/>
    </row>
    <row r="1081" spans="1:11" x14ac:dyDescent="0.2">
      <c r="A1081" s="29" t="s">
        <v>2072</v>
      </c>
      <c r="B1081" s="30" t="s">
        <v>2073</v>
      </c>
      <c r="C1081" s="190">
        <f t="shared" si="24"/>
        <v>0</v>
      </c>
      <c r="D1081" s="31"/>
      <c r="E1081" s="31"/>
      <c r="F1081" s="107">
        <f t="shared" si="25"/>
        <v>0</v>
      </c>
      <c r="G1081" s="108"/>
      <c r="H1081" s="31"/>
      <c r="I1081" s="109"/>
      <c r="J1081" s="108"/>
      <c r="K1081" s="110"/>
    </row>
    <row r="1082" spans="1:11" x14ac:dyDescent="0.2">
      <c r="A1082" s="29" t="s">
        <v>2074</v>
      </c>
      <c r="B1082" s="30" t="s">
        <v>2075</v>
      </c>
      <c r="C1082" s="190">
        <f t="shared" si="24"/>
        <v>0</v>
      </c>
      <c r="D1082" s="31"/>
      <c r="E1082" s="31"/>
      <c r="F1082" s="107">
        <f t="shared" si="25"/>
        <v>0</v>
      </c>
      <c r="G1082" s="108"/>
      <c r="H1082" s="31"/>
      <c r="I1082" s="109"/>
      <c r="J1082" s="108"/>
      <c r="K1082" s="110"/>
    </row>
    <row r="1083" spans="1:11" ht="23.25" x14ac:dyDescent="0.2">
      <c r="A1083" s="29" t="s">
        <v>2076</v>
      </c>
      <c r="B1083" s="30" t="s">
        <v>2077</v>
      </c>
      <c r="C1083" s="190">
        <f t="shared" si="24"/>
        <v>0</v>
      </c>
      <c r="D1083" s="31"/>
      <c r="E1083" s="31"/>
      <c r="F1083" s="107">
        <f t="shared" si="25"/>
        <v>0</v>
      </c>
      <c r="G1083" s="108"/>
      <c r="H1083" s="31"/>
      <c r="I1083" s="109"/>
      <c r="J1083" s="108"/>
      <c r="K1083" s="110"/>
    </row>
    <row r="1084" spans="1:11" x14ac:dyDescent="0.2">
      <c r="A1084" s="29" t="s">
        <v>2078</v>
      </c>
      <c r="B1084" s="30" t="s">
        <v>2079</v>
      </c>
      <c r="C1084" s="190">
        <f t="shared" si="24"/>
        <v>0</v>
      </c>
      <c r="D1084" s="31"/>
      <c r="E1084" s="31"/>
      <c r="F1084" s="107">
        <f t="shared" si="25"/>
        <v>0</v>
      </c>
      <c r="G1084" s="108"/>
      <c r="H1084" s="31"/>
      <c r="I1084" s="109"/>
      <c r="J1084" s="108"/>
      <c r="K1084" s="110"/>
    </row>
    <row r="1085" spans="1:11" x14ac:dyDescent="0.2">
      <c r="A1085" s="29" t="s">
        <v>2080</v>
      </c>
      <c r="B1085" s="30" t="s">
        <v>2081</v>
      </c>
      <c r="C1085" s="190">
        <f t="shared" si="24"/>
        <v>0</v>
      </c>
      <c r="D1085" s="31"/>
      <c r="E1085" s="31"/>
      <c r="F1085" s="107">
        <f t="shared" si="25"/>
        <v>0</v>
      </c>
      <c r="G1085" s="108"/>
      <c r="H1085" s="31"/>
      <c r="I1085" s="109"/>
      <c r="J1085" s="108"/>
      <c r="K1085" s="110"/>
    </row>
    <row r="1086" spans="1:11" x14ac:dyDescent="0.2">
      <c r="A1086" s="29" t="s">
        <v>2082</v>
      </c>
      <c r="B1086" s="30" t="s">
        <v>2083</v>
      </c>
      <c r="C1086" s="190">
        <f t="shared" si="24"/>
        <v>0</v>
      </c>
      <c r="D1086" s="31"/>
      <c r="E1086" s="31"/>
      <c r="F1086" s="107">
        <f t="shared" si="25"/>
        <v>0</v>
      </c>
      <c r="G1086" s="108"/>
      <c r="H1086" s="31"/>
      <c r="I1086" s="109"/>
      <c r="J1086" s="108"/>
      <c r="K1086" s="110"/>
    </row>
    <row r="1087" spans="1:11" x14ac:dyDescent="0.2">
      <c r="A1087" s="29" t="s">
        <v>2084</v>
      </c>
      <c r="B1087" s="30" t="s">
        <v>2085</v>
      </c>
      <c r="C1087" s="190">
        <f t="shared" si="24"/>
        <v>0</v>
      </c>
      <c r="D1087" s="31"/>
      <c r="E1087" s="31"/>
      <c r="F1087" s="107">
        <f t="shared" si="25"/>
        <v>0</v>
      </c>
      <c r="G1087" s="108"/>
      <c r="H1087" s="31"/>
      <c r="I1087" s="109"/>
      <c r="J1087" s="108"/>
      <c r="K1087" s="110"/>
    </row>
    <row r="1088" spans="1:11" ht="23.25" x14ac:dyDescent="0.2">
      <c r="A1088" s="29" t="s">
        <v>2086</v>
      </c>
      <c r="B1088" s="30" t="s">
        <v>2087</v>
      </c>
      <c r="C1088" s="190">
        <f t="shared" si="24"/>
        <v>0</v>
      </c>
      <c r="D1088" s="31"/>
      <c r="E1088" s="31"/>
      <c r="F1088" s="107">
        <f t="shared" si="25"/>
        <v>0</v>
      </c>
      <c r="G1088" s="108"/>
      <c r="H1088" s="31"/>
      <c r="I1088" s="109"/>
      <c r="J1088" s="108"/>
      <c r="K1088" s="110"/>
    </row>
    <row r="1089" spans="1:11" ht="23.25" x14ac:dyDescent="0.2">
      <c r="A1089" s="29" t="s">
        <v>2088</v>
      </c>
      <c r="B1089" s="30" t="s">
        <v>2089</v>
      </c>
      <c r="C1089" s="190">
        <f t="shared" si="24"/>
        <v>0</v>
      </c>
      <c r="D1089" s="31"/>
      <c r="E1089" s="31"/>
      <c r="F1089" s="107">
        <f t="shared" si="25"/>
        <v>0</v>
      </c>
      <c r="G1089" s="108"/>
      <c r="H1089" s="31"/>
      <c r="I1089" s="109"/>
      <c r="J1089" s="108"/>
      <c r="K1089" s="110"/>
    </row>
    <row r="1090" spans="1:11" x14ac:dyDescent="0.2">
      <c r="A1090" s="29" t="s">
        <v>2090</v>
      </c>
      <c r="B1090" s="30" t="s">
        <v>2091</v>
      </c>
      <c r="C1090" s="190">
        <f t="shared" si="24"/>
        <v>0</v>
      </c>
      <c r="D1090" s="31"/>
      <c r="E1090" s="31"/>
      <c r="F1090" s="107">
        <f t="shared" si="25"/>
        <v>0</v>
      </c>
      <c r="G1090" s="108"/>
      <c r="H1090" s="31"/>
      <c r="I1090" s="109"/>
      <c r="J1090" s="108"/>
      <c r="K1090" s="110"/>
    </row>
    <row r="1091" spans="1:11" ht="23.25" x14ac:dyDescent="0.2">
      <c r="A1091" s="29" t="s">
        <v>2092</v>
      </c>
      <c r="B1091" s="30" t="s">
        <v>2093</v>
      </c>
      <c r="C1091" s="190">
        <f t="shared" si="24"/>
        <v>0</v>
      </c>
      <c r="D1091" s="31"/>
      <c r="E1091" s="31"/>
      <c r="F1091" s="107">
        <f t="shared" si="25"/>
        <v>0</v>
      </c>
      <c r="G1091" s="108"/>
      <c r="H1091" s="31"/>
      <c r="I1091" s="109"/>
      <c r="J1091" s="108"/>
      <c r="K1091" s="110"/>
    </row>
    <row r="1092" spans="1:11" x14ac:dyDescent="0.2">
      <c r="A1092" s="29" t="s">
        <v>2094</v>
      </c>
      <c r="B1092" s="30" t="s">
        <v>2095</v>
      </c>
      <c r="C1092" s="190">
        <f t="shared" si="24"/>
        <v>0</v>
      </c>
      <c r="D1092" s="31"/>
      <c r="E1092" s="31"/>
      <c r="F1092" s="107">
        <f t="shared" si="25"/>
        <v>0</v>
      </c>
      <c r="G1092" s="108"/>
      <c r="H1092" s="31"/>
      <c r="I1092" s="109"/>
      <c r="J1092" s="108"/>
      <c r="K1092" s="110"/>
    </row>
    <row r="1093" spans="1:11" ht="23.25" x14ac:dyDescent="0.2">
      <c r="A1093" s="29" t="s">
        <v>2096</v>
      </c>
      <c r="B1093" s="30" t="s">
        <v>2097</v>
      </c>
      <c r="C1093" s="190">
        <f t="shared" si="24"/>
        <v>0</v>
      </c>
      <c r="D1093" s="31"/>
      <c r="E1093" s="31"/>
      <c r="F1093" s="107">
        <f t="shared" si="25"/>
        <v>0</v>
      </c>
      <c r="G1093" s="108"/>
      <c r="H1093" s="31"/>
      <c r="I1093" s="109"/>
      <c r="J1093" s="108"/>
      <c r="K1093" s="110"/>
    </row>
    <row r="1094" spans="1:11" ht="12.75" customHeight="1" x14ac:dyDescent="0.2">
      <c r="A1094" s="29" t="s">
        <v>2098</v>
      </c>
      <c r="B1094" s="30" t="s">
        <v>2099</v>
      </c>
      <c r="C1094" s="190">
        <f t="shared" si="24"/>
        <v>0</v>
      </c>
      <c r="D1094" s="31"/>
      <c r="E1094" s="31"/>
      <c r="F1094" s="107">
        <f t="shared" si="25"/>
        <v>0</v>
      </c>
      <c r="G1094" s="108"/>
      <c r="H1094" s="31"/>
      <c r="I1094" s="109"/>
      <c r="J1094" s="108"/>
      <c r="K1094" s="110"/>
    </row>
    <row r="1095" spans="1:11" x14ac:dyDescent="0.2">
      <c r="A1095" s="29" t="s">
        <v>2100</v>
      </c>
      <c r="B1095" s="30" t="s">
        <v>2101</v>
      </c>
      <c r="C1095" s="190">
        <f t="shared" si="24"/>
        <v>0</v>
      </c>
      <c r="D1095" s="31"/>
      <c r="E1095" s="31"/>
      <c r="F1095" s="107">
        <f t="shared" si="25"/>
        <v>0</v>
      </c>
      <c r="G1095" s="108"/>
      <c r="H1095" s="31"/>
      <c r="I1095" s="109"/>
      <c r="J1095" s="108"/>
      <c r="K1095" s="110"/>
    </row>
    <row r="1096" spans="1:11" x14ac:dyDescent="0.2">
      <c r="A1096" s="29" t="s">
        <v>2102</v>
      </c>
      <c r="B1096" s="36" t="s">
        <v>2103</v>
      </c>
      <c r="C1096" s="191">
        <f t="shared" si="24"/>
        <v>0</v>
      </c>
      <c r="D1096" s="31"/>
      <c r="E1096" s="31"/>
      <c r="F1096" s="107">
        <f t="shared" si="25"/>
        <v>0</v>
      </c>
      <c r="G1096" s="108"/>
      <c r="H1096" s="31"/>
      <c r="I1096" s="109"/>
      <c r="J1096" s="108"/>
      <c r="K1096" s="110"/>
    </row>
    <row r="1097" spans="1:11" x14ac:dyDescent="0.2">
      <c r="A1097" s="59"/>
      <c r="B1097" s="79" t="s">
        <v>2104</v>
      </c>
      <c r="C1097" s="199">
        <f t="shared" si="24"/>
        <v>0</v>
      </c>
      <c r="D1097" s="52"/>
      <c r="E1097" s="52"/>
      <c r="F1097" s="115"/>
      <c r="G1097" s="115"/>
      <c r="H1097" s="52"/>
      <c r="I1097" s="116"/>
      <c r="J1097" s="115"/>
      <c r="K1097" s="85"/>
    </row>
    <row r="1098" spans="1:11" x14ac:dyDescent="0.2">
      <c r="A1098" s="59"/>
      <c r="B1098" s="71" t="s">
        <v>2105</v>
      </c>
      <c r="C1098" s="202">
        <f t="shared" si="24"/>
        <v>0</v>
      </c>
      <c r="D1098" s="52">
        <f t="shared" ref="D1098:K1098" si="26">SUM(D1099:D1164)</f>
        <v>0</v>
      </c>
      <c r="E1098" s="52">
        <f>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190">
        <f t="shared" si="24"/>
        <v>0</v>
      </c>
      <c r="D1099" s="31"/>
      <c r="E1099" s="31"/>
      <c r="F1099" s="107">
        <f t="shared" si="25"/>
        <v>0</v>
      </c>
      <c r="G1099" s="108"/>
      <c r="H1099" s="31"/>
      <c r="I1099" s="109"/>
      <c r="J1099" s="108"/>
      <c r="K1099" s="110"/>
    </row>
    <row r="1100" spans="1:11" x14ac:dyDescent="0.2">
      <c r="A1100" s="29" t="s">
        <v>2108</v>
      </c>
      <c r="B1100" s="86" t="s">
        <v>2109</v>
      </c>
      <c r="C1100" s="190">
        <f t="shared" si="24"/>
        <v>0</v>
      </c>
      <c r="D1100" s="31"/>
      <c r="E1100" s="31"/>
      <c r="F1100" s="107">
        <f t="shared" si="25"/>
        <v>0</v>
      </c>
      <c r="G1100" s="108"/>
      <c r="H1100" s="31"/>
      <c r="I1100" s="109"/>
      <c r="J1100" s="108"/>
      <c r="K1100" s="110"/>
    </row>
    <row r="1101" spans="1:11" x14ac:dyDescent="0.2">
      <c r="A1101" s="29" t="s">
        <v>2110</v>
      </c>
      <c r="B1101" s="86" t="s">
        <v>2111</v>
      </c>
      <c r="C1101" s="190">
        <f t="shared" si="24"/>
        <v>0</v>
      </c>
      <c r="D1101" s="31"/>
      <c r="E1101" s="31"/>
      <c r="F1101" s="107">
        <f t="shared" si="25"/>
        <v>0</v>
      </c>
      <c r="G1101" s="108"/>
      <c r="H1101" s="31"/>
      <c r="I1101" s="109"/>
      <c r="J1101" s="108"/>
      <c r="K1101" s="110"/>
    </row>
    <row r="1102" spans="1:11" x14ac:dyDescent="0.2">
      <c r="A1102" s="29" t="s">
        <v>2112</v>
      </c>
      <c r="B1102" s="86" t="s">
        <v>2113</v>
      </c>
      <c r="C1102" s="190">
        <f t="shared" ref="C1102:C1165" si="27">+D1102+E1102</f>
        <v>0</v>
      </c>
      <c r="D1102" s="31"/>
      <c r="E1102" s="31"/>
      <c r="F1102" s="107">
        <f t="shared" si="25"/>
        <v>0</v>
      </c>
      <c r="G1102" s="108"/>
      <c r="H1102" s="31"/>
      <c r="I1102" s="109"/>
      <c r="J1102" s="108"/>
      <c r="K1102" s="110"/>
    </row>
    <row r="1103" spans="1:11" x14ac:dyDescent="0.2">
      <c r="A1103" s="29" t="s">
        <v>2114</v>
      </c>
      <c r="B1103" s="86" t="s">
        <v>2115</v>
      </c>
      <c r="C1103" s="190">
        <f t="shared" si="27"/>
        <v>0</v>
      </c>
      <c r="D1103" s="31"/>
      <c r="E1103" s="31"/>
      <c r="F1103" s="107">
        <f t="shared" si="25"/>
        <v>0</v>
      </c>
      <c r="G1103" s="108"/>
      <c r="H1103" s="31"/>
      <c r="I1103" s="109"/>
      <c r="J1103" s="108"/>
      <c r="K1103" s="110"/>
    </row>
    <row r="1104" spans="1:11" x14ac:dyDescent="0.2">
      <c r="A1104" s="29" t="s">
        <v>2116</v>
      </c>
      <c r="B1104" s="86" t="s">
        <v>2117</v>
      </c>
      <c r="C1104" s="190">
        <f t="shared" si="27"/>
        <v>0</v>
      </c>
      <c r="D1104" s="31"/>
      <c r="E1104" s="31"/>
      <c r="F1104" s="107">
        <f t="shared" si="25"/>
        <v>0</v>
      </c>
      <c r="G1104" s="108"/>
      <c r="H1104" s="31"/>
      <c r="I1104" s="109"/>
      <c r="J1104" s="108"/>
      <c r="K1104" s="110"/>
    </row>
    <row r="1105" spans="1:11" x14ac:dyDescent="0.2">
      <c r="A1105" s="29" t="s">
        <v>2118</v>
      </c>
      <c r="B1105" s="86" t="s">
        <v>2119</v>
      </c>
      <c r="C1105" s="190">
        <f t="shared" si="27"/>
        <v>0</v>
      </c>
      <c r="D1105" s="31"/>
      <c r="E1105" s="31"/>
      <c r="F1105" s="107">
        <f t="shared" si="25"/>
        <v>0</v>
      </c>
      <c r="G1105" s="108"/>
      <c r="H1105" s="31"/>
      <c r="I1105" s="109"/>
      <c r="J1105" s="108"/>
      <c r="K1105" s="110"/>
    </row>
    <row r="1106" spans="1:11" x14ac:dyDescent="0.2">
      <c r="A1106" s="29" t="s">
        <v>2120</v>
      </c>
      <c r="B1106" s="86" t="s">
        <v>2121</v>
      </c>
      <c r="C1106" s="190">
        <f t="shared" si="27"/>
        <v>0</v>
      </c>
      <c r="D1106" s="31"/>
      <c r="E1106" s="31"/>
      <c r="F1106" s="107">
        <f t="shared" si="25"/>
        <v>0</v>
      </c>
      <c r="G1106" s="108"/>
      <c r="H1106" s="31"/>
      <c r="I1106" s="109"/>
      <c r="J1106" s="108"/>
      <c r="K1106" s="110"/>
    </row>
    <row r="1107" spans="1:11" x14ac:dyDescent="0.2">
      <c r="A1107" s="29" t="s">
        <v>2122</v>
      </c>
      <c r="B1107" s="86" t="s">
        <v>2123</v>
      </c>
      <c r="C1107" s="190">
        <f t="shared" si="27"/>
        <v>0</v>
      </c>
      <c r="D1107" s="31"/>
      <c r="E1107" s="31"/>
      <c r="F1107" s="107">
        <f t="shared" si="25"/>
        <v>0</v>
      </c>
      <c r="G1107" s="108"/>
      <c r="H1107" s="31"/>
      <c r="I1107" s="109"/>
      <c r="J1107" s="108"/>
      <c r="K1107" s="110"/>
    </row>
    <row r="1108" spans="1:11" x14ac:dyDescent="0.2">
      <c r="A1108" s="29" t="s">
        <v>2124</v>
      </c>
      <c r="B1108" s="86" t="s">
        <v>2125</v>
      </c>
      <c r="C1108" s="190">
        <f t="shared" si="27"/>
        <v>0</v>
      </c>
      <c r="D1108" s="31"/>
      <c r="E1108" s="31"/>
      <c r="F1108" s="107">
        <f t="shared" si="25"/>
        <v>0</v>
      </c>
      <c r="G1108" s="108"/>
      <c r="H1108" s="31"/>
      <c r="I1108" s="109"/>
      <c r="J1108" s="108"/>
      <c r="K1108" s="110"/>
    </row>
    <row r="1109" spans="1:11" x14ac:dyDescent="0.2">
      <c r="A1109" s="29" t="s">
        <v>2126</v>
      </c>
      <c r="B1109" s="86" t="s">
        <v>2127</v>
      </c>
      <c r="C1109" s="190">
        <f t="shared" si="27"/>
        <v>0</v>
      </c>
      <c r="D1109" s="31"/>
      <c r="E1109" s="31"/>
      <c r="F1109" s="107">
        <f t="shared" si="25"/>
        <v>0</v>
      </c>
      <c r="G1109" s="108"/>
      <c r="H1109" s="31"/>
      <c r="I1109" s="109"/>
      <c r="J1109" s="108"/>
      <c r="K1109" s="110"/>
    </row>
    <row r="1110" spans="1:11" x14ac:dyDescent="0.2">
      <c r="A1110" s="29" t="s">
        <v>2128</v>
      </c>
      <c r="B1110" s="86" t="s">
        <v>2129</v>
      </c>
      <c r="C1110" s="190">
        <f t="shared" si="27"/>
        <v>0</v>
      </c>
      <c r="D1110" s="31"/>
      <c r="E1110" s="31"/>
      <c r="F1110" s="107">
        <f t="shared" si="25"/>
        <v>0</v>
      </c>
      <c r="G1110" s="108"/>
      <c r="H1110" s="31"/>
      <c r="I1110" s="109"/>
      <c r="J1110" s="108"/>
      <c r="K1110" s="110"/>
    </row>
    <row r="1111" spans="1:11" x14ac:dyDescent="0.2">
      <c r="A1111" s="29" t="s">
        <v>2130</v>
      </c>
      <c r="B1111" s="86" t="s">
        <v>2131</v>
      </c>
      <c r="C1111" s="190">
        <f t="shared" si="27"/>
        <v>0</v>
      </c>
      <c r="D1111" s="31"/>
      <c r="E1111" s="31"/>
      <c r="F1111" s="107">
        <f t="shared" si="25"/>
        <v>0</v>
      </c>
      <c r="G1111" s="108"/>
      <c r="H1111" s="31"/>
      <c r="I1111" s="109"/>
      <c r="J1111" s="108"/>
      <c r="K1111" s="110"/>
    </row>
    <row r="1112" spans="1:11" x14ac:dyDescent="0.2">
      <c r="A1112" s="29" t="s">
        <v>2132</v>
      </c>
      <c r="B1112" s="86" t="s">
        <v>2133</v>
      </c>
      <c r="C1112" s="190">
        <f t="shared" si="27"/>
        <v>0</v>
      </c>
      <c r="D1112" s="31"/>
      <c r="E1112" s="31"/>
      <c r="F1112" s="107">
        <f t="shared" si="25"/>
        <v>0</v>
      </c>
      <c r="G1112" s="108"/>
      <c r="H1112" s="31"/>
      <c r="I1112" s="109"/>
      <c r="J1112" s="108"/>
      <c r="K1112" s="110"/>
    </row>
    <row r="1113" spans="1:11" x14ac:dyDescent="0.2">
      <c r="A1113" s="29" t="s">
        <v>2134</v>
      </c>
      <c r="B1113" s="86" t="s">
        <v>2135</v>
      </c>
      <c r="C1113" s="190">
        <f t="shared" si="27"/>
        <v>0</v>
      </c>
      <c r="D1113" s="31"/>
      <c r="E1113" s="31"/>
      <c r="F1113" s="107">
        <f t="shared" si="25"/>
        <v>0</v>
      </c>
      <c r="G1113" s="108"/>
      <c r="H1113" s="31"/>
      <c r="I1113" s="109"/>
      <c r="J1113" s="108"/>
      <c r="K1113" s="110"/>
    </row>
    <row r="1114" spans="1:11" x14ac:dyDescent="0.2">
      <c r="A1114" s="29" t="s">
        <v>2136</v>
      </c>
      <c r="B1114" s="121" t="s">
        <v>2137</v>
      </c>
      <c r="C1114" s="210">
        <f t="shared" si="27"/>
        <v>0</v>
      </c>
      <c r="D1114" s="31"/>
      <c r="E1114" s="31"/>
      <c r="F1114" s="107">
        <f t="shared" si="25"/>
        <v>0</v>
      </c>
      <c r="G1114" s="108"/>
      <c r="H1114" s="31"/>
      <c r="I1114" s="109"/>
      <c r="J1114" s="108"/>
      <c r="K1114" s="110"/>
    </row>
    <row r="1115" spans="1:11" ht="18.75" customHeight="1" x14ac:dyDescent="0.2">
      <c r="A1115" s="29" t="s">
        <v>2138</v>
      </c>
      <c r="B1115" s="121" t="s">
        <v>2139</v>
      </c>
      <c r="C1115" s="210">
        <f t="shared" si="27"/>
        <v>0</v>
      </c>
      <c r="D1115" s="31"/>
      <c r="E1115" s="31"/>
      <c r="F1115" s="107">
        <f t="shared" si="25"/>
        <v>0</v>
      </c>
      <c r="G1115" s="108"/>
      <c r="H1115" s="31"/>
      <c r="I1115" s="109"/>
      <c r="J1115" s="108"/>
      <c r="K1115" s="110"/>
    </row>
    <row r="1116" spans="1:11" x14ac:dyDescent="0.2">
      <c r="A1116" s="29" t="s">
        <v>2140</v>
      </c>
      <c r="B1116" s="86" t="s">
        <v>2141</v>
      </c>
      <c r="C1116" s="190">
        <f t="shared" si="27"/>
        <v>0</v>
      </c>
      <c r="D1116" s="31"/>
      <c r="E1116" s="31"/>
      <c r="F1116" s="107">
        <f t="shared" si="25"/>
        <v>0</v>
      </c>
      <c r="G1116" s="108"/>
      <c r="H1116" s="31"/>
      <c r="I1116" s="109"/>
      <c r="J1116" s="108"/>
      <c r="K1116" s="110"/>
    </row>
    <row r="1117" spans="1:11" x14ac:dyDescent="0.2">
      <c r="A1117" s="29" t="s">
        <v>2142</v>
      </c>
      <c r="B1117" s="86" t="s">
        <v>2143</v>
      </c>
      <c r="C1117" s="190">
        <f t="shared" si="27"/>
        <v>0</v>
      </c>
      <c r="D1117" s="31"/>
      <c r="E1117" s="31"/>
      <c r="F1117" s="107">
        <f t="shared" si="25"/>
        <v>0</v>
      </c>
      <c r="G1117" s="108"/>
      <c r="H1117" s="31"/>
      <c r="I1117" s="109"/>
      <c r="J1117" s="108"/>
      <c r="K1117" s="110"/>
    </row>
    <row r="1118" spans="1:11" x14ac:dyDescent="0.2">
      <c r="A1118" s="29" t="s">
        <v>2144</v>
      </c>
      <c r="B1118" s="86" t="s">
        <v>2145</v>
      </c>
      <c r="C1118" s="190">
        <f t="shared" si="27"/>
        <v>0</v>
      </c>
      <c r="D1118" s="31"/>
      <c r="E1118" s="31"/>
      <c r="F1118" s="107">
        <f t="shared" si="25"/>
        <v>0</v>
      </c>
      <c r="G1118" s="108"/>
      <c r="H1118" s="31"/>
      <c r="I1118" s="109"/>
      <c r="J1118" s="108"/>
      <c r="K1118" s="110"/>
    </row>
    <row r="1119" spans="1:11" x14ac:dyDescent="0.2">
      <c r="A1119" s="29" t="s">
        <v>2146</v>
      </c>
      <c r="B1119" s="86" t="s">
        <v>2147</v>
      </c>
      <c r="C1119" s="190">
        <f t="shared" si="27"/>
        <v>0</v>
      </c>
      <c r="D1119" s="31"/>
      <c r="E1119" s="31"/>
      <c r="F1119" s="107">
        <f t="shared" si="25"/>
        <v>0</v>
      </c>
      <c r="G1119" s="108"/>
      <c r="H1119" s="31"/>
      <c r="I1119" s="109"/>
      <c r="J1119" s="108"/>
      <c r="K1119" s="110"/>
    </row>
    <row r="1120" spans="1:11" x14ac:dyDescent="0.2">
      <c r="A1120" s="29" t="s">
        <v>2148</v>
      </c>
      <c r="B1120" s="86" t="s">
        <v>2149</v>
      </c>
      <c r="C1120" s="190">
        <f t="shared" si="27"/>
        <v>0</v>
      </c>
      <c r="D1120" s="31"/>
      <c r="E1120" s="31"/>
      <c r="F1120" s="107">
        <f t="shared" si="25"/>
        <v>0</v>
      </c>
      <c r="G1120" s="108"/>
      <c r="H1120" s="31"/>
      <c r="I1120" s="109"/>
      <c r="J1120" s="108"/>
      <c r="K1120" s="110"/>
    </row>
    <row r="1121" spans="1:11" x14ac:dyDescent="0.2">
      <c r="A1121" s="29" t="s">
        <v>2150</v>
      </c>
      <c r="B1121" s="86" t="s">
        <v>2151</v>
      </c>
      <c r="C1121" s="190">
        <f t="shared" si="27"/>
        <v>0</v>
      </c>
      <c r="D1121" s="31"/>
      <c r="E1121" s="31"/>
      <c r="F1121" s="107">
        <f t="shared" si="25"/>
        <v>0</v>
      </c>
      <c r="G1121" s="108"/>
      <c r="H1121" s="31"/>
      <c r="I1121" s="109"/>
      <c r="J1121" s="108"/>
      <c r="K1121" s="110"/>
    </row>
    <row r="1122" spans="1:11" x14ac:dyDescent="0.2">
      <c r="A1122" s="29" t="s">
        <v>2152</v>
      </c>
      <c r="B1122" s="86" t="s">
        <v>2153</v>
      </c>
      <c r="C1122" s="190">
        <f t="shared" si="27"/>
        <v>0</v>
      </c>
      <c r="D1122" s="31"/>
      <c r="E1122" s="31"/>
      <c r="F1122" s="107">
        <f t="shared" si="25"/>
        <v>0</v>
      </c>
      <c r="G1122" s="108"/>
      <c r="H1122" s="31"/>
      <c r="I1122" s="109"/>
      <c r="J1122" s="108"/>
      <c r="K1122" s="110"/>
    </row>
    <row r="1123" spans="1:11" x14ac:dyDescent="0.2">
      <c r="A1123" s="29" t="s">
        <v>2154</v>
      </c>
      <c r="B1123" s="86" t="s">
        <v>2155</v>
      </c>
      <c r="C1123" s="190">
        <f t="shared" si="27"/>
        <v>0</v>
      </c>
      <c r="D1123" s="31"/>
      <c r="E1123" s="31"/>
      <c r="F1123" s="107">
        <f t="shared" si="25"/>
        <v>0</v>
      </c>
      <c r="G1123" s="108"/>
      <c r="H1123" s="31"/>
      <c r="I1123" s="109"/>
      <c r="J1123" s="108"/>
      <c r="K1123" s="110"/>
    </row>
    <row r="1124" spans="1:11" x14ac:dyDescent="0.2">
      <c r="A1124" s="29" t="s">
        <v>2156</v>
      </c>
      <c r="B1124" s="86" t="s">
        <v>2157</v>
      </c>
      <c r="C1124" s="190">
        <f t="shared" si="27"/>
        <v>0</v>
      </c>
      <c r="D1124" s="31"/>
      <c r="E1124" s="31"/>
      <c r="F1124" s="107">
        <f t="shared" si="25"/>
        <v>0</v>
      </c>
      <c r="G1124" s="108"/>
      <c r="H1124" s="31"/>
      <c r="I1124" s="109"/>
      <c r="J1124" s="108"/>
      <c r="K1124" s="110"/>
    </row>
    <row r="1125" spans="1:11" x14ac:dyDescent="0.2">
      <c r="A1125" s="29" t="s">
        <v>2158</v>
      </c>
      <c r="B1125" s="86" t="s">
        <v>2159</v>
      </c>
      <c r="C1125" s="190">
        <f t="shared" si="27"/>
        <v>0</v>
      </c>
      <c r="D1125" s="31"/>
      <c r="E1125" s="31"/>
      <c r="F1125" s="107">
        <f t="shared" si="25"/>
        <v>0</v>
      </c>
      <c r="G1125" s="108"/>
      <c r="H1125" s="31"/>
      <c r="I1125" s="109"/>
      <c r="J1125" s="108"/>
      <c r="K1125" s="110"/>
    </row>
    <row r="1126" spans="1:11" x14ac:dyDescent="0.2">
      <c r="A1126" s="29" t="s">
        <v>2160</v>
      </c>
      <c r="B1126" s="86" t="s">
        <v>2161</v>
      </c>
      <c r="C1126" s="190">
        <f t="shared" si="27"/>
        <v>0</v>
      </c>
      <c r="D1126" s="31"/>
      <c r="E1126" s="31"/>
      <c r="F1126" s="107">
        <f t="shared" si="25"/>
        <v>0</v>
      </c>
      <c r="G1126" s="108"/>
      <c r="H1126" s="31"/>
      <c r="I1126" s="109"/>
      <c r="J1126" s="108"/>
      <c r="K1126" s="110"/>
    </row>
    <row r="1127" spans="1:11" x14ac:dyDescent="0.2">
      <c r="A1127" s="29" t="s">
        <v>2162</v>
      </c>
      <c r="B1127" s="86" t="s">
        <v>2163</v>
      </c>
      <c r="C1127" s="190">
        <f t="shared" si="27"/>
        <v>0</v>
      </c>
      <c r="D1127" s="31"/>
      <c r="E1127" s="31"/>
      <c r="F1127" s="107">
        <f t="shared" si="25"/>
        <v>0</v>
      </c>
      <c r="G1127" s="108"/>
      <c r="H1127" s="31"/>
      <c r="I1127" s="109"/>
      <c r="J1127" s="108"/>
      <c r="K1127" s="110"/>
    </row>
    <row r="1128" spans="1:11" x14ac:dyDescent="0.2">
      <c r="A1128" s="29" t="s">
        <v>2164</v>
      </c>
      <c r="B1128" s="86" t="s">
        <v>2165</v>
      </c>
      <c r="C1128" s="190">
        <f t="shared" si="27"/>
        <v>0</v>
      </c>
      <c r="D1128" s="31"/>
      <c r="E1128" s="31"/>
      <c r="F1128" s="107">
        <f t="shared" si="25"/>
        <v>0</v>
      </c>
      <c r="G1128" s="108"/>
      <c r="H1128" s="31"/>
      <c r="I1128" s="109"/>
      <c r="J1128" s="108"/>
      <c r="K1128" s="110"/>
    </row>
    <row r="1129" spans="1:11" x14ac:dyDescent="0.2">
      <c r="A1129" s="29" t="s">
        <v>2166</v>
      </c>
      <c r="B1129" s="86" t="s">
        <v>2167</v>
      </c>
      <c r="C1129" s="190">
        <f t="shared" si="27"/>
        <v>0</v>
      </c>
      <c r="D1129" s="31"/>
      <c r="E1129" s="31"/>
      <c r="F1129" s="107">
        <f t="shared" si="25"/>
        <v>0</v>
      </c>
      <c r="G1129" s="108"/>
      <c r="H1129" s="31"/>
      <c r="I1129" s="109"/>
      <c r="J1129" s="108"/>
      <c r="K1129" s="110"/>
    </row>
    <row r="1130" spans="1:11" x14ac:dyDescent="0.2">
      <c r="A1130" s="29" t="s">
        <v>2168</v>
      </c>
      <c r="B1130" s="86" t="s">
        <v>2169</v>
      </c>
      <c r="C1130" s="190">
        <f t="shared" si="27"/>
        <v>0</v>
      </c>
      <c r="D1130" s="31"/>
      <c r="E1130" s="31"/>
      <c r="F1130" s="107">
        <f t="shared" si="25"/>
        <v>0</v>
      </c>
      <c r="G1130" s="108"/>
      <c r="H1130" s="31"/>
      <c r="I1130" s="109"/>
      <c r="J1130" s="108"/>
      <c r="K1130" s="110"/>
    </row>
    <row r="1131" spans="1:11" x14ac:dyDescent="0.2">
      <c r="A1131" s="29" t="s">
        <v>2170</v>
      </c>
      <c r="B1131" s="86" t="s">
        <v>2171</v>
      </c>
      <c r="C1131" s="190">
        <f t="shared" si="27"/>
        <v>0</v>
      </c>
      <c r="D1131" s="31"/>
      <c r="E1131" s="31"/>
      <c r="F1131" s="107">
        <f t="shared" si="25"/>
        <v>0</v>
      </c>
      <c r="G1131" s="108"/>
      <c r="H1131" s="31"/>
      <c r="I1131" s="109"/>
      <c r="J1131" s="108"/>
      <c r="K1131" s="110"/>
    </row>
    <row r="1132" spans="1:11" x14ac:dyDescent="0.2">
      <c r="A1132" s="29" t="s">
        <v>2172</v>
      </c>
      <c r="B1132" s="86" t="s">
        <v>2173</v>
      </c>
      <c r="C1132" s="190">
        <f t="shared" si="27"/>
        <v>0</v>
      </c>
      <c r="D1132" s="31"/>
      <c r="E1132" s="31"/>
      <c r="F1132" s="107">
        <f t="shared" si="25"/>
        <v>0</v>
      </c>
      <c r="G1132" s="108"/>
      <c r="H1132" s="31"/>
      <c r="I1132" s="109"/>
      <c r="J1132" s="108"/>
      <c r="K1132" s="110"/>
    </row>
    <row r="1133" spans="1:11" x14ac:dyDescent="0.2">
      <c r="A1133" s="29" t="s">
        <v>2174</v>
      </c>
      <c r="B1133" s="86" t="s">
        <v>2175</v>
      </c>
      <c r="C1133" s="190">
        <f t="shared" si="27"/>
        <v>0</v>
      </c>
      <c r="D1133" s="31"/>
      <c r="E1133" s="31"/>
      <c r="F1133" s="107">
        <f t="shared" ref="F1133:F1194" si="28">+G1133+H1133</f>
        <v>0</v>
      </c>
      <c r="G1133" s="108"/>
      <c r="H1133" s="31"/>
      <c r="I1133" s="109"/>
      <c r="J1133" s="108"/>
      <c r="K1133" s="110"/>
    </row>
    <row r="1134" spans="1:11" x14ac:dyDescent="0.2">
      <c r="A1134" s="29" t="s">
        <v>2176</v>
      </c>
      <c r="B1134" s="86" t="s">
        <v>2177</v>
      </c>
      <c r="C1134" s="190">
        <f t="shared" si="27"/>
        <v>0</v>
      </c>
      <c r="D1134" s="31"/>
      <c r="E1134" s="31"/>
      <c r="F1134" s="107">
        <f t="shared" si="28"/>
        <v>0</v>
      </c>
      <c r="G1134" s="108"/>
      <c r="H1134" s="31"/>
      <c r="I1134" s="109"/>
      <c r="J1134" s="108"/>
      <c r="K1134" s="110"/>
    </row>
    <row r="1135" spans="1:11" x14ac:dyDescent="0.2">
      <c r="A1135" s="29" t="s">
        <v>2178</v>
      </c>
      <c r="B1135" s="86" t="s">
        <v>2179</v>
      </c>
      <c r="C1135" s="190">
        <f t="shared" si="27"/>
        <v>0</v>
      </c>
      <c r="D1135" s="31"/>
      <c r="E1135" s="31"/>
      <c r="F1135" s="107">
        <f t="shared" si="28"/>
        <v>0</v>
      </c>
      <c r="G1135" s="108"/>
      <c r="H1135" s="31"/>
      <c r="I1135" s="109"/>
      <c r="J1135" s="108"/>
      <c r="K1135" s="110"/>
    </row>
    <row r="1136" spans="1:11" x14ac:dyDescent="0.2">
      <c r="A1136" s="29" t="s">
        <v>2180</v>
      </c>
      <c r="B1136" s="86" t="s">
        <v>2181</v>
      </c>
      <c r="C1136" s="190">
        <f t="shared" si="27"/>
        <v>0</v>
      </c>
      <c r="D1136" s="31"/>
      <c r="E1136" s="31"/>
      <c r="F1136" s="107">
        <f t="shared" si="28"/>
        <v>0</v>
      </c>
      <c r="G1136" s="108"/>
      <c r="H1136" s="31"/>
      <c r="I1136" s="109"/>
      <c r="J1136" s="108"/>
      <c r="K1136" s="110"/>
    </row>
    <row r="1137" spans="1:11" x14ac:dyDescent="0.2">
      <c r="A1137" s="29" t="s">
        <v>2182</v>
      </c>
      <c r="B1137" s="86" t="s">
        <v>2183</v>
      </c>
      <c r="C1137" s="190">
        <f t="shared" si="27"/>
        <v>0</v>
      </c>
      <c r="D1137" s="31"/>
      <c r="E1137" s="31"/>
      <c r="F1137" s="107">
        <f t="shared" si="28"/>
        <v>0</v>
      </c>
      <c r="G1137" s="108"/>
      <c r="H1137" s="31"/>
      <c r="I1137" s="109"/>
      <c r="J1137" s="108"/>
      <c r="K1137" s="110"/>
    </row>
    <row r="1138" spans="1:11" x14ac:dyDescent="0.2">
      <c r="A1138" s="29" t="s">
        <v>2184</v>
      </c>
      <c r="B1138" s="86" t="s">
        <v>2185</v>
      </c>
      <c r="C1138" s="190">
        <f t="shared" si="27"/>
        <v>0</v>
      </c>
      <c r="D1138" s="31"/>
      <c r="E1138" s="31"/>
      <c r="F1138" s="107">
        <f t="shared" si="28"/>
        <v>0</v>
      </c>
      <c r="G1138" s="108"/>
      <c r="H1138" s="31"/>
      <c r="I1138" s="109"/>
      <c r="J1138" s="108"/>
      <c r="K1138" s="110"/>
    </row>
    <row r="1139" spans="1:11" x14ac:dyDescent="0.2">
      <c r="A1139" s="29" t="s">
        <v>2186</v>
      </c>
      <c r="B1139" s="86" t="s">
        <v>2187</v>
      </c>
      <c r="C1139" s="190">
        <f t="shared" si="27"/>
        <v>0</v>
      </c>
      <c r="D1139" s="31"/>
      <c r="E1139" s="31"/>
      <c r="F1139" s="107">
        <f t="shared" si="28"/>
        <v>0</v>
      </c>
      <c r="G1139" s="108"/>
      <c r="H1139" s="31"/>
      <c r="I1139" s="109"/>
      <c r="J1139" s="108"/>
      <c r="K1139" s="110"/>
    </row>
    <row r="1140" spans="1:11" ht="23.25" x14ac:dyDescent="0.2">
      <c r="A1140" s="29" t="s">
        <v>2188</v>
      </c>
      <c r="B1140" s="86" t="s">
        <v>2189</v>
      </c>
      <c r="C1140" s="190">
        <f t="shared" si="27"/>
        <v>0</v>
      </c>
      <c r="D1140" s="31"/>
      <c r="E1140" s="31"/>
      <c r="F1140" s="107">
        <f t="shared" si="28"/>
        <v>0</v>
      </c>
      <c r="G1140" s="108"/>
      <c r="H1140" s="31"/>
      <c r="I1140" s="109"/>
      <c r="J1140" s="108"/>
      <c r="K1140" s="110"/>
    </row>
    <row r="1141" spans="1:11" x14ac:dyDescent="0.2">
      <c r="A1141" s="29" t="s">
        <v>2190</v>
      </c>
      <c r="B1141" s="86" t="s">
        <v>2191</v>
      </c>
      <c r="C1141" s="190">
        <f t="shared" si="27"/>
        <v>0</v>
      </c>
      <c r="D1141" s="31"/>
      <c r="E1141" s="31"/>
      <c r="F1141" s="107">
        <f t="shared" si="28"/>
        <v>0</v>
      </c>
      <c r="G1141" s="108"/>
      <c r="H1141" s="31"/>
      <c r="I1141" s="109"/>
      <c r="J1141" s="108"/>
      <c r="K1141" s="110"/>
    </row>
    <row r="1142" spans="1:11" x14ac:dyDescent="0.2">
      <c r="A1142" s="29" t="s">
        <v>2192</v>
      </c>
      <c r="B1142" s="86" t="s">
        <v>2193</v>
      </c>
      <c r="C1142" s="190">
        <f t="shared" si="27"/>
        <v>0</v>
      </c>
      <c r="D1142" s="31"/>
      <c r="E1142" s="31"/>
      <c r="F1142" s="107">
        <f t="shared" si="28"/>
        <v>0</v>
      </c>
      <c r="G1142" s="108"/>
      <c r="H1142" s="31"/>
      <c r="I1142" s="109"/>
      <c r="J1142" s="108"/>
      <c r="K1142" s="110"/>
    </row>
    <row r="1143" spans="1:11" x14ac:dyDescent="0.2">
      <c r="A1143" s="29" t="s">
        <v>2194</v>
      </c>
      <c r="B1143" s="86" t="s">
        <v>2195</v>
      </c>
      <c r="C1143" s="190">
        <f t="shared" si="27"/>
        <v>0</v>
      </c>
      <c r="D1143" s="31"/>
      <c r="E1143" s="31"/>
      <c r="F1143" s="107">
        <f t="shared" si="28"/>
        <v>0</v>
      </c>
      <c r="G1143" s="108"/>
      <c r="H1143" s="31"/>
      <c r="I1143" s="109"/>
      <c r="J1143" s="108"/>
      <c r="K1143" s="110"/>
    </row>
    <row r="1144" spans="1:11" x14ac:dyDescent="0.2">
      <c r="A1144" s="29" t="s">
        <v>2196</v>
      </c>
      <c r="B1144" s="86" t="s">
        <v>2197</v>
      </c>
      <c r="C1144" s="190">
        <f t="shared" si="27"/>
        <v>0</v>
      </c>
      <c r="D1144" s="31"/>
      <c r="E1144" s="31"/>
      <c r="F1144" s="107">
        <f t="shared" si="28"/>
        <v>0</v>
      </c>
      <c r="G1144" s="108"/>
      <c r="H1144" s="31"/>
      <c r="I1144" s="109"/>
      <c r="J1144" s="108"/>
      <c r="K1144" s="110"/>
    </row>
    <row r="1145" spans="1:11" x14ac:dyDescent="0.2">
      <c r="A1145" s="29" t="s">
        <v>2198</v>
      </c>
      <c r="B1145" s="86" t="s">
        <v>2199</v>
      </c>
      <c r="C1145" s="190">
        <f t="shared" si="27"/>
        <v>0</v>
      </c>
      <c r="D1145" s="31"/>
      <c r="E1145" s="31"/>
      <c r="F1145" s="107">
        <f t="shared" si="28"/>
        <v>0</v>
      </c>
      <c r="G1145" s="108"/>
      <c r="H1145" s="31"/>
      <c r="I1145" s="109"/>
      <c r="J1145" s="108"/>
      <c r="K1145" s="110"/>
    </row>
    <row r="1146" spans="1:11" x14ac:dyDescent="0.2">
      <c r="A1146" s="29" t="s">
        <v>2200</v>
      </c>
      <c r="B1146" s="86" t="s">
        <v>2201</v>
      </c>
      <c r="C1146" s="190">
        <f t="shared" si="27"/>
        <v>0</v>
      </c>
      <c r="D1146" s="31"/>
      <c r="E1146" s="31"/>
      <c r="F1146" s="107">
        <f t="shared" si="28"/>
        <v>0</v>
      </c>
      <c r="G1146" s="108"/>
      <c r="H1146" s="31"/>
      <c r="I1146" s="109"/>
      <c r="J1146" s="108"/>
      <c r="K1146" s="110"/>
    </row>
    <row r="1147" spans="1:11" x14ac:dyDescent="0.2">
      <c r="A1147" s="29" t="s">
        <v>2202</v>
      </c>
      <c r="B1147" s="86" t="s">
        <v>2203</v>
      </c>
      <c r="C1147" s="190">
        <f t="shared" si="27"/>
        <v>0</v>
      </c>
      <c r="D1147" s="31"/>
      <c r="E1147" s="31"/>
      <c r="F1147" s="107">
        <f t="shared" si="28"/>
        <v>0</v>
      </c>
      <c r="G1147" s="108"/>
      <c r="H1147" s="31"/>
      <c r="I1147" s="109"/>
      <c r="J1147" s="108"/>
      <c r="K1147" s="110"/>
    </row>
    <row r="1148" spans="1:11" x14ac:dyDescent="0.2">
      <c r="A1148" s="29" t="s">
        <v>2204</v>
      </c>
      <c r="B1148" s="86" t="s">
        <v>2205</v>
      </c>
      <c r="C1148" s="190">
        <f t="shared" si="27"/>
        <v>0</v>
      </c>
      <c r="D1148" s="31"/>
      <c r="E1148" s="31"/>
      <c r="F1148" s="107">
        <f t="shared" si="28"/>
        <v>0</v>
      </c>
      <c r="G1148" s="108"/>
      <c r="H1148" s="31"/>
      <c r="I1148" s="109"/>
      <c r="J1148" s="108"/>
      <c r="K1148" s="110"/>
    </row>
    <row r="1149" spans="1:11" x14ac:dyDescent="0.2">
      <c r="A1149" s="29" t="s">
        <v>2206</v>
      </c>
      <c r="B1149" s="86" t="s">
        <v>2207</v>
      </c>
      <c r="C1149" s="190">
        <f t="shared" si="27"/>
        <v>0</v>
      </c>
      <c r="D1149" s="31"/>
      <c r="E1149" s="31"/>
      <c r="F1149" s="107">
        <f t="shared" si="28"/>
        <v>0</v>
      </c>
      <c r="G1149" s="108"/>
      <c r="H1149" s="31"/>
      <c r="I1149" s="109"/>
      <c r="J1149" s="108"/>
      <c r="K1149" s="110"/>
    </row>
    <row r="1150" spans="1:11" x14ac:dyDescent="0.2">
      <c r="A1150" s="29" t="s">
        <v>2208</v>
      </c>
      <c r="B1150" s="86" t="s">
        <v>2209</v>
      </c>
      <c r="C1150" s="190">
        <f t="shared" si="27"/>
        <v>0</v>
      </c>
      <c r="D1150" s="31"/>
      <c r="E1150" s="31"/>
      <c r="F1150" s="107">
        <f t="shared" si="28"/>
        <v>0</v>
      </c>
      <c r="G1150" s="108"/>
      <c r="H1150" s="31"/>
      <c r="I1150" s="109"/>
      <c r="J1150" s="108"/>
      <c r="K1150" s="110"/>
    </row>
    <row r="1151" spans="1:11" x14ac:dyDescent="0.2">
      <c r="A1151" s="29" t="s">
        <v>2210</v>
      </c>
      <c r="B1151" s="86" t="s">
        <v>2211</v>
      </c>
      <c r="C1151" s="190">
        <f t="shared" si="27"/>
        <v>0</v>
      </c>
      <c r="D1151" s="31"/>
      <c r="E1151" s="31"/>
      <c r="F1151" s="107">
        <f t="shared" si="28"/>
        <v>0</v>
      </c>
      <c r="G1151" s="108"/>
      <c r="H1151" s="31"/>
      <c r="I1151" s="109"/>
      <c r="J1151" s="108"/>
      <c r="K1151" s="110"/>
    </row>
    <row r="1152" spans="1:11" x14ac:dyDescent="0.2">
      <c r="A1152" s="29" t="s">
        <v>2212</v>
      </c>
      <c r="B1152" s="86" t="s">
        <v>2213</v>
      </c>
      <c r="C1152" s="190">
        <f t="shared" si="27"/>
        <v>0</v>
      </c>
      <c r="D1152" s="31"/>
      <c r="E1152" s="31"/>
      <c r="F1152" s="107">
        <f t="shared" si="28"/>
        <v>0</v>
      </c>
      <c r="G1152" s="108"/>
      <c r="H1152" s="31"/>
      <c r="I1152" s="109"/>
      <c r="J1152" s="108"/>
      <c r="K1152" s="110"/>
    </row>
    <row r="1153" spans="1:11" x14ac:dyDescent="0.2">
      <c r="A1153" s="29" t="s">
        <v>2214</v>
      </c>
      <c r="B1153" s="86" t="s">
        <v>2215</v>
      </c>
      <c r="C1153" s="190">
        <f t="shared" si="27"/>
        <v>0</v>
      </c>
      <c r="D1153" s="31"/>
      <c r="E1153" s="31"/>
      <c r="F1153" s="107">
        <f t="shared" si="28"/>
        <v>0</v>
      </c>
      <c r="G1153" s="108"/>
      <c r="H1153" s="31"/>
      <c r="I1153" s="109"/>
      <c r="J1153" s="108"/>
      <c r="K1153" s="110"/>
    </row>
    <row r="1154" spans="1:11" x14ac:dyDescent="0.2">
      <c r="A1154" s="29" t="s">
        <v>2216</v>
      </c>
      <c r="B1154" s="86" t="s">
        <v>2217</v>
      </c>
      <c r="C1154" s="190">
        <f t="shared" si="27"/>
        <v>0</v>
      </c>
      <c r="D1154" s="31"/>
      <c r="E1154" s="31"/>
      <c r="F1154" s="107">
        <f t="shared" si="28"/>
        <v>0</v>
      </c>
      <c r="G1154" s="108"/>
      <c r="H1154" s="31"/>
      <c r="I1154" s="109"/>
      <c r="J1154" s="108"/>
      <c r="K1154" s="110"/>
    </row>
    <row r="1155" spans="1:11" x14ac:dyDescent="0.2">
      <c r="A1155" s="29" t="s">
        <v>2218</v>
      </c>
      <c r="B1155" s="86" t="s">
        <v>2219</v>
      </c>
      <c r="C1155" s="190">
        <f t="shared" si="27"/>
        <v>0</v>
      </c>
      <c r="D1155" s="31"/>
      <c r="E1155" s="31"/>
      <c r="F1155" s="107">
        <f t="shared" si="28"/>
        <v>0</v>
      </c>
      <c r="G1155" s="108"/>
      <c r="H1155" s="31"/>
      <c r="I1155" s="109"/>
      <c r="J1155" s="108"/>
      <c r="K1155" s="110"/>
    </row>
    <row r="1156" spans="1:11" x14ac:dyDescent="0.2">
      <c r="A1156" s="29" t="s">
        <v>2220</v>
      </c>
      <c r="B1156" s="86" t="s">
        <v>2221</v>
      </c>
      <c r="C1156" s="190">
        <f t="shared" si="27"/>
        <v>0</v>
      </c>
      <c r="D1156" s="31"/>
      <c r="E1156" s="31"/>
      <c r="F1156" s="107">
        <f t="shared" si="28"/>
        <v>0</v>
      </c>
      <c r="G1156" s="108"/>
      <c r="H1156" s="31"/>
      <c r="I1156" s="109"/>
      <c r="J1156" s="108"/>
      <c r="K1156" s="110"/>
    </row>
    <row r="1157" spans="1:11" x14ac:dyDescent="0.2">
      <c r="A1157" s="29" t="s">
        <v>2222</v>
      </c>
      <c r="B1157" s="86" t="s">
        <v>2223</v>
      </c>
      <c r="C1157" s="190">
        <f t="shared" si="27"/>
        <v>0</v>
      </c>
      <c r="D1157" s="31"/>
      <c r="E1157" s="31"/>
      <c r="F1157" s="107">
        <f t="shared" si="28"/>
        <v>0</v>
      </c>
      <c r="G1157" s="108"/>
      <c r="H1157" s="31"/>
      <c r="I1157" s="109"/>
      <c r="J1157" s="108"/>
      <c r="K1157" s="110"/>
    </row>
    <row r="1158" spans="1:11" x14ac:dyDescent="0.2">
      <c r="A1158" s="29" t="s">
        <v>2224</v>
      </c>
      <c r="B1158" s="86" t="s">
        <v>2225</v>
      </c>
      <c r="C1158" s="190">
        <f t="shared" si="27"/>
        <v>0</v>
      </c>
      <c r="D1158" s="31"/>
      <c r="E1158" s="31"/>
      <c r="F1158" s="107">
        <f t="shared" si="28"/>
        <v>0</v>
      </c>
      <c r="G1158" s="108"/>
      <c r="H1158" s="31"/>
      <c r="I1158" s="109"/>
      <c r="J1158" s="108"/>
      <c r="K1158" s="110"/>
    </row>
    <row r="1159" spans="1:11" x14ac:dyDescent="0.2">
      <c r="A1159" s="29" t="s">
        <v>2226</v>
      </c>
      <c r="B1159" s="86" t="s">
        <v>2227</v>
      </c>
      <c r="C1159" s="190">
        <f t="shared" si="27"/>
        <v>0</v>
      </c>
      <c r="D1159" s="31"/>
      <c r="E1159" s="31"/>
      <c r="F1159" s="107">
        <f t="shared" si="28"/>
        <v>0</v>
      </c>
      <c r="G1159" s="108"/>
      <c r="H1159" s="31"/>
      <c r="I1159" s="109"/>
      <c r="J1159" s="108"/>
      <c r="K1159" s="110"/>
    </row>
    <row r="1160" spans="1:11" x14ac:dyDescent="0.2">
      <c r="A1160" s="29" t="s">
        <v>2228</v>
      </c>
      <c r="B1160" s="86" t="s">
        <v>2229</v>
      </c>
      <c r="C1160" s="190">
        <f t="shared" si="27"/>
        <v>0</v>
      </c>
      <c r="D1160" s="31"/>
      <c r="E1160" s="31"/>
      <c r="F1160" s="107">
        <f t="shared" si="28"/>
        <v>0</v>
      </c>
      <c r="G1160" s="108"/>
      <c r="H1160" s="31"/>
      <c r="I1160" s="109"/>
      <c r="J1160" s="108"/>
      <c r="K1160" s="110"/>
    </row>
    <row r="1161" spans="1:11" x14ac:dyDescent="0.2">
      <c r="A1161" s="29" t="s">
        <v>2230</v>
      </c>
      <c r="B1161" s="86" t="s">
        <v>2231</v>
      </c>
      <c r="C1161" s="190">
        <f t="shared" si="27"/>
        <v>0</v>
      </c>
      <c r="D1161" s="31"/>
      <c r="E1161" s="31"/>
      <c r="F1161" s="107">
        <f t="shared" si="28"/>
        <v>0</v>
      </c>
      <c r="G1161" s="108"/>
      <c r="H1161" s="31"/>
      <c r="I1161" s="109"/>
      <c r="J1161" s="108"/>
      <c r="K1161" s="110"/>
    </row>
    <row r="1162" spans="1:11" x14ac:dyDescent="0.2">
      <c r="A1162" s="29" t="s">
        <v>2232</v>
      </c>
      <c r="B1162" s="86" t="s">
        <v>2233</v>
      </c>
      <c r="C1162" s="190">
        <f t="shared" si="27"/>
        <v>0</v>
      </c>
      <c r="D1162" s="31"/>
      <c r="E1162" s="31"/>
      <c r="F1162" s="107">
        <f t="shared" si="28"/>
        <v>0</v>
      </c>
      <c r="G1162" s="108"/>
      <c r="H1162" s="31"/>
      <c r="I1162" s="109"/>
      <c r="J1162" s="108"/>
      <c r="K1162" s="110"/>
    </row>
    <row r="1163" spans="1:11" x14ac:dyDescent="0.2">
      <c r="A1163" s="29" t="s">
        <v>2234</v>
      </c>
      <c r="B1163" s="86" t="s">
        <v>2235</v>
      </c>
      <c r="C1163" s="190">
        <f t="shared" si="27"/>
        <v>0</v>
      </c>
      <c r="D1163" s="31"/>
      <c r="E1163" s="31"/>
      <c r="F1163" s="107">
        <f t="shared" si="28"/>
        <v>0</v>
      </c>
      <c r="G1163" s="108"/>
      <c r="H1163" s="31"/>
      <c r="I1163" s="109"/>
      <c r="J1163" s="108"/>
      <c r="K1163" s="110"/>
    </row>
    <row r="1164" spans="1:11" x14ac:dyDescent="0.2">
      <c r="A1164" s="29" t="s">
        <v>2236</v>
      </c>
      <c r="B1164" s="92" t="s">
        <v>2237</v>
      </c>
      <c r="C1164" s="191">
        <f t="shared" si="27"/>
        <v>0</v>
      </c>
      <c r="D1164" s="31"/>
      <c r="E1164" s="31"/>
      <c r="F1164" s="107">
        <f t="shared" si="28"/>
        <v>0</v>
      </c>
      <c r="G1164" s="108"/>
      <c r="H1164" s="31"/>
      <c r="I1164" s="109"/>
      <c r="J1164" s="108"/>
      <c r="K1164" s="110"/>
    </row>
    <row r="1165" spans="1:11" ht="17.25" customHeight="1" x14ac:dyDescent="0.2">
      <c r="A1165" s="59"/>
      <c r="B1165" s="119" t="s">
        <v>2238</v>
      </c>
      <c r="C1165" s="199">
        <f t="shared" si="27"/>
        <v>0</v>
      </c>
      <c r="D1165" s="52"/>
      <c r="E1165" s="52"/>
      <c r="F1165" s="115"/>
      <c r="G1165" s="115"/>
      <c r="H1165" s="52"/>
      <c r="I1165" s="116"/>
      <c r="J1165" s="115"/>
      <c r="K1165" s="85"/>
    </row>
    <row r="1166" spans="1:11" ht="18.75" customHeight="1" x14ac:dyDescent="0.2">
      <c r="A1166" s="59"/>
      <c r="B1166" s="60" t="s">
        <v>2239</v>
      </c>
      <c r="C1166" s="198">
        <f t="shared" ref="C1166:C1229" si="29">+D1166+E1166</f>
        <v>0</v>
      </c>
      <c r="D1166" s="52">
        <f t="shared" ref="D1166:K1166" si="30">SUM(D1167:D1194)</f>
        <v>0</v>
      </c>
      <c r="E1166" s="52">
        <f>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190">
        <f t="shared" si="29"/>
        <v>0</v>
      </c>
      <c r="D1167" s="31"/>
      <c r="E1167" s="31"/>
      <c r="F1167" s="107">
        <f t="shared" ref="F1167:F1187" si="31">+G1167+H1167</f>
        <v>0</v>
      </c>
      <c r="G1167" s="108"/>
      <c r="H1167" s="31"/>
      <c r="I1167" s="109"/>
      <c r="J1167" s="108"/>
      <c r="K1167" s="110"/>
    </row>
    <row r="1168" spans="1:11" ht="23.25" x14ac:dyDescent="0.2">
      <c r="A1168" s="122"/>
      <c r="B1168" s="123" t="s">
        <v>2242</v>
      </c>
      <c r="C1168" s="211">
        <f t="shared" si="29"/>
        <v>0</v>
      </c>
      <c r="D1168" s="124"/>
      <c r="E1168" s="124"/>
      <c r="F1168" s="107">
        <f t="shared" si="31"/>
        <v>0</v>
      </c>
      <c r="G1168" s="125"/>
      <c r="H1168" s="124"/>
      <c r="I1168" s="126"/>
      <c r="J1168" s="125"/>
      <c r="K1168" s="127"/>
    </row>
    <row r="1169" spans="1:11" x14ac:dyDescent="0.2">
      <c r="A1169" s="29" t="s">
        <v>2243</v>
      </c>
      <c r="B1169" s="30" t="s">
        <v>2244</v>
      </c>
      <c r="C1169" s="190">
        <f t="shared" si="29"/>
        <v>0</v>
      </c>
      <c r="D1169" s="31"/>
      <c r="E1169" s="31"/>
      <c r="F1169" s="107">
        <f t="shared" si="31"/>
        <v>0</v>
      </c>
      <c r="G1169" s="108"/>
      <c r="H1169" s="31"/>
      <c r="I1169" s="109"/>
      <c r="J1169" s="108"/>
      <c r="K1169" s="110"/>
    </row>
    <row r="1170" spans="1:11" x14ac:dyDescent="0.2">
      <c r="A1170" s="29" t="s">
        <v>2245</v>
      </c>
      <c r="B1170" s="30" t="s">
        <v>2246</v>
      </c>
      <c r="C1170" s="190">
        <f t="shared" si="29"/>
        <v>0</v>
      </c>
      <c r="D1170" s="31"/>
      <c r="E1170" s="31"/>
      <c r="F1170" s="107">
        <f t="shared" si="31"/>
        <v>0</v>
      </c>
      <c r="G1170" s="108"/>
      <c r="H1170" s="31"/>
      <c r="I1170" s="109"/>
      <c r="J1170" s="108"/>
      <c r="K1170" s="110"/>
    </row>
    <row r="1171" spans="1:11" x14ac:dyDescent="0.2">
      <c r="A1171" s="29" t="s">
        <v>2247</v>
      </c>
      <c r="B1171" s="30" t="s">
        <v>2248</v>
      </c>
      <c r="C1171" s="190">
        <f t="shared" si="29"/>
        <v>0</v>
      </c>
      <c r="D1171" s="31"/>
      <c r="E1171" s="31"/>
      <c r="F1171" s="107">
        <f t="shared" si="31"/>
        <v>0</v>
      </c>
      <c r="G1171" s="108"/>
      <c r="H1171" s="31"/>
      <c r="I1171" s="109"/>
      <c r="J1171" s="108"/>
      <c r="K1171" s="110"/>
    </row>
    <row r="1172" spans="1:11" x14ac:dyDescent="0.2">
      <c r="A1172" s="29" t="s">
        <v>2249</v>
      </c>
      <c r="B1172" s="30" t="s">
        <v>2250</v>
      </c>
      <c r="C1172" s="190">
        <f t="shared" si="29"/>
        <v>0</v>
      </c>
      <c r="D1172" s="31"/>
      <c r="E1172" s="31"/>
      <c r="F1172" s="107">
        <f t="shared" si="31"/>
        <v>0</v>
      </c>
      <c r="G1172" s="108"/>
      <c r="H1172" s="31"/>
      <c r="I1172" s="109"/>
      <c r="J1172" s="108"/>
      <c r="K1172" s="110"/>
    </row>
    <row r="1173" spans="1:11" x14ac:dyDescent="0.2">
      <c r="A1173" s="29" t="s">
        <v>2251</v>
      </c>
      <c r="B1173" s="30" t="s">
        <v>2252</v>
      </c>
      <c r="C1173" s="190">
        <f t="shared" si="29"/>
        <v>0</v>
      </c>
      <c r="D1173" s="31"/>
      <c r="E1173" s="31"/>
      <c r="F1173" s="107">
        <f t="shared" si="31"/>
        <v>0</v>
      </c>
      <c r="G1173" s="108"/>
      <c r="H1173" s="31"/>
      <c r="I1173" s="109"/>
      <c r="J1173" s="108"/>
      <c r="K1173" s="110"/>
    </row>
    <row r="1174" spans="1:11" x14ac:dyDescent="0.2">
      <c r="A1174" s="29" t="s">
        <v>2253</v>
      </c>
      <c r="B1174" s="30" t="s">
        <v>2254</v>
      </c>
      <c r="C1174" s="190">
        <f t="shared" si="29"/>
        <v>0</v>
      </c>
      <c r="D1174" s="31"/>
      <c r="E1174" s="31"/>
      <c r="F1174" s="107">
        <f t="shared" si="31"/>
        <v>0</v>
      </c>
      <c r="G1174" s="108"/>
      <c r="H1174" s="31"/>
      <c r="I1174" s="109"/>
      <c r="J1174" s="108"/>
      <c r="K1174" s="110"/>
    </row>
    <row r="1175" spans="1:11" x14ac:dyDescent="0.2">
      <c r="A1175" s="122"/>
      <c r="B1175" s="123" t="s">
        <v>2255</v>
      </c>
      <c r="C1175" s="211">
        <f t="shared" si="29"/>
        <v>0</v>
      </c>
      <c r="D1175" s="124"/>
      <c r="E1175" s="124"/>
      <c r="F1175" s="125">
        <f t="shared" si="31"/>
        <v>0</v>
      </c>
      <c r="G1175" s="125"/>
      <c r="H1175" s="124"/>
      <c r="I1175" s="126"/>
      <c r="J1175" s="125"/>
      <c r="K1175" s="127"/>
    </row>
    <row r="1176" spans="1:11" x14ac:dyDescent="0.2">
      <c r="A1176" s="29" t="s">
        <v>2256</v>
      </c>
      <c r="B1176" s="117" t="s">
        <v>2257</v>
      </c>
      <c r="C1176" s="210">
        <f t="shared" si="29"/>
        <v>0</v>
      </c>
      <c r="D1176" s="31"/>
      <c r="E1176" s="31"/>
      <c r="F1176" s="107">
        <f t="shared" si="31"/>
        <v>0</v>
      </c>
      <c r="G1176" s="108"/>
      <c r="H1176" s="31"/>
      <c r="I1176" s="109"/>
      <c r="J1176" s="108"/>
      <c r="K1176" s="110"/>
    </row>
    <row r="1177" spans="1:11" x14ac:dyDescent="0.2">
      <c r="A1177" s="29" t="s">
        <v>2258</v>
      </c>
      <c r="B1177" s="30" t="s">
        <v>2259</v>
      </c>
      <c r="C1177" s="190">
        <f t="shared" si="29"/>
        <v>0</v>
      </c>
      <c r="D1177" s="31"/>
      <c r="E1177" s="31"/>
      <c r="F1177" s="107">
        <f t="shared" si="31"/>
        <v>0</v>
      </c>
      <c r="G1177" s="108"/>
      <c r="H1177" s="31"/>
      <c r="I1177" s="109"/>
      <c r="J1177" s="108"/>
      <c r="K1177" s="110"/>
    </row>
    <row r="1178" spans="1:11" x14ac:dyDescent="0.2">
      <c r="A1178" s="128"/>
      <c r="B1178" s="123" t="s">
        <v>2260</v>
      </c>
      <c r="C1178" s="211">
        <f t="shared" si="29"/>
        <v>0</v>
      </c>
      <c r="D1178" s="124"/>
      <c r="E1178" s="124"/>
      <c r="F1178" s="125">
        <f t="shared" si="31"/>
        <v>0</v>
      </c>
      <c r="G1178" s="125"/>
      <c r="H1178" s="124"/>
      <c r="I1178" s="126"/>
      <c r="J1178" s="125"/>
      <c r="K1178" s="127"/>
    </row>
    <row r="1179" spans="1:11" x14ac:dyDescent="0.2">
      <c r="A1179" s="29" t="s">
        <v>2261</v>
      </c>
      <c r="B1179" s="30" t="s">
        <v>2262</v>
      </c>
      <c r="C1179" s="190">
        <f t="shared" si="29"/>
        <v>0</v>
      </c>
      <c r="D1179" s="31"/>
      <c r="E1179" s="31"/>
      <c r="F1179" s="107">
        <f t="shared" si="31"/>
        <v>0</v>
      </c>
      <c r="G1179" s="108"/>
      <c r="H1179" s="31"/>
      <c r="I1179" s="109"/>
      <c r="J1179" s="108"/>
      <c r="K1179" s="110"/>
    </row>
    <row r="1180" spans="1:11" x14ac:dyDescent="0.2">
      <c r="A1180" s="29" t="s">
        <v>2263</v>
      </c>
      <c r="B1180" s="30" t="s">
        <v>2259</v>
      </c>
      <c r="C1180" s="190">
        <f t="shared" si="29"/>
        <v>0</v>
      </c>
      <c r="D1180" s="31"/>
      <c r="E1180" s="31"/>
      <c r="F1180" s="107">
        <f t="shared" si="31"/>
        <v>0</v>
      </c>
      <c r="G1180" s="108"/>
      <c r="H1180" s="31"/>
      <c r="I1180" s="109"/>
      <c r="J1180" s="108"/>
      <c r="K1180" s="110"/>
    </row>
    <row r="1181" spans="1:11" x14ac:dyDescent="0.2">
      <c r="A1181" s="29" t="s">
        <v>2264</v>
      </c>
      <c r="B1181" s="30" t="s">
        <v>2265</v>
      </c>
      <c r="C1181" s="190">
        <f t="shared" si="29"/>
        <v>0</v>
      </c>
      <c r="D1181" s="31"/>
      <c r="E1181" s="31"/>
      <c r="F1181" s="107">
        <f t="shared" si="31"/>
        <v>0</v>
      </c>
      <c r="G1181" s="108"/>
      <c r="H1181" s="31"/>
      <c r="I1181" s="109"/>
      <c r="J1181" s="108"/>
      <c r="K1181" s="110"/>
    </row>
    <row r="1182" spans="1:11" x14ac:dyDescent="0.2">
      <c r="A1182" s="29" t="s">
        <v>2266</v>
      </c>
      <c r="B1182" s="30" t="s">
        <v>2267</v>
      </c>
      <c r="C1182" s="190">
        <f t="shared" si="29"/>
        <v>0</v>
      </c>
      <c r="D1182" s="31"/>
      <c r="E1182" s="31"/>
      <c r="F1182" s="107">
        <f t="shared" si="31"/>
        <v>0</v>
      </c>
      <c r="G1182" s="108"/>
      <c r="H1182" s="31"/>
      <c r="I1182" s="109"/>
      <c r="J1182" s="108"/>
      <c r="K1182" s="110"/>
    </row>
    <row r="1183" spans="1:11" ht="23.25" x14ac:dyDescent="0.2">
      <c r="A1183" s="29" t="s">
        <v>2268</v>
      </c>
      <c r="B1183" s="30" t="s">
        <v>2269</v>
      </c>
      <c r="C1183" s="190">
        <f t="shared" si="29"/>
        <v>0</v>
      </c>
      <c r="D1183" s="31"/>
      <c r="E1183" s="31"/>
      <c r="F1183" s="107">
        <f t="shared" si="31"/>
        <v>0</v>
      </c>
      <c r="G1183" s="108"/>
      <c r="H1183" s="31"/>
      <c r="I1183" s="109"/>
      <c r="J1183" s="108"/>
      <c r="K1183" s="110"/>
    </row>
    <row r="1184" spans="1:11" ht="23.25" x14ac:dyDescent="0.2">
      <c r="A1184" s="29" t="s">
        <v>2270</v>
      </c>
      <c r="B1184" s="30" t="s">
        <v>2271</v>
      </c>
      <c r="C1184" s="190">
        <f t="shared" si="29"/>
        <v>0</v>
      </c>
      <c r="D1184" s="31"/>
      <c r="E1184" s="31"/>
      <c r="F1184" s="107">
        <f t="shared" si="31"/>
        <v>0</v>
      </c>
      <c r="G1184" s="108"/>
      <c r="H1184" s="31"/>
      <c r="I1184" s="109"/>
      <c r="J1184" s="108"/>
      <c r="K1184" s="110"/>
    </row>
    <row r="1185" spans="1:11" ht="23.25" x14ac:dyDescent="0.2">
      <c r="A1185" s="128"/>
      <c r="B1185" s="123" t="s">
        <v>2272</v>
      </c>
      <c r="C1185" s="211">
        <f t="shared" si="29"/>
        <v>0</v>
      </c>
      <c r="D1185" s="124"/>
      <c r="E1185" s="124"/>
      <c r="F1185" s="125">
        <f t="shared" si="31"/>
        <v>0</v>
      </c>
      <c r="G1185" s="125"/>
      <c r="H1185" s="124"/>
      <c r="I1185" s="126"/>
      <c r="J1185" s="125"/>
      <c r="K1185" s="127"/>
    </row>
    <row r="1186" spans="1:11" x14ac:dyDescent="0.2">
      <c r="A1186" s="29" t="s">
        <v>2273</v>
      </c>
      <c r="B1186" s="30" t="s">
        <v>2274</v>
      </c>
      <c r="C1186" s="190">
        <f t="shared" si="29"/>
        <v>0</v>
      </c>
      <c r="D1186" s="31"/>
      <c r="E1186" s="31"/>
      <c r="F1186" s="107">
        <f t="shared" si="31"/>
        <v>0</v>
      </c>
      <c r="G1186" s="108"/>
      <c r="H1186" s="31"/>
      <c r="I1186" s="109"/>
      <c r="J1186" s="108"/>
      <c r="K1186" s="110"/>
    </row>
    <row r="1187" spans="1:11" x14ac:dyDescent="0.2">
      <c r="A1187" s="29" t="s">
        <v>2275</v>
      </c>
      <c r="B1187" s="30" t="s">
        <v>2259</v>
      </c>
      <c r="C1187" s="190">
        <f t="shared" si="29"/>
        <v>0</v>
      </c>
      <c r="D1187" s="31"/>
      <c r="E1187" s="31"/>
      <c r="F1187" s="107">
        <f t="shared" si="31"/>
        <v>0</v>
      </c>
      <c r="G1187" s="108"/>
      <c r="H1187" s="31"/>
      <c r="I1187" s="109"/>
      <c r="J1187" s="108"/>
      <c r="K1187" s="110"/>
    </row>
    <row r="1188" spans="1:11" x14ac:dyDescent="0.2">
      <c r="A1188" s="29" t="s">
        <v>2276</v>
      </c>
      <c r="B1188" s="30" t="s">
        <v>2277</v>
      </c>
      <c r="C1188" s="190">
        <f t="shared" si="29"/>
        <v>0</v>
      </c>
      <c r="D1188" s="31"/>
      <c r="E1188" s="31"/>
      <c r="F1188" s="107">
        <f t="shared" si="28"/>
        <v>0</v>
      </c>
      <c r="G1188" s="108"/>
      <c r="H1188" s="31"/>
      <c r="I1188" s="109"/>
      <c r="J1188" s="108"/>
      <c r="K1188" s="110"/>
    </row>
    <row r="1189" spans="1:11" x14ac:dyDescent="0.2">
      <c r="A1189" s="29" t="s">
        <v>2278</v>
      </c>
      <c r="B1189" s="30" t="s">
        <v>2279</v>
      </c>
      <c r="C1189" s="190">
        <f t="shared" si="29"/>
        <v>0</v>
      </c>
      <c r="D1189" s="31"/>
      <c r="E1189" s="31"/>
      <c r="F1189" s="107">
        <f t="shared" si="28"/>
        <v>0</v>
      </c>
      <c r="G1189" s="108"/>
      <c r="H1189" s="31"/>
      <c r="I1189" s="109"/>
      <c r="J1189" s="108"/>
      <c r="K1189" s="110"/>
    </row>
    <row r="1190" spans="1:11" x14ac:dyDescent="0.2">
      <c r="A1190" s="29" t="s">
        <v>2280</v>
      </c>
      <c r="B1190" s="30" t="s">
        <v>2281</v>
      </c>
      <c r="C1190" s="190">
        <f t="shared" si="29"/>
        <v>0</v>
      </c>
      <c r="D1190" s="31"/>
      <c r="E1190" s="31"/>
      <c r="F1190" s="107">
        <f t="shared" si="28"/>
        <v>0</v>
      </c>
      <c r="G1190" s="108"/>
      <c r="H1190" s="31"/>
      <c r="I1190" s="109"/>
      <c r="J1190" s="108"/>
      <c r="K1190" s="110"/>
    </row>
    <row r="1191" spans="1:11" x14ac:dyDescent="0.2">
      <c r="A1191" s="29" t="s">
        <v>2282</v>
      </c>
      <c r="B1191" s="65" t="s">
        <v>2283</v>
      </c>
      <c r="C1191" s="191">
        <f t="shared" si="29"/>
        <v>0</v>
      </c>
      <c r="D1191" s="31"/>
      <c r="E1191" s="31"/>
      <c r="F1191" s="107">
        <f t="shared" si="28"/>
        <v>0</v>
      </c>
      <c r="G1191" s="108"/>
      <c r="H1191" s="31"/>
      <c r="I1191" s="109"/>
      <c r="J1191" s="108"/>
      <c r="K1191" s="110"/>
    </row>
    <row r="1192" spans="1:11" x14ac:dyDescent="0.2">
      <c r="A1192" s="29" t="s">
        <v>2284</v>
      </c>
      <c r="B1192" s="65" t="s">
        <v>2285</v>
      </c>
      <c r="C1192" s="191">
        <f t="shared" si="29"/>
        <v>0</v>
      </c>
      <c r="D1192" s="31"/>
      <c r="E1192" s="31"/>
      <c r="F1192" s="107">
        <f t="shared" si="28"/>
        <v>0</v>
      </c>
      <c r="G1192" s="108"/>
      <c r="H1192" s="31"/>
      <c r="I1192" s="109"/>
      <c r="J1192" s="108"/>
      <c r="K1192" s="110"/>
    </row>
    <row r="1193" spans="1:11" x14ac:dyDescent="0.2">
      <c r="A1193" s="29" t="s">
        <v>2286</v>
      </c>
      <c r="B1193" s="65" t="s">
        <v>2287</v>
      </c>
      <c r="C1193" s="191">
        <f t="shared" si="29"/>
        <v>0</v>
      </c>
      <c r="D1193" s="31"/>
      <c r="E1193" s="31"/>
      <c r="F1193" s="107">
        <f t="shared" si="28"/>
        <v>0</v>
      </c>
      <c r="G1193" s="108"/>
      <c r="H1193" s="31"/>
      <c r="I1193" s="109"/>
      <c r="J1193" s="108"/>
      <c r="K1193" s="110"/>
    </row>
    <row r="1194" spans="1:11" x14ac:dyDescent="0.2">
      <c r="A1194" s="29" t="s">
        <v>2288</v>
      </c>
      <c r="B1194" s="65" t="s">
        <v>2289</v>
      </c>
      <c r="C1194" s="191">
        <f t="shared" si="29"/>
        <v>0</v>
      </c>
      <c r="D1194" s="31"/>
      <c r="E1194" s="31"/>
      <c r="F1194" s="107">
        <f t="shared" si="28"/>
        <v>0</v>
      </c>
      <c r="G1194" s="108"/>
      <c r="H1194" s="31"/>
      <c r="I1194" s="109"/>
      <c r="J1194" s="108"/>
      <c r="K1194" s="110"/>
    </row>
    <row r="1195" spans="1:11" x14ac:dyDescent="0.2">
      <c r="A1195" s="59"/>
      <c r="B1195" s="119" t="s">
        <v>2290</v>
      </c>
      <c r="C1195" s="199">
        <f t="shared" si="29"/>
        <v>0</v>
      </c>
      <c r="D1195" s="52"/>
      <c r="E1195" s="52"/>
      <c r="F1195" s="53"/>
      <c r="G1195" s="53"/>
      <c r="H1195" s="54"/>
      <c r="I1195" s="55"/>
      <c r="J1195" s="53"/>
      <c r="K1195" s="56"/>
    </row>
    <row r="1196" spans="1:11" x14ac:dyDescent="0.2">
      <c r="A1196" s="59"/>
      <c r="B1196" s="60" t="s">
        <v>2291</v>
      </c>
      <c r="C1196" s="198">
        <f t="shared" si="29"/>
        <v>0</v>
      </c>
      <c r="D1196" s="52">
        <f>SUM(D1197:D1220)</f>
        <v>0</v>
      </c>
      <c r="E1196" s="52">
        <f>SUM(E1197:E1220)</f>
        <v>0</v>
      </c>
      <c r="F1196" s="53"/>
      <c r="G1196" s="53"/>
      <c r="H1196" s="54"/>
      <c r="I1196" s="55"/>
      <c r="J1196" s="53"/>
      <c r="K1196" s="56"/>
    </row>
    <row r="1197" spans="1:11" x14ac:dyDescent="0.2">
      <c r="A1197" s="29" t="s">
        <v>2292</v>
      </c>
      <c r="B1197" s="30" t="s">
        <v>2293</v>
      </c>
      <c r="C1197" s="190">
        <f t="shared" si="29"/>
        <v>0</v>
      </c>
      <c r="D1197" s="31"/>
      <c r="E1197" s="31"/>
      <c r="F1197" s="32"/>
      <c r="G1197" s="32"/>
      <c r="H1197" s="33"/>
      <c r="I1197" s="34"/>
      <c r="J1197" s="32"/>
      <c r="K1197" s="35"/>
    </row>
    <row r="1198" spans="1:11" ht="23.25" x14ac:dyDescent="0.2">
      <c r="A1198" s="29" t="s">
        <v>2294</v>
      </c>
      <c r="B1198" s="30" t="s">
        <v>2295</v>
      </c>
      <c r="C1198" s="190">
        <f t="shared" si="29"/>
        <v>0</v>
      </c>
      <c r="D1198" s="31"/>
      <c r="E1198" s="31"/>
      <c r="F1198" s="32"/>
      <c r="G1198" s="32"/>
      <c r="H1198" s="33"/>
      <c r="I1198" s="34"/>
      <c r="J1198" s="32"/>
      <c r="K1198" s="35"/>
    </row>
    <row r="1199" spans="1:11" ht="23.25" x14ac:dyDescent="0.2">
      <c r="A1199" s="29" t="s">
        <v>2296</v>
      </c>
      <c r="B1199" s="30" t="s">
        <v>2297</v>
      </c>
      <c r="C1199" s="190">
        <f t="shared" si="29"/>
        <v>0</v>
      </c>
      <c r="D1199" s="31"/>
      <c r="E1199" s="31"/>
      <c r="F1199" s="32"/>
      <c r="G1199" s="32"/>
      <c r="H1199" s="33"/>
      <c r="I1199" s="34"/>
      <c r="J1199" s="32"/>
      <c r="K1199" s="35"/>
    </row>
    <row r="1200" spans="1:11" x14ac:dyDescent="0.2">
      <c r="A1200" s="29" t="s">
        <v>2298</v>
      </c>
      <c r="B1200" s="30" t="s">
        <v>2299</v>
      </c>
      <c r="C1200" s="190">
        <f t="shared" si="29"/>
        <v>0</v>
      </c>
      <c r="D1200" s="31"/>
      <c r="E1200" s="31"/>
      <c r="F1200" s="32"/>
      <c r="G1200" s="32"/>
      <c r="H1200" s="33"/>
      <c r="I1200" s="34"/>
      <c r="J1200" s="32"/>
      <c r="K1200" s="35"/>
    </row>
    <row r="1201" spans="1:11" x14ac:dyDescent="0.2">
      <c r="A1201" s="29" t="s">
        <v>2300</v>
      </c>
      <c r="B1201" s="30" t="s">
        <v>2301</v>
      </c>
      <c r="C1201" s="190">
        <f t="shared" si="29"/>
        <v>0</v>
      </c>
      <c r="D1201" s="31"/>
      <c r="E1201" s="31"/>
      <c r="F1201" s="32"/>
      <c r="G1201" s="32"/>
      <c r="H1201" s="33"/>
      <c r="I1201" s="34"/>
      <c r="J1201" s="32"/>
      <c r="K1201" s="35"/>
    </row>
    <row r="1202" spans="1:11" ht="23.25" x14ac:dyDescent="0.2">
      <c r="A1202" s="29" t="s">
        <v>2302</v>
      </c>
      <c r="B1202" s="30" t="s">
        <v>2303</v>
      </c>
      <c r="C1202" s="190">
        <f t="shared" si="29"/>
        <v>0</v>
      </c>
      <c r="D1202" s="31"/>
      <c r="E1202" s="31"/>
      <c r="F1202" s="32"/>
      <c r="G1202" s="32"/>
      <c r="H1202" s="33"/>
      <c r="I1202" s="34"/>
      <c r="J1202" s="32"/>
      <c r="K1202" s="35"/>
    </row>
    <row r="1203" spans="1:11" x14ac:dyDescent="0.2">
      <c r="A1203" s="29" t="s">
        <v>2304</v>
      </c>
      <c r="B1203" s="30" t="s">
        <v>2305</v>
      </c>
      <c r="C1203" s="190">
        <f t="shared" si="29"/>
        <v>0</v>
      </c>
      <c r="D1203" s="31"/>
      <c r="E1203" s="31"/>
      <c r="F1203" s="32"/>
      <c r="G1203" s="32"/>
      <c r="H1203" s="33"/>
      <c r="I1203" s="34"/>
      <c r="J1203" s="32"/>
      <c r="K1203" s="35"/>
    </row>
    <row r="1204" spans="1:11" x14ac:dyDescent="0.2">
      <c r="A1204" s="29" t="s">
        <v>2306</v>
      </c>
      <c r="B1204" s="30" t="s">
        <v>2307</v>
      </c>
      <c r="C1204" s="190">
        <f t="shared" si="29"/>
        <v>0</v>
      </c>
      <c r="D1204" s="31"/>
      <c r="E1204" s="31"/>
      <c r="F1204" s="32"/>
      <c r="G1204" s="32"/>
      <c r="H1204" s="33"/>
      <c r="I1204" s="34"/>
      <c r="J1204" s="32"/>
      <c r="K1204" s="35"/>
    </row>
    <row r="1205" spans="1:11" x14ac:dyDescent="0.2">
      <c r="A1205" s="29" t="s">
        <v>2308</v>
      </c>
      <c r="B1205" s="30" t="s">
        <v>2309</v>
      </c>
      <c r="C1205" s="190">
        <f t="shared" si="29"/>
        <v>0</v>
      </c>
      <c r="D1205" s="31"/>
      <c r="E1205" s="31"/>
      <c r="F1205" s="32"/>
      <c r="G1205" s="32"/>
      <c r="H1205" s="33"/>
      <c r="I1205" s="34"/>
      <c r="J1205" s="32"/>
      <c r="K1205" s="35"/>
    </row>
    <row r="1206" spans="1:11" ht="23.25" x14ac:dyDescent="0.2">
      <c r="A1206" s="29" t="s">
        <v>2310</v>
      </c>
      <c r="B1206" s="30" t="s">
        <v>2311</v>
      </c>
      <c r="C1206" s="190">
        <f t="shared" si="29"/>
        <v>0</v>
      </c>
      <c r="D1206" s="31"/>
      <c r="E1206" s="31"/>
      <c r="F1206" s="32"/>
      <c r="G1206" s="32"/>
      <c r="H1206" s="33"/>
      <c r="I1206" s="34"/>
      <c r="J1206" s="32"/>
      <c r="K1206" s="35"/>
    </row>
    <row r="1207" spans="1:11" x14ac:dyDescent="0.2">
      <c r="A1207" s="29" t="s">
        <v>2312</v>
      </c>
      <c r="B1207" s="30" t="s">
        <v>2313</v>
      </c>
      <c r="C1207" s="190">
        <f t="shared" si="29"/>
        <v>0</v>
      </c>
      <c r="D1207" s="31"/>
      <c r="E1207" s="31"/>
      <c r="F1207" s="32"/>
      <c r="G1207" s="32"/>
      <c r="H1207" s="33"/>
      <c r="I1207" s="34"/>
      <c r="J1207" s="32"/>
      <c r="K1207" s="35"/>
    </row>
    <row r="1208" spans="1:11" x14ac:dyDescent="0.2">
      <c r="A1208" s="29" t="s">
        <v>2314</v>
      </c>
      <c r="B1208" s="30" t="s">
        <v>2315</v>
      </c>
      <c r="C1208" s="190">
        <f t="shared" si="29"/>
        <v>0</v>
      </c>
      <c r="D1208" s="31"/>
      <c r="E1208" s="31"/>
      <c r="F1208" s="32"/>
      <c r="G1208" s="32"/>
      <c r="H1208" s="33"/>
      <c r="I1208" s="34"/>
      <c r="J1208" s="32"/>
      <c r="K1208" s="35"/>
    </row>
    <row r="1209" spans="1:11" x14ac:dyDescent="0.2">
      <c r="A1209" s="29" t="s">
        <v>2316</v>
      </c>
      <c r="B1209" s="30" t="s">
        <v>2317</v>
      </c>
      <c r="C1209" s="190">
        <f t="shared" si="29"/>
        <v>0</v>
      </c>
      <c r="D1209" s="31"/>
      <c r="E1209" s="31"/>
      <c r="F1209" s="32"/>
      <c r="G1209" s="32"/>
      <c r="H1209" s="33"/>
      <c r="I1209" s="34"/>
      <c r="J1209" s="32"/>
      <c r="K1209" s="35"/>
    </row>
    <row r="1210" spans="1:11" x14ac:dyDescent="0.2">
      <c r="A1210" s="29" t="s">
        <v>2318</v>
      </c>
      <c r="B1210" s="30" t="s">
        <v>2319</v>
      </c>
      <c r="C1210" s="190">
        <f t="shared" si="29"/>
        <v>0</v>
      </c>
      <c r="D1210" s="31"/>
      <c r="E1210" s="31"/>
      <c r="F1210" s="32"/>
      <c r="G1210" s="32"/>
      <c r="H1210" s="33"/>
      <c r="I1210" s="34"/>
      <c r="J1210" s="32"/>
      <c r="K1210" s="35"/>
    </row>
    <row r="1211" spans="1:11" ht="23.25" x14ac:dyDescent="0.2">
      <c r="A1211" s="29" t="s">
        <v>2320</v>
      </c>
      <c r="B1211" s="30" t="s">
        <v>2321</v>
      </c>
      <c r="C1211" s="190">
        <f t="shared" si="29"/>
        <v>0</v>
      </c>
      <c r="D1211" s="31"/>
      <c r="E1211" s="31"/>
      <c r="F1211" s="32"/>
      <c r="G1211" s="32"/>
      <c r="H1211" s="33"/>
      <c r="I1211" s="34"/>
      <c r="J1211" s="32"/>
      <c r="K1211" s="35"/>
    </row>
    <row r="1212" spans="1:11" ht="23.25" x14ac:dyDescent="0.2">
      <c r="A1212" s="29" t="s">
        <v>2322</v>
      </c>
      <c r="B1212" s="30" t="s">
        <v>2323</v>
      </c>
      <c r="C1212" s="190">
        <f t="shared" si="29"/>
        <v>0</v>
      </c>
      <c r="D1212" s="31"/>
      <c r="E1212" s="31"/>
      <c r="F1212" s="32"/>
      <c r="G1212" s="32"/>
      <c r="H1212" s="33"/>
      <c r="I1212" s="34"/>
      <c r="J1212" s="32"/>
      <c r="K1212" s="35"/>
    </row>
    <row r="1213" spans="1:11" x14ac:dyDescent="0.2">
      <c r="A1213" s="29" t="s">
        <v>2324</v>
      </c>
      <c r="B1213" s="30" t="s">
        <v>2325</v>
      </c>
      <c r="C1213" s="190">
        <f t="shared" si="29"/>
        <v>0</v>
      </c>
      <c r="D1213" s="31"/>
      <c r="E1213" s="31"/>
      <c r="F1213" s="32"/>
      <c r="G1213" s="32"/>
      <c r="H1213" s="33"/>
      <c r="I1213" s="34"/>
      <c r="J1213" s="32"/>
      <c r="K1213" s="35"/>
    </row>
    <row r="1214" spans="1:11" x14ac:dyDescent="0.2">
      <c r="A1214" s="29" t="s">
        <v>2326</v>
      </c>
      <c r="B1214" s="30" t="s">
        <v>2327</v>
      </c>
      <c r="C1214" s="190">
        <f t="shared" si="29"/>
        <v>0</v>
      </c>
      <c r="D1214" s="31"/>
      <c r="E1214" s="31"/>
      <c r="F1214" s="32"/>
      <c r="G1214" s="32"/>
      <c r="H1214" s="33"/>
      <c r="I1214" s="34"/>
      <c r="J1214" s="32"/>
      <c r="K1214" s="35"/>
    </row>
    <row r="1215" spans="1:11" ht="23.25" x14ac:dyDescent="0.2">
      <c r="A1215" s="29" t="s">
        <v>2328</v>
      </c>
      <c r="B1215" s="30" t="s">
        <v>2329</v>
      </c>
      <c r="C1215" s="190">
        <f t="shared" si="29"/>
        <v>0</v>
      </c>
      <c r="D1215" s="31"/>
      <c r="E1215" s="31"/>
      <c r="F1215" s="32"/>
      <c r="G1215" s="32"/>
      <c r="H1215" s="33"/>
      <c r="I1215" s="34"/>
      <c r="J1215" s="32"/>
      <c r="K1215" s="35"/>
    </row>
    <row r="1216" spans="1:11" x14ac:dyDescent="0.2">
      <c r="A1216" s="29" t="s">
        <v>2330</v>
      </c>
      <c r="B1216" s="30" t="s">
        <v>2331</v>
      </c>
      <c r="C1216" s="190">
        <f t="shared" si="29"/>
        <v>0</v>
      </c>
      <c r="D1216" s="31"/>
      <c r="E1216" s="31"/>
      <c r="F1216" s="32"/>
      <c r="G1216" s="32"/>
      <c r="H1216" s="33"/>
      <c r="I1216" s="34"/>
      <c r="J1216" s="32"/>
      <c r="K1216" s="35"/>
    </row>
    <row r="1217" spans="1:11" x14ac:dyDescent="0.2">
      <c r="A1217" s="29" t="s">
        <v>2332</v>
      </c>
      <c r="B1217" s="30" t="s">
        <v>2333</v>
      </c>
      <c r="C1217" s="190">
        <f t="shared" si="29"/>
        <v>0</v>
      </c>
      <c r="D1217" s="31"/>
      <c r="E1217" s="31"/>
      <c r="F1217" s="32"/>
      <c r="G1217" s="32"/>
      <c r="H1217" s="33"/>
      <c r="I1217" s="34"/>
      <c r="J1217" s="32"/>
      <c r="K1217" s="35"/>
    </row>
    <row r="1218" spans="1:11" x14ac:dyDescent="0.2">
      <c r="A1218" s="29" t="s">
        <v>2334</v>
      </c>
      <c r="B1218" s="30" t="s">
        <v>2335</v>
      </c>
      <c r="C1218" s="190">
        <f t="shared" si="29"/>
        <v>0</v>
      </c>
      <c r="D1218" s="31"/>
      <c r="E1218" s="31"/>
      <c r="F1218" s="32"/>
      <c r="G1218" s="32"/>
      <c r="H1218" s="33"/>
      <c r="I1218" s="34"/>
      <c r="J1218" s="32"/>
      <c r="K1218" s="35"/>
    </row>
    <row r="1219" spans="1:11" x14ac:dyDescent="0.2">
      <c r="A1219" s="29" t="s">
        <v>2336</v>
      </c>
      <c r="B1219" s="30" t="s">
        <v>2337</v>
      </c>
      <c r="C1219" s="190">
        <f t="shared" si="29"/>
        <v>0</v>
      </c>
      <c r="D1219" s="31"/>
      <c r="E1219" s="31"/>
      <c r="F1219" s="32"/>
      <c r="G1219" s="32"/>
      <c r="H1219" s="33"/>
      <c r="I1219" s="34"/>
      <c r="J1219" s="32"/>
      <c r="K1219" s="35"/>
    </row>
    <row r="1220" spans="1:11" x14ac:dyDescent="0.2">
      <c r="A1220" s="29" t="s">
        <v>2338</v>
      </c>
      <c r="B1220" s="36" t="s">
        <v>2339</v>
      </c>
      <c r="C1220" s="191">
        <f t="shared" si="29"/>
        <v>0</v>
      </c>
      <c r="D1220" s="31"/>
      <c r="E1220" s="31"/>
      <c r="F1220" s="32"/>
      <c r="G1220" s="32"/>
      <c r="H1220" s="33"/>
      <c r="I1220" s="34"/>
      <c r="J1220" s="32"/>
      <c r="K1220" s="35"/>
    </row>
    <row r="1221" spans="1:11" x14ac:dyDescent="0.2">
      <c r="A1221" s="59"/>
      <c r="B1221" s="60" t="s">
        <v>2340</v>
      </c>
      <c r="C1221" s="198">
        <f t="shared" si="29"/>
        <v>0</v>
      </c>
      <c r="D1221" s="52">
        <f t="shared" ref="D1221:K1221" si="32">SUM(D1222:D1286)</f>
        <v>0</v>
      </c>
      <c r="E1221" s="52">
        <f t="shared" si="32"/>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190">
        <f t="shared" si="29"/>
        <v>0</v>
      </c>
      <c r="D1222" s="31"/>
      <c r="E1222" s="31"/>
      <c r="F1222" s="107">
        <f t="shared" ref="F1222:F1285" si="33">+G1222+H1222</f>
        <v>0</v>
      </c>
      <c r="G1222" s="108"/>
      <c r="H1222" s="31"/>
      <c r="I1222" s="109"/>
      <c r="J1222" s="108"/>
      <c r="K1222" s="110"/>
    </row>
    <row r="1223" spans="1:11" x14ac:dyDescent="0.2">
      <c r="A1223" s="29" t="s">
        <v>2343</v>
      </c>
      <c r="B1223" s="30" t="s">
        <v>2344</v>
      </c>
      <c r="C1223" s="190">
        <f t="shared" si="29"/>
        <v>0</v>
      </c>
      <c r="D1223" s="31"/>
      <c r="E1223" s="31"/>
      <c r="F1223" s="107">
        <f t="shared" si="33"/>
        <v>0</v>
      </c>
      <c r="G1223" s="108"/>
      <c r="H1223" s="31"/>
      <c r="I1223" s="109"/>
      <c r="J1223" s="108"/>
      <c r="K1223" s="110"/>
    </row>
    <row r="1224" spans="1:11" x14ac:dyDescent="0.2">
      <c r="A1224" s="29" t="s">
        <v>2345</v>
      </c>
      <c r="B1224" s="30" t="s">
        <v>2346</v>
      </c>
      <c r="C1224" s="190">
        <f t="shared" si="29"/>
        <v>0</v>
      </c>
      <c r="D1224" s="31"/>
      <c r="E1224" s="31"/>
      <c r="F1224" s="107">
        <f t="shared" si="33"/>
        <v>0</v>
      </c>
      <c r="G1224" s="108"/>
      <c r="H1224" s="31"/>
      <c r="I1224" s="109"/>
      <c r="J1224" s="108"/>
      <c r="K1224" s="110"/>
    </row>
    <row r="1225" spans="1:11" x14ac:dyDescent="0.2">
      <c r="A1225" s="29" t="s">
        <v>2347</v>
      </c>
      <c r="B1225" s="30" t="s">
        <v>2348</v>
      </c>
      <c r="C1225" s="190">
        <f t="shared" si="29"/>
        <v>0</v>
      </c>
      <c r="D1225" s="31"/>
      <c r="E1225" s="31"/>
      <c r="F1225" s="107">
        <f t="shared" si="33"/>
        <v>0</v>
      </c>
      <c r="G1225" s="108"/>
      <c r="H1225" s="31"/>
      <c r="I1225" s="109"/>
      <c r="J1225" s="108"/>
      <c r="K1225" s="110"/>
    </row>
    <row r="1226" spans="1:11" ht="23.25" x14ac:dyDescent="0.2">
      <c r="A1226" s="29" t="s">
        <v>2349</v>
      </c>
      <c r="B1226" s="30" t="s">
        <v>2350</v>
      </c>
      <c r="C1226" s="190">
        <f t="shared" si="29"/>
        <v>0</v>
      </c>
      <c r="D1226" s="31"/>
      <c r="E1226" s="31"/>
      <c r="F1226" s="107">
        <f t="shared" si="33"/>
        <v>0</v>
      </c>
      <c r="G1226" s="108"/>
      <c r="H1226" s="31"/>
      <c r="I1226" s="109"/>
      <c r="J1226" s="108"/>
      <c r="K1226" s="110"/>
    </row>
    <row r="1227" spans="1:11" ht="23.25" x14ac:dyDescent="0.2">
      <c r="A1227" s="29" t="s">
        <v>2351</v>
      </c>
      <c r="B1227" s="30" t="s">
        <v>2352</v>
      </c>
      <c r="C1227" s="190">
        <f t="shared" si="29"/>
        <v>0</v>
      </c>
      <c r="D1227" s="31"/>
      <c r="E1227" s="31"/>
      <c r="F1227" s="107">
        <f t="shared" si="33"/>
        <v>0</v>
      </c>
      <c r="G1227" s="108"/>
      <c r="H1227" s="31"/>
      <c r="I1227" s="109"/>
      <c r="J1227" s="108"/>
      <c r="K1227" s="110"/>
    </row>
    <row r="1228" spans="1:11" x14ac:dyDescent="0.2">
      <c r="A1228" s="29" t="s">
        <v>2353</v>
      </c>
      <c r="B1228" s="30" t="s">
        <v>2354</v>
      </c>
      <c r="C1228" s="190">
        <f t="shared" si="29"/>
        <v>0</v>
      </c>
      <c r="D1228" s="31"/>
      <c r="E1228" s="31"/>
      <c r="F1228" s="107">
        <f t="shared" si="33"/>
        <v>0</v>
      </c>
      <c r="G1228" s="108"/>
      <c r="H1228" s="31"/>
      <c r="I1228" s="109"/>
      <c r="J1228" s="108"/>
      <c r="K1228" s="110"/>
    </row>
    <row r="1229" spans="1:11" x14ac:dyDescent="0.2">
      <c r="A1229" s="29" t="s">
        <v>2355</v>
      </c>
      <c r="B1229" s="30" t="s">
        <v>2356</v>
      </c>
      <c r="C1229" s="190">
        <f t="shared" si="29"/>
        <v>0</v>
      </c>
      <c r="D1229" s="31"/>
      <c r="E1229" s="31"/>
      <c r="F1229" s="107">
        <f t="shared" si="33"/>
        <v>0</v>
      </c>
      <c r="G1229" s="108"/>
      <c r="H1229" s="31"/>
      <c r="I1229" s="109"/>
      <c r="J1229" s="108"/>
      <c r="K1229" s="110"/>
    </row>
    <row r="1230" spans="1:11" x14ac:dyDescent="0.2">
      <c r="A1230" s="29" t="s">
        <v>2357</v>
      </c>
      <c r="B1230" s="30" t="s">
        <v>2358</v>
      </c>
      <c r="C1230" s="190">
        <f t="shared" ref="C1230:C1293" si="34">+D1230+E1230</f>
        <v>0</v>
      </c>
      <c r="D1230" s="31"/>
      <c r="E1230" s="31"/>
      <c r="F1230" s="107">
        <f t="shared" si="33"/>
        <v>0</v>
      </c>
      <c r="G1230" s="108"/>
      <c r="H1230" s="31"/>
      <c r="I1230" s="109"/>
      <c r="J1230" s="108"/>
      <c r="K1230" s="110"/>
    </row>
    <row r="1231" spans="1:11" x14ac:dyDescent="0.2">
      <c r="A1231" s="29" t="s">
        <v>2359</v>
      </c>
      <c r="B1231" s="30" t="s">
        <v>2360</v>
      </c>
      <c r="C1231" s="190">
        <f t="shared" si="34"/>
        <v>0</v>
      </c>
      <c r="D1231" s="31"/>
      <c r="E1231" s="31"/>
      <c r="F1231" s="107">
        <f t="shared" si="33"/>
        <v>0</v>
      </c>
      <c r="G1231" s="108"/>
      <c r="H1231" s="31"/>
      <c r="I1231" s="109"/>
      <c r="J1231" s="108"/>
      <c r="K1231" s="110"/>
    </row>
    <row r="1232" spans="1:11" x14ac:dyDescent="0.2">
      <c r="A1232" s="29" t="s">
        <v>2361</v>
      </c>
      <c r="B1232" s="30" t="s">
        <v>2362</v>
      </c>
      <c r="C1232" s="190">
        <f t="shared" si="34"/>
        <v>0</v>
      </c>
      <c r="D1232" s="31"/>
      <c r="E1232" s="31"/>
      <c r="F1232" s="107">
        <f t="shared" si="33"/>
        <v>0</v>
      </c>
      <c r="G1232" s="108"/>
      <c r="H1232" s="31"/>
      <c r="I1232" s="109"/>
      <c r="J1232" s="108"/>
      <c r="K1232" s="110"/>
    </row>
    <row r="1233" spans="1:11" x14ac:dyDescent="0.2">
      <c r="A1233" s="29" t="s">
        <v>2363</v>
      </c>
      <c r="B1233" s="30" t="s">
        <v>2364</v>
      </c>
      <c r="C1233" s="190">
        <f t="shared" si="34"/>
        <v>0</v>
      </c>
      <c r="D1233" s="31"/>
      <c r="E1233" s="31"/>
      <c r="F1233" s="107">
        <f t="shared" si="33"/>
        <v>0</v>
      </c>
      <c r="G1233" s="108"/>
      <c r="H1233" s="31"/>
      <c r="I1233" s="109"/>
      <c r="J1233" s="108"/>
      <c r="K1233" s="110"/>
    </row>
    <row r="1234" spans="1:11" x14ac:dyDescent="0.2">
      <c r="A1234" s="29" t="s">
        <v>2365</v>
      </c>
      <c r="B1234" s="30" t="s">
        <v>2366</v>
      </c>
      <c r="C1234" s="190">
        <f t="shared" si="34"/>
        <v>0</v>
      </c>
      <c r="D1234" s="31"/>
      <c r="E1234" s="31"/>
      <c r="F1234" s="107">
        <f t="shared" si="33"/>
        <v>0</v>
      </c>
      <c r="G1234" s="108"/>
      <c r="H1234" s="31"/>
      <c r="I1234" s="109"/>
      <c r="J1234" s="108"/>
      <c r="K1234" s="110"/>
    </row>
    <row r="1235" spans="1:11" x14ac:dyDescent="0.2">
      <c r="A1235" s="29" t="s">
        <v>2367</v>
      </c>
      <c r="B1235" s="30" t="s">
        <v>2368</v>
      </c>
      <c r="C1235" s="190">
        <f t="shared" si="34"/>
        <v>0</v>
      </c>
      <c r="D1235" s="31"/>
      <c r="E1235" s="31"/>
      <c r="F1235" s="107">
        <f t="shared" si="33"/>
        <v>0</v>
      </c>
      <c r="G1235" s="108"/>
      <c r="H1235" s="31"/>
      <c r="I1235" s="109"/>
      <c r="J1235" s="108"/>
      <c r="K1235" s="110"/>
    </row>
    <row r="1236" spans="1:11" x14ac:dyDescent="0.2">
      <c r="A1236" s="29" t="s">
        <v>2369</v>
      </c>
      <c r="B1236" s="30" t="s">
        <v>2370</v>
      </c>
      <c r="C1236" s="190">
        <f t="shared" si="34"/>
        <v>0</v>
      </c>
      <c r="D1236" s="31"/>
      <c r="E1236" s="31"/>
      <c r="F1236" s="107">
        <f t="shared" si="33"/>
        <v>0</v>
      </c>
      <c r="G1236" s="108"/>
      <c r="H1236" s="31"/>
      <c r="I1236" s="109"/>
      <c r="J1236" s="108"/>
      <c r="K1236" s="110"/>
    </row>
    <row r="1237" spans="1:11" x14ac:dyDescent="0.2">
      <c r="A1237" s="29" t="s">
        <v>2371</v>
      </c>
      <c r="B1237" s="30" t="s">
        <v>2372</v>
      </c>
      <c r="C1237" s="190">
        <f t="shared" si="34"/>
        <v>0</v>
      </c>
      <c r="D1237" s="31"/>
      <c r="E1237" s="31"/>
      <c r="F1237" s="107">
        <f t="shared" si="33"/>
        <v>0</v>
      </c>
      <c r="G1237" s="108"/>
      <c r="H1237" s="31"/>
      <c r="I1237" s="109"/>
      <c r="J1237" s="108"/>
      <c r="K1237" s="110"/>
    </row>
    <row r="1238" spans="1:11" x14ac:dyDescent="0.2">
      <c r="A1238" s="29" t="s">
        <v>2373</v>
      </c>
      <c r="B1238" s="30" t="s">
        <v>2374</v>
      </c>
      <c r="C1238" s="190">
        <f t="shared" si="34"/>
        <v>0</v>
      </c>
      <c r="D1238" s="31"/>
      <c r="E1238" s="31"/>
      <c r="F1238" s="107">
        <f t="shared" si="33"/>
        <v>0</v>
      </c>
      <c r="G1238" s="108"/>
      <c r="H1238" s="31"/>
      <c r="I1238" s="109"/>
      <c r="J1238" s="108"/>
      <c r="K1238" s="110"/>
    </row>
    <row r="1239" spans="1:11" x14ac:dyDescent="0.2">
      <c r="A1239" s="29" t="s">
        <v>2375</v>
      </c>
      <c r="B1239" s="30" t="s">
        <v>2376</v>
      </c>
      <c r="C1239" s="190">
        <f t="shared" si="34"/>
        <v>0</v>
      </c>
      <c r="D1239" s="31"/>
      <c r="E1239" s="31"/>
      <c r="F1239" s="107">
        <f t="shared" si="33"/>
        <v>0</v>
      </c>
      <c r="G1239" s="108"/>
      <c r="H1239" s="31"/>
      <c r="I1239" s="109"/>
      <c r="J1239" s="108"/>
      <c r="K1239" s="110"/>
    </row>
    <row r="1240" spans="1:11" x14ac:dyDescent="0.2">
      <c r="A1240" s="29" t="s">
        <v>2377</v>
      </c>
      <c r="B1240" s="30" t="s">
        <v>2378</v>
      </c>
      <c r="C1240" s="190">
        <f t="shared" si="34"/>
        <v>0</v>
      </c>
      <c r="D1240" s="31"/>
      <c r="E1240" s="31"/>
      <c r="F1240" s="107">
        <f t="shared" si="33"/>
        <v>0</v>
      </c>
      <c r="G1240" s="108"/>
      <c r="H1240" s="31"/>
      <c r="I1240" s="109"/>
      <c r="J1240" s="108"/>
      <c r="K1240" s="110"/>
    </row>
    <row r="1241" spans="1:11" ht="23.25" x14ac:dyDescent="0.2">
      <c r="A1241" s="29" t="s">
        <v>2379</v>
      </c>
      <c r="B1241" s="30" t="s">
        <v>2380</v>
      </c>
      <c r="C1241" s="190">
        <f t="shared" si="34"/>
        <v>0</v>
      </c>
      <c r="D1241" s="31"/>
      <c r="E1241" s="31"/>
      <c r="F1241" s="107">
        <f t="shared" si="33"/>
        <v>0</v>
      </c>
      <c r="G1241" s="108"/>
      <c r="H1241" s="31"/>
      <c r="I1241" s="109"/>
      <c r="J1241" s="108"/>
      <c r="K1241" s="110"/>
    </row>
    <row r="1242" spans="1:11" x14ac:dyDescent="0.2">
      <c r="A1242" s="29" t="s">
        <v>2381</v>
      </c>
      <c r="B1242" s="30" t="s">
        <v>2382</v>
      </c>
      <c r="C1242" s="190">
        <f t="shared" si="34"/>
        <v>0</v>
      </c>
      <c r="D1242" s="31"/>
      <c r="E1242" s="31"/>
      <c r="F1242" s="107">
        <f t="shared" si="33"/>
        <v>0</v>
      </c>
      <c r="G1242" s="108"/>
      <c r="H1242" s="31"/>
      <c r="I1242" s="109"/>
      <c r="J1242" s="108"/>
      <c r="K1242" s="110"/>
    </row>
    <row r="1243" spans="1:11" x14ac:dyDescent="0.2">
      <c r="A1243" s="29" t="s">
        <v>2383</v>
      </c>
      <c r="B1243" s="30" t="s">
        <v>2384</v>
      </c>
      <c r="C1243" s="190">
        <f t="shared" si="34"/>
        <v>0</v>
      </c>
      <c r="D1243" s="31"/>
      <c r="E1243" s="31"/>
      <c r="F1243" s="107">
        <f t="shared" si="33"/>
        <v>0</v>
      </c>
      <c r="G1243" s="108"/>
      <c r="H1243" s="31"/>
      <c r="I1243" s="109"/>
      <c r="J1243" s="108"/>
      <c r="K1243" s="110"/>
    </row>
    <row r="1244" spans="1:11" x14ac:dyDescent="0.2">
      <c r="A1244" s="29" t="s">
        <v>2385</v>
      </c>
      <c r="B1244" s="30" t="s">
        <v>2386</v>
      </c>
      <c r="C1244" s="190">
        <f t="shared" si="34"/>
        <v>0</v>
      </c>
      <c r="D1244" s="31"/>
      <c r="E1244" s="31"/>
      <c r="F1244" s="107">
        <f t="shared" si="33"/>
        <v>0</v>
      </c>
      <c r="G1244" s="108"/>
      <c r="H1244" s="31"/>
      <c r="I1244" s="109"/>
      <c r="J1244" s="108"/>
      <c r="K1244" s="110"/>
    </row>
    <row r="1245" spans="1:11" x14ac:dyDescent="0.2">
      <c r="A1245" s="29" t="s">
        <v>2387</v>
      </c>
      <c r="B1245" s="30" t="s">
        <v>2388</v>
      </c>
      <c r="C1245" s="190">
        <f t="shared" si="34"/>
        <v>0</v>
      </c>
      <c r="D1245" s="31"/>
      <c r="E1245" s="31"/>
      <c r="F1245" s="107">
        <f t="shared" si="33"/>
        <v>0</v>
      </c>
      <c r="G1245" s="108"/>
      <c r="H1245" s="31"/>
      <c r="I1245" s="109"/>
      <c r="J1245" s="108"/>
      <c r="K1245" s="110"/>
    </row>
    <row r="1246" spans="1:11" x14ac:dyDescent="0.2">
      <c r="A1246" s="29" t="s">
        <v>2389</v>
      </c>
      <c r="B1246" s="30" t="s">
        <v>2390</v>
      </c>
      <c r="C1246" s="190">
        <f t="shared" si="34"/>
        <v>0</v>
      </c>
      <c r="D1246" s="31"/>
      <c r="E1246" s="31"/>
      <c r="F1246" s="107">
        <f t="shared" si="33"/>
        <v>0</v>
      </c>
      <c r="G1246" s="108"/>
      <c r="H1246" s="31"/>
      <c r="I1246" s="109"/>
      <c r="J1246" s="108"/>
      <c r="K1246" s="110"/>
    </row>
    <row r="1247" spans="1:11" x14ac:dyDescent="0.2">
      <c r="A1247" s="29" t="s">
        <v>2391</v>
      </c>
      <c r="B1247" s="30" t="s">
        <v>2392</v>
      </c>
      <c r="C1247" s="190">
        <f t="shared" si="34"/>
        <v>0</v>
      </c>
      <c r="D1247" s="31"/>
      <c r="E1247" s="31"/>
      <c r="F1247" s="107">
        <f t="shared" si="33"/>
        <v>0</v>
      </c>
      <c r="G1247" s="108"/>
      <c r="H1247" s="31"/>
      <c r="I1247" s="109"/>
      <c r="J1247" s="108"/>
      <c r="K1247" s="110"/>
    </row>
    <row r="1248" spans="1:11" ht="34.5" x14ac:dyDescent="0.2">
      <c r="A1248" s="29" t="s">
        <v>2393</v>
      </c>
      <c r="B1248" s="30" t="s">
        <v>2394</v>
      </c>
      <c r="C1248" s="190">
        <f t="shared" si="34"/>
        <v>0</v>
      </c>
      <c r="D1248" s="31"/>
      <c r="E1248" s="31"/>
      <c r="F1248" s="107">
        <f t="shared" si="33"/>
        <v>0</v>
      </c>
      <c r="G1248" s="108"/>
      <c r="H1248" s="31"/>
      <c r="I1248" s="109"/>
      <c r="J1248" s="108"/>
      <c r="K1248" s="110"/>
    </row>
    <row r="1249" spans="1:11" x14ac:dyDescent="0.2">
      <c r="A1249" s="29" t="s">
        <v>2395</v>
      </c>
      <c r="B1249" s="30" t="s">
        <v>2396</v>
      </c>
      <c r="C1249" s="190">
        <f t="shared" si="34"/>
        <v>0</v>
      </c>
      <c r="D1249" s="31"/>
      <c r="E1249" s="31"/>
      <c r="F1249" s="107">
        <f t="shared" si="33"/>
        <v>0</v>
      </c>
      <c r="G1249" s="108"/>
      <c r="H1249" s="31"/>
      <c r="I1249" s="109"/>
      <c r="J1249" s="108"/>
      <c r="K1249" s="110"/>
    </row>
    <row r="1250" spans="1:11" x14ac:dyDescent="0.2">
      <c r="A1250" s="29" t="s">
        <v>2397</v>
      </c>
      <c r="B1250" s="30" t="s">
        <v>2398</v>
      </c>
      <c r="C1250" s="190">
        <f t="shared" si="34"/>
        <v>0</v>
      </c>
      <c r="D1250" s="31"/>
      <c r="E1250" s="31"/>
      <c r="F1250" s="107">
        <f t="shared" si="33"/>
        <v>0</v>
      </c>
      <c r="G1250" s="108"/>
      <c r="H1250" s="31"/>
      <c r="I1250" s="109"/>
      <c r="J1250" s="108"/>
      <c r="K1250" s="110"/>
    </row>
    <row r="1251" spans="1:11" x14ac:dyDescent="0.2">
      <c r="A1251" s="29" t="s">
        <v>2399</v>
      </c>
      <c r="B1251" s="30" t="s">
        <v>2400</v>
      </c>
      <c r="C1251" s="190">
        <f t="shared" si="34"/>
        <v>0</v>
      </c>
      <c r="D1251" s="31"/>
      <c r="E1251" s="31"/>
      <c r="F1251" s="107">
        <f t="shared" si="33"/>
        <v>0</v>
      </c>
      <c r="G1251" s="108"/>
      <c r="H1251" s="31"/>
      <c r="I1251" s="109"/>
      <c r="J1251" s="108"/>
      <c r="K1251" s="110"/>
    </row>
    <row r="1252" spans="1:11" x14ac:dyDescent="0.2">
      <c r="A1252" s="29" t="s">
        <v>2401</v>
      </c>
      <c r="B1252" s="30" t="s">
        <v>2402</v>
      </c>
      <c r="C1252" s="190">
        <f t="shared" si="34"/>
        <v>0</v>
      </c>
      <c r="D1252" s="31"/>
      <c r="E1252" s="31"/>
      <c r="F1252" s="107">
        <f t="shared" si="33"/>
        <v>0</v>
      </c>
      <c r="G1252" s="108"/>
      <c r="H1252" s="31"/>
      <c r="I1252" s="109"/>
      <c r="J1252" s="108"/>
      <c r="K1252" s="110"/>
    </row>
    <row r="1253" spans="1:11" x14ac:dyDescent="0.2">
      <c r="A1253" s="29" t="s">
        <v>2403</v>
      </c>
      <c r="B1253" s="30" t="s">
        <v>2404</v>
      </c>
      <c r="C1253" s="190">
        <f t="shared" si="34"/>
        <v>0</v>
      </c>
      <c r="D1253" s="31"/>
      <c r="E1253" s="31"/>
      <c r="F1253" s="107">
        <f t="shared" si="33"/>
        <v>0</v>
      </c>
      <c r="G1253" s="108"/>
      <c r="H1253" s="31"/>
      <c r="I1253" s="109"/>
      <c r="J1253" s="108"/>
      <c r="K1253" s="110"/>
    </row>
    <row r="1254" spans="1:11" x14ac:dyDescent="0.2">
      <c r="A1254" s="29" t="s">
        <v>2405</v>
      </c>
      <c r="B1254" s="30" t="s">
        <v>2406</v>
      </c>
      <c r="C1254" s="190">
        <f t="shared" si="34"/>
        <v>0</v>
      </c>
      <c r="D1254" s="31"/>
      <c r="E1254" s="31"/>
      <c r="F1254" s="107">
        <f t="shared" si="33"/>
        <v>0</v>
      </c>
      <c r="G1254" s="108"/>
      <c r="H1254" s="31"/>
      <c r="I1254" s="109"/>
      <c r="J1254" s="108"/>
      <c r="K1254" s="110"/>
    </row>
    <row r="1255" spans="1:11" x14ac:dyDescent="0.2">
      <c r="A1255" s="29" t="s">
        <v>2407</v>
      </c>
      <c r="B1255" s="30" t="s">
        <v>2408</v>
      </c>
      <c r="C1255" s="190">
        <f t="shared" si="34"/>
        <v>0</v>
      </c>
      <c r="D1255" s="31"/>
      <c r="E1255" s="31"/>
      <c r="F1255" s="107">
        <f t="shared" si="33"/>
        <v>0</v>
      </c>
      <c r="G1255" s="108"/>
      <c r="H1255" s="31"/>
      <c r="I1255" s="109"/>
      <c r="J1255" s="108"/>
      <c r="K1255" s="110"/>
    </row>
    <row r="1256" spans="1:11" x14ac:dyDescent="0.2">
      <c r="A1256" s="29" t="s">
        <v>2409</v>
      </c>
      <c r="B1256" s="30" t="s">
        <v>2410</v>
      </c>
      <c r="C1256" s="190">
        <f t="shared" si="34"/>
        <v>0</v>
      </c>
      <c r="D1256" s="31"/>
      <c r="E1256" s="31"/>
      <c r="F1256" s="107">
        <f t="shared" si="33"/>
        <v>0</v>
      </c>
      <c r="G1256" s="108"/>
      <c r="H1256" s="31"/>
      <c r="I1256" s="109"/>
      <c r="J1256" s="108"/>
      <c r="K1256" s="110"/>
    </row>
    <row r="1257" spans="1:11" x14ac:dyDescent="0.2">
      <c r="A1257" s="29" t="s">
        <v>2411</v>
      </c>
      <c r="B1257" s="30" t="s">
        <v>2412</v>
      </c>
      <c r="C1257" s="190">
        <f t="shared" si="34"/>
        <v>0</v>
      </c>
      <c r="D1257" s="31"/>
      <c r="E1257" s="31"/>
      <c r="F1257" s="107">
        <f t="shared" si="33"/>
        <v>0</v>
      </c>
      <c r="G1257" s="108"/>
      <c r="H1257" s="31"/>
      <c r="I1257" s="109"/>
      <c r="J1257" s="108"/>
      <c r="K1257" s="110"/>
    </row>
    <row r="1258" spans="1:11" x14ac:dyDescent="0.2">
      <c r="A1258" s="29" t="s">
        <v>2413</v>
      </c>
      <c r="B1258" s="30" t="s">
        <v>2414</v>
      </c>
      <c r="C1258" s="190">
        <f t="shared" si="34"/>
        <v>0</v>
      </c>
      <c r="D1258" s="31"/>
      <c r="E1258" s="31"/>
      <c r="F1258" s="107">
        <f t="shared" si="33"/>
        <v>0</v>
      </c>
      <c r="G1258" s="108"/>
      <c r="H1258" s="31"/>
      <c r="I1258" s="109"/>
      <c r="J1258" s="108"/>
      <c r="K1258" s="110"/>
    </row>
    <row r="1259" spans="1:11" x14ac:dyDescent="0.2">
      <c r="A1259" s="29" t="s">
        <v>2415</v>
      </c>
      <c r="B1259" s="30" t="s">
        <v>2416</v>
      </c>
      <c r="C1259" s="190">
        <f t="shared" si="34"/>
        <v>0</v>
      </c>
      <c r="D1259" s="31"/>
      <c r="E1259" s="31"/>
      <c r="F1259" s="107">
        <f t="shared" si="33"/>
        <v>0</v>
      </c>
      <c r="G1259" s="108"/>
      <c r="H1259" s="31"/>
      <c r="I1259" s="109"/>
      <c r="J1259" s="108"/>
      <c r="K1259" s="110"/>
    </row>
    <row r="1260" spans="1:11" x14ac:dyDescent="0.2">
      <c r="A1260" s="29" t="s">
        <v>2417</v>
      </c>
      <c r="B1260" s="30" t="s">
        <v>2418</v>
      </c>
      <c r="C1260" s="190">
        <f t="shared" si="34"/>
        <v>0</v>
      </c>
      <c r="D1260" s="31"/>
      <c r="E1260" s="31"/>
      <c r="F1260" s="107">
        <f t="shared" si="33"/>
        <v>0</v>
      </c>
      <c r="G1260" s="108"/>
      <c r="H1260" s="31"/>
      <c r="I1260" s="109"/>
      <c r="J1260" s="108"/>
      <c r="K1260" s="110"/>
    </row>
    <row r="1261" spans="1:11" x14ac:dyDescent="0.2">
      <c r="A1261" s="29" t="s">
        <v>2419</v>
      </c>
      <c r="B1261" s="30" t="s">
        <v>2420</v>
      </c>
      <c r="C1261" s="190">
        <f t="shared" si="34"/>
        <v>0</v>
      </c>
      <c r="D1261" s="31"/>
      <c r="E1261" s="31"/>
      <c r="F1261" s="107">
        <f t="shared" si="33"/>
        <v>0</v>
      </c>
      <c r="G1261" s="108"/>
      <c r="H1261" s="31"/>
      <c r="I1261" s="109"/>
      <c r="J1261" s="108"/>
      <c r="K1261" s="110"/>
    </row>
    <row r="1262" spans="1:11" x14ac:dyDescent="0.2">
      <c r="A1262" s="29" t="s">
        <v>2421</v>
      </c>
      <c r="B1262" s="30" t="s">
        <v>2422</v>
      </c>
      <c r="C1262" s="190">
        <f t="shared" si="34"/>
        <v>0</v>
      </c>
      <c r="D1262" s="31"/>
      <c r="E1262" s="31"/>
      <c r="F1262" s="107">
        <f t="shared" si="33"/>
        <v>0</v>
      </c>
      <c r="G1262" s="108"/>
      <c r="H1262" s="31"/>
      <c r="I1262" s="109"/>
      <c r="J1262" s="108"/>
      <c r="K1262" s="110"/>
    </row>
    <row r="1263" spans="1:11" x14ac:dyDescent="0.2">
      <c r="A1263" s="29" t="s">
        <v>2423</v>
      </c>
      <c r="B1263" s="30" t="s">
        <v>2424</v>
      </c>
      <c r="C1263" s="190">
        <f t="shared" si="34"/>
        <v>0</v>
      </c>
      <c r="D1263" s="31"/>
      <c r="E1263" s="31"/>
      <c r="F1263" s="107">
        <f t="shared" si="33"/>
        <v>0</v>
      </c>
      <c r="G1263" s="108"/>
      <c r="H1263" s="31"/>
      <c r="I1263" s="109"/>
      <c r="J1263" s="108"/>
      <c r="K1263" s="110"/>
    </row>
    <row r="1264" spans="1:11" x14ac:dyDescent="0.2">
      <c r="A1264" s="29" t="s">
        <v>2425</v>
      </c>
      <c r="B1264" s="30" t="s">
        <v>2426</v>
      </c>
      <c r="C1264" s="190">
        <f t="shared" si="34"/>
        <v>0</v>
      </c>
      <c r="D1264" s="31"/>
      <c r="E1264" s="31"/>
      <c r="F1264" s="107">
        <f t="shared" si="33"/>
        <v>0</v>
      </c>
      <c r="G1264" s="108"/>
      <c r="H1264" s="31"/>
      <c r="I1264" s="109"/>
      <c r="J1264" s="108"/>
      <c r="K1264" s="110"/>
    </row>
    <row r="1265" spans="1:11" x14ac:dyDescent="0.2">
      <c r="A1265" s="29" t="s">
        <v>2427</v>
      </c>
      <c r="B1265" s="30" t="s">
        <v>2428</v>
      </c>
      <c r="C1265" s="190">
        <f t="shared" si="34"/>
        <v>0</v>
      </c>
      <c r="D1265" s="31"/>
      <c r="E1265" s="31"/>
      <c r="F1265" s="107">
        <f t="shared" si="33"/>
        <v>0</v>
      </c>
      <c r="G1265" s="108"/>
      <c r="H1265" s="31"/>
      <c r="I1265" s="109"/>
      <c r="J1265" s="108"/>
      <c r="K1265" s="110"/>
    </row>
    <row r="1266" spans="1:11" x14ac:dyDescent="0.2">
      <c r="A1266" s="29" t="s">
        <v>2429</v>
      </c>
      <c r="B1266" s="30" t="s">
        <v>2414</v>
      </c>
      <c r="C1266" s="190">
        <f t="shared" si="34"/>
        <v>0</v>
      </c>
      <c r="D1266" s="31"/>
      <c r="E1266" s="31"/>
      <c r="F1266" s="107">
        <f t="shared" si="33"/>
        <v>0</v>
      </c>
      <c r="G1266" s="108"/>
      <c r="H1266" s="31"/>
      <c r="I1266" s="109"/>
      <c r="J1266" s="108"/>
      <c r="K1266" s="110"/>
    </row>
    <row r="1267" spans="1:11" x14ac:dyDescent="0.2">
      <c r="A1267" s="29" t="s">
        <v>2430</v>
      </c>
      <c r="B1267" s="30" t="s">
        <v>2431</v>
      </c>
      <c r="C1267" s="190">
        <f t="shared" si="34"/>
        <v>0</v>
      </c>
      <c r="D1267" s="31"/>
      <c r="E1267" s="31"/>
      <c r="F1267" s="107">
        <f t="shared" si="33"/>
        <v>0</v>
      </c>
      <c r="G1267" s="108"/>
      <c r="H1267" s="31"/>
      <c r="I1267" s="109"/>
      <c r="J1267" s="108"/>
      <c r="K1267" s="110"/>
    </row>
    <row r="1268" spans="1:11" x14ac:dyDescent="0.2">
      <c r="A1268" s="29" t="s">
        <v>2432</v>
      </c>
      <c r="B1268" s="30" t="s">
        <v>2433</v>
      </c>
      <c r="C1268" s="190">
        <f t="shared" si="34"/>
        <v>0</v>
      </c>
      <c r="D1268" s="31"/>
      <c r="E1268" s="31"/>
      <c r="F1268" s="107">
        <f t="shared" si="33"/>
        <v>0</v>
      </c>
      <c r="G1268" s="108"/>
      <c r="H1268" s="31"/>
      <c r="I1268" s="109"/>
      <c r="J1268" s="108"/>
      <c r="K1268" s="110"/>
    </row>
    <row r="1269" spans="1:11" ht="15" customHeight="1" x14ac:dyDescent="0.2">
      <c r="A1269" s="29" t="s">
        <v>2434</v>
      </c>
      <c r="B1269" s="30" t="s">
        <v>2435</v>
      </c>
      <c r="C1269" s="190">
        <f t="shared" si="34"/>
        <v>0</v>
      </c>
      <c r="D1269" s="31"/>
      <c r="E1269" s="31"/>
      <c r="F1269" s="107">
        <f t="shared" si="33"/>
        <v>0</v>
      </c>
      <c r="G1269" s="108"/>
      <c r="H1269" s="31"/>
      <c r="I1269" s="109"/>
      <c r="J1269" s="108"/>
      <c r="K1269" s="110"/>
    </row>
    <row r="1270" spans="1:11" x14ac:dyDescent="0.2">
      <c r="A1270" s="29" t="s">
        <v>2436</v>
      </c>
      <c r="B1270" s="30" t="s">
        <v>2437</v>
      </c>
      <c r="C1270" s="190">
        <f t="shared" si="34"/>
        <v>0</v>
      </c>
      <c r="D1270" s="31"/>
      <c r="E1270" s="31"/>
      <c r="F1270" s="107">
        <f t="shared" si="33"/>
        <v>0</v>
      </c>
      <c r="G1270" s="108"/>
      <c r="H1270" s="31"/>
      <c r="I1270" s="109"/>
      <c r="J1270" s="108"/>
      <c r="K1270" s="110"/>
    </row>
    <row r="1271" spans="1:11" x14ac:dyDescent="0.2">
      <c r="A1271" s="29" t="s">
        <v>2438</v>
      </c>
      <c r="B1271" s="30" t="s">
        <v>2439</v>
      </c>
      <c r="C1271" s="190">
        <f t="shared" si="34"/>
        <v>0</v>
      </c>
      <c r="D1271" s="31"/>
      <c r="E1271" s="31"/>
      <c r="F1271" s="107">
        <f t="shared" si="33"/>
        <v>0</v>
      </c>
      <c r="G1271" s="108"/>
      <c r="H1271" s="31"/>
      <c r="I1271" s="109"/>
      <c r="J1271" s="108"/>
      <c r="K1271" s="110"/>
    </row>
    <row r="1272" spans="1:11" x14ac:dyDescent="0.2">
      <c r="A1272" s="29" t="s">
        <v>2440</v>
      </c>
      <c r="B1272" s="30" t="s">
        <v>2441</v>
      </c>
      <c r="C1272" s="190">
        <f t="shared" si="34"/>
        <v>0</v>
      </c>
      <c r="D1272" s="31"/>
      <c r="E1272" s="31"/>
      <c r="F1272" s="107">
        <f t="shared" si="33"/>
        <v>0</v>
      </c>
      <c r="G1272" s="108"/>
      <c r="H1272" s="31"/>
      <c r="I1272" s="109"/>
      <c r="J1272" s="108"/>
      <c r="K1272" s="110"/>
    </row>
    <row r="1273" spans="1:11" x14ac:dyDescent="0.2">
      <c r="A1273" s="29" t="s">
        <v>2442</v>
      </c>
      <c r="B1273" s="30" t="s">
        <v>2443</v>
      </c>
      <c r="C1273" s="190">
        <f t="shared" si="34"/>
        <v>0</v>
      </c>
      <c r="D1273" s="31"/>
      <c r="E1273" s="31"/>
      <c r="F1273" s="107">
        <f t="shared" si="33"/>
        <v>0</v>
      </c>
      <c r="G1273" s="108"/>
      <c r="H1273" s="31"/>
      <c r="I1273" s="109"/>
      <c r="J1273" s="108"/>
      <c r="K1273" s="110"/>
    </row>
    <row r="1274" spans="1:11" x14ac:dyDescent="0.2">
      <c r="A1274" s="29" t="s">
        <v>2444</v>
      </c>
      <c r="B1274" s="30" t="s">
        <v>2445</v>
      </c>
      <c r="C1274" s="190">
        <f t="shared" si="34"/>
        <v>0</v>
      </c>
      <c r="D1274" s="31"/>
      <c r="E1274" s="31"/>
      <c r="F1274" s="107">
        <f t="shared" si="33"/>
        <v>0</v>
      </c>
      <c r="G1274" s="108"/>
      <c r="H1274" s="31"/>
      <c r="I1274" s="109"/>
      <c r="J1274" s="108"/>
      <c r="K1274" s="110"/>
    </row>
    <row r="1275" spans="1:11" x14ac:dyDescent="0.2">
      <c r="A1275" s="29" t="s">
        <v>2446</v>
      </c>
      <c r="B1275" s="30" t="s">
        <v>2447</v>
      </c>
      <c r="C1275" s="190">
        <f t="shared" si="34"/>
        <v>0</v>
      </c>
      <c r="D1275" s="31"/>
      <c r="E1275" s="31"/>
      <c r="F1275" s="107">
        <f t="shared" si="33"/>
        <v>0</v>
      </c>
      <c r="G1275" s="108"/>
      <c r="H1275" s="31"/>
      <c r="I1275" s="109"/>
      <c r="J1275" s="108"/>
      <c r="K1275" s="110"/>
    </row>
    <row r="1276" spans="1:11" x14ac:dyDescent="0.2">
      <c r="A1276" s="29" t="s">
        <v>2448</v>
      </c>
      <c r="B1276" s="117" t="s">
        <v>2449</v>
      </c>
      <c r="C1276" s="210">
        <f t="shared" si="34"/>
        <v>0</v>
      </c>
      <c r="D1276" s="31"/>
      <c r="E1276" s="31"/>
      <c r="F1276" s="107">
        <f t="shared" si="33"/>
        <v>0</v>
      </c>
      <c r="G1276" s="108"/>
      <c r="H1276" s="31"/>
      <c r="I1276" s="109"/>
      <c r="J1276" s="108"/>
      <c r="K1276" s="110"/>
    </row>
    <row r="1277" spans="1:11" x14ac:dyDescent="0.2">
      <c r="A1277" s="29" t="s">
        <v>2450</v>
      </c>
      <c r="B1277" s="30" t="s">
        <v>2451</v>
      </c>
      <c r="C1277" s="190">
        <f t="shared" si="34"/>
        <v>0</v>
      </c>
      <c r="D1277" s="31"/>
      <c r="E1277" s="31"/>
      <c r="F1277" s="107">
        <f t="shared" si="33"/>
        <v>0</v>
      </c>
      <c r="G1277" s="108"/>
      <c r="H1277" s="31"/>
      <c r="I1277" s="109"/>
      <c r="J1277" s="108"/>
      <c r="K1277" s="110"/>
    </row>
    <row r="1278" spans="1:11" x14ac:dyDescent="0.2">
      <c r="A1278" s="29" t="s">
        <v>2452</v>
      </c>
      <c r="B1278" s="30" t="s">
        <v>2453</v>
      </c>
      <c r="C1278" s="190">
        <f t="shared" si="34"/>
        <v>0</v>
      </c>
      <c r="D1278" s="31"/>
      <c r="E1278" s="31"/>
      <c r="F1278" s="107">
        <f t="shared" si="33"/>
        <v>0</v>
      </c>
      <c r="G1278" s="108"/>
      <c r="H1278" s="31"/>
      <c r="I1278" s="109"/>
      <c r="J1278" s="108"/>
      <c r="K1278" s="110"/>
    </row>
    <row r="1279" spans="1:11" x14ac:dyDescent="0.2">
      <c r="A1279" s="29" t="s">
        <v>2454</v>
      </c>
      <c r="B1279" s="30" t="s">
        <v>2455</v>
      </c>
      <c r="C1279" s="190">
        <f t="shared" si="34"/>
        <v>0</v>
      </c>
      <c r="D1279" s="31"/>
      <c r="E1279" s="31"/>
      <c r="F1279" s="107">
        <f t="shared" si="33"/>
        <v>0</v>
      </c>
      <c r="G1279" s="108"/>
      <c r="H1279" s="31"/>
      <c r="I1279" s="109"/>
      <c r="J1279" s="108"/>
      <c r="K1279" s="110"/>
    </row>
    <row r="1280" spans="1:11" x14ac:dyDescent="0.2">
      <c r="A1280" s="29" t="s">
        <v>2456</v>
      </c>
      <c r="B1280" s="30" t="s">
        <v>2457</v>
      </c>
      <c r="C1280" s="190">
        <f t="shared" si="34"/>
        <v>0</v>
      </c>
      <c r="D1280" s="31"/>
      <c r="E1280" s="31"/>
      <c r="F1280" s="107">
        <f t="shared" si="33"/>
        <v>0</v>
      </c>
      <c r="G1280" s="108"/>
      <c r="H1280" s="31"/>
      <c r="I1280" s="109"/>
      <c r="J1280" s="108"/>
      <c r="K1280" s="110"/>
    </row>
    <row r="1281" spans="1:11" x14ac:dyDescent="0.2">
      <c r="A1281" s="29" t="s">
        <v>2458</v>
      </c>
      <c r="B1281" s="30" t="s">
        <v>2459</v>
      </c>
      <c r="C1281" s="190">
        <f t="shared" si="34"/>
        <v>0</v>
      </c>
      <c r="D1281" s="31"/>
      <c r="E1281" s="31"/>
      <c r="F1281" s="107">
        <f t="shared" si="33"/>
        <v>0</v>
      </c>
      <c r="G1281" s="108"/>
      <c r="H1281" s="31"/>
      <c r="I1281" s="109"/>
      <c r="J1281" s="108"/>
      <c r="K1281" s="110"/>
    </row>
    <row r="1282" spans="1:11" x14ac:dyDescent="0.2">
      <c r="A1282" s="29" t="s">
        <v>2460</v>
      </c>
      <c r="B1282" s="30" t="s">
        <v>2461</v>
      </c>
      <c r="C1282" s="190">
        <f t="shared" si="34"/>
        <v>0</v>
      </c>
      <c r="D1282" s="31"/>
      <c r="E1282" s="31"/>
      <c r="F1282" s="107">
        <f t="shared" si="33"/>
        <v>0</v>
      </c>
      <c r="G1282" s="108"/>
      <c r="H1282" s="31"/>
      <c r="I1282" s="109"/>
      <c r="J1282" s="108"/>
      <c r="K1282" s="110"/>
    </row>
    <row r="1283" spans="1:11" x14ac:dyDescent="0.2">
      <c r="A1283" s="29" t="s">
        <v>2462</v>
      </c>
      <c r="B1283" s="30" t="s">
        <v>2463</v>
      </c>
      <c r="C1283" s="190">
        <f t="shared" si="34"/>
        <v>0</v>
      </c>
      <c r="D1283" s="31"/>
      <c r="E1283" s="31"/>
      <c r="F1283" s="107">
        <f t="shared" si="33"/>
        <v>0</v>
      </c>
      <c r="G1283" s="108"/>
      <c r="H1283" s="31"/>
      <c r="I1283" s="109"/>
      <c r="J1283" s="108"/>
      <c r="K1283" s="110"/>
    </row>
    <row r="1284" spans="1:11" ht="37.5" customHeight="1" x14ac:dyDescent="0.2">
      <c r="A1284" s="29" t="s">
        <v>2464</v>
      </c>
      <c r="B1284" s="117" t="s">
        <v>2465</v>
      </c>
      <c r="C1284" s="210">
        <f t="shared" si="34"/>
        <v>0</v>
      </c>
      <c r="D1284" s="31"/>
      <c r="E1284" s="31"/>
      <c r="F1284" s="107">
        <f t="shared" si="33"/>
        <v>0</v>
      </c>
      <c r="G1284" s="108"/>
      <c r="H1284" s="31"/>
      <c r="I1284" s="109"/>
      <c r="J1284" s="108"/>
      <c r="K1284" s="110"/>
    </row>
    <row r="1285" spans="1:11" ht="34.5" x14ac:dyDescent="0.2">
      <c r="A1285" s="29" t="s">
        <v>2466</v>
      </c>
      <c r="B1285" s="117" t="s">
        <v>2467</v>
      </c>
      <c r="C1285" s="210">
        <f t="shared" si="34"/>
        <v>0</v>
      </c>
      <c r="D1285" s="31"/>
      <c r="E1285" s="31"/>
      <c r="F1285" s="107">
        <f t="shared" si="33"/>
        <v>0</v>
      </c>
      <c r="G1285" s="108"/>
      <c r="H1285" s="31"/>
      <c r="I1285" s="109"/>
      <c r="J1285" s="108"/>
      <c r="K1285" s="110"/>
    </row>
    <row r="1286" spans="1:11" ht="23.25" x14ac:dyDescent="0.2">
      <c r="A1286" s="29" t="s">
        <v>2468</v>
      </c>
      <c r="B1286" s="129" t="s">
        <v>2469</v>
      </c>
      <c r="C1286" s="212">
        <f t="shared" si="34"/>
        <v>0</v>
      </c>
      <c r="D1286" s="31"/>
      <c r="E1286" s="31"/>
      <c r="F1286" s="107">
        <f t="shared" ref="F1286:F1349" si="35">+G1286+H1286</f>
        <v>0</v>
      </c>
      <c r="G1286" s="108"/>
      <c r="H1286" s="31"/>
      <c r="I1286" s="109"/>
      <c r="J1286" s="108"/>
      <c r="K1286" s="110"/>
    </row>
    <row r="1287" spans="1:11" x14ac:dyDescent="0.2">
      <c r="A1287" s="29"/>
      <c r="B1287" s="58" t="s">
        <v>2470</v>
      </c>
      <c r="C1287" s="197">
        <f t="shared" si="34"/>
        <v>0</v>
      </c>
      <c r="D1287" s="52">
        <f t="shared" ref="D1287:K1287" si="36">SUM(D1288:D1351)</f>
        <v>0</v>
      </c>
      <c r="E1287" s="52">
        <f t="shared" si="36"/>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190">
        <f t="shared" si="34"/>
        <v>0</v>
      </c>
      <c r="D1288" s="31"/>
      <c r="E1288" s="31"/>
      <c r="F1288" s="107">
        <f t="shared" si="35"/>
        <v>0</v>
      </c>
      <c r="G1288" s="108"/>
      <c r="H1288" s="31"/>
      <c r="I1288" s="109"/>
      <c r="J1288" s="108"/>
      <c r="K1288" s="110"/>
    </row>
    <row r="1289" spans="1:11" ht="23.25" x14ac:dyDescent="0.2">
      <c r="A1289" s="29" t="s">
        <v>2473</v>
      </c>
      <c r="B1289" s="30" t="s">
        <v>2474</v>
      </c>
      <c r="C1289" s="190">
        <f t="shared" si="34"/>
        <v>0</v>
      </c>
      <c r="D1289" s="31"/>
      <c r="E1289" s="31"/>
      <c r="F1289" s="107">
        <f t="shared" si="35"/>
        <v>0</v>
      </c>
      <c r="G1289" s="108"/>
      <c r="H1289" s="31"/>
      <c r="I1289" s="109"/>
      <c r="J1289" s="108"/>
      <c r="K1289" s="110"/>
    </row>
    <row r="1290" spans="1:11" x14ac:dyDescent="0.2">
      <c r="A1290" s="29" t="s">
        <v>2475</v>
      </c>
      <c r="B1290" s="30" t="s">
        <v>2476</v>
      </c>
      <c r="C1290" s="190">
        <f t="shared" si="34"/>
        <v>0</v>
      </c>
      <c r="D1290" s="31"/>
      <c r="E1290" s="31"/>
      <c r="F1290" s="107">
        <f t="shared" si="35"/>
        <v>0</v>
      </c>
      <c r="G1290" s="108"/>
      <c r="H1290" s="31"/>
      <c r="I1290" s="109"/>
      <c r="J1290" s="108"/>
      <c r="K1290" s="110"/>
    </row>
    <row r="1291" spans="1:11" x14ac:dyDescent="0.2">
      <c r="A1291" s="29" t="s">
        <v>2477</v>
      </c>
      <c r="B1291" s="30" t="s">
        <v>2478</v>
      </c>
      <c r="C1291" s="190">
        <f t="shared" si="34"/>
        <v>0</v>
      </c>
      <c r="D1291" s="31"/>
      <c r="E1291" s="31"/>
      <c r="F1291" s="107">
        <f t="shared" si="35"/>
        <v>0</v>
      </c>
      <c r="G1291" s="108"/>
      <c r="H1291" s="31"/>
      <c r="I1291" s="109"/>
      <c r="J1291" s="108"/>
      <c r="K1291" s="110"/>
    </row>
    <row r="1292" spans="1:11" x14ac:dyDescent="0.2">
      <c r="A1292" s="29" t="s">
        <v>2479</v>
      </c>
      <c r="B1292" s="30" t="s">
        <v>2480</v>
      </c>
      <c r="C1292" s="190">
        <f t="shared" si="34"/>
        <v>0</v>
      </c>
      <c r="D1292" s="31"/>
      <c r="E1292" s="31"/>
      <c r="F1292" s="107">
        <f t="shared" si="35"/>
        <v>0</v>
      </c>
      <c r="G1292" s="108"/>
      <c r="H1292" s="31"/>
      <c r="I1292" s="109"/>
      <c r="J1292" s="108"/>
      <c r="K1292" s="110"/>
    </row>
    <row r="1293" spans="1:11" x14ac:dyDescent="0.2">
      <c r="A1293" s="29" t="s">
        <v>2481</v>
      </c>
      <c r="B1293" s="30" t="s">
        <v>2482</v>
      </c>
      <c r="C1293" s="190">
        <f t="shared" si="34"/>
        <v>0</v>
      </c>
      <c r="D1293" s="31"/>
      <c r="E1293" s="31"/>
      <c r="F1293" s="107">
        <f t="shared" si="35"/>
        <v>0</v>
      </c>
      <c r="G1293" s="108"/>
      <c r="H1293" s="31"/>
      <c r="I1293" s="109"/>
      <c r="J1293" s="108"/>
      <c r="K1293" s="110"/>
    </row>
    <row r="1294" spans="1:11" x14ac:dyDescent="0.2">
      <c r="A1294" s="29" t="s">
        <v>2483</v>
      </c>
      <c r="B1294" s="30" t="s">
        <v>2484</v>
      </c>
      <c r="C1294" s="190">
        <f t="shared" ref="C1294:C1357" si="37">+D1294+E1294</f>
        <v>0</v>
      </c>
      <c r="D1294" s="31"/>
      <c r="E1294" s="31"/>
      <c r="F1294" s="107">
        <f t="shared" si="35"/>
        <v>0</v>
      </c>
      <c r="G1294" s="108"/>
      <c r="H1294" s="31"/>
      <c r="I1294" s="109"/>
      <c r="J1294" s="108"/>
      <c r="K1294" s="110"/>
    </row>
    <row r="1295" spans="1:11" x14ac:dyDescent="0.2">
      <c r="A1295" s="29" t="s">
        <v>2485</v>
      </c>
      <c r="B1295" s="30" t="s">
        <v>2486</v>
      </c>
      <c r="C1295" s="190">
        <f t="shared" si="37"/>
        <v>0</v>
      </c>
      <c r="D1295" s="31"/>
      <c r="E1295" s="31"/>
      <c r="F1295" s="107">
        <f t="shared" si="35"/>
        <v>0</v>
      </c>
      <c r="G1295" s="108"/>
      <c r="H1295" s="31"/>
      <c r="I1295" s="109"/>
      <c r="J1295" s="108"/>
      <c r="K1295" s="110"/>
    </row>
    <row r="1296" spans="1:11" x14ac:dyDescent="0.2">
      <c r="A1296" s="29" t="s">
        <v>2487</v>
      </c>
      <c r="B1296" s="30" t="s">
        <v>2488</v>
      </c>
      <c r="C1296" s="190">
        <f t="shared" si="37"/>
        <v>0</v>
      </c>
      <c r="D1296" s="31"/>
      <c r="E1296" s="31"/>
      <c r="F1296" s="107">
        <f t="shared" si="35"/>
        <v>0</v>
      </c>
      <c r="G1296" s="108"/>
      <c r="H1296" s="31"/>
      <c r="I1296" s="109"/>
      <c r="J1296" s="108"/>
      <c r="K1296" s="110"/>
    </row>
    <row r="1297" spans="1:11" x14ac:dyDescent="0.2">
      <c r="A1297" s="29" t="s">
        <v>2489</v>
      </c>
      <c r="B1297" s="30" t="s">
        <v>2490</v>
      </c>
      <c r="C1297" s="190">
        <f t="shared" si="37"/>
        <v>0</v>
      </c>
      <c r="D1297" s="31"/>
      <c r="E1297" s="31"/>
      <c r="F1297" s="107">
        <f t="shared" si="35"/>
        <v>0</v>
      </c>
      <c r="G1297" s="108"/>
      <c r="H1297" s="31"/>
      <c r="I1297" s="109"/>
      <c r="J1297" s="108"/>
      <c r="K1297" s="110"/>
    </row>
    <row r="1298" spans="1:11" x14ac:dyDescent="0.2">
      <c r="A1298" s="29" t="s">
        <v>2491</v>
      </c>
      <c r="B1298" s="30" t="s">
        <v>2492</v>
      </c>
      <c r="C1298" s="190">
        <f t="shared" si="37"/>
        <v>0</v>
      </c>
      <c r="D1298" s="31"/>
      <c r="E1298" s="31"/>
      <c r="F1298" s="107">
        <f t="shared" si="35"/>
        <v>0</v>
      </c>
      <c r="G1298" s="108"/>
      <c r="H1298" s="31"/>
      <c r="I1298" s="109"/>
      <c r="J1298" s="108"/>
      <c r="K1298" s="110"/>
    </row>
    <row r="1299" spans="1:11" x14ac:dyDescent="0.2">
      <c r="A1299" s="29" t="s">
        <v>2493</v>
      </c>
      <c r="B1299" s="30" t="s">
        <v>2494</v>
      </c>
      <c r="C1299" s="190">
        <f t="shared" si="37"/>
        <v>0</v>
      </c>
      <c r="D1299" s="31"/>
      <c r="E1299" s="31"/>
      <c r="F1299" s="107">
        <f t="shared" si="35"/>
        <v>0</v>
      </c>
      <c r="G1299" s="108"/>
      <c r="H1299" s="31"/>
      <c r="I1299" s="109"/>
      <c r="J1299" s="108"/>
      <c r="K1299" s="110"/>
    </row>
    <row r="1300" spans="1:11" x14ac:dyDescent="0.2">
      <c r="A1300" s="29" t="s">
        <v>2495</v>
      </c>
      <c r="B1300" s="30" t="s">
        <v>2496</v>
      </c>
      <c r="C1300" s="190">
        <f t="shared" si="37"/>
        <v>0</v>
      </c>
      <c r="D1300" s="31"/>
      <c r="E1300" s="31"/>
      <c r="F1300" s="107">
        <f t="shared" si="35"/>
        <v>0</v>
      </c>
      <c r="G1300" s="108"/>
      <c r="H1300" s="31"/>
      <c r="I1300" s="109"/>
      <c r="J1300" s="108"/>
      <c r="K1300" s="110"/>
    </row>
    <row r="1301" spans="1:11" x14ac:dyDescent="0.2">
      <c r="A1301" s="29" t="s">
        <v>2497</v>
      </c>
      <c r="B1301" s="30" t="s">
        <v>2498</v>
      </c>
      <c r="C1301" s="190">
        <f t="shared" si="37"/>
        <v>0</v>
      </c>
      <c r="D1301" s="31"/>
      <c r="E1301" s="31"/>
      <c r="F1301" s="107">
        <f t="shared" si="35"/>
        <v>0</v>
      </c>
      <c r="G1301" s="108"/>
      <c r="H1301" s="31"/>
      <c r="I1301" s="109"/>
      <c r="J1301" s="108"/>
      <c r="K1301" s="110"/>
    </row>
    <row r="1302" spans="1:11" x14ac:dyDescent="0.2">
      <c r="A1302" s="29" t="s">
        <v>2499</v>
      </c>
      <c r="B1302" s="30" t="s">
        <v>2500</v>
      </c>
      <c r="C1302" s="190">
        <f t="shared" si="37"/>
        <v>0</v>
      </c>
      <c r="D1302" s="31"/>
      <c r="E1302" s="31"/>
      <c r="F1302" s="107">
        <f t="shared" si="35"/>
        <v>0</v>
      </c>
      <c r="G1302" s="108"/>
      <c r="H1302" s="31"/>
      <c r="I1302" s="109"/>
      <c r="J1302" s="108"/>
      <c r="K1302" s="110"/>
    </row>
    <row r="1303" spans="1:11" x14ac:dyDescent="0.2">
      <c r="A1303" s="29" t="s">
        <v>2501</v>
      </c>
      <c r="B1303" s="30" t="s">
        <v>2502</v>
      </c>
      <c r="C1303" s="190">
        <f t="shared" si="37"/>
        <v>0</v>
      </c>
      <c r="D1303" s="31"/>
      <c r="E1303" s="31"/>
      <c r="F1303" s="107">
        <f t="shared" si="35"/>
        <v>0</v>
      </c>
      <c r="G1303" s="108"/>
      <c r="H1303" s="31"/>
      <c r="I1303" s="109"/>
      <c r="J1303" s="108"/>
      <c r="K1303" s="110"/>
    </row>
    <row r="1304" spans="1:11" x14ac:dyDescent="0.2">
      <c r="A1304" s="29" t="s">
        <v>2503</v>
      </c>
      <c r="B1304" s="30" t="s">
        <v>2504</v>
      </c>
      <c r="C1304" s="190">
        <f t="shared" si="37"/>
        <v>0</v>
      </c>
      <c r="D1304" s="31"/>
      <c r="E1304" s="31"/>
      <c r="F1304" s="107">
        <f t="shared" si="35"/>
        <v>0</v>
      </c>
      <c r="G1304" s="108"/>
      <c r="H1304" s="31"/>
      <c r="I1304" s="109"/>
      <c r="J1304" s="108"/>
      <c r="K1304" s="110"/>
    </row>
    <row r="1305" spans="1:11" x14ac:dyDescent="0.2">
      <c r="A1305" s="29" t="s">
        <v>2505</v>
      </c>
      <c r="B1305" s="30" t="s">
        <v>2506</v>
      </c>
      <c r="C1305" s="190">
        <f t="shared" si="37"/>
        <v>0</v>
      </c>
      <c r="D1305" s="31"/>
      <c r="E1305" s="31"/>
      <c r="F1305" s="107">
        <f t="shared" si="35"/>
        <v>0</v>
      </c>
      <c r="G1305" s="108"/>
      <c r="H1305" s="31"/>
      <c r="I1305" s="109"/>
      <c r="J1305" s="108"/>
      <c r="K1305" s="110"/>
    </row>
    <row r="1306" spans="1:11" x14ac:dyDescent="0.2">
      <c r="A1306" s="29" t="s">
        <v>2507</v>
      </c>
      <c r="B1306" s="30" t="s">
        <v>2508</v>
      </c>
      <c r="C1306" s="190">
        <f t="shared" si="37"/>
        <v>0</v>
      </c>
      <c r="D1306" s="31"/>
      <c r="E1306" s="31"/>
      <c r="F1306" s="107">
        <f t="shared" si="35"/>
        <v>0</v>
      </c>
      <c r="G1306" s="108"/>
      <c r="H1306" s="31"/>
      <c r="I1306" s="109"/>
      <c r="J1306" s="108"/>
      <c r="K1306" s="110"/>
    </row>
    <row r="1307" spans="1:11" x14ac:dyDescent="0.2">
      <c r="A1307" s="29" t="s">
        <v>2509</v>
      </c>
      <c r="B1307" s="30" t="s">
        <v>2510</v>
      </c>
      <c r="C1307" s="190">
        <f t="shared" si="37"/>
        <v>0</v>
      </c>
      <c r="D1307" s="31"/>
      <c r="E1307" s="31"/>
      <c r="F1307" s="107">
        <f t="shared" si="35"/>
        <v>0</v>
      </c>
      <c r="G1307" s="108"/>
      <c r="H1307" s="31"/>
      <c r="I1307" s="109"/>
      <c r="J1307" s="108"/>
      <c r="K1307" s="110"/>
    </row>
    <row r="1308" spans="1:11" x14ac:dyDescent="0.2">
      <c r="A1308" s="29" t="s">
        <v>2511</v>
      </c>
      <c r="B1308" s="30" t="s">
        <v>2512</v>
      </c>
      <c r="C1308" s="190">
        <f t="shared" si="37"/>
        <v>0</v>
      </c>
      <c r="D1308" s="31"/>
      <c r="E1308" s="31"/>
      <c r="F1308" s="107">
        <f t="shared" si="35"/>
        <v>0</v>
      </c>
      <c r="G1308" s="108"/>
      <c r="H1308" s="31"/>
      <c r="I1308" s="109"/>
      <c r="J1308" s="108"/>
      <c r="K1308" s="110"/>
    </row>
    <row r="1309" spans="1:11" x14ac:dyDescent="0.2">
      <c r="A1309" s="29" t="s">
        <v>2513</v>
      </c>
      <c r="B1309" s="30" t="s">
        <v>2514</v>
      </c>
      <c r="C1309" s="190">
        <f t="shared" si="37"/>
        <v>0</v>
      </c>
      <c r="D1309" s="31"/>
      <c r="E1309" s="31"/>
      <c r="F1309" s="107">
        <f t="shared" si="35"/>
        <v>0</v>
      </c>
      <c r="G1309" s="108"/>
      <c r="H1309" s="31"/>
      <c r="I1309" s="109"/>
      <c r="J1309" s="108"/>
      <c r="K1309" s="110"/>
    </row>
    <row r="1310" spans="1:11" x14ac:dyDescent="0.2">
      <c r="A1310" s="29" t="s">
        <v>2515</v>
      </c>
      <c r="B1310" s="30" t="s">
        <v>2516</v>
      </c>
      <c r="C1310" s="190">
        <f t="shared" si="37"/>
        <v>0</v>
      </c>
      <c r="D1310" s="31"/>
      <c r="E1310" s="31"/>
      <c r="F1310" s="107">
        <f t="shared" si="35"/>
        <v>0</v>
      </c>
      <c r="G1310" s="108"/>
      <c r="H1310" s="31"/>
      <c r="I1310" s="109"/>
      <c r="J1310" s="108"/>
      <c r="K1310" s="110"/>
    </row>
    <row r="1311" spans="1:11" x14ac:dyDescent="0.2">
      <c r="A1311" s="29" t="s">
        <v>2517</v>
      </c>
      <c r="B1311" s="30" t="s">
        <v>2518</v>
      </c>
      <c r="C1311" s="190">
        <f t="shared" si="37"/>
        <v>0</v>
      </c>
      <c r="D1311" s="31"/>
      <c r="E1311" s="31"/>
      <c r="F1311" s="107">
        <f t="shared" si="35"/>
        <v>0</v>
      </c>
      <c r="G1311" s="108"/>
      <c r="H1311" s="31"/>
      <c r="I1311" s="109"/>
      <c r="J1311" s="108"/>
      <c r="K1311" s="110"/>
    </row>
    <row r="1312" spans="1:11" x14ac:dyDescent="0.2">
      <c r="A1312" s="29" t="s">
        <v>2519</v>
      </c>
      <c r="B1312" s="30" t="s">
        <v>2520</v>
      </c>
      <c r="C1312" s="190">
        <f t="shared" si="37"/>
        <v>0</v>
      </c>
      <c r="D1312" s="31"/>
      <c r="E1312" s="31"/>
      <c r="F1312" s="107">
        <f t="shared" si="35"/>
        <v>0</v>
      </c>
      <c r="G1312" s="108"/>
      <c r="H1312" s="31"/>
      <c r="I1312" s="109"/>
      <c r="J1312" s="108"/>
      <c r="K1312" s="110"/>
    </row>
    <row r="1313" spans="1:11" x14ac:dyDescent="0.2">
      <c r="A1313" s="29" t="s">
        <v>2521</v>
      </c>
      <c r="B1313" s="30" t="s">
        <v>2522</v>
      </c>
      <c r="C1313" s="190">
        <f t="shared" si="37"/>
        <v>0</v>
      </c>
      <c r="D1313" s="31"/>
      <c r="E1313" s="31"/>
      <c r="F1313" s="107">
        <f t="shared" si="35"/>
        <v>0</v>
      </c>
      <c r="G1313" s="108"/>
      <c r="H1313" s="31"/>
      <c r="I1313" s="109"/>
      <c r="J1313" s="108"/>
      <c r="K1313" s="110"/>
    </row>
    <row r="1314" spans="1:11" x14ac:dyDescent="0.2">
      <c r="A1314" s="29" t="s">
        <v>2523</v>
      </c>
      <c r="B1314" s="30" t="s">
        <v>2524</v>
      </c>
      <c r="C1314" s="190">
        <f t="shared" si="37"/>
        <v>0</v>
      </c>
      <c r="D1314" s="31"/>
      <c r="E1314" s="31"/>
      <c r="F1314" s="107">
        <f t="shared" si="35"/>
        <v>0</v>
      </c>
      <c r="G1314" s="108"/>
      <c r="H1314" s="31"/>
      <c r="I1314" s="109"/>
      <c r="J1314" s="108"/>
      <c r="K1314" s="110"/>
    </row>
    <row r="1315" spans="1:11" x14ac:dyDescent="0.2">
      <c r="A1315" s="29" t="s">
        <v>2525</v>
      </c>
      <c r="B1315" s="30" t="s">
        <v>2526</v>
      </c>
      <c r="C1315" s="190">
        <f t="shared" si="37"/>
        <v>0</v>
      </c>
      <c r="D1315" s="31"/>
      <c r="E1315" s="31"/>
      <c r="F1315" s="107">
        <f t="shared" si="35"/>
        <v>0</v>
      </c>
      <c r="G1315" s="108"/>
      <c r="H1315" s="31"/>
      <c r="I1315" s="109"/>
      <c r="J1315" s="108"/>
      <c r="K1315" s="110"/>
    </row>
    <row r="1316" spans="1:11" x14ac:dyDescent="0.2">
      <c r="A1316" s="29" t="s">
        <v>2527</v>
      </c>
      <c r="B1316" s="30" t="s">
        <v>2528</v>
      </c>
      <c r="C1316" s="190">
        <f t="shared" si="37"/>
        <v>0</v>
      </c>
      <c r="D1316" s="31"/>
      <c r="E1316" s="31"/>
      <c r="F1316" s="107">
        <f t="shared" si="35"/>
        <v>0</v>
      </c>
      <c r="G1316" s="108"/>
      <c r="H1316" s="31"/>
      <c r="I1316" s="109"/>
      <c r="J1316" s="108"/>
      <c r="K1316" s="110"/>
    </row>
    <row r="1317" spans="1:11" x14ac:dyDescent="0.2">
      <c r="A1317" s="29" t="s">
        <v>2529</v>
      </c>
      <c r="B1317" s="30" t="s">
        <v>2530</v>
      </c>
      <c r="C1317" s="190">
        <f t="shared" si="37"/>
        <v>0</v>
      </c>
      <c r="D1317" s="31"/>
      <c r="E1317" s="31"/>
      <c r="F1317" s="107">
        <f t="shared" si="35"/>
        <v>0</v>
      </c>
      <c r="G1317" s="108"/>
      <c r="H1317" s="31"/>
      <c r="I1317" s="109"/>
      <c r="J1317" s="108"/>
      <c r="K1317" s="110"/>
    </row>
    <row r="1318" spans="1:11" ht="23.25" x14ac:dyDescent="0.2">
      <c r="A1318" s="29" t="s">
        <v>2531</v>
      </c>
      <c r="B1318" s="30" t="s">
        <v>2532</v>
      </c>
      <c r="C1318" s="190">
        <f t="shared" si="37"/>
        <v>0</v>
      </c>
      <c r="D1318" s="31"/>
      <c r="E1318" s="31"/>
      <c r="F1318" s="107">
        <f t="shared" si="35"/>
        <v>0</v>
      </c>
      <c r="G1318" s="108"/>
      <c r="H1318" s="31"/>
      <c r="I1318" s="109"/>
      <c r="J1318" s="108"/>
      <c r="K1318" s="110"/>
    </row>
    <row r="1319" spans="1:11" x14ac:dyDescent="0.2">
      <c r="A1319" s="29" t="s">
        <v>2533</v>
      </c>
      <c r="B1319" s="30" t="s">
        <v>2534</v>
      </c>
      <c r="C1319" s="190">
        <f t="shared" si="37"/>
        <v>0</v>
      </c>
      <c r="D1319" s="31"/>
      <c r="E1319" s="31"/>
      <c r="F1319" s="107">
        <f t="shared" si="35"/>
        <v>0</v>
      </c>
      <c r="G1319" s="108"/>
      <c r="H1319" s="31"/>
      <c r="I1319" s="109"/>
      <c r="J1319" s="108"/>
      <c r="K1319" s="110"/>
    </row>
    <row r="1320" spans="1:11" x14ac:dyDescent="0.2">
      <c r="A1320" s="29" t="s">
        <v>2535</v>
      </c>
      <c r="B1320" s="30" t="s">
        <v>2536</v>
      </c>
      <c r="C1320" s="190">
        <f t="shared" si="37"/>
        <v>0</v>
      </c>
      <c r="D1320" s="31"/>
      <c r="E1320" s="31"/>
      <c r="F1320" s="107">
        <f t="shared" si="35"/>
        <v>0</v>
      </c>
      <c r="G1320" s="108"/>
      <c r="H1320" s="31"/>
      <c r="I1320" s="109"/>
      <c r="J1320" s="108"/>
      <c r="K1320" s="110"/>
    </row>
    <row r="1321" spans="1:11" x14ac:dyDescent="0.2">
      <c r="A1321" s="29" t="s">
        <v>2537</v>
      </c>
      <c r="B1321" s="30" t="s">
        <v>2538</v>
      </c>
      <c r="C1321" s="190">
        <f t="shared" si="37"/>
        <v>0</v>
      </c>
      <c r="D1321" s="31"/>
      <c r="E1321" s="31"/>
      <c r="F1321" s="107">
        <f t="shared" si="35"/>
        <v>0</v>
      </c>
      <c r="G1321" s="108"/>
      <c r="H1321" s="31"/>
      <c r="I1321" s="109"/>
      <c r="J1321" s="108"/>
      <c r="K1321" s="110"/>
    </row>
    <row r="1322" spans="1:11" x14ac:dyDescent="0.2">
      <c r="A1322" s="29" t="s">
        <v>2539</v>
      </c>
      <c r="B1322" s="30" t="s">
        <v>2540</v>
      </c>
      <c r="C1322" s="190">
        <f t="shared" si="37"/>
        <v>0</v>
      </c>
      <c r="D1322" s="31"/>
      <c r="E1322" s="31"/>
      <c r="F1322" s="107">
        <f t="shared" si="35"/>
        <v>0</v>
      </c>
      <c r="G1322" s="108"/>
      <c r="H1322" s="31"/>
      <c r="I1322" s="109"/>
      <c r="J1322" s="108"/>
      <c r="K1322" s="110"/>
    </row>
    <row r="1323" spans="1:11" x14ac:dyDescent="0.2">
      <c r="A1323" s="29" t="s">
        <v>2541</v>
      </c>
      <c r="B1323" s="30" t="s">
        <v>2542</v>
      </c>
      <c r="C1323" s="190">
        <f t="shared" si="37"/>
        <v>0</v>
      </c>
      <c r="D1323" s="31"/>
      <c r="E1323" s="31"/>
      <c r="F1323" s="107">
        <f t="shared" si="35"/>
        <v>0</v>
      </c>
      <c r="G1323" s="108"/>
      <c r="H1323" s="31"/>
      <c r="I1323" s="109"/>
      <c r="J1323" s="108"/>
      <c r="K1323" s="110"/>
    </row>
    <row r="1324" spans="1:11" x14ac:dyDescent="0.2">
      <c r="A1324" s="29" t="s">
        <v>2543</v>
      </c>
      <c r="B1324" s="30" t="s">
        <v>2544</v>
      </c>
      <c r="C1324" s="190">
        <f t="shared" si="37"/>
        <v>0</v>
      </c>
      <c r="D1324" s="31"/>
      <c r="E1324" s="31"/>
      <c r="F1324" s="107">
        <f t="shared" si="35"/>
        <v>0</v>
      </c>
      <c r="G1324" s="108"/>
      <c r="H1324" s="31"/>
      <c r="I1324" s="109"/>
      <c r="J1324" s="108"/>
      <c r="K1324" s="110"/>
    </row>
    <row r="1325" spans="1:11" x14ac:dyDescent="0.2">
      <c r="A1325" s="29" t="s">
        <v>2545</v>
      </c>
      <c r="B1325" s="30" t="s">
        <v>2546</v>
      </c>
      <c r="C1325" s="190">
        <f t="shared" si="37"/>
        <v>0</v>
      </c>
      <c r="D1325" s="31"/>
      <c r="E1325" s="31"/>
      <c r="F1325" s="107">
        <f t="shared" si="35"/>
        <v>0</v>
      </c>
      <c r="G1325" s="108"/>
      <c r="H1325" s="31"/>
      <c r="I1325" s="109"/>
      <c r="J1325" s="108"/>
      <c r="K1325" s="110"/>
    </row>
    <row r="1326" spans="1:11" x14ac:dyDescent="0.2">
      <c r="A1326" s="29" t="s">
        <v>2547</v>
      </c>
      <c r="B1326" s="30" t="s">
        <v>2548</v>
      </c>
      <c r="C1326" s="190">
        <f t="shared" si="37"/>
        <v>0</v>
      </c>
      <c r="D1326" s="31"/>
      <c r="E1326" s="31"/>
      <c r="F1326" s="107">
        <f t="shared" si="35"/>
        <v>0</v>
      </c>
      <c r="G1326" s="108"/>
      <c r="H1326" s="31"/>
      <c r="I1326" s="109"/>
      <c r="J1326" s="108"/>
      <c r="K1326" s="110"/>
    </row>
    <row r="1327" spans="1:11" x14ac:dyDescent="0.2">
      <c r="A1327" s="29" t="s">
        <v>2549</v>
      </c>
      <c r="B1327" s="30" t="s">
        <v>2550</v>
      </c>
      <c r="C1327" s="190">
        <f t="shared" si="37"/>
        <v>0</v>
      </c>
      <c r="D1327" s="31"/>
      <c r="E1327" s="31"/>
      <c r="F1327" s="107">
        <f t="shared" si="35"/>
        <v>0</v>
      </c>
      <c r="G1327" s="108"/>
      <c r="H1327" s="31"/>
      <c r="I1327" s="109"/>
      <c r="J1327" s="108"/>
      <c r="K1327" s="110"/>
    </row>
    <row r="1328" spans="1:11" x14ac:dyDescent="0.2">
      <c r="A1328" s="29" t="s">
        <v>2551</v>
      </c>
      <c r="B1328" s="30" t="s">
        <v>2552</v>
      </c>
      <c r="C1328" s="190">
        <f t="shared" si="37"/>
        <v>0</v>
      </c>
      <c r="D1328" s="31"/>
      <c r="E1328" s="31"/>
      <c r="F1328" s="107">
        <f t="shared" si="35"/>
        <v>0</v>
      </c>
      <c r="G1328" s="108"/>
      <c r="H1328" s="31"/>
      <c r="I1328" s="109"/>
      <c r="J1328" s="108"/>
      <c r="K1328" s="110"/>
    </row>
    <row r="1329" spans="1:11" x14ac:dyDescent="0.2">
      <c r="A1329" s="29" t="s">
        <v>2553</v>
      </c>
      <c r="B1329" s="30" t="s">
        <v>2554</v>
      </c>
      <c r="C1329" s="190">
        <f t="shared" si="37"/>
        <v>0</v>
      </c>
      <c r="D1329" s="31"/>
      <c r="E1329" s="31"/>
      <c r="F1329" s="107">
        <f t="shared" si="35"/>
        <v>0</v>
      </c>
      <c r="G1329" s="108"/>
      <c r="H1329" s="31"/>
      <c r="I1329" s="109"/>
      <c r="J1329" s="108"/>
      <c r="K1329" s="110"/>
    </row>
    <row r="1330" spans="1:11" x14ac:dyDescent="0.2">
      <c r="A1330" s="29" t="s">
        <v>2555</v>
      </c>
      <c r="B1330" s="30" t="s">
        <v>2556</v>
      </c>
      <c r="C1330" s="190">
        <f t="shared" si="37"/>
        <v>0</v>
      </c>
      <c r="D1330" s="31"/>
      <c r="E1330" s="31"/>
      <c r="F1330" s="107">
        <f t="shared" si="35"/>
        <v>0</v>
      </c>
      <c r="G1330" s="108"/>
      <c r="H1330" s="31"/>
      <c r="I1330" s="109"/>
      <c r="J1330" s="108"/>
      <c r="K1330" s="110"/>
    </row>
    <row r="1331" spans="1:11" x14ac:dyDescent="0.2">
      <c r="A1331" s="29" t="s">
        <v>2557</v>
      </c>
      <c r="B1331" s="30" t="s">
        <v>2558</v>
      </c>
      <c r="C1331" s="190">
        <f t="shared" si="37"/>
        <v>0</v>
      </c>
      <c r="D1331" s="31"/>
      <c r="E1331" s="31"/>
      <c r="F1331" s="107">
        <f t="shared" si="35"/>
        <v>0</v>
      </c>
      <c r="G1331" s="108"/>
      <c r="H1331" s="31"/>
      <c r="I1331" s="109"/>
      <c r="J1331" s="108"/>
      <c r="K1331" s="110"/>
    </row>
    <row r="1332" spans="1:11" x14ac:dyDescent="0.2">
      <c r="A1332" s="29" t="s">
        <v>2559</v>
      </c>
      <c r="B1332" s="30" t="s">
        <v>2560</v>
      </c>
      <c r="C1332" s="190">
        <f t="shared" si="37"/>
        <v>0</v>
      </c>
      <c r="D1332" s="31"/>
      <c r="E1332" s="31"/>
      <c r="F1332" s="107">
        <f t="shared" si="35"/>
        <v>0</v>
      </c>
      <c r="G1332" s="108"/>
      <c r="H1332" s="31"/>
      <c r="I1332" s="109"/>
      <c r="J1332" s="108"/>
      <c r="K1332" s="110"/>
    </row>
    <row r="1333" spans="1:11" x14ac:dyDescent="0.2">
      <c r="A1333" s="29" t="s">
        <v>2561</v>
      </c>
      <c r="B1333" s="30" t="s">
        <v>2562</v>
      </c>
      <c r="C1333" s="190">
        <f t="shared" si="37"/>
        <v>0</v>
      </c>
      <c r="D1333" s="31"/>
      <c r="E1333" s="31"/>
      <c r="F1333" s="107">
        <f t="shared" si="35"/>
        <v>0</v>
      </c>
      <c r="G1333" s="108"/>
      <c r="H1333" s="31"/>
      <c r="I1333" s="109"/>
      <c r="J1333" s="108"/>
      <c r="K1333" s="110"/>
    </row>
    <row r="1334" spans="1:11" x14ac:dyDescent="0.2">
      <c r="A1334" s="29" t="s">
        <v>2563</v>
      </c>
      <c r="B1334" s="30" t="s">
        <v>2564</v>
      </c>
      <c r="C1334" s="190">
        <f t="shared" si="37"/>
        <v>0</v>
      </c>
      <c r="D1334" s="31"/>
      <c r="E1334" s="31"/>
      <c r="F1334" s="107">
        <f t="shared" si="35"/>
        <v>0</v>
      </c>
      <c r="G1334" s="108"/>
      <c r="H1334" s="31"/>
      <c r="I1334" s="109"/>
      <c r="J1334" s="108"/>
      <c r="K1334" s="110"/>
    </row>
    <row r="1335" spans="1:11" x14ac:dyDescent="0.2">
      <c r="A1335" s="29" t="s">
        <v>2565</v>
      </c>
      <c r="B1335" s="30" t="s">
        <v>2566</v>
      </c>
      <c r="C1335" s="190">
        <f t="shared" si="37"/>
        <v>0</v>
      </c>
      <c r="D1335" s="31"/>
      <c r="E1335" s="31"/>
      <c r="F1335" s="107">
        <f t="shared" si="35"/>
        <v>0</v>
      </c>
      <c r="G1335" s="108"/>
      <c r="H1335" s="31"/>
      <c r="I1335" s="109"/>
      <c r="J1335" s="108"/>
      <c r="K1335" s="110"/>
    </row>
    <row r="1336" spans="1:11" x14ac:dyDescent="0.2">
      <c r="A1336" s="29" t="s">
        <v>2567</v>
      </c>
      <c r="B1336" s="30" t="s">
        <v>2568</v>
      </c>
      <c r="C1336" s="190">
        <f t="shared" si="37"/>
        <v>0</v>
      </c>
      <c r="D1336" s="31"/>
      <c r="E1336" s="31"/>
      <c r="F1336" s="107">
        <f t="shared" si="35"/>
        <v>0</v>
      </c>
      <c r="G1336" s="108"/>
      <c r="H1336" s="31"/>
      <c r="I1336" s="109"/>
      <c r="J1336" s="108"/>
      <c r="K1336" s="110"/>
    </row>
    <row r="1337" spans="1:11" x14ac:dyDescent="0.2">
      <c r="A1337" s="29" t="s">
        <v>2569</v>
      </c>
      <c r="B1337" s="30" t="s">
        <v>2570</v>
      </c>
      <c r="C1337" s="190">
        <f t="shared" si="37"/>
        <v>0</v>
      </c>
      <c r="D1337" s="31"/>
      <c r="E1337" s="31"/>
      <c r="F1337" s="107">
        <f t="shared" si="35"/>
        <v>0</v>
      </c>
      <c r="G1337" s="108"/>
      <c r="H1337" s="31"/>
      <c r="I1337" s="109"/>
      <c r="J1337" s="108"/>
      <c r="K1337" s="110"/>
    </row>
    <row r="1338" spans="1:11" x14ac:dyDescent="0.2">
      <c r="A1338" s="29" t="s">
        <v>2571</v>
      </c>
      <c r="B1338" s="30" t="s">
        <v>2572</v>
      </c>
      <c r="C1338" s="190">
        <f t="shared" si="37"/>
        <v>0</v>
      </c>
      <c r="D1338" s="31"/>
      <c r="E1338" s="31"/>
      <c r="F1338" s="107">
        <f t="shared" si="35"/>
        <v>0</v>
      </c>
      <c r="G1338" s="108"/>
      <c r="H1338" s="31"/>
      <c r="I1338" s="109"/>
      <c r="J1338" s="108"/>
      <c r="K1338" s="110"/>
    </row>
    <row r="1339" spans="1:11" x14ac:dyDescent="0.2">
      <c r="A1339" s="29" t="s">
        <v>2573</v>
      </c>
      <c r="B1339" s="30" t="s">
        <v>2574</v>
      </c>
      <c r="C1339" s="190">
        <f t="shared" si="37"/>
        <v>0</v>
      </c>
      <c r="D1339" s="31"/>
      <c r="E1339" s="31"/>
      <c r="F1339" s="107">
        <f t="shared" si="35"/>
        <v>0</v>
      </c>
      <c r="G1339" s="108"/>
      <c r="H1339" s="31"/>
      <c r="I1339" s="109"/>
      <c r="J1339" s="108"/>
      <c r="K1339" s="110"/>
    </row>
    <row r="1340" spans="1:11" x14ac:dyDescent="0.2">
      <c r="A1340" s="29" t="s">
        <v>2575</v>
      </c>
      <c r="B1340" s="30" t="s">
        <v>2576</v>
      </c>
      <c r="C1340" s="190">
        <f t="shared" si="37"/>
        <v>0</v>
      </c>
      <c r="D1340" s="31"/>
      <c r="E1340" s="31"/>
      <c r="F1340" s="107">
        <f t="shared" si="35"/>
        <v>0</v>
      </c>
      <c r="G1340" s="108"/>
      <c r="H1340" s="31"/>
      <c r="I1340" s="109"/>
      <c r="J1340" s="108"/>
      <c r="K1340" s="110"/>
    </row>
    <row r="1341" spans="1:11" x14ac:dyDescent="0.2">
      <c r="A1341" s="29" t="s">
        <v>2577</v>
      </c>
      <c r="B1341" s="30" t="s">
        <v>2578</v>
      </c>
      <c r="C1341" s="190">
        <f t="shared" si="37"/>
        <v>0</v>
      </c>
      <c r="D1341" s="31"/>
      <c r="E1341" s="31"/>
      <c r="F1341" s="107">
        <f t="shared" si="35"/>
        <v>0</v>
      </c>
      <c r="G1341" s="108"/>
      <c r="H1341" s="31"/>
      <c r="I1341" s="109"/>
      <c r="J1341" s="108"/>
      <c r="K1341" s="110"/>
    </row>
    <row r="1342" spans="1:11" x14ac:dyDescent="0.2">
      <c r="A1342" s="29" t="s">
        <v>2579</v>
      </c>
      <c r="B1342" s="30" t="s">
        <v>2580</v>
      </c>
      <c r="C1342" s="190">
        <f t="shared" si="37"/>
        <v>0</v>
      </c>
      <c r="D1342" s="31"/>
      <c r="E1342" s="31"/>
      <c r="F1342" s="107">
        <f t="shared" si="35"/>
        <v>0</v>
      </c>
      <c r="G1342" s="108"/>
      <c r="H1342" s="31"/>
      <c r="I1342" s="109"/>
      <c r="J1342" s="108"/>
      <c r="K1342" s="110"/>
    </row>
    <row r="1343" spans="1:11" x14ac:dyDescent="0.2">
      <c r="A1343" s="29" t="s">
        <v>2581</v>
      </c>
      <c r="B1343" s="30" t="s">
        <v>2582</v>
      </c>
      <c r="C1343" s="190">
        <f t="shared" si="37"/>
        <v>0</v>
      </c>
      <c r="D1343" s="31"/>
      <c r="E1343" s="31"/>
      <c r="F1343" s="107">
        <f t="shared" si="35"/>
        <v>0</v>
      </c>
      <c r="G1343" s="108"/>
      <c r="H1343" s="31"/>
      <c r="I1343" s="109"/>
      <c r="J1343" s="108"/>
      <c r="K1343" s="110"/>
    </row>
    <row r="1344" spans="1:11" x14ac:dyDescent="0.2">
      <c r="A1344" s="29" t="s">
        <v>2583</v>
      </c>
      <c r="B1344" s="30" t="s">
        <v>2584</v>
      </c>
      <c r="C1344" s="190">
        <f t="shared" si="37"/>
        <v>0</v>
      </c>
      <c r="D1344" s="31"/>
      <c r="E1344" s="31"/>
      <c r="F1344" s="107">
        <f t="shared" si="35"/>
        <v>0</v>
      </c>
      <c r="G1344" s="108"/>
      <c r="H1344" s="31"/>
      <c r="I1344" s="109"/>
      <c r="J1344" s="108"/>
      <c r="K1344" s="110"/>
    </row>
    <row r="1345" spans="1:11" x14ac:dyDescent="0.2">
      <c r="A1345" s="29" t="s">
        <v>2585</v>
      </c>
      <c r="B1345" s="30" t="s">
        <v>2586</v>
      </c>
      <c r="C1345" s="190">
        <f t="shared" si="37"/>
        <v>0</v>
      </c>
      <c r="D1345" s="31"/>
      <c r="E1345" s="31"/>
      <c r="F1345" s="107">
        <f t="shared" si="35"/>
        <v>0</v>
      </c>
      <c r="G1345" s="108"/>
      <c r="H1345" s="31"/>
      <c r="I1345" s="109"/>
      <c r="J1345" s="108"/>
      <c r="K1345" s="110"/>
    </row>
    <row r="1346" spans="1:11" x14ac:dyDescent="0.2">
      <c r="A1346" s="29" t="s">
        <v>2587</v>
      </c>
      <c r="B1346" s="30" t="s">
        <v>2588</v>
      </c>
      <c r="C1346" s="190">
        <f t="shared" si="37"/>
        <v>0</v>
      </c>
      <c r="D1346" s="31"/>
      <c r="E1346" s="31"/>
      <c r="F1346" s="107">
        <f t="shared" si="35"/>
        <v>0</v>
      </c>
      <c r="G1346" s="108"/>
      <c r="H1346" s="31"/>
      <c r="I1346" s="109"/>
      <c r="J1346" s="108"/>
      <c r="K1346" s="110"/>
    </row>
    <row r="1347" spans="1:11" x14ac:dyDescent="0.2">
      <c r="A1347" s="29" t="s">
        <v>2589</v>
      </c>
      <c r="B1347" s="30" t="s">
        <v>2590</v>
      </c>
      <c r="C1347" s="190">
        <f t="shared" si="37"/>
        <v>0</v>
      </c>
      <c r="D1347" s="31"/>
      <c r="E1347" s="31"/>
      <c r="F1347" s="107">
        <f t="shared" si="35"/>
        <v>0</v>
      </c>
      <c r="G1347" s="108"/>
      <c r="H1347" s="31"/>
      <c r="I1347" s="109"/>
      <c r="J1347" s="108"/>
      <c r="K1347" s="110"/>
    </row>
    <row r="1348" spans="1:11" ht="23.25" x14ac:dyDescent="0.2">
      <c r="A1348" s="29" t="s">
        <v>2591</v>
      </c>
      <c r="B1348" s="30" t="s">
        <v>2592</v>
      </c>
      <c r="C1348" s="190">
        <f t="shared" si="37"/>
        <v>0</v>
      </c>
      <c r="D1348" s="31"/>
      <c r="E1348" s="31"/>
      <c r="F1348" s="107">
        <f t="shared" si="35"/>
        <v>0</v>
      </c>
      <c r="G1348" s="108"/>
      <c r="H1348" s="31"/>
      <c r="I1348" s="109"/>
      <c r="J1348" s="108"/>
      <c r="K1348" s="110"/>
    </row>
    <row r="1349" spans="1:11" x14ac:dyDescent="0.2">
      <c r="A1349" s="29" t="s">
        <v>2593</v>
      </c>
      <c r="B1349" s="30" t="s">
        <v>2594</v>
      </c>
      <c r="C1349" s="190">
        <f t="shared" si="37"/>
        <v>0</v>
      </c>
      <c r="D1349" s="31"/>
      <c r="E1349" s="31"/>
      <c r="F1349" s="107">
        <f t="shared" si="35"/>
        <v>0</v>
      </c>
      <c r="G1349" s="108"/>
      <c r="H1349" s="31"/>
      <c r="I1349" s="109"/>
      <c r="J1349" s="108"/>
      <c r="K1349" s="110"/>
    </row>
    <row r="1350" spans="1:11" x14ac:dyDescent="0.2">
      <c r="A1350" s="29" t="s">
        <v>2595</v>
      </c>
      <c r="B1350" s="30" t="s">
        <v>2596</v>
      </c>
      <c r="C1350" s="190">
        <f t="shared" si="37"/>
        <v>0</v>
      </c>
      <c r="D1350" s="31"/>
      <c r="E1350" s="31"/>
      <c r="F1350" s="107">
        <f t="shared" ref="F1350:F1413" si="38">+G1350+H1350</f>
        <v>0</v>
      </c>
      <c r="G1350" s="108"/>
      <c r="H1350" s="31"/>
      <c r="I1350" s="109"/>
      <c r="J1350" s="108"/>
      <c r="K1350" s="110"/>
    </row>
    <row r="1351" spans="1:11" x14ac:dyDescent="0.2">
      <c r="A1351" s="29" t="s">
        <v>2597</v>
      </c>
      <c r="B1351" s="65" t="s">
        <v>2598</v>
      </c>
      <c r="C1351" s="191">
        <f t="shared" si="37"/>
        <v>0</v>
      </c>
      <c r="D1351" s="31"/>
      <c r="E1351" s="31"/>
      <c r="F1351" s="107">
        <f t="shared" si="38"/>
        <v>0</v>
      </c>
      <c r="G1351" s="108"/>
      <c r="H1351" s="31"/>
      <c r="I1351" s="109"/>
      <c r="J1351" s="108"/>
      <c r="K1351" s="110"/>
    </row>
    <row r="1352" spans="1:11" x14ac:dyDescent="0.2">
      <c r="A1352" s="59"/>
      <c r="B1352" s="119" t="s">
        <v>2599</v>
      </c>
      <c r="C1352" s="199">
        <f t="shared" si="37"/>
        <v>0</v>
      </c>
      <c r="D1352" s="52"/>
      <c r="E1352" s="52"/>
      <c r="F1352" s="53"/>
      <c r="G1352" s="53"/>
      <c r="H1352" s="54"/>
      <c r="I1352" s="55"/>
      <c r="J1352" s="53"/>
      <c r="K1352" s="56"/>
    </row>
    <row r="1353" spans="1:11" x14ac:dyDescent="0.2">
      <c r="A1353" s="59"/>
      <c r="B1353" s="60" t="s">
        <v>2291</v>
      </c>
      <c r="C1353" s="198">
        <f t="shared" si="37"/>
        <v>0</v>
      </c>
      <c r="D1353" s="52">
        <f>SUM(D1354:D1356)</f>
        <v>0</v>
      </c>
      <c r="E1353" s="52">
        <f>SUM(E1354:E1356)</f>
        <v>0</v>
      </c>
      <c r="F1353" s="53"/>
      <c r="G1353" s="53"/>
      <c r="H1353" s="54"/>
      <c r="I1353" s="55"/>
      <c r="J1353" s="53"/>
      <c r="K1353" s="56"/>
    </row>
    <row r="1354" spans="1:11" x14ac:dyDescent="0.2">
      <c r="A1354" s="29" t="s">
        <v>2600</v>
      </c>
      <c r="B1354" s="30" t="s">
        <v>2601</v>
      </c>
      <c r="C1354" s="190">
        <f t="shared" si="37"/>
        <v>0</v>
      </c>
      <c r="D1354" s="31"/>
      <c r="E1354" s="31"/>
      <c r="F1354" s="32"/>
      <c r="G1354" s="32"/>
      <c r="H1354" s="33"/>
      <c r="I1354" s="34"/>
      <c r="J1354" s="32"/>
      <c r="K1354" s="35"/>
    </row>
    <row r="1355" spans="1:11" x14ac:dyDescent="0.2">
      <c r="A1355" s="29" t="s">
        <v>2602</v>
      </c>
      <c r="B1355" s="30" t="s">
        <v>2603</v>
      </c>
      <c r="C1355" s="190">
        <f t="shared" si="37"/>
        <v>0</v>
      </c>
      <c r="D1355" s="31"/>
      <c r="E1355" s="31"/>
      <c r="F1355" s="32"/>
      <c r="G1355" s="32"/>
      <c r="H1355" s="33"/>
      <c r="I1355" s="34"/>
      <c r="J1355" s="32"/>
      <c r="K1355" s="35"/>
    </row>
    <row r="1356" spans="1:11" x14ac:dyDescent="0.2">
      <c r="A1356" s="29" t="s">
        <v>2604</v>
      </c>
      <c r="B1356" s="36" t="s">
        <v>2605</v>
      </c>
      <c r="C1356" s="191">
        <f t="shared" si="37"/>
        <v>0</v>
      </c>
      <c r="D1356" s="31"/>
      <c r="E1356" s="31"/>
      <c r="F1356" s="32"/>
      <c r="G1356" s="32"/>
      <c r="H1356" s="33"/>
      <c r="I1356" s="34"/>
      <c r="J1356" s="32"/>
      <c r="K1356" s="35"/>
    </row>
    <row r="1357" spans="1:11" x14ac:dyDescent="0.2">
      <c r="A1357" s="59"/>
      <c r="B1357" s="60" t="s">
        <v>2606</v>
      </c>
      <c r="C1357" s="198">
        <f t="shared" si="37"/>
        <v>0</v>
      </c>
      <c r="D1357" s="52">
        <f t="shared" ref="D1357:K1357" si="39">SUM(D1358:D1440)</f>
        <v>0</v>
      </c>
      <c r="E1357" s="52">
        <f t="shared" si="39"/>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190">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190">
        <f t="shared" si="40"/>
        <v>0</v>
      </c>
      <c r="D1359" s="31"/>
      <c r="E1359" s="31"/>
      <c r="F1359" s="107">
        <f t="shared" si="38"/>
        <v>0</v>
      </c>
      <c r="G1359" s="108"/>
      <c r="H1359" s="31"/>
      <c r="I1359" s="109"/>
      <c r="J1359" s="108"/>
      <c r="K1359" s="110"/>
    </row>
    <row r="1360" spans="1:11" x14ac:dyDescent="0.2">
      <c r="A1360" s="29" t="s">
        <v>2611</v>
      </c>
      <c r="B1360" s="30" t="s">
        <v>2612</v>
      </c>
      <c r="C1360" s="190">
        <f t="shared" si="40"/>
        <v>0</v>
      </c>
      <c r="D1360" s="31"/>
      <c r="E1360" s="31"/>
      <c r="F1360" s="107">
        <f t="shared" si="38"/>
        <v>0</v>
      </c>
      <c r="G1360" s="108"/>
      <c r="H1360" s="31"/>
      <c r="I1360" s="109"/>
      <c r="J1360" s="108"/>
      <c r="K1360" s="110"/>
    </row>
    <row r="1361" spans="1:11" ht="23.25" x14ac:dyDescent="0.2">
      <c r="A1361" s="29" t="s">
        <v>2613</v>
      </c>
      <c r="B1361" s="30" t="s">
        <v>2614</v>
      </c>
      <c r="C1361" s="190">
        <f t="shared" si="40"/>
        <v>0</v>
      </c>
      <c r="D1361" s="31"/>
      <c r="E1361" s="31"/>
      <c r="F1361" s="107">
        <f t="shared" si="38"/>
        <v>0</v>
      </c>
      <c r="G1361" s="108"/>
      <c r="H1361" s="31"/>
      <c r="I1361" s="109"/>
      <c r="J1361" s="108"/>
      <c r="K1361" s="110"/>
    </row>
    <row r="1362" spans="1:11" ht="40.5" customHeight="1" x14ac:dyDescent="0.2">
      <c r="A1362" s="29" t="s">
        <v>2615</v>
      </c>
      <c r="B1362" s="130" t="s">
        <v>2616</v>
      </c>
      <c r="C1362" s="190">
        <f t="shared" si="40"/>
        <v>0</v>
      </c>
      <c r="D1362" s="31"/>
      <c r="E1362" s="31"/>
      <c r="F1362" s="107">
        <f t="shared" si="38"/>
        <v>0</v>
      </c>
      <c r="G1362" s="108"/>
      <c r="H1362" s="31"/>
      <c r="I1362" s="109"/>
      <c r="J1362" s="108"/>
      <c r="K1362" s="110"/>
    </row>
    <row r="1363" spans="1:11" x14ac:dyDescent="0.2">
      <c r="A1363" s="29" t="s">
        <v>2617</v>
      </c>
      <c r="B1363" s="30" t="s">
        <v>2618</v>
      </c>
      <c r="C1363" s="190">
        <f t="shared" si="40"/>
        <v>0</v>
      </c>
      <c r="D1363" s="31"/>
      <c r="E1363" s="31"/>
      <c r="F1363" s="107">
        <f t="shared" si="38"/>
        <v>0</v>
      </c>
      <c r="G1363" s="108"/>
      <c r="H1363" s="31"/>
      <c r="I1363" s="109"/>
      <c r="J1363" s="108"/>
      <c r="K1363" s="110"/>
    </row>
    <row r="1364" spans="1:11" x14ac:dyDescent="0.2">
      <c r="A1364" s="29" t="s">
        <v>2619</v>
      </c>
      <c r="B1364" s="30" t="s">
        <v>2620</v>
      </c>
      <c r="C1364" s="190">
        <f t="shared" si="40"/>
        <v>0</v>
      </c>
      <c r="D1364" s="31"/>
      <c r="E1364" s="31"/>
      <c r="F1364" s="107">
        <f t="shared" si="38"/>
        <v>0</v>
      </c>
      <c r="G1364" s="108"/>
      <c r="H1364" s="31"/>
      <c r="I1364" s="109"/>
      <c r="J1364" s="108"/>
      <c r="K1364" s="110"/>
    </row>
    <row r="1365" spans="1:11" x14ac:dyDescent="0.2">
      <c r="A1365" s="29" t="s">
        <v>2621</v>
      </c>
      <c r="B1365" s="30" t="s">
        <v>2622</v>
      </c>
      <c r="C1365" s="190">
        <f t="shared" si="40"/>
        <v>0</v>
      </c>
      <c r="D1365" s="31"/>
      <c r="E1365" s="31"/>
      <c r="F1365" s="107">
        <f t="shared" si="38"/>
        <v>0</v>
      </c>
      <c r="G1365" s="108"/>
      <c r="H1365" s="31"/>
      <c r="I1365" s="109"/>
      <c r="J1365" s="108"/>
      <c r="K1365" s="110"/>
    </row>
    <row r="1366" spans="1:11" x14ac:dyDescent="0.2">
      <c r="A1366" s="29" t="s">
        <v>2623</v>
      </c>
      <c r="B1366" s="30" t="s">
        <v>2624</v>
      </c>
      <c r="C1366" s="190">
        <f t="shared" si="40"/>
        <v>0</v>
      </c>
      <c r="D1366" s="31"/>
      <c r="E1366" s="31"/>
      <c r="F1366" s="107">
        <f t="shared" si="38"/>
        <v>0</v>
      </c>
      <c r="G1366" s="108"/>
      <c r="H1366" s="31"/>
      <c r="I1366" s="109"/>
      <c r="J1366" s="108"/>
      <c r="K1366" s="110"/>
    </row>
    <row r="1367" spans="1:11" x14ac:dyDescent="0.2">
      <c r="A1367" s="29" t="s">
        <v>2625</v>
      </c>
      <c r="B1367" s="30" t="s">
        <v>2626</v>
      </c>
      <c r="C1367" s="190">
        <f t="shared" si="40"/>
        <v>0</v>
      </c>
      <c r="D1367" s="31"/>
      <c r="E1367" s="31"/>
      <c r="F1367" s="107">
        <f t="shared" si="38"/>
        <v>0</v>
      </c>
      <c r="G1367" s="108"/>
      <c r="H1367" s="31"/>
      <c r="I1367" s="109"/>
      <c r="J1367" s="108"/>
      <c r="K1367" s="110"/>
    </row>
    <row r="1368" spans="1:11" x14ac:dyDescent="0.2">
      <c r="A1368" s="29" t="s">
        <v>2627</v>
      </c>
      <c r="B1368" s="30" t="s">
        <v>2628</v>
      </c>
      <c r="C1368" s="190">
        <f t="shared" si="40"/>
        <v>0</v>
      </c>
      <c r="D1368" s="31"/>
      <c r="E1368" s="31"/>
      <c r="F1368" s="107">
        <f t="shared" si="38"/>
        <v>0</v>
      </c>
      <c r="G1368" s="108"/>
      <c r="H1368" s="31"/>
      <c r="I1368" s="109"/>
      <c r="J1368" s="108"/>
      <c r="K1368" s="110"/>
    </row>
    <row r="1369" spans="1:11" x14ac:dyDescent="0.2">
      <c r="A1369" s="29" t="s">
        <v>2629</v>
      </c>
      <c r="B1369" s="30" t="s">
        <v>2630</v>
      </c>
      <c r="C1369" s="190">
        <f t="shared" si="40"/>
        <v>0</v>
      </c>
      <c r="D1369" s="31"/>
      <c r="E1369" s="31"/>
      <c r="F1369" s="107">
        <f t="shared" si="38"/>
        <v>0</v>
      </c>
      <c r="G1369" s="108"/>
      <c r="H1369" s="31"/>
      <c r="I1369" s="109"/>
      <c r="J1369" s="108"/>
      <c r="K1369" s="110"/>
    </row>
    <row r="1370" spans="1:11" x14ac:dyDescent="0.2">
      <c r="A1370" s="29" t="s">
        <v>2631</v>
      </c>
      <c r="B1370" s="30" t="s">
        <v>2632</v>
      </c>
      <c r="C1370" s="190">
        <f t="shared" si="40"/>
        <v>0</v>
      </c>
      <c r="D1370" s="31"/>
      <c r="E1370" s="31"/>
      <c r="F1370" s="107">
        <f t="shared" si="38"/>
        <v>0</v>
      </c>
      <c r="G1370" s="108"/>
      <c r="H1370" s="31"/>
      <c r="I1370" s="109"/>
      <c r="J1370" s="108"/>
      <c r="K1370" s="110"/>
    </row>
    <row r="1371" spans="1:11" x14ac:dyDescent="0.2">
      <c r="A1371" s="29" t="s">
        <v>2633</v>
      </c>
      <c r="B1371" s="30" t="s">
        <v>2634</v>
      </c>
      <c r="C1371" s="190">
        <f t="shared" si="40"/>
        <v>0</v>
      </c>
      <c r="D1371" s="31"/>
      <c r="E1371" s="31"/>
      <c r="F1371" s="107">
        <f t="shared" si="38"/>
        <v>0</v>
      </c>
      <c r="G1371" s="108"/>
      <c r="H1371" s="31"/>
      <c r="I1371" s="109"/>
      <c r="J1371" s="108"/>
      <c r="K1371" s="110"/>
    </row>
    <row r="1372" spans="1:11" x14ac:dyDescent="0.2">
      <c r="A1372" s="29" t="s">
        <v>2635</v>
      </c>
      <c r="B1372" s="30" t="s">
        <v>2636</v>
      </c>
      <c r="C1372" s="190">
        <f t="shared" si="40"/>
        <v>0</v>
      </c>
      <c r="D1372" s="31"/>
      <c r="E1372" s="31"/>
      <c r="F1372" s="107">
        <f t="shared" si="38"/>
        <v>0</v>
      </c>
      <c r="G1372" s="108"/>
      <c r="H1372" s="31"/>
      <c r="I1372" s="109"/>
      <c r="J1372" s="108"/>
      <c r="K1372" s="110"/>
    </row>
    <row r="1373" spans="1:11" x14ac:dyDescent="0.2">
      <c r="A1373" s="29" t="s">
        <v>2637</v>
      </c>
      <c r="B1373" s="30" t="s">
        <v>2638</v>
      </c>
      <c r="C1373" s="190">
        <f t="shared" si="40"/>
        <v>0</v>
      </c>
      <c r="D1373" s="31"/>
      <c r="E1373" s="31"/>
      <c r="F1373" s="107">
        <f t="shared" si="38"/>
        <v>0</v>
      </c>
      <c r="G1373" s="108"/>
      <c r="H1373" s="31"/>
      <c r="I1373" s="109"/>
      <c r="J1373" s="108"/>
      <c r="K1373" s="110"/>
    </row>
    <row r="1374" spans="1:11" x14ac:dyDescent="0.2">
      <c r="A1374" s="29" t="s">
        <v>2639</v>
      </c>
      <c r="B1374" s="30" t="s">
        <v>2640</v>
      </c>
      <c r="C1374" s="190">
        <f t="shared" si="40"/>
        <v>0</v>
      </c>
      <c r="D1374" s="31"/>
      <c r="E1374" s="31"/>
      <c r="F1374" s="107">
        <f t="shared" si="38"/>
        <v>0</v>
      </c>
      <c r="G1374" s="108"/>
      <c r="H1374" s="31"/>
      <c r="I1374" s="109"/>
      <c r="J1374" s="108"/>
      <c r="K1374" s="110"/>
    </row>
    <row r="1375" spans="1:11" x14ac:dyDescent="0.2">
      <c r="A1375" s="29" t="s">
        <v>2641</v>
      </c>
      <c r="B1375" s="30" t="s">
        <v>2642</v>
      </c>
      <c r="C1375" s="190">
        <f t="shared" si="40"/>
        <v>0</v>
      </c>
      <c r="D1375" s="31"/>
      <c r="E1375" s="31"/>
      <c r="F1375" s="107">
        <f t="shared" si="38"/>
        <v>0</v>
      </c>
      <c r="G1375" s="108"/>
      <c r="H1375" s="31"/>
      <c r="I1375" s="109"/>
      <c r="J1375" s="108"/>
      <c r="K1375" s="110"/>
    </row>
    <row r="1376" spans="1:11" x14ac:dyDescent="0.2">
      <c r="A1376" s="29" t="s">
        <v>2643</v>
      </c>
      <c r="B1376" s="30" t="s">
        <v>2644</v>
      </c>
      <c r="C1376" s="190">
        <f t="shared" si="40"/>
        <v>0</v>
      </c>
      <c r="D1376" s="31"/>
      <c r="E1376" s="31"/>
      <c r="F1376" s="107">
        <f t="shared" si="38"/>
        <v>0</v>
      </c>
      <c r="G1376" s="108"/>
      <c r="H1376" s="31"/>
      <c r="I1376" s="109"/>
      <c r="J1376" s="108"/>
      <c r="K1376" s="110"/>
    </row>
    <row r="1377" spans="1:11" x14ac:dyDescent="0.2">
      <c r="A1377" s="29" t="s">
        <v>2645</v>
      </c>
      <c r="B1377" s="30" t="s">
        <v>2646</v>
      </c>
      <c r="C1377" s="190">
        <f t="shared" si="40"/>
        <v>0</v>
      </c>
      <c r="D1377" s="31"/>
      <c r="E1377" s="31"/>
      <c r="F1377" s="107">
        <f t="shared" si="38"/>
        <v>0</v>
      </c>
      <c r="G1377" s="108"/>
      <c r="H1377" s="31"/>
      <c r="I1377" s="109"/>
      <c r="J1377" s="108"/>
      <c r="K1377" s="110"/>
    </row>
    <row r="1378" spans="1:11" x14ac:dyDescent="0.2">
      <c r="A1378" s="29" t="s">
        <v>2647</v>
      </c>
      <c r="B1378" s="30" t="s">
        <v>2648</v>
      </c>
      <c r="C1378" s="190">
        <f t="shared" si="40"/>
        <v>0</v>
      </c>
      <c r="D1378" s="31"/>
      <c r="E1378" s="31"/>
      <c r="F1378" s="107">
        <f t="shared" si="38"/>
        <v>0</v>
      </c>
      <c r="G1378" s="108"/>
      <c r="H1378" s="31"/>
      <c r="I1378" s="109"/>
      <c r="J1378" s="108"/>
      <c r="K1378" s="110"/>
    </row>
    <row r="1379" spans="1:11" x14ac:dyDescent="0.2">
      <c r="A1379" s="29" t="s">
        <v>2649</v>
      </c>
      <c r="B1379" s="30" t="s">
        <v>2650</v>
      </c>
      <c r="C1379" s="190">
        <f t="shared" si="40"/>
        <v>0</v>
      </c>
      <c r="D1379" s="31"/>
      <c r="E1379" s="31"/>
      <c r="F1379" s="107">
        <f t="shared" si="38"/>
        <v>0</v>
      </c>
      <c r="G1379" s="108"/>
      <c r="H1379" s="31"/>
      <c r="I1379" s="109"/>
      <c r="J1379" s="108"/>
      <c r="K1379" s="110"/>
    </row>
    <row r="1380" spans="1:11" x14ac:dyDescent="0.2">
      <c r="A1380" s="29" t="s">
        <v>2651</v>
      </c>
      <c r="B1380" s="30" t="s">
        <v>2652</v>
      </c>
      <c r="C1380" s="190">
        <f t="shared" si="40"/>
        <v>0</v>
      </c>
      <c r="D1380" s="31"/>
      <c r="E1380" s="31"/>
      <c r="F1380" s="107">
        <f t="shared" si="38"/>
        <v>0</v>
      </c>
      <c r="G1380" s="108"/>
      <c r="H1380" s="31"/>
      <c r="I1380" s="109"/>
      <c r="J1380" s="108"/>
      <c r="K1380" s="110"/>
    </row>
    <row r="1381" spans="1:11" ht="23.25" x14ac:dyDescent="0.2">
      <c r="A1381" s="29" t="s">
        <v>2653</v>
      </c>
      <c r="B1381" s="30" t="s">
        <v>2654</v>
      </c>
      <c r="C1381" s="190">
        <f t="shared" si="40"/>
        <v>0</v>
      </c>
      <c r="D1381" s="31"/>
      <c r="E1381" s="31"/>
      <c r="F1381" s="107">
        <f t="shared" si="38"/>
        <v>0</v>
      </c>
      <c r="G1381" s="108"/>
      <c r="H1381" s="31"/>
      <c r="I1381" s="109"/>
      <c r="J1381" s="108"/>
      <c r="K1381" s="110"/>
    </row>
    <row r="1382" spans="1:11" x14ac:dyDescent="0.2">
      <c r="A1382" s="29" t="s">
        <v>2655</v>
      </c>
      <c r="B1382" s="30" t="s">
        <v>2656</v>
      </c>
      <c r="C1382" s="190">
        <f t="shared" si="40"/>
        <v>0</v>
      </c>
      <c r="D1382" s="31"/>
      <c r="E1382" s="31"/>
      <c r="F1382" s="107">
        <f t="shared" si="38"/>
        <v>0</v>
      </c>
      <c r="G1382" s="108"/>
      <c r="H1382" s="31"/>
      <c r="I1382" s="109"/>
      <c r="J1382" s="108"/>
      <c r="K1382" s="110"/>
    </row>
    <row r="1383" spans="1:11" x14ac:dyDescent="0.2">
      <c r="A1383" s="29" t="s">
        <v>2657</v>
      </c>
      <c r="B1383" s="30" t="s">
        <v>2658</v>
      </c>
      <c r="C1383" s="190">
        <f t="shared" si="40"/>
        <v>0</v>
      </c>
      <c r="D1383" s="31"/>
      <c r="E1383" s="31"/>
      <c r="F1383" s="107">
        <f t="shared" si="38"/>
        <v>0</v>
      </c>
      <c r="G1383" s="108"/>
      <c r="H1383" s="31"/>
      <c r="I1383" s="109"/>
      <c r="J1383" s="108"/>
      <c r="K1383" s="110"/>
    </row>
    <row r="1384" spans="1:11" x14ac:dyDescent="0.2">
      <c r="A1384" s="29" t="s">
        <v>2659</v>
      </c>
      <c r="B1384" s="30" t="s">
        <v>2660</v>
      </c>
      <c r="C1384" s="190">
        <f t="shared" si="40"/>
        <v>0</v>
      </c>
      <c r="D1384" s="31"/>
      <c r="E1384" s="31"/>
      <c r="F1384" s="107">
        <f t="shared" si="38"/>
        <v>0</v>
      </c>
      <c r="G1384" s="108"/>
      <c r="H1384" s="31"/>
      <c r="I1384" s="109"/>
      <c r="J1384" s="108"/>
      <c r="K1384" s="110"/>
    </row>
    <row r="1385" spans="1:11" x14ac:dyDescent="0.2">
      <c r="A1385" s="29" t="s">
        <v>2661</v>
      </c>
      <c r="B1385" s="30" t="s">
        <v>2662</v>
      </c>
      <c r="C1385" s="190">
        <f t="shared" si="40"/>
        <v>0</v>
      </c>
      <c r="D1385" s="31"/>
      <c r="E1385" s="31"/>
      <c r="F1385" s="107">
        <f t="shared" si="38"/>
        <v>0</v>
      </c>
      <c r="G1385" s="108"/>
      <c r="H1385" s="31"/>
      <c r="I1385" s="109"/>
      <c r="J1385" s="108"/>
      <c r="K1385" s="110"/>
    </row>
    <row r="1386" spans="1:11" x14ac:dyDescent="0.2">
      <c r="A1386" s="29" t="s">
        <v>2663</v>
      </c>
      <c r="B1386" s="30" t="s">
        <v>2664</v>
      </c>
      <c r="C1386" s="190">
        <f t="shared" si="40"/>
        <v>0</v>
      </c>
      <c r="D1386" s="31"/>
      <c r="E1386" s="31"/>
      <c r="F1386" s="107">
        <f t="shared" si="38"/>
        <v>0</v>
      </c>
      <c r="G1386" s="108"/>
      <c r="H1386" s="31"/>
      <c r="I1386" s="109"/>
      <c r="J1386" s="108"/>
      <c r="K1386" s="110"/>
    </row>
    <row r="1387" spans="1:11" x14ac:dyDescent="0.2">
      <c r="A1387" s="29" t="s">
        <v>2665</v>
      </c>
      <c r="B1387" s="30" t="s">
        <v>2666</v>
      </c>
      <c r="C1387" s="190">
        <f t="shared" si="40"/>
        <v>0</v>
      </c>
      <c r="D1387" s="31"/>
      <c r="E1387" s="31"/>
      <c r="F1387" s="107">
        <f t="shared" si="38"/>
        <v>0</v>
      </c>
      <c r="G1387" s="108"/>
      <c r="H1387" s="31"/>
      <c r="I1387" s="109"/>
      <c r="J1387" s="108"/>
      <c r="K1387" s="110"/>
    </row>
    <row r="1388" spans="1:11" x14ac:dyDescent="0.2">
      <c r="A1388" s="29" t="s">
        <v>2667</v>
      </c>
      <c r="B1388" s="30" t="s">
        <v>2668</v>
      </c>
      <c r="C1388" s="190">
        <f t="shared" si="40"/>
        <v>0</v>
      </c>
      <c r="D1388" s="31"/>
      <c r="E1388" s="31"/>
      <c r="F1388" s="107">
        <f t="shared" si="38"/>
        <v>0</v>
      </c>
      <c r="G1388" s="108"/>
      <c r="H1388" s="31"/>
      <c r="I1388" s="109"/>
      <c r="J1388" s="108"/>
      <c r="K1388" s="110"/>
    </row>
    <row r="1389" spans="1:11" x14ac:dyDescent="0.2">
      <c r="A1389" s="29" t="s">
        <v>2669</v>
      </c>
      <c r="B1389" s="30" t="s">
        <v>2670</v>
      </c>
      <c r="C1389" s="190">
        <f t="shared" si="40"/>
        <v>0</v>
      </c>
      <c r="D1389" s="31"/>
      <c r="E1389" s="31"/>
      <c r="F1389" s="107">
        <f t="shared" si="38"/>
        <v>0</v>
      </c>
      <c r="G1389" s="108"/>
      <c r="H1389" s="31"/>
      <c r="I1389" s="109"/>
      <c r="J1389" s="108"/>
      <c r="K1389" s="110"/>
    </row>
    <row r="1390" spans="1:11" ht="23.25" x14ac:dyDescent="0.2">
      <c r="A1390" s="29" t="s">
        <v>2671</v>
      </c>
      <c r="B1390" s="30" t="s">
        <v>2672</v>
      </c>
      <c r="C1390" s="190">
        <f t="shared" si="40"/>
        <v>0</v>
      </c>
      <c r="D1390" s="31"/>
      <c r="E1390" s="31"/>
      <c r="F1390" s="107">
        <f t="shared" si="38"/>
        <v>0</v>
      </c>
      <c r="G1390" s="108"/>
      <c r="H1390" s="31"/>
      <c r="I1390" s="109"/>
      <c r="J1390" s="108"/>
      <c r="K1390" s="110"/>
    </row>
    <row r="1391" spans="1:11" x14ac:dyDescent="0.2">
      <c r="A1391" s="29" t="s">
        <v>2673</v>
      </c>
      <c r="B1391" s="30" t="s">
        <v>2674</v>
      </c>
      <c r="C1391" s="190">
        <f t="shared" si="40"/>
        <v>0</v>
      </c>
      <c r="D1391" s="31"/>
      <c r="E1391" s="31"/>
      <c r="F1391" s="107">
        <f t="shared" si="38"/>
        <v>0</v>
      </c>
      <c r="G1391" s="108"/>
      <c r="H1391" s="31"/>
      <c r="I1391" s="109"/>
      <c r="J1391" s="108"/>
      <c r="K1391" s="110"/>
    </row>
    <row r="1392" spans="1:11" x14ac:dyDescent="0.2">
      <c r="A1392" s="29" t="s">
        <v>2675</v>
      </c>
      <c r="B1392" s="30" t="s">
        <v>2676</v>
      </c>
      <c r="C1392" s="190">
        <f t="shared" si="40"/>
        <v>0</v>
      </c>
      <c r="D1392" s="31"/>
      <c r="E1392" s="31"/>
      <c r="F1392" s="107">
        <f t="shared" si="38"/>
        <v>0</v>
      </c>
      <c r="G1392" s="108"/>
      <c r="H1392" s="31"/>
      <c r="I1392" s="109"/>
      <c r="J1392" s="108"/>
      <c r="K1392" s="110"/>
    </row>
    <row r="1393" spans="1:11" x14ac:dyDescent="0.2">
      <c r="A1393" s="29" t="s">
        <v>2677</v>
      </c>
      <c r="B1393" s="30" t="s">
        <v>2678</v>
      </c>
      <c r="C1393" s="190">
        <f t="shared" si="40"/>
        <v>0</v>
      </c>
      <c r="D1393" s="31"/>
      <c r="E1393" s="31"/>
      <c r="F1393" s="107">
        <f t="shared" si="38"/>
        <v>0</v>
      </c>
      <c r="G1393" s="108"/>
      <c r="H1393" s="31"/>
      <c r="I1393" s="109"/>
      <c r="J1393" s="108"/>
      <c r="K1393" s="110"/>
    </row>
    <row r="1394" spans="1:11" x14ac:dyDescent="0.2">
      <c r="A1394" s="29" t="s">
        <v>2679</v>
      </c>
      <c r="B1394" s="30" t="s">
        <v>2680</v>
      </c>
      <c r="C1394" s="190">
        <f t="shared" si="40"/>
        <v>0</v>
      </c>
      <c r="D1394" s="31"/>
      <c r="E1394" s="31"/>
      <c r="F1394" s="107">
        <f t="shared" si="38"/>
        <v>0</v>
      </c>
      <c r="G1394" s="108"/>
      <c r="H1394" s="31"/>
      <c r="I1394" s="109"/>
      <c r="J1394" s="108"/>
      <c r="K1394" s="110"/>
    </row>
    <row r="1395" spans="1:11" x14ac:dyDescent="0.2">
      <c r="A1395" s="29" t="s">
        <v>2681</v>
      </c>
      <c r="B1395" s="30" t="s">
        <v>2682</v>
      </c>
      <c r="C1395" s="190">
        <f t="shared" si="40"/>
        <v>0</v>
      </c>
      <c r="D1395" s="31"/>
      <c r="E1395" s="31"/>
      <c r="F1395" s="107">
        <f t="shared" si="38"/>
        <v>0</v>
      </c>
      <c r="G1395" s="108"/>
      <c r="H1395" s="31"/>
      <c r="I1395" s="109"/>
      <c r="J1395" s="108"/>
      <c r="K1395" s="110"/>
    </row>
    <row r="1396" spans="1:11" x14ac:dyDescent="0.2">
      <c r="A1396" s="29" t="s">
        <v>2683</v>
      </c>
      <c r="B1396" s="30" t="s">
        <v>2684</v>
      </c>
      <c r="C1396" s="190">
        <f t="shared" si="40"/>
        <v>0</v>
      </c>
      <c r="D1396" s="31"/>
      <c r="E1396" s="31"/>
      <c r="F1396" s="107">
        <f t="shared" si="38"/>
        <v>0</v>
      </c>
      <c r="G1396" s="108"/>
      <c r="H1396" s="31"/>
      <c r="I1396" s="109"/>
      <c r="J1396" s="108"/>
      <c r="K1396" s="110"/>
    </row>
    <row r="1397" spans="1:11" x14ac:dyDescent="0.2">
      <c r="A1397" s="29" t="s">
        <v>2685</v>
      </c>
      <c r="B1397" s="30" t="s">
        <v>2686</v>
      </c>
      <c r="C1397" s="190">
        <f t="shared" si="40"/>
        <v>0</v>
      </c>
      <c r="D1397" s="31"/>
      <c r="E1397" s="31"/>
      <c r="F1397" s="107">
        <f t="shared" si="38"/>
        <v>0</v>
      </c>
      <c r="G1397" s="108"/>
      <c r="H1397" s="31"/>
      <c r="I1397" s="109"/>
      <c r="J1397" s="108"/>
      <c r="K1397" s="110"/>
    </row>
    <row r="1398" spans="1:11" x14ac:dyDescent="0.2">
      <c r="A1398" s="29" t="s">
        <v>2687</v>
      </c>
      <c r="B1398" s="30" t="s">
        <v>2688</v>
      </c>
      <c r="C1398" s="190">
        <f t="shared" si="40"/>
        <v>0</v>
      </c>
      <c r="D1398" s="31"/>
      <c r="E1398" s="31"/>
      <c r="F1398" s="107">
        <f t="shared" si="38"/>
        <v>0</v>
      </c>
      <c r="G1398" s="108"/>
      <c r="H1398" s="31"/>
      <c r="I1398" s="109"/>
      <c r="J1398" s="108"/>
      <c r="K1398" s="110"/>
    </row>
    <row r="1399" spans="1:11" x14ac:dyDescent="0.2">
      <c r="A1399" s="29" t="s">
        <v>2689</v>
      </c>
      <c r="B1399" s="30" t="s">
        <v>2690</v>
      </c>
      <c r="C1399" s="190">
        <f t="shared" si="40"/>
        <v>0</v>
      </c>
      <c r="D1399" s="31"/>
      <c r="E1399" s="31"/>
      <c r="F1399" s="107">
        <f t="shared" si="38"/>
        <v>0</v>
      </c>
      <c r="G1399" s="108"/>
      <c r="H1399" s="31"/>
      <c r="I1399" s="109"/>
      <c r="J1399" s="108"/>
      <c r="K1399" s="110"/>
    </row>
    <row r="1400" spans="1:11" x14ac:dyDescent="0.2">
      <c r="A1400" s="29" t="s">
        <v>2691</v>
      </c>
      <c r="B1400" s="30" t="s">
        <v>2692</v>
      </c>
      <c r="C1400" s="190">
        <f t="shared" si="40"/>
        <v>0</v>
      </c>
      <c r="D1400" s="31"/>
      <c r="E1400" s="31"/>
      <c r="F1400" s="107">
        <f t="shared" si="38"/>
        <v>0</v>
      </c>
      <c r="G1400" s="108"/>
      <c r="H1400" s="31"/>
      <c r="I1400" s="109"/>
      <c r="J1400" s="108"/>
      <c r="K1400" s="110"/>
    </row>
    <row r="1401" spans="1:11" x14ac:dyDescent="0.2">
      <c r="A1401" s="29" t="s">
        <v>2693</v>
      </c>
      <c r="B1401" s="30" t="s">
        <v>2694</v>
      </c>
      <c r="C1401" s="190">
        <f t="shared" si="40"/>
        <v>0</v>
      </c>
      <c r="D1401" s="31"/>
      <c r="E1401" s="31"/>
      <c r="F1401" s="107">
        <f t="shared" si="38"/>
        <v>0</v>
      </c>
      <c r="G1401" s="108"/>
      <c r="H1401" s="31"/>
      <c r="I1401" s="109"/>
      <c r="J1401" s="108"/>
      <c r="K1401" s="110"/>
    </row>
    <row r="1402" spans="1:11" x14ac:dyDescent="0.2">
      <c r="A1402" s="29" t="s">
        <v>2695</v>
      </c>
      <c r="B1402" s="30" t="s">
        <v>2696</v>
      </c>
      <c r="C1402" s="190">
        <f t="shared" si="40"/>
        <v>0</v>
      </c>
      <c r="D1402" s="31"/>
      <c r="E1402" s="31"/>
      <c r="F1402" s="107">
        <f t="shared" si="38"/>
        <v>0</v>
      </c>
      <c r="G1402" s="108"/>
      <c r="H1402" s="31"/>
      <c r="I1402" s="109"/>
      <c r="J1402" s="108"/>
      <c r="K1402" s="110"/>
    </row>
    <row r="1403" spans="1:11" x14ac:dyDescent="0.2">
      <c r="A1403" s="29" t="s">
        <v>2697</v>
      </c>
      <c r="B1403" s="30" t="s">
        <v>2698</v>
      </c>
      <c r="C1403" s="190">
        <f t="shared" si="40"/>
        <v>0</v>
      </c>
      <c r="D1403" s="31"/>
      <c r="E1403" s="31"/>
      <c r="F1403" s="107">
        <f t="shared" si="38"/>
        <v>0</v>
      </c>
      <c r="G1403" s="108"/>
      <c r="H1403" s="31"/>
      <c r="I1403" s="109"/>
      <c r="J1403" s="108"/>
      <c r="K1403" s="110"/>
    </row>
    <row r="1404" spans="1:11" x14ac:dyDescent="0.2">
      <c r="A1404" s="29" t="s">
        <v>2699</v>
      </c>
      <c r="B1404" s="30" t="s">
        <v>2700</v>
      </c>
      <c r="C1404" s="190">
        <f t="shared" si="40"/>
        <v>0</v>
      </c>
      <c r="D1404" s="31"/>
      <c r="E1404" s="31"/>
      <c r="F1404" s="107">
        <f t="shared" si="38"/>
        <v>0</v>
      </c>
      <c r="G1404" s="108"/>
      <c r="H1404" s="31"/>
      <c r="I1404" s="109"/>
      <c r="J1404" s="108"/>
      <c r="K1404" s="110"/>
    </row>
    <row r="1405" spans="1:11" x14ac:dyDescent="0.2">
      <c r="A1405" s="29" t="s">
        <v>2701</v>
      </c>
      <c r="B1405" s="30" t="s">
        <v>2702</v>
      </c>
      <c r="C1405" s="190">
        <f t="shared" si="40"/>
        <v>0</v>
      </c>
      <c r="D1405" s="31"/>
      <c r="E1405" s="31"/>
      <c r="F1405" s="107">
        <f t="shared" si="38"/>
        <v>0</v>
      </c>
      <c r="G1405" s="108"/>
      <c r="H1405" s="31"/>
      <c r="I1405" s="109"/>
      <c r="J1405" s="108"/>
      <c r="K1405" s="110"/>
    </row>
    <row r="1406" spans="1:11" x14ac:dyDescent="0.2">
      <c r="A1406" s="29" t="s">
        <v>2703</v>
      </c>
      <c r="B1406" s="30" t="s">
        <v>2704</v>
      </c>
      <c r="C1406" s="190">
        <f t="shared" si="40"/>
        <v>0</v>
      </c>
      <c r="D1406" s="31"/>
      <c r="E1406" s="31"/>
      <c r="F1406" s="107">
        <f t="shared" si="38"/>
        <v>0</v>
      </c>
      <c r="G1406" s="108"/>
      <c r="H1406" s="31"/>
      <c r="I1406" s="109"/>
      <c r="J1406" s="108"/>
      <c r="K1406" s="110"/>
    </row>
    <row r="1407" spans="1:11" x14ac:dyDescent="0.2">
      <c r="A1407" s="29" t="s">
        <v>2705</v>
      </c>
      <c r="B1407" s="30" t="s">
        <v>2706</v>
      </c>
      <c r="C1407" s="190">
        <f t="shared" si="40"/>
        <v>0</v>
      </c>
      <c r="D1407" s="31"/>
      <c r="E1407" s="31"/>
      <c r="F1407" s="107">
        <f t="shared" si="38"/>
        <v>0</v>
      </c>
      <c r="G1407" s="108"/>
      <c r="H1407" s="31"/>
      <c r="I1407" s="109"/>
      <c r="J1407" s="108"/>
      <c r="K1407" s="110"/>
    </row>
    <row r="1408" spans="1:11" x14ac:dyDescent="0.2">
      <c r="A1408" s="29" t="s">
        <v>2707</v>
      </c>
      <c r="B1408" s="30" t="s">
        <v>2708</v>
      </c>
      <c r="C1408" s="190">
        <f t="shared" si="40"/>
        <v>0</v>
      </c>
      <c r="D1408" s="31"/>
      <c r="E1408" s="31"/>
      <c r="F1408" s="107">
        <f t="shared" si="38"/>
        <v>0</v>
      </c>
      <c r="G1408" s="108"/>
      <c r="H1408" s="31"/>
      <c r="I1408" s="109"/>
      <c r="J1408" s="108"/>
      <c r="K1408" s="110"/>
    </row>
    <row r="1409" spans="1:11" x14ac:dyDescent="0.2">
      <c r="A1409" s="29" t="s">
        <v>2709</v>
      </c>
      <c r="B1409" s="30" t="s">
        <v>2710</v>
      </c>
      <c r="C1409" s="190">
        <f t="shared" si="40"/>
        <v>0</v>
      </c>
      <c r="D1409" s="31"/>
      <c r="E1409" s="31"/>
      <c r="F1409" s="107">
        <f t="shared" si="38"/>
        <v>0</v>
      </c>
      <c r="G1409" s="108"/>
      <c r="H1409" s="31"/>
      <c r="I1409" s="109"/>
      <c r="J1409" s="108"/>
      <c r="K1409" s="110"/>
    </row>
    <row r="1410" spans="1:11" x14ac:dyDescent="0.2">
      <c r="A1410" s="29" t="s">
        <v>2711</v>
      </c>
      <c r="B1410" s="30" t="s">
        <v>2712</v>
      </c>
      <c r="C1410" s="190">
        <f t="shared" si="40"/>
        <v>0</v>
      </c>
      <c r="D1410" s="31"/>
      <c r="E1410" s="31"/>
      <c r="F1410" s="107">
        <f t="shared" si="38"/>
        <v>0</v>
      </c>
      <c r="G1410" s="108"/>
      <c r="H1410" s="31"/>
      <c r="I1410" s="109"/>
      <c r="J1410" s="108"/>
      <c r="K1410" s="110"/>
    </row>
    <row r="1411" spans="1:11" x14ac:dyDescent="0.2">
      <c r="A1411" s="29" t="s">
        <v>2713</v>
      </c>
      <c r="B1411" s="30" t="s">
        <v>2714</v>
      </c>
      <c r="C1411" s="190">
        <f t="shared" si="40"/>
        <v>0</v>
      </c>
      <c r="D1411" s="31"/>
      <c r="E1411" s="31"/>
      <c r="F1411" s="107">
        <f t="shared" si="38"/>
        <v>0</v>
      </c>
      <c r="G1411" s="108"/>
      <c r="H1411" s="31"/>
      <c r="I1411" s="109"/>
      <c r="J1411" s="108"/>
      <c r="K1411" s="110"/>
    </row>
    <row r="1412" spans="1:11" x14ac:dyDescent="0.2">
      <c r="A1412" s="29" t="s">
        <v>2715</v>
      </c>
      <c r="B1412" s="30" t="s">
        <v>2716</v>
      </c>
      <c r="C1412" s="190">
        <f t="shared" si="40"/>
        <v>0</v>
      </c>
      <c r="D1412" s="31"/>
      <c r="E1412" s="31"/>
      <c r="F1412" s="107">
        <f t="shared" si="38"/>
        <v>0</v>
      </c>
      <c r="G1412" s="108"/>
      <c r="H1412" s="31"/>
      <c r="I1412" s="109"/>
      <c r="J1412" s="108"/>
      <c r="K1412" s="110"/>
    </row>
    <row r="1413" spans="1:11" x14ac:dyDescent="0.2">
      <c r="A1413" s="29" t="s">
        <v>2717</v>
      </c>
      <c r="B1413" s="30" t="s">
        <v>2718</v>
      </c>
      <c r="C1413" s="190">
        <f t="shared" si="40"/>
        <v>0</v>
      </c>
      <c r="D1413" s="31"/>
      <c r="E1413" s="31"/>
      <c r="F1413" s="107">
        <f t="shared" si="38"/>
        <v>0</v>
      </c>
      <c r="G1413" s="108"/>
      <c r="H1413" s="31"/>
      <c r="I1413" s="109"/>
      <c r="J1413" s="108"/>
      <c r="K1413" s="110"/>
    </row>
    <row r="1414" spans="1:11" ht="21.75" customHeight="1" x14ac:dyDescent="0.2">
      <c r="A1414" s="29" t="s">
        <v>2719</v>
      </c>
      <c r="B1414" s="30" t="s">
        <v>2720</v>
      </c>
      <c r="C1414" s="190">
        <f t="shared" si="40"/>
        <v>0</v>
      </c>
      <c r="D1414" s="31"/>
      <c r="E1414" s="31"/>
      <c r="F1414" s="107">
        <f t="shared" ref="F1414:F1477" si="41">+G1414+H1414</f>
        <v>0</v>
      </c>
      <c r="G1414" s="108"/>
      <c r="H1414" s="31"/>
      <c r="I1414" s="109"/>
      <c r="J1414" s="108"/>
      <c r="K1414" s="110"/>
    </row>
    <row r="1415" spans="1:11" x14ac:dyDescent="0.2">
      <c r="A1415" s="29" t="s">
        <v>2721</v>
      </c>
      <c r="B1415" s="30" t="s">
        <v>2722</v>
      </c>
      <c r="C1415" s="190">
        <f t="shared" si="40"/>
        <v>0</v>
      </c>
      <c r="D1415" s="31"/>
      <c r="E1415" s="31"/>
      <c r="F1415" s="107">
        <f t="shared" si="41"/>
        <v>0</v>
      </c>
      <c r="G1415" s="108"/>
      <c r="H1415" s="31"/>
      <c r="I1415" s="109"/>
      <c r="J1415" s="108"/>
      <c r="K1415" s="110"/>
    </row>
    <row r="1416" spans="1:11" x14ac:dyDescent="0.2">
      <c r="A1416" s="29" t="s">
        <v>2723</v>
      </c>
      <c r="B1416" s="30" t="s">
        <v>2724</v>
      </c>
      <c r="C1416" s="190">
        <f t="shared" si="40"/>
        <v>0</v>
      </c>
      <c r="D1416" s="31"/>
      <c r="E1416" s="31"/>
      <c r="F1416" s="107">
        <f t="shared" si="41"/>
        <v>0</v>
      </c>
      <c r="G1416" s="108"/>
      <c r="H1416" s="31"/>
      <c r="I1416" s="109"/>
      <c r="J1416" s="108"/>
      <c r="K1416" s="110"/>
    </row>
    <row r="1417" spans="1:11" x14ac:dyDescent="0.2">
      <c r="A1417" s="29" t="s">
        <v>2725</v>
      </c>
      <c r="B1417" s="30" t="s">
        <v>2726</v>
      </c>
      <c r="C1417" s="190">
        <f t="shared" si="40"/>
        <v>0</v>
      </c>
      <c r="D1417" s="31"/>
      <c r="E1417" s="31"/>
      <c r="F1417" s="107">
        <f t="shared" si="41"/>
        <v>0</v>
      </c>
      <c r="G1417" s="108"/>
      <c r="H1417" s="31"/>
      <c r="I1417" s="109"/>
      <c r="J1417" s="108"/>
      <c r="K1417" s="110"/>
    </row>
    <row r="1418" spans="1:11" x14ac:dyDescent="0.2">
      <c r="A1418" s="29" t="s">
        <v>2727</v>
      </c>
      <c r="B1418" s="30" t="s">
        <v>2728</v>
      </c>
      <c r="C1418" s="190">
        <f t="shared" si="40"/>
        <v>0</v>
      </c>
      <c r="D1418" s="31"/>
      <c r="E1418" s="31"/>
      <c r="F1418" s="107">
        <f t="shared" si="41"/>
        <v>0</v>
      </c>
      <c r="G1418" s="108"/>
      <c r="H1418" s="31"/>
      <c r="I1418" s="109"/>
      <c r="J1418" s="108"/>
      <c r="K1418" s="110"/>
    </row>
    <row r="1419" spans="1:11" x14ac:dyDescent="0.2">
      <c r="A1419" s="29" t="s">
        <v>2729</v>
      </c>
      <c r="B1419" s="30" t="s">
        <v>2730</v>
      </c>
      <c r="C1419" s="190">
        <f t="shared" si="40"/>
        <v>0</v>
      </c>
      <c r="D1419" s="31"/>
      <c r="E1419" s="31"/>
      <c r="F1419" s="107">
        <f t="shared" si="41"/>
        <v>0</v>
      </c>
      <c r="G1419" s="108"/>
      <c r="H1419" s="31"/>
      <c r="I1419" s="109"/>
      <c r="J1419" s="108"/>
      <c r="K1419" s="110"/>
    </row>
    <row r="1420" spans="1:11" x14ac:dyDescent="0.2">
      <c r="A1420" s="29" t="s">
        <v>2731</v>
      </c>
      <c r="B1420" s="30" t="s">
        <v>2732</v>
      </c>
      <c r="C1420" s="190">
        <f t="shared" si="40"/>
        <v>0</v>
      </c>
      <c r="D1420" s="31"/>
      <c r="E1420" s="31"/>
      <c r="F1420" s="107">
        <f t="shared" si="41"/>
        <v>0</v>
      </c>
      <c r="G1420" s="108"/>
      <c r="H1420" s="31"/>
      <c r="I1420" s="109"/>
      <c r="J1420" s="108"/>
      <c r="K1420" s="110"/>
    </row>
    <row r="1421" spans="1:11" x14ac:dyDescent="0.2">
      <c r="A1421" s="29" t="s">
        <v>2733</v>
      </c>
      <c r="B1421" s="30" t="s">
        <v>2734</v>
      </c>
      <c r="C1421" s="190">
        <f t="shared" si="40"/>
        <v>0</v>
      </c>
      <c r="D1421" s="31"/>
      <c r="E1421" s="31"/>
      <c r="F1421" s="107">
        <f t="shared" si="41"/>
        <v>0</v>
      </c>
      <c r="G1421" s="108"/>
      <c r="H1421" s="31"/>
      <c r="I1421" s="109"/>
      <c r="J1421" s="108"/>
      <c r="K1421" s="110"/>
    </row>
    <row r="1422" spans="1:11" x14ac:dyDescent="0.2">
      <c r="A1422" s="29" t="s">
        <v>2735</v>
      </c>
      <c r="B1422" s="30" t="s">
        <v>2736</v>
      </c>
      <c r="C1422" s="190">
        <f t="shared" ref="C1422:C1485" si="42">+D1422+E1422</f>
        <v>0</v>
      </c>
      <c r="D1422" s="31"/>
      <c r="E1422" s="31"/>
      <c r="F1422" s="107">
        <f t="shared" si="41"/>
        <v>0</v>
      </c>
      <c r="G1422" s="108"/>
      <c r="H1422" s="31"/>
      <c r="I1422" s="109"/>
      <c r="J1422" s="108"/>
      <c r="K1422" s="110"/>
    </row>
    <row r="1423" spans="1:11" x14ac:dyDescent="0.2">
      <c r="A1423" s="29" t="s">
        <v>2737</v>
      </c>
      <c r="B1423" s="30" t="s">
        <v>2738</v>
      </c>
      <c r="C1423" s="190">
        <f t="shared" si="42"/>
        <v>0</v>
      </c>
      <c r="D1423" s="31"/>
      <c r="E1423" s="31"/>
      <c r="F1423" s="107">
        <f t="shared" si="41"/>
        <v>0</v>
      </c>
      <c r="G1423" s="108"/>
      <c r="H1423" s="31"/>
      <c r="I1423" s="109"/>
      <c r="J1423" s="108"/>
      <c r="K1423" s="110"/>
    </row>
    <row r="1424" spans="1:11" x14ac:dyDescent="0.2">
      <c r="A1424" s="29" t="s">
        <v>2739</v>
      </c>
      <c r="B1424" s="30" t="s">
        <v>2740</v>
      </c>
      <c r="C1424" s="190">
        <f t="shared" si="42"/>
        <v>0</v>
      </c>
      <c r="D1424" s="31"/>
      <c r="E1424" s="31"/>
      <c r="F1424" s="107">
        <f t="shared" si="41"/>
        <v>0</v>
      </c>
      <c r="G1424" s="108"/>
      <c r="H1424" s="31"/>
      <c r="I1424" s="109"/>
      <c r="J1424" s="108"/>
      <c r="K1424" s="110"/>
    </row>
    <row r="1425" spans="1:11" x14ac:dyDescent="0.2">
      <c r="A1425" s="29" t="s">
        <v>2741</v>
      </c>
      <c r="B1425" s="30" t="s">
        <v>2742</v>
      </c>
      <c r="C1425" s="190">
        <f t="shared" si="42"/>
        <v>0</v>
      </c>
      <c r="D1425" s="31"/>
      <c r="E1425" s="31"/>
      <c r="F1425" s="107">
        <f t="shared" si="41"/>
        <v>0</v>
      </c>
      <c r="G1425" s="108"/>
      <c r="H1425" s="31"/>
      <c r="I1425" s="109"/>
      <c r="J1425" s="108"/>
      <c r="K1425" s="110"/>
    </row>
    <row r="1426" spans="1:11" x14ac:dyDescent="0.2">
      <c r="A1426" s="29" t="s">
        <v>2743</v>
      </c>
      <c r="B1426" s="30" t="s">
        <v>2744</v>
      </c>
      <c r="C1426" s="190">
        <f t="shared" si="42"/>
        <v>0</v>
      </c>
      <c r="D1426" s="31"/>
      <c r="E1426" s="31"/>
      <c r="F1426" s="107">
        <f t="shared" si="41"/>
        <v>0</v>
      </c>
      <c r="G1426" s="108"/>
      <c r="H1426" s="31"/>
      <c r="I1426" s="109"/>
      <c r="J1426" s="108"/>
      <c r="K1426" s="110"/>
    </row>
    <row r="1427" spans="1:11" x14ac:dyDescent="0.2">
      <c r="A1427" s="29" t="s">
        <v>2745</v>
      </c>
      <c r="B1427" s="30" t="s">
        <v>2746</v>
      </c>
      <c r="C1427" s="190">
        <f t="shared" si="42"/>
        <v>0</v>
      </c>
      <c r="D1427" s="31"/>
      <c r="E1427" s="31"/>
      <c r="F1427" s="107">
        <f t="shared" si="41"/>
        <v>0</v>
      </c>
      <c r="G1427" s="108"/>
      <c r="H1427" s="31"/>
      <c r="I1427" s="109"/>
      <c r="J1427" s="108"/>
      <c r="K1427" s="110"/>
    </row>
    <row r="1428" spans="1:11" x14ac:dyDescent="0.2">
      <c r="A1428" s="29" t="s">
        <v>2747</v>
      </c>
      <c r="B1428" s="30" t="s">
        <v>2748</v>
      </c>
      <c r="C1428" s="190">
        <f t="shared" si="42"/>
        <v>0</v>
      </c>
      <c r="D1428" s="31"/>
      <c r="E1428" s="31"/>
      <c r="F1428" s="107">
        <f t="shared" si="41"/>
        <v>0</v>
      </c>
      <c r="G1428" s="108"/>
      <c r="H1428" s="31"/>
      <c r="I1428" s="109"/>
      <c r="J1428" s="108"/>
      <c r="K1428" s="110"/>
    </row>
    <row r="1429" spans="1:11" x14ac:dyDescent="0.2">
      <c r="A1429" s="29" t="s">
        <v>2749</v>
      </c>
      <c r="B1429" s="30" t="s">
        <v>2750</v>
      </c>
      <c r="C1429" s="190">
        <f t="shared" si="42"/>
        <v>0</v>
      </c>
      <c r="D1429" s="31"/>
      <c r="E1429" s="31"/>
      <c r="F1429" s="107">
        <f t="shared" si="41"/>
        <v>0</v>
      </c>
      <c r="G1429" s="108"/>
      <c r="H1429" s="31"/>
      <c r="I1429" s="109"/>
      <c r="J1429" s="108"/>
      <c r="K1429" s="110"/>
    </row>
    <row r="1430" spans="1:11" x14ac:dyDescent="0.2">
      <c r="A1430" s="29" t="s">
        <v>2751</v>
      </c>
      <c r="B1430" s="30" t="s">
        <v>2752</v>
      </c>
      <c r="C1430" s="190">
        <f t="shared" si="42"/>
        <v>0</v>
      </c>
      <c r="D1430" s="31"/>
      <c r="E1430" s="31"/>
      <c r="F1430" s="107">
        <f t="shared" si="41"/>
        <v>0</v>
      </c>
      <c r="G1430" s="108"/>
      <c r="H1430" s="31"/>
      <c r="I1430" s="109"/>
      <c r="J1430" s="108"/>
      <c r="K1430" s="110"/>
    </row>
    <row r="1431" spans="1:11" x14ac:dyDescent="0.2">
      <c r="A1431" s="29" t="s">
        <v>2753</v>
      </c>
      <c r="B1431" s="30" t="s">
        <v>2754</v>
      </c>
      <c r="C1431" s="190">
        <f t="shared" si="42"/>
        <v>0</v>
      </c>
      <c r="D1431" s="31"/>
      <c r="E1431" s="31"/>
      <c r="F1431" s="107">
        <f t="shared" si="41"/>
        <v>0</v>
      </c>
      <c r="G1431" s="108"/>
      <c r="H1431" s="31"/>
      <c r="I1431" s="109"/>
      <c r="J1431" s="108"/>
      <c r="K1431" s="110"/>
    </row>
    <row r="1432" spans="1:11" x14ac:dyDescent="0.2">
      <c r="A1432" s="29" t="s">
        <v>2755</v>
      </c>
      <c r="B1432" s="30" t="s">
        <v>2756</v>
      </c>
      <c r="C1432" s="190">
        <f t="shared" si="42"/>
        <v>0</v>
      </c>
      <c r="D1432" s="31"/>
      <c r="E1432" s="31"/>
      <c r="F1432" s="107">
        <f t="shared" si="41"/>
        <v>0</v>
      </c>
      <c r="G1432" s="108"/>
      <c r="H1432" s="31"/>
      <c r="I1432" s="109"/>
      <c r="J1432" s="108"/>
      <c r="K1432" s="110"/>
    </row>
    <row r="1433" spans="1:11" x14ac:dyDescent="0.2">
      <c r="A1433" s="29" t="s">
        <v>2757</v>
      </c>
      <c r="B1433" s="30" t="s">
        <v>2758</v>
      </c>
      <c r="C1433" s="190">
        <f t="shared" si="42"/>
        <v>0</v>
      </c>
      <c r="D1433" s="31"/>
      <c r="E1433" s="31"/>
      <c r="F1433" s="107">
        <f t="shared" si="41"/>
        <v>0</v>
      </c>
      <c r="G1433" s="108"/>
      <c r="H1433" s="31"/>
      <c r="I1433" s="109"/>
      <c r="J1433" s="108"/>
      <c r="K1433" s="110"/>
    </row>
    <row r="1434" spans="1:11" x14ac:dyDescent="0.2">
      <c r="A1434" s="29" t="s">
        <v>2759</v>
      </c>
      <c r="B1434" s="30" t="s">
        <v>2760</v>
      </c>
      <c r="C1434" s="190">
        <f t="shared" si="42"/>
        <v>0</v>
      </c>
      <c r="D1434" s="31"/>
      <c r="E1434" s="31"/>
      <c r="F1434" s="107">
        <f t="shared" si="41"/>
        <v>0</v>
      </c>
      <c r="G1434" s="108"/>
      <c r="H1434" s="31"/>
      <c r="I1434" s="109"/>
      <c r="J1434" s="108"/>
      <c r="K1434" s="110"/>
    </row>
    <row r="1435" spans="1:11" x14ac:dyDescent="0.2">
      <c r="A1435" s="29" t="s">
        <v>2761</v>
      </c>
      <c r="B1435" s="30" t="s">
        <v>2762</v>
      </c>
      <c r="C1435" s="190">
        <f t="shared" si="42"/>
        <v>0</v>
      </c>
      <c r="D1435" s="31"/>
      <c r="E1435" s="31"/>
      <c r="F1435" s="107">
        <f t="shared" si="41"/>
        <v>0</v>
      </c>
      <c r="G1435" s="108"/>
      <c r="H1435" s="31"/>
      <c r="I1435" s="109"/>
      <c r="J1435" s="108"/>
      <c r="K1435" s="110"/>
    </row>
    <row r="1436" spans="1:11" x14ac:dyDescent="0.2">
      <c r="A1436" s="29" t="s">
        <v>2763</v>
      </c>
      <c r="B1436" s="30" t="s">
        <v>2764</v>
      </c>
      <c r="C1436" s="190">
        <f t="shared" si="42"/>
        <v>0</v>
      </c>
      <c r="D1436" s="31"/>
      <c r="E1436" s="31"/>
      <c r="F1436" s="107">
        <f t="shared" si="41"/>
        <v>0</v>
      </c>
      <c r="G1436" s="108"/>
      <c r="H1436" s="31"/>
      <c r="I1436" s="109"/>
      <c r="J1436" s="108"/>
      <c r="K1436" s="110"/>
    </row>
    <row r="1437" spans="1:11" x14ac:dyDescent="0.2">
      <c r="A1437" s="29" t="s">
        <v>2765</v>
      </c>
      <c r="B1437" s="30" t="s">
        <v>2766</v>
      </c>
      <c r="C1437" s="190">
        <f t="shared" si="42"/>
        <v>0</v>
      </c>
      <c r="D1437" s="31"/>
      <c r="E1437" s="31"/>
      <c r="F1437" s="107">
        <f t="shared" si="41"/>
        <v>0</v>
      </c>
      <c r="G1437" s="108"/>
      <c r="H1437" s="31"/>
      <c r="I1437" s="109"/>
      <c r="J1437" s="108"/>
      <c r="K1437" s="110"/>
    </row>
    <row r="1438" spans="1:11" x14ac:dyDescent="0.2">
      <c r="A1438" s="29" t="s">
        <v>2767</v>
      </c>
      <c r="B1438" s="30" t="s">
        <v>2768</v>
      </c>
      <c r="C1438" s="190">
        <f t="shared" si="42"/>
        <v>0</v>
      </c>
      <c r="D1438" s="31"/>
      <c r="E1438" s="31"/>
      <c r="F1438" s="107">
        <f t="shared" si="41"/>
        <v>0</v>
      </c>
      <c r="G1438" s="108"/>
      <c r="H1438" s="31"/>
      <c r="I1438" s="109"/>
      <c r="J1438" s="108"/>
      <c r="K1438" s="110"/>
    </row>
    <row r="1439" spans="1:11" x14ac:dyDescent="0.2">
      <c r="A1439" s="29" t="s">
        <v>2769</v>
      </c>
      <c r="B1439" s="30" t="s">
        <v>2770</v>
      </c>
      <c r="C1439" s="190">
        <f t="shared" si="42"/>
        <v>0</v>
      </c>
      <c r="D1439" s="31"/>
      <c r="E1439" s="31"/>
      <c r="F1439" s="107">
        <f t="shared" si="41"/>
        <v>0</v>
      </c>
      <c r="G1439" s="108"/>
      <c r="H1439" s="31"/>
      <c r="I1439" s="109"/>
      <c r="J1439" s="108"/>
      <c r="K1439" s="110"/>
    </row>
    <row r="1440" spans="1:11" x14ac:dyDescent="0.2">
      <c r="A1440" s="29" t="s">
        <v>2771</v>
      </c>
      <c r="B1440" s="36" t="s">
        <v>2772</v>
      </c>
      <c r="C1440" s="191">
        <f t="shared" si="42"/>
        <v>0</v>
      </c>
      <c r="D1440" s="31"/>
      <c r="E1440" s="31"/>
      <c r="F1440" s="107">
        <f t="shared" si="41"/>
        <v>0</v>
      </c>
      <c r="G1440" s="108"/>
      <c r="H1440" s="31"/>
      <c r="I1440" s="109"/>
      <c r="J1440" s="108"/>
      <c r="K1440" s="110"/>
    </row>
    <row r="1441" spans="1:11" x14ac:dyDescent="0.2">
      <c r="A1441" s="59"/>
      <c r="B1441" s="60" t="s">
        <v>2773</v>
      </c>
      <c r="C1441" s="198">
        <f t="shared" si="42"/>
        <v>0</v>
      </c>
      <c r="D1441" s="52">
        <f t="shared" ref="D1441:K1441" si="43">SUM(D1442:D1478)</f>
        <v>0</v>
      </c>
      <c r="E1441" s="52">
        <f t="shared" si="43"/>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190">
        <f t="shared" si="42"/>
        <v>0</v>
      </c>
      <c r="D1442" s="31"/>
      <c r="E1442" s="31"/>
      <c r="F1442" s="107">
        <f t="shared" si="41"/>
        <v>0</v>
      </c>
      <c r="G1442" s="108"/>
      <c r="H1442" s="31"/>
      <c r="I1442" s="109"/>
      <c r="J1442" s="108"/>
      <c r="K1442" s="110"/>
    </row>
    <row r="1443" spans="1:11" x14ac:dyDescent="0.2">
      <c r="A1443" s="29" t="s">
        <v>2776</v>
      </c>
      <c r="B1443" s="30" t="s">
        <v>2777</v>
      </c>
      <c r="C1443" s="190">
        <f t="shared" si="42"/>
        <v>0</v>
      </c>
      <c r="D1443" s="31"/>
      <c r="E1443" s="31"/>
      <c r="F1443" s="107">
        <f t="shared" si="41"/>
        <v>0</v>
      </c>
      <c r="G1443" s="108"/>
      <c r="H1443" s="31"/>
      <c r="I1443" s="109"/>
      <c r="J1443" s="108"/>
      <c r="K1443" s="110"/>
    </row>
    <row r="1444" spans="1:11" x14ac:dyDescent="0.2">
      <c r="A1444" s="29" t="s">
        <v>2778</v>
      </c>
      <c r="B1444" s="30" t="s">
        <v>2779</v>
      </c>
      <c r="C1444" s="190">
        <f t="shared" si="42"/>
        <v>0</v>
      </c>
      <c r="D1444" s="31"/>
      <c r="E1444" s="31"/>
      <c r="F1444" s="107">
        <f t="shared" si="41"/>
        <v>0</v>
      </c>
      <c r="G1444" s="108"/>
      <c r="H1444" s="31"/>
      <c r="I1444" s="109"/>
      <c r="J1444" s="108"/>
      <c r="K1444" s="110"/>
    </row>
    <row r="1445" spans="1:11" x14ac:dyDescent="0.2">
      <c r="A1445" s="29" t="s">
        <v>2780</v>
      </c>
      <c r="B1445" s="30" t="s">
        <v>2781</v>
      </c>
      <c r="C1445" s="190">
        <f t="shared" si="42"/>
        <v>0</v>
      </c>
      <c r="D1445" s="31"/>
      <c r="E1445" s="31"/>
      <c r="F1445" s="107">
        <f t="shared" si="41"/>
        <v>0</v>
      </c>
      <c r="G1445" s="108"/>
      <c r="H1445" s="31"/>
      <c r="I1445" s="109"/>
      <c r="J1445" s="108"/>
      <c r="K1445" s="110"/>
    </row>
    <row r="1446" spans="1:11" x14ac:dyDescent="0.2">
      <c r="A1446" s="29" t="s">
        <v>2782</v>
      </c>
      <c r="B1446" s="30" t="s">
        <v>2783</v>
      </c>
      <c r="C1446" s="190">
        <f t="shared" si="42"/>
        <v>0</v>
      </c>
      <c r="D1446" s="31"/>
      <c r="E1446" s="31"/>
      <c r="F1446" s="107">
        <f t="shared" si="41"/>
        <v>0</v>
      </c>
      <c r="G1446" s="108"/>
      <c r="H1446" s="31"/>
      <c r="I1446" s="109"/>
      <c r="J1446" s="108"/>
      <c r="K1446" s="110"/>
    </row>
    <row r="1447" spans="1:11" x14ac:dyDescent="0.2">
      <c r="A1447" s="29" t="s">
        <v>2784</v>
      </c>
      <c r="B1447" s="30" t="s">
        <v>2785</v>
      </c>
      <c r="C1447" s="190">
        <f t="shared" si="42"/>
        <v>0</v>
      </c>
      <c r="D1447" s="31"/>
      <c r="E1447" s="31"/>
      <c r="F1447" s="107">
        <f t="shared" si="41"/>
        <v>0</v>
      </c>
      <c r="G1447" s="108"/>
      <c r="H1447" s="31"/>
      <c r="I1447" s="109"/>
      <c r="J1447" s="108"/>
      <c r="K1447" s="110"/>
    </row>
    <row r="1448" spans="1:11" x14ac:dyDescent="0.2">
      <c r="A1448" s="29" t="s">
        <v>2786</v>
      </c>
      <c r="B1448" s="30" t="s">
        <v>2787</v>
      </c>
      <c r="C1448" s="190">
        <f t="shared" si="42"/>
        <v>0</v>
      </c>
      <c r="D1448" s="31"/>
      <c r="E1448" s="31"/>
      <c r="F1448" s="107">
        <f t="shared" si="41"/>
        <v>0</v>
      </c>
      <c r="G1448" s="108"/>
      <c r="H1448" s="31"/>
      <c r="I1448" s="109"/>
      <c r="J1448" s="108"/>
      <c r="K1448" s="110"/>
    </row>
    <row r="1449" spans="1:11" x14ac:dyDescent="0.2">
      <c r="A1449" s="29" t="s">
        <v>2788</v>
      </c>
      <c r="B1449" s="30" t="s">
        <v>2789</v>
      </c>
      <c r="C1449" s="190">
        <f t="shared" si="42"/>
        <v>0</v>
      </c>
      <c r="D1449" s="31"/>
      <c r="E1449" s="31"/>
      <c r="F1449" s="107">
        <f t="shared" si="41"/>
        <v>0</v>
      </c>
      <c r="G1449" s="108"/>
      <c r="H1449" s="31"/>
      <c r="I1449" s="109"/>
      <c r="J1449" s="108"/>
      <c r="K1449" s="110"/>
    </row>
    <row r="1450" spans="1:11" x14ac:dyDescent="0.2">
      <c r="A1450" s="29" t="s">
        <v>2790</v>
      </c>
      <c r="B1450" s="30" t="s">
        <v>2791</v>
      </c>
      <c r="C1450" s="190">
        <f t="shared" si="42"/>
        <v>0</v>
      </c>
      <c r="D1450" s="31"/>
      <c r="E1450" s="31"/>
      <c r="F1450" s="107">
        <f t="shared" si="41"/>
        <v>0</v>
      </c>
      <c r="G1450" s="108"/>
      <c r="H1450" s="31"/>
      <c r="I1450" s="109"/>
      <c r="J1450" s="108"/>
      <c r="K1450" s="110"/>
    </row>
    <row r="1451" spans="1:11" x14ac:dyDescent="0.2">
      <c r="A1451" s="29" t="s">
        <v>2792</v>
      </c>
      <c r="B1451" s="30" t="s">
        <v>2793</v>
      </c>
      <c r="C1451" s="190">
        <f t="shared" si="42"/>
        <v>0</v>
      </c>
      <c r="D1451" s="31"/>
      <c r="E1451" s="31"/>
      <c r="F1451" s="107">
        <f t="shared" si="41"/>
        <v>0</v>
      </c>
      <c r="G1451" s="108"/>
      <c r="H1451" s="31"/>
      <c r="I1451" s="109"/>
      <c r="J1451" s="108"/>
      <c r="K1451" s="110"/>
    </row>
    <row r="1452" spans="1:11" x14ac:dyDescent="0.2">
      <c r="A1452" s="29" t="s">
        <v>2794</v>
      </c>
      <c r="B1452" s="30" t="s">
        <v>2795</v>
      </c>
      <c r="C1452" s="190">
        <f t="shared" si="42"/>
        <v>0</v>
      </c>
      <c r="D1452" s="31"/>
      <c r="E1452" s="31"/>
      <c r="F1452" s="107">
        <f t="shared" si="41"/>
        <v>0</v>
      </c>
      <c r="G1452" s="108"/>
      <c r="H1452" s="31"/>
      <c r="I1452" s="109"/>
      <c r="J1452" s="108"/>
      <c r="K1452" s="110"/>
    </row>
    <row r="1453" spans="1:11" x14ac:dyDescent="0.2">
      <c r="A1453" s="29" t="s">
        <v>2796</v>
      </c>
      <c r="B1453" s="30" t="s">
        <v>2797</v>
      </c>
      <c r="C1453" s="190">
        <f t="shared" si="42"/>
        <v>0</v>
      </c>
      <c r="D1453" s="31"/>
      <c r="E1453" s="31"/>
      <c r="F1453" s="107">
        <f t="shared" si="41"/>
        <v>0</v>
      </c>
      <c r="G1453" s="108"/>
      <c r="H1453" s="31"/>
      <c r="I1453" s="109"/>
      <c r="J1453" s="108"/>
      <c r="K1453" s="110"/>
    </row>
    <row r="1454" spans="1:11" x14ac:dyDescent="0.2">
      <c r="A1454" s="29" t="s">
        <v>2798</v>
      </c>
      <c r="B1454" s="30" t="s">
        <v>2799</v>
      </c>
      <c r="C1454" s="190">
        <f t="shared" si="42"/>
        <v>0</v>
      </c>
      <c r="D1454" s="31"/>
      <c r="E1454" s="31"/>
      <c r="F1454" s="107">
        <f t="shared" si="41"/>
        <v>0</v>
      </c>
      <c r="G1454" s="108"/>
      <c r="H1454" s="31"/>
      <c r="I1454" s="109"/>
      <c r="J1454" s="108"/>
      <c r="K1454" s="110"/>
    </row>
    <row r="1455" spans="1:11" x14ac:dyDescent="0.2">
      <c r="A1455" s="29" t="s">
        <v>2800</v>
      </c>
      <c r="B1455" s="30" t="s">
        <v>2801</v>
      </c>
      <c r="C1455" s="190">
        <f t="shared" si="42"/>
        <v>0</v>
      </c>
      <c r="D1455" s="31"/>
      <c r="E1455" s="31"/>
      <c r="F1455" s="107">
        <f t="shared" si="41"/>
        <v>0</v>
      </c>
      <c r="G1455" s="108"/>
      <c r="H1455" s="31"/>
      <c r="I1455" s="109"/>
      <c r="J1455" s="108"/>
      <c r="K1455" s="110"/>
    </row>
    <row r="1456" spans="1:11" x14ac:dyDescent="0.2">
      <c r="A1456" s="29" t="s">
        <v>2802</v>
      </c>
      <c r="B1456" s="30" t="s">
        <v>2803</v>
      </c>
      <c r="C1456" s="190">
        <f t="shared" si="42"/>
        <v>0</v>
      </c>
      <c r="D1456" s="31"/>
      <c r="E1456" s="31"/>
      <c r="F1456" s="107">
        <f t="shared" si="41"/>
        <v>0</v>
      </c>
      <c r="G1456" s="108"/>
      <c r="H1456" s="31"/>
      <c r="I1456" s="109"/>
      <c r="J1456" s="108"/>
      <c r="K1456" s="110"/>
    </row>
    <row r="1457" spans="1:11" x14ac:dyDescent="0.2">
      <c r="A1457" s="29" t="s">
        <v>2804</v>
      </c>
      <c r="B1457" s="30" t="s">
        <v>2805</v>
      </c>
      <c r="C1457" s="190">
        <f t="shared" si="42"/>
        <v>0</v>
      </c>
      <c r="D1457" s="31"/>
      <c r="E1457" s="31"/>
      <c r="F1457" s="107">
        <f t="shared" si="41"/>
        <v>0</v>
      </c>
      <c r="G1457" s="108"/>
      <c r="H1457" s="31"/>
      <c r="I1457" s="109"/>
      <c r="J1457" s="108"/>
      <c r="K1457" s="110"/>
    </row>
    <row r="1458" spans="1:11" x14ac:dyDescent="0.2">
      <c r="A1458" s="29" t="s">
        <v>2806</v>
      </c>
      <c r="B1458" s="30" t="s">
        <v>2807</v>
      </c>
      <c r="C1458" s="190">
        <f t="shared" si="42"/>
        <v>0</v>
      </c>
      <c r="D1458" s="31"/>
      <c r="E1458" s="31"/>
      <c r="F1458" s="107">
        <f t="shared" si="41"/>
        <v>0</v>
      </c>
      <c r="G1458" s="108"/>
      <c r="H1458" s="31"/>
      <c r="I1458" s="109"/>
      <c r="J1458" s="108"/>
      <c r="K1458" s="110"/>
    </row>
    <row r="1459" spans="1:11" x14ac:dyDescent="0.2">
      <c r="A1459" s="29" t="s">
        <v>2808</v>
      </c>
      <c r="B1459" s="30" t="s">
        <v>2809</v>
      </c>
      <c r="C1459" s="190">
        <f t="shared" si="42"/>
        <v>0</v>
      </c>
      <c r="D1459" s="31"/>
      <c r="E1459" s="31"/>
      <c r="F1459" s="107">
        <f t="shared" si="41"/>
        <v>0</v>
      </c>
      <c r="G1459" s="108"/>
      <c r="H1459" s="31"/>
      <c r="I1459" s="109"/>
      <c r="J1459" s="108"/>
      <c r="K1459" s="110"/>
    </row>
    <row r="1460" spans="1:11" x14ac:dyDescent="0.2">
      <c r="A1460" s="29" t="s">
        <v>2810</v>
      </c>
      <c r="B1460" s="30" t="s">
        <v>2811</v>
      </c>
      <c r="C1460" s="190">
        <f t="shared" si="42"/>
        <v>0</v>
      </c>
      <c r="D1460" s="31"/>
      <c r="E1460" s="31"/>
      <c r="F1460" s="107">
        <f t="shared" si="41"/>
        <v>0</v>
      </c>
      <c r="G1460" s="108"/>
      <c r="H1460" s="31"/>
      <c r="I1460" s="109"/>
      <c r="J1460" s="108"/>
      <c r="K1460" s="110"/>
    </row>
    <row r="1461" spans="1:11" x14ac:dyDescent="0.2">
      <c r="A1461" s="29" t="s">
        <v>2812</v>
      </c>
      <c r="B1461" s="30" t="s">
        <v>2813</v>
      </c>
      <c r="C1461" s="190">
        <f t="shared" si="42"/>
        <v>0</v>
      </c>
      <c r="D1461" s="31"/>
      <c r="E1461" s="31"/>
      <c r="F1461" s="107">
        <f t="shared" si="41"/>
        <v>0</v>
      </c>
      <c r="G1461" s="108"/>
      <c r="H1461" s="31"/>
      <c r="I1461" s="109"/>
      <c r="J1461" s="108"/>
      <c r="K1461" s="110"/>
    </row>
    <row r="1462" spans="1:11" x14ac:dyDescent="0.2">
      <c r="A1462" s="29" t="s">
        <v>2814</v>
      </c>
      <c r="B1462" s="30" t="s">
        <v>2815</v>
      </c>
      <c r="C1462" s="190">
        <f t="shared" si="42"/>
        <v>0</v>
      </c>
      <c r="D1462" s="31"/>
      <c r="E1462" s="31"/>
      <c r="F1462" s="107">
        <f t="shared" si="41"/>
        <v>0</v>
      </c>
      <c r="G1462" s="108"/>
      <c r="H1462" s="31"/>
      <c r="I1462" s="109"/>
      <c r="J1462" s="108"/>
      <c r="K1462" s="110"/>
    </row>
    <row r="1463" spans="1:11" x14ac:dyDescent="0.2">
      <c r="A1463" s="29" t="s">
        <v>2816</v>
      </c>
      <c r="B1463" s="30" t="s">
        <v>2817</v>
      </c>
      <c r="C1463" s="190">
        <f t="shared" si="42"/>
        <v>0</v>
      </c>
      <c r="D1463" s="31"/>
      <c r="E1463" s="31"/>
      <c r="F1463" s="107">
        <f t="shared" si="41"/>
        <v>0</v>
      </c>
      <c r="G1463" s="108"/>
      <c r="H1463" s="31"/>
      <c r="I1463" s="109"/>
      <c r="J1463" s="108"/>
      <c r="K1463" s="110"/>
    </row>
    <row r="1464" spans="1:11" x14ac:dyDescent="0.2">
      <c r="A1464" s="29" t="s">
        <v>2818</v>
      </c>
      <c r="B1464" s="30" t="s">
        <v>2819</v>
      </c>
      <c r="C1464" s="190">
        <f t="shared" si="42"/>
        <v>0</v>
      </c>
      <c r="D1464" s="31"/>
      <c r="E1464" s="31"/>
      <c r="F1464" s="107">
        <f t="shared" si="41"/>
        <v>0</v>
      </c>
      <c r="G1464" s="108"/>
      <c r="H1464" s="31"/>
      <c r="I1464" s="109"/>
      <c r="J1464" s="108"/>
      <c r="K1464" s="110"/>
    </row>
    <row r="1465" spans="1:11" x14ac:dyDescent="0.2">
      <c r="A1465" s="29" t="s">
        <v>2820</v>
      </c>
      <c r="B1465" s="30" t="s">
        <v>2821</v>
      </c>
      <c r="C1465" s="190">
        <f t="shared" si="42"/>
        <v>0</v>
      </c>
      <c r="D1465" s="31"/>
      <c r="E1465" s="31"/>
      <c r="F1465" s="107">
        <f t="shared" si="41"/>
        <v>0</v>
      </c>
      <c r="G1465" s="108"/>
      <c r="H1465" s="31"/>
      <c r="I1465" s="109"/>
      <c r="J1465" s="108"/>
      <c r="K1465" s="110"/>
    </row>
    <row r="1466" spans="1:11" x14ac:dyDescent="0.2">
      <c r="A1466" s="29" t="s">
        <v>2822</v>
      </c>
      <c r="B1466" s="30" t="s">
        <v>2823</v>
      </c>
      <c r="C1466" s="190">
        <f t="shared" si="42"/>
        <v>0</v>
      </c>
      <c r="D1466" s="31"/>
      <c r="E1466" s="31"/>
      <c r="F1466" s="107">
        <f t="shared" si="41"/>
        <v>0</v>
      </c>
      <c r="G1466" s="108"/>
      <c r="H1466" s="31"/>
      <c r="I1466" s="109"/>
      <c r="J1466" s="108"/>
      <c r="K1466" s="110"/>
    </row>
    <row r="1467" spans="1:11" x14ac:dyDescent="0.2">
      <c r="A1467" s="29" t="s">
        <v>2824</v>
      </c>
      <c r="B1467" s="30" t="s">
        <v>2825</v>
      </c>
      <c r="C1467" s="190">
        <f t="shared" si="42"/>
        <v>0</v>
      </c>
      <c r="D1467" s="31"/>
      <c r="E1467" s="31"/>
      <c r="F1467" s="107">
        <f t="shared" si="41"/>
        <v>0</v>
      </c>
      <c r="G1467" s="108"/>
      <c r="H1467" s="31"/>
      <c r="I1467" s="109"/>
      <c r="J1467" s="108"/>
      <c r="K1467" s="110"/>
    </row>
    <row r="1468" spans="1:11" x14ac:dyDescent="0.2">
      <c r="A1468" s="29" t="s">
        <v>2826</v>
      </c>
      <c r="B1468" s="30" t="s">
        <v>2827</v>
      </c>
      <c r="C1468" s="190">
        <f t="shared" si="42"/>
        <v>0</v>
      </c>
      <c r="D1468" s="31"/>
      <c r="E1468" s="31"/>
      <c r="F1468" s="107">
        <f t="shared" si="41"/>
        <v>0</v>
      </c>
      <c r="G1468" s="108"/>
      <c r="H1468" s="31"/>
      <c r="I1468" s="109"/>
      <c r="J1468" s="108"/>
      <c r="K1468" s="110"/>
    </row>
    <row r="1469" spans="1:11" x14ac:dyDescent="0.2">
      <c r="A1469" s="29" t="s">
        <v>2828</v>
      </c>
      <c r="B1469" s="30" t="s">
        <v>2829</v>
      </c>
      <c r="C1469" s="190">
        <f t="shared" si="42"/>
        <v>0</v>
      </c>
      <c r="D1469" s="31"/>
      <c r="E1469" s="31"/>
      <c r="F1469" s="107">
        <f t="shared" si="41"/>
        <v>0</v>
      </c>
      <c r="G1469" s="108"/>
      <c r="H1469" s="31"/>
      <c r="I1469" s="109"/>
      <c r="J1469" s="108"/>
      <c r="K1469" s="110"/>
    </row>
    <row r="1470" spans="1:11" x14ac:dyDescent="0.2">
      <c r="A1470" s="29" t="s">
        <v>2830</v>
      </c>
      <c r="B1470" s="30" t="s">
        <v>2831</v>
      </c>
      <c r="C1470" s="190">
        <f t="shared" si="42"/>
        <v>0</v>
      </c>
      <c r="D1470" s="31"/>
      <c r="E1470" s="31"/>
      <c r="F1470" s="107">
        <f t="shared" si="41"/>
        <v>0</v>
      </c>
      <c r="G1470" s="108"/>
      <c r="H1470" s="31"/>
      <c r="I1470" s="109"/>
      <c r="J1470" s="108"/>
      <c r="K1470" s="110"/>
    </row>
    <row r="1471" spans="1:11" x14ac:dyDescent="0.2">
      <c r="A1471" s="29" t="s">
        <v>2832</v>
      </c>
      <c r="B1471" s="30" t="s">
        <v>2833</v>
      </c>
      <c r="C1471" s="190">
        <f t="shared" si="42"/>
        <v>0</v>
      </c>
      <c r="D1471" s="31"/>
      <c r="E1471" s="31"/>
      <c r="F1471" s="107">
        <f t="shared" si="41"/>
        <v>0</v>
      </c>
      <c r="G1471" s="108"/>
      <c r="H1471" s="31"/>
      <c r="I1471" s="109"/>
      <c r="J1471" s="108"/>
      <c r="K1471" s="110"/>
    </row>
    <row r="1472" spans="1:11" x14ac:dyDescent="0.2">
      <c r="A1472" s="29" t="s">
        <v>2834</v>
      </c>
      <c r="B1472" s="30" t="s">
        <v>2835</v>
      </c>
      <c r="C1472" s="190">
        <f t="shared" si="42"/>
        <v>0</v>
      </c>
      <c r="D1472" s="31"/>
      <c r="E1472" s="31"/>
      <c r="F1472" s="107">
        <f t="shared" si="41"/>
        <v>0</v>
      </c>
      <c r="G1472" s="108"/>
      <c r="H1472" s="31"/>
      <c r="I1472" s="109"/>
      <c r="J1472" s="108"/>
      <c r="K1472" s="110"/>
    </row>
    <row r="1473" spans="1:11" x14ac:dyDescent="0.2">
      <c r="A1473" s="29" t="s">
        <v>2836</v>
      </c>
      <c r="B1473" s="30" t="s">
        <v>2837</v>
      </c>
      <c r="C1473" s="190">
        <f t="shared" si="42"/>
        <v>0</v>
      </c>
      <c r="D1473" s="31"/>
      <c r="E1473" s="31"/>
      <c r="F1473" s="107">
        <f t="shared" si="41"/>
        <v>0</v>
      </c>
      <c r="G1473" s="108"/>
      <c r="H1473" s="31"/>
      <c r="I1473" s="109"/>
      <c r="J1473" s="108"/>
      <c r="K1473" s="110"/>
    </row>
    <row r="1474" spans="1:11" ht="13.5" customHeight="1" x14ac:dyDescent="0.2">
      <c r="A1474" s="29" t="s">
        <v>2838</v>
      </c>
      <c r="B1474" s="30" t="s">
        <v>2839</v>
      </c>
      <c r="C1474" s="190">
        <f t="shared" si="42"/>
        <v>0</v>
      </c>
      <c r="D1474" s="31"/>
      <c r="E1474" s="31"/>
      <c r="F1474" s="107">
        <f t="shared" si="41"/>
        <v>0</v>
      </c>
      <c r="G1474" s="108"/>
      <c r="H1474" s="31"/>
      <c r="I1474" s="109"/>
      <c r="J1474" s="108"/>
      <c r="K1474" s="110"/>
    </row>
    <row r="1475" spans="1:11" x14ac:dyDescent="0.2">
      <c r="A1475" s="29" t="s">
        <v>2840</v>
      </c>
      <c r="B1475" s="30" t="s">
        <v>2841</v>
      </c>
      <c r="C1475" s="190">
        <f t="shared" si="42"/>
        <v>0</v>
      </c>
      <c r="D1475" s="31"/>
      <c r="E1475" s="31"/>
      <c r="F1475" s="107">
        <f t="shared" si="41"/>
        <v>0</v>
      </c>
      <c r="G1475" s="108"/>
      <c r="H1475" s="31"/>
      <c r="I1475" s="109"/>
      <c r="J1475" s="108"/>
      <c r="K1475" s="110"/>
    </row>
    <row r="1476" spans="1:11" x14ac:dyDescent="0.2">
      <c r="A1476" s="29" t="s">
        <v>2842</v>
      </c>
      <c r="B1476" s="30" t="s">
        <v>2843</v>
      </c>
      <c r="C1476" s="190">
        <f t="shared" si="42"/>
        <v>0</v>
      </c>
      <c r="D1476" s="31"/>
      <c r="E1476" s="31"/>
      <c r="F1476" s="107">
        <f t="shared" si="41"/>
        <v>0</v>
      </c>
      <c r="G1476" s="108"/>
      <c r="H1476" s="31"/>
      <c r="I1476" s="109"/>
      <c r="J1476" s="108"/>
      <c r="K1476" s="110"/>
    </row>
    <row r="1477" spans="1:11" x14ac:dyDescent="0.2">
      <c r="A1477" s="29" t="s">
        <v>2844</v>
      </c>
      <c r="B1477" s="30" t="s">
        <v>2845</v>
      </c>
      <c r="C1477" s="190">
        <f t="shared" si="42"/>
        <v>0</v>
      </c>
      <c r="D1477" s="31"/>
      <c r="E1477" s="31"/>
      <c r="F1477" s="107">
        <f t="shared" si="41"/>
        <v>0</v>
      </c>
      <c r="G1477" s="108"/>
      <c r="H1477" s="31"/>
      <c r="I1477" s="109"/>
      <c r="J1477" s="108"/>
      <c r="K1477" s="110"/>
    </row>
    <row r="1478" spans="1:11" x14ac:dyDescent="0.2">
      <c r="A1478" s="29" t="s">
        <v>2846</v>
      </c>
      <c r="B1478" s="65" t="s">
        <v>2847</v>
      </c>
      <c r="C1478" s="191">
        <f t="shared" si="42"/>
        <v>0</v>
      </c>
      <c r="D1478" s="31"/>
      <c r="E1478" s="31"/>
      <c r="F1478" s="107">
        <f t="shared" ref="F1478:F1542" si="44">+G1478+H1478</f>
        <v>0</v>
      </c>
      <c r="G1478" s="108"/>
      <c r="H1478" s="31"/>
      <c r="I1478" s="109"/>
      <c r="J1478" s="108"/>
      <c r="K1478" s="110"/>
    </row>
    <row r="1479" spans="1:11" x14ac:dyDescent="0.2">
      <c r="A1479" s="59"/>
      <c r="B1479" s="119" t="s">
        <v>2848</v>
      </c>
      <c r="C1479" s="199">
        <f t="shared" si="42"/>
        <v>0</v>
      </c>
      <c r="D1479" s="52"/>
      <c r="E1479" s="52"/>
      <c r="F1479" s="53"/>
      <c r="G1479" s="53"/>
      <c r="H1479" s="54"/>
      <c r="I1479" s="55"/>
      <c r="J1479" s="53"/>
      <c r="K1479" s="56"/>
    </row>
    <row r="1480" spans="1:11" x14ac:dyDescent="0.2">
      <c r="A1480" s="59"/>
      <c r="B1480" s="60" t="s">
        <v>2849</v>
      </c>
      <c r="C1480" s="198">
        <f t="shared" si="42"/>
        <v>0</v>
      </c>
      <c r="D1480" s="52">
        <f>SUM(D1481:D1488)</f>
        <v>0</v>
      </c>
      <c r="E1480" s="52">
        <f>SUM(E1481:E1488)</f>
        <v>0</v>
      </c>
      <c r="F1480" s="53"/>
      <c r="G1480" s="53"/>
      <c r="H1480" s="54"/>
      <c r="I1480" s="55"/>
      <c r="J1480" s="53"/>
      <c r="K1480" s="56"/>
    </row>
    <row r="1481" spans="1:11" x14ac:dyDescent="0.2">
      <c r="A1481" s="29" t="s">
        <v>2850</v>
      </c>
      <c r="B1481" s="30" t="s">
        <v>2851</v>
      </c>
      <c r="C1481" s="190">
        <f t="shared" si="42"/>
        <v>0</v>
      </c>
      <c r="D1481" s="31"/>
      <c r="E1481" s="31"/>
      <c r="F1481" s="32"/>
      <c r="G1481" s="32"/>
      <c r="H1481" s="33"/>
      <c r="I1481" s="34"/>
      <c r="J1481" s="32"/>
      <c r="K1481" s="35"/>
    </row>
    <row r="1482" spans="1:11" x14ac:dyDescent="0.2">
      <c r="A1482" s="29" t="s">
        <v>2852</v>
      </c>
      <c r="B1482" s="30" t="s">
        <v>2853</v>
      </c>
      <c r="C1482" s="190">
        <f t="shared" si="42"/>
        <v>0</v>
      </c>
      <c r="D1482" s="31"/>
      <c r="E1482" s="31"/>
      <c r="F1482" s="32"/>
      <c r="G1482" s="32"/>
      <c r="H1482" s="33"/>
      <c r="I1482" s="34"/>
      <c r="J1482" s="32"/>
      <c r="K1482" s="35"/>
    </row>
    <row r="1483" spans="1:11" x14ac:dyDescent="0.2">
      <c r="A1483" s="29" t="s">
        <v>2854</v>
      </c>
      <c r="B1483" s="30" t="s">
        <v>2855</v>
      </c>
      <c r="C1483" s="190">
        <f t="shared" si="42"/>
        <v>0</v>
      </c>
      <c r="D1483" s="31"/>
      <c r="E1483" s="31"/>
      <c r="F1483" s="32"/>
      <c r="G1483" s="32"/>
      <c r="H1483" s="33"/>
      <c r="I1483" s="34"/>
      <c r="J1483" s="32"/>
      <c r="K1483" s="35"/>
    </row>
    <row r="1484" spans="1:11" x14ac:dyDescent="0.2">
      <c r="A1484" s="63" t="s">
        <v>2856</v>
      </c>
      <c r="B1484" s="30" t="s">
        <v>2857</v>
      </c>
      <c r="C1484" s="190">
        <f t="shared" si="42"/>
        <v>0</v>
      </c>
      <c r="D1484" s="31"/>
      <c r="E1484" s="31"/>
      <c r="F1484" s="32"/>
      <c r="G1484" s="32"/>
      <c r="H1484" s="33"/>
      <c r="I1484" s="34"/>
      <c r="J1484" s="32"/>
      <c r="K1484" s="35"/>
    </row>
    <row r="1485" spans="1:11" x14ac:dyDescent="0.2">
      <c r="A1485" s="63" t="s">
        <v>2858</v>
      </c>
      <c r="B1485" s="30" t="s">
        <v>2859</v>
      </c>
      <c r="C1485" s="190">
        <f t="shared" si="42"/>
        <v>0</v>
      </c>
      <c r="D1485" s="31"/>
      <c r="E1485" s="31"/>
      <c r="F1485" s="32"/>
      <c r="G1485" s="32"/>
      <c r="H1485" s="33"/>
      <c r="I1485" s="34"/>
      <c r="J1485" s="32"/>
      <c r="K1485" s="35"/>
    </row>
    <row r="1486" spans="1:11" x14ac:dyDescent="0.2">
      <c r="A1486" s="29" t="s">
        <v>2860</v>
      </c>
      <c r="B1486" s="30" t="s">
        <v>2861</v>
      </c>
      <c r="C1486" s="190">
        <f t="shared" ref="C1486:C1549" si="45">+D1486+E1486</f>
        <v>0</v>
      </c>
      <c r="D1486" s="31"/>
      <c r="E1486" s="31"/>
      <c r="F1486" s="32"/>
      <c r="G1486" s="32"/>
      <c r="H1486" s="33"/>
      <c r="I1486" s="34"/>
      <c r="J1486" s="32"/>
      <c r="K1486" s="35"/>
    </row>
    <row r="1487" spans="1:11" x14ac:dyDescent="0.2">
      <c r="A1487" s="29" t="s">
        <v>2862</v>
      </c>
      <c r="B1487" s="30" t="s">
        <v>2863</v>
      </c>
      <c r="C1487" s="190">
        <f t="shared" si="45"/>
        <v>0</v>
      </c>
      <c r="D1487" s="31"/>
      <c r="E1487" s="31"/>
      <c r="F1487" s="32"/>
      <c r="G1487" s="32"/>
      <c r="H1487" s="33"/>
      <c r="I1487" s="34"/>
      <c r="J1487" s="32"/>
      <c r="K1487" s="35"/>
    </row>
    <row r="1488" spans="1:11" x14ac:dyDescent="0.2">
      <c r="A1488" s="29" t="s">
        <v>2864</v>
      </c>
      <c r="B1488" s="36" t="s">
        <v>2865</v>
      </c>
      <c r="C1488" s="191">
        <f t="shared" si="45"/>
        <v>0</v>
      </c>
      <c r="D1488" s="31"/>
      <c r="E1488" s="31"/>
      <c r="F1488" s="32"/>
      <c r="G1488" s="32"/>
      <c r="H1488" s="33"/>
      <c r="I1488" s="34"/>
      <c r="J1488" s="32"/>
      <c r="K1488" s="35"/>
    </row>
    <row r="1489" spans="1:11" x14ac:dyDescent="0.2">
      <c r="A1489" s="59"/>
      <c r="B1489" s="131" t="s">
        <v>2866</v>
      </c>
      <c r="C1489" s="198">
        <f t="shared" si="45"/>
        <v>0</v>
      </c>
      <c r="D1489" s="52">
        <f t="shared" ref="D1489:K1489" si="46">SUM(D1490:D1572)</f>
        <v>0</v>
      </c>
      <c r="E1489" s="52">
        <f t="shared" si="46"/>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190">
        <f t="shared" si="45"/>
        <v>0</v>
      </c>
      <c r="D1490" s="31"/>
      <c r="E1490" s="31"/>
      <c r="F1490" s="107">
        <f t="shared" si="44"/>
        <v>0</v>
      </c>
      <c r="G1490" s="108"/>
      <c r="H1490" s="31"/>
      <c r="I1490" s="109"/>
      <c r="J1490" s="108"/>
      <c r="K1490" s="110"/>
    </row>
    <row r="1491" spans="1:11" x14ac:dyDescent="0.2">
      <c r="A1491" s="29" t="s">
        <v>2869</v>
      </c>
      <c r="B1491" s="30" t="s">
        <v>2870</v>
      </c>
      <c r="C1491" s="190">
        <f t="shared" si="45"/>
        <v>0</v>
      </c>
      <c r="D1491" s="31"/>
      <c r="E1491" s="31"/>
      <c r="F1491" s="107">
        <f t="shared" si="44"/>
        <v>0</v>
      </c>
      <c r="G1491" s="108"/>
      <c r="H1491" s="31"/>
      <c r="I1491" s="109"/>
      <c r="J1491" s="108"/>
      <c r="K1491" s="110"/>
    </row>
    <row r="1492" spans="1:11" x14ac:dyDescent="0.2">
      <c r="A1492" s="29" t="s">
        <v>2871</v>
      </c>
      <c r="B1492" s="30" t="s">
        <v>2872</v>
      </c>
      <c r="C1492" s="190">
        <f t="shared" si="45"/>
        <v>0</v>
      </c>
      <c r="D1492" s="31"/>
      <c r="E1492" s="31"/>
      <c r="F1492" s="107">
        <f t="shared" si="44"/>
        <v>0</v>
      </c>
      <c r="G1492" s="108"/>
      <c r="H1492" s="31"/>
      <c r="I1492" s="109"/>
      <c r="J1492" s="108"/>
      <c r="K1492" s="110"/>
    </row>
    <row r="1493" spans="1:11" x14ac:dyDescent="0.2">
      <c r="A1493" s="29" t="s">
        <v>2873</v>
      </c>
      <c r="B1493" s="30" t="s">
        <v>2874</v>
      </c>
      <c r="C1493" s="190">
        <f t="shared" si="45"/>
        <v>0</v>
      </c>
      <c r="D1493" s="31"/>
      <c r="E1493" s="31"/>
      <c r="F1493" s="107">
        <f t="shared" si="44"/>
        <v>0</v>
      </c>
      <c r="G1493" s="108"/>
      <c r="H1493" s="31"/>
      <c r="I1493" s="109"/>
      <c r="J1493" s="108"/>
      <c r="K1493" s="110"/>
    </row>
    <row r="1494" spans="1:11" x14ac:dyDescent="0.2">
      <c r="A1494" s="29" t="s">
        <v>2875</v>
      </c>
      <c r="B1494" s="30" t="s">
        <v>2876</v>
      </c>
      <c r="C1494" s="190">
        <f t="shared" si="45"/>
        <v>0</v>
      </c>
      <c r="D1494" s="31"/>
      <c r="E1494" s="31"/>
      <c r="F1494" s="107">
        <f t="shared" si="44"/>
        <v>0</v>
      </c>
      <c r="G1494" s="108"/>
      <c r="H1494" s="31"/>
      <c r="I1494" s="109"/>
      <c r="J1494" s="108"/>
      <c r="K1494" s="110"/>
    </row>
    <row r="1495" spans="1:11" x14ac:dyDescent="0.2">
      <c r="A1495" s="29" t="s">
        <v>2877</v>
      </c>
      <c r="B1495" s="30" t="s">
        <v>2878</v>
      </c>
      <c r="C1495" s="190">
        <f t="shared" si="45"/>
        <v>0</v>
      </c>
      <c r="D1495" s="31"/>
      <c r="E1495" s="31"/>
      <c r="F1495" s="107">
        <f t="shared" si="44"/>
        <v>0</v>
      </c>
      <c r="G1495" s="108"/>
      <c r="H1495" s="31"/>
      <c r="I1495" s="109"/>
      <c r="J1495" s="108"/>
      <c r="K1495" s="110"/>
    </row>
    <row r="1496" spans="1:11" x14ac:dyDescent="0.2">
      <c r="A1496" s="29" t="s">
        <v>2879</v>
      </c>
      <c r="B1496" s="30" t="s">
        <v>2880</v>
      </c>
      <c r="C1496" s="190">
        <f t="shared" si="45"/>
        <v>0</v>
      </c>
      <c r="D1496" s="31"/>
      <c r="E1496" s="31"/>
      <c r="F1496" s="107">
        <f t="shared" si="44"/>
        <v>0</v>
      </c>
      <c r="G1496" s="108"/>
      <c r="H1496" s="31"/>
      <c r="I1496" s="109"/>
      <c r="J1496" s="108"/>
      <c r="K1496" s="110"/>
    </row>
    <row r="1497" spans="1:11" x14ac:dyDescent="0.2">
      <c r="A1497" s="29" t="s">
        <v>2881</v>
      </c>
      <c r="B1497" s="30" t="s">
        <v>2882</v>
      </c>
      <c r="C1497" s="190">
        <f t="shared" si="45"/>
        <v>0</v>
      </c>
      <c r="D1497" s="31"/>
      <c r="E1497" s="31"/>
      <c r="F1497" s="107">
        <f t="shared" si="44"/>
        <v>0</v>
      </c>
      <c r="G1497" s="108"/>
      <c r="H1497" s="31"/>
      <c r="I1497" s="109"/>
      <c r="J1497" s="108"/>
      <c r="K1497" s="110"/>
    </row>
    <row r="1498" spans="1:11" x14ac:dyDescent="0.2">
      <c r="A1498" s="29" t="s">
        <v>2883</v>
      </c>
      <c r="B1498" s="30" t="s">
        <v>2884</v>
      </c>
      <c r="C1498" s="190">
        <f t="shared" si="45"/>
        <v>0</v>
      </c>
      <c r="D1498" s="31"/>
      <c r="E1498" s="31"/>
      <c r="F1498" s="107">
        <f t="shared" si="44"/>
        <v>0</v>
      </c>
      <c r="G1498" s="108"/>
      <c r="H1498" s="31"/>
      <c r="I1498" s="109"/>
      <c r="J1498" s="108"/>
      <c r="K1498" s="110"/>
    </row>
    <row r="1499" spans="1:11" x14ac:dyDescent="0.2">
      <c r="A1499" s="29" t="s">
        <v>2885</v>
      </c>
      <c r="B1499" s="30" t="s">
        <v>2886</v>
      </c>
      <c r="C1499" s="190">
        <f t="shared" si="45"/>
        <v>0</v>
      </c>
      <c r="D1499" s="31"/>
      <c r="E1499" s="31"/>
      <c r="F1499" s="107">
        <f t="shared" si="44"/>
        <v>0</v>
      </c>
      <c r="G1499" s="108"/>
      <c r="H1499" s="31"/>
      <c r="I1499" s="109"/>
      <c r="J1499" s="108"/>
      <c r="K1499" s="110"/>
    </row>
    <row r="1500" spans="1:11" x14ac:dyDescent="0.2">
      <c r="A1500" s="29" t="s">
        <v>2887</v>
      </c>
      <c r="B1500" s="30" t="s">
        <v>2888</v>
      </c>
      <c r="C1500" s="190">
        <f t="shared" si="45"/>
        <v>0</v>
      </c>
      <c r="D1500" s="31"/>
      <c r="E1500" s="31"/>
      <c r="F1500" s="107">
        <f t="shared" si="44"/>
        <v>0</v>
      </c>
      <c r="G1500" s="108"/>
      <c r="H1500" s="31"/>
      <c r="I1500" s="109"/>
      <c r="J1500" s="108"/>
      <c r="K1500" s="110"/>
    </row>
    <row r="1501" spans="1:11" x14ac:dyDescent="0.2">
      <c r="A1501" s="29" t="s">
        <v>2889</v>
      </c>
      <c r="B1501" s="30" t="s">
        <v>2890</v>
      </c>
      <c r="C1501" s="190">
        <f t="shared" si="45"/>
        <v>0</v>
      </c>
      <c r="D1501" s="31"/>
      <c r="E1501" s="31"/>
      <c r="F1501" s="107">
        <f t="shared" si="44"/>
        <v>0</v>
      </c>
      <c r="G1501" s="108"/>
      <c r="H1501" s="31"/>
      <c r="I1501" s="109"/>
      <c r="J1501" s="108"/>
      <c r="K1501" s="110"/>
    </row>
    <row r="1502" spans="1:11" x14ac:dyDescent="0.2">
      <c r="A1502" s="29" t="s">
        <v>2891</v>
      </c>
      <c r="B1502" s="30" t="s">
        <v>2892</v>
      </c>
      <c r="C1502" s="190">
        <f t="shared" si="45"/>
        <v>0</v>
      </c>
      <c r="D1502" s="31"/>
      <c r="E1502" s="31"/>
      <c r="F1502" s="107">
        <f t="shared" si="44"/>
        <v>0</v>
      </c>
      <c r="G1502" s="108"/>
      <c r="H1502" s="31"/>
      <c r="I1502" s="109"/>
      <c r="J1502" s="108"/>
      <c r="K1502" s="110"/>
    </row>
    <row r="1503" spans="1:11" x14ac:dyDescent="0.2">
      <c r="A1503" s="29" t="s">
        <v>2893</v>
      </c>
      <c r="B1503" s="30" t="s">
        <v>2894</v>
      </c>
      <c r="C1503" s="190">
        <f t="shared" si="45"/>
        <v>0</v>
      </c>
      <c r="D1503" s="31"/>
      <c r="E1503" s="31"/>
      <c r="F1503" s="107">
        <f t="shared" si="44"/>
        <v>0</v>
      </c>
      <c r="G1503" s="108"/>
      <c r="H1503" s="31"/>
      <c r="I1503" s="109"/>
      <c r="J1503" s="108"/>
      <c r="K1503" s="110"/>
    </row>
    <row r="1504" spans="1:11" x14ac:dyDescent="0.2">
      <c r="A1504" s="29" t="s">
        <v>2895</v>
      </c>
      <c r="B1504" s="30" t="s">
        <v>2896</v>
      </c>
      <c r="C1504" s="190">
        <f t="shared" si="45"/>
        <v>0</v>
      </c>
      <c r="D1504" s="31"/>
      <c r="E1504" s="31"/>
      <c r="F1504" s="107">
        <f t="shared" si="44"/>
        <v>0</v>
      </c>
      <c r="G1504" s="108"/>
      <c r="H1504" s="31"/>
      <c r="I1504" s="109"/>
      <c r="J1504" s="108"/>
      <c r="K1504" s="110"/>
    </row>
    <row r="1505" spans="1:11" x14ac:dyDescent="0.2">
      <c r="A1505" s="29" t="s">
        <v>2897</v>
      </c>
      <c r="B1505" s="30" t="s">
        <v>2898</v>
      </c>
      <c r="C1505" s="190">
        <f t="shared" si="45"/>
        <v>0</v>
      </c>
      <c r="D1505" s="31"/>
      <c r="E1505" s="31"/>
      <c r="F1505" s="107">
        <f t="shared" si="44"/>
        <v>0</v>
      </c>
      <c r="G1505" s="108"/>
      <c r="H1505" s="31"/>
      <c r="I1505" s="109"/>
      <c r="J1505" s="108"/>
      <c r="K1505" s="110"/>
    </row>
    <row r="1506" spans="1:11" x14ac:dyDescent="0.2">
      <c r="A1506" s="29" t="s">
        <v>2899</v>
      </c>
      <c r="B1506" s="30" t="s">
        <v>2900</v>
      </c>
      <c r="C1506" s="190">
        <f t="shared" si="45"/>
        <v>0</v>
      </c>
      <c r="D1506" s="31"/>
      <c r="E1506" s="31"/>
      <c r="F1506" s="107">
        <f t="shared" si="44"/>
        <v>0</v>
      </c>
      <c r="G1506" s="108"/>
      <c r="H1506" s="31"/>
      <c r="I1506" s="109"/>
      <c r="J1506" s="108"/>
      <c r="K1506" s="110"/>
    </row>
    <row r="1507" spans="1:11" x14ac:dyDescent="0.2">
      <c r="A1507" s="29" t="s">
        <v>2901</v>
      </c>
      <c r="B1507" s="30" t="s">
        <v>2902</v>
      </c>
      <c r="C1507" s="190">
        <f t="shared" si="45"/>
        <v>0</v>
      </c>
      <c r="D1507" s="31"/>
      <c r="E1507" s="31"/>
      <c r="F1507" s="107">
        <f t="shared" si="44"/>
        <v>0</v>
      </c>
      <c r="G1507" s="108"/>
      <c r="H1507" s="31"/>
      <c r="I1507" s="109"/>
      <c r="J1507" s="108"/>
      <c r="K1507" s="110"/>
    </row>
    <row r="1508" spans="1:11" x14ac:dyDescent="0.2">
      <c r="A1508" s="29" t="s">
        <v>2903</v>
      </c>
      <c r="B1508" s="30" t="s">
        <v>2904</v>
      </c>
      <c r="C1508" s="190">
        <f t="shared" si="45"/>
        <v>0</v>
      </c>
      <c r="D1508" s="31"/>
      <c r="E1508" s="31"/>
      <c r="F1508" s="107">
        <f t="shared" si="44"/>
        <v>0</v>
      </c>
      <c r="G1508" s="108"/>
      <c r="H1508" s="31"/>
      <c r="I1508" s="109"/>
      <c r="J1508" s="108"/>
      <c r="K1508" s="110"/>
    </row>
    <row r="1509" spans="1:11" x14ac:dyDescent="0.2">
      <c r="A1509" s="29" t="s">
        <v>2905</v>
      </c>
      <c r="B1509" s="30" t="s">
        <v>2906</v>
      </c>
      <c r="C1509" s="190">
        <f t="shared" si="45"/>
        <v>0</v>
      </c>
      <c r="D1509" s="31"/>
      <c r="E1509" s="31"/>
      <c r="F1509" s="107">
        <f t="shared" si="44"/>
        <v>0</v>
      </c>
      <c r="G1509" s="108"/>
      <c r="H1509" s="31"/>
      <c r="I1509" s="109"/>
      <c r="J1509" s="108"/>
      <c r="K1509" s="110"/>
    </row>
    <row r="1510" spans="1:11" x14ac:dyDescent="0.2">
      <c r="A1510" s="29" t="s">
        <v>2907</v>
      </c>
      <c r="B1510" s="30" t="s">
        <v>2908</v>
      </c>
      <c r="C1510" s="190">
        <f t="shared" si="45"/>
        <v>0</v>
      </c>
      <c r="D1510" s="31"/>
      <c r="E1510" s="31"/>
      <c r="F1510" s="107">
        <f t="shared" si="44"/>
        <v>0</v>
      </c>
      <c r="G1510" s="108"/>
      <c r="H1510" s="31"/>
      <c r="I1510" s="109"/>
      <c r="J1510" s="108"/>
      <c r="K1510" s="110"/>
    </row>
    <row r="1511" spans="1:11" x14ac:dyDescent="0.2">
      <c r="A1511" s="29" t="s">
        <v>2909</v>
      </c>
      <c r="B1511" s="30" t="s">
        <v>2910</v>
      </c>
      <c r="C1511" s="190">
        <f t="shared" si="45"/>
        <v>0</v>
      </c>
      <c r="D1511" s="31"/>
      <c r="E1511" s="31"/>
      <c r="F1511" s="107">
        <f t="shared" si="44"/>
        <v>0</v>
      </c>
      <c r="G1511" s="108"/>
      <c r="H1511" s="31"/>
      <c r="I1511" s="109"/>
      <c r="J1511" s="108"/>
      <c r="K1511" s="110"/>
    </row>
    <row r="1512" spans="1:11" x14ac:dyDescent="0.2">
      <c r="A1512" s="29" t="s">
        <v>2911</v>
      </c>
      <c r="B1512" s="30" t="s">
        <v>2912</v>
      </c>
      <c r="C1512" s="190">
        <f t="shared" si="45"/>
        <v>0</v>
      </c>
      <c r="D1512" s="31"/>
      <c r="E1512" s="31"/>
      <c r="F1512" s="107">
        <f t="shared" si="44"/>
        <v>0</v>
      </c>
      <c r="G1512" s="108"/>
      <c r="H1512" s="31"/>
      <c r="I1512" s="109"/>
      <c r="J1512" s="108"/>
      <c r="K1512" s="110"/>
    </row>
    <row r="1513" spans="1:11" x14ac:dyDescent="0.2">
      <c r="A1513" s="29" t="s">
        <v>2913</v>
      </c>
      <c r="B1513" s="30" t="s">
        <v>2914</v>
      </c>
      <c r="C1513" s="190">
        <f t="shared" si="45"/>
        <v>0</v>
      </c>
      <c r="D1513" s="31"/>
      <c r="E1513" s="31"/>
      <c r="F1513" s="107">
        <f t="shared" si="44"/>
        <v>0</v>
      </c>
      <c r="G1513" s="108"/>
      <c r="H1513" s="31"/>
      <c r="I1513" s="109"/>
      <c r="J1513" s="108"/>
      <c r="K1513" s="110"/>
    </row>
    <row r="1514" spans="1:11" x14ac:dyDescent="0.2">
      <c r="A1514" s="29" t="s">
        <v>2915</v>
      </c>
      <c r="B1514" s="30" t="s">
        <v>2916</v>
      </c>
      <c r="C1514" s="190">
        <f t="shared" si="45"/>
        <v>0</v>
      </c>
      <c r="D1514" s="31"/>
      <c r="E1514" s="31"/>
      <c r="F1514" s="107">
        <f t="shared" si="44"/>
        <v>0</v>
      </c>
      <c r="G1514" s="108"/>
      <c r="H1514" s="31"/>
      <c r="I1514" s="109"/>
      <c r="J1514" s="108"/>
      <c r="K1514" s="110"/>
    </row>
    <row r="1515" spans="1:11" x14ac:dyDescent="0.2">
      <c r="A1515" s="29" t="s">
        <v>2917</v>
      </c>
      <c r="B1515" s="30" t="s">
        <v>2918</v>
      </c>
      <c r="C1515" s="190">
        <f t="shared" si="45"/>
        <v>0</v>
      </c>
      <c r="D1515" s="31"/>
      <c r="E1515" s="31"/>
      <c r="F1515" s="107">
        <f t="shared" si="44"/>
        <v>0</v>
      </c>
      <c r="G1515" s="108"/>
      <c r="H1515" s="31"/>
      <c r="I1515" s="109"/>
      <c r="J1515" s="108"/>
      <c r="K1515" s="110"/>
    </row>
    <row r="1516" spans="1:11" x14ac:dyDescent="0.2">
      <c r="A1516" s="29" t="s">
        <v>2919</v>
      </c>
      <c r="B1516" s="30" t="s">
        <v>2920</v>
      </c>
      <c r="C1516" s="190">
        <f t="shared" si="45"/>
        <v>0</v>
      </c>
      <c r="D1516" s="31"/>
      <c r="E1516" s="31"/>
      <c r="F1516" s="107">
        <f t="shared" si="44"/>
        <v>0</v>
      </c>
      <c r="G1516" s="108"/>
      <c r="H1516" s="31"/>
      <c r="I1516" s="109"/>
      <c r="J1516" s="108"/>
      <c r="K1516" s="110"/>
    </row>
    <row r="1517" spans="1:11" x14ac:dyDescent="0.2">
      <c r="A1517" s="29" t="s">
        <v>2921</v>
      </c>
      <c r="B1517" s="30" t="s">
        <v>2922</v>
      </c>
      <c r="C1517" s="190">
        <f t="shared" si="45"/>
        <v>0</v>
      </c>
      <c r="D1517" s="31"/>
      <c r="E1517" s="31"/>
      <c r="F1517" s="107">
        <f t="shared" si="44"/>
        <v>0</v>
      </c>
      <c r="G1517" s="108"/>
      <c r="H1517" s="31"/>
      <c r="I1517" s="109"/>
      <c r="J1517" s="108"/>
      <c r="K1517" s="110"/>
    </row>
    <row r="1518" spans="1:11" x14ac:dyDescent="0.2">
      <c r="A1518" s="29" t="s">
        <v>2923</v>
      </c>
      <c r="B1518" s="30" t="s">
        <v>2924</v>
      </c>
      <c r="C1518" s="190">
        <f t="shared" si="45"/>
        <v>0</v>
      </c>
      <c r="D1518" s="31"/>
      <c r="E1518" s="31"/>
      <c r="F1518" s="107">
        <f t="shared" si="44"/>
        <v>0</v>
      </c>
      <c r="G1518" s="108"/>
      <c r="H1518" s="31"/>
      <c r="I1518" s="109"/>
      <c r="J1518" s="108"/>
      <c r="K1518" s="110"/>
    </row>
    <row r="1519" spans="1:11" x14ac:dyDescent="0.2">
      <c r="A1519" s="29" t="s">
        <v>2925</v>
      </c>
      <c r="B1519" s="30" t="s">
        <v>2926</v>
      </c>
      <c r="C1519" s="190">
        <f t="shared" si="45"/>
        <v>0</v>
      </c>
      <c r="D1519" s="31"/>
      <c r="E1519" s="31"/>
      <c r="F1519" s="107">
        <f t="shared" si="44"/>
        <v>0</v>
      </c>
      <c r="G1519" s="108"/>
      <c r="H1519" s="31"/>
      <c r="I1519" s="109"/>
      <c r="J1519" s="108"/>
      <c r="K1519" s="110"/>
    </row>
    <row r="1520" spans="1:11" x14ac:dyDescent="0.2">
      <c r="A1520" s="29" t="s">
        <v>2927</v>
      </c>
      <c r="B1520" s="30" t="s">
        <v>2928</v>
      </c>
      <c r="C1520" s="190">
        <f t="shared" si="45"/>
        <v>0</v>
      </c>
      <c r="D1520" s="31"/>
      <c r="E1520" s="31"/>
      <c r="F1520" s="107">
        <f t="shared" si="44"/>
        <v>0</v>
      </c>
      <c r="G1520" s="108"/>
      <c r="H1520" s="31"/>
      <c r="I1520" s="109"/>
      <c r="J1520" s="108"/>
      <c r="K1520" s="110"/>
    </row>
    <row r="1521" spans="1:11" x14ac:dyDescent="0.2">
      <c r="A1521" s="29" t="s">
        <v>2929</v>
      </c>
      <c r="B1521" s="30" t="s">
        <v>2930</v>
      </c>
      <c r="C1521" s="190">
        <f t="shared" si="45"/>
        <v>0</v>
      </c>
      <c r="D1521" s="31"/>
      <c r="E1521" s="31"/>
      <c r="F1521" s="107">
        <f t="shared" si="44"/>
        <v>0</v>
      </c>
      <c r="G1521" s="108"/>
      <c r="H1521" s="31"/>
      <c r="I1521" s="109"/>
      <c r="J1521" s="108"/>
      <c r="K1521" s="110"/>
    </row>
    <row r="1522" spans="1:11" x14ac:dyDescent="0.2">
      <c r="A1522" s="29" t="s">
        <v>2931</v>
      </c>
      <c r="B1522" s="30" t="s">
        <v>2932</v>
      </c>
      <c r="C1522" s="190">
        <f t="shared" si="45"/>
        <v>0</v>
      </c>
      <c r="D1522" s="31"/>
      <c r="E1522" s="31"/>
      <c r="F1522" s="107">
        <f t="shared" si="44"/>
        <v>0</v>
      </c>
      <c r="G1522" s="108"/>
      <c r="H1522" s="31"/>
      <c r="I1522" s="109"/>
      <c r="J1522" s="108"/>
      <c r="K1522" s="110"/>
    </row>
    <row r="1523" spans="1:11" x14ac:dyDescent="0.2">
      <c r="A1523" s="29" t="s">
        <v>2933</v>
      </c>
      <c r="B1523" s="30" t="s">
        <v>2934</v>
      </c>
      <c r="C1523" s="190">
        <f t="shared" si="45"/>
        <v>0</v>
      </c>
      <c r="D1523" s="31"/>
      <c r="E1523" s="31"/>
      <c r="F1523" s="107">
        <f t="shared" si="44"/>
        <v>0</v>
      </c>
      <c r="G1523" s="108"/>
      <c r="H1523" s="31"/>
      <c r="I1523" s="109"/>
      <c r="J1523" s="108"/>
      <c r="K1523" s="110"/>
    </row>
    <row r="1524" spans="1:11" x14ac:dyDescent="0.2">
      <c r="A1524" s="29" t="s">
        <v>2935</v>
      </c>
      <c r="B1524" s="30" t="s">
        <v>2936</v>
      </c>
      <c r="C1524" s="190">
        <f t="shared" si="45"/>
        <v>0</v>
      </c>
      <c r="D1524" s="31"/>
      <c r="E1524" s="31"/>
      <c r="F1524" s="107">
        <f t="shared" si="44"/>
        <v>0</v>
      </c>
      <c r="G1524" s="108"/>
      <c r="H1524" s="31"/>
      <c r="I1524" s="109"/>
      <c r="J1524" s="108"/>
      <c r="K1524" s="110"/>
    </row>
    <row r="1525" spans="1:11" x14ac:dyDescent="0.2">
      <c r="A1525" s="29" t="s">
        <v>2937</v>
      </c>
      <c r="B1525" s="30" t="s">
        <v>2938</v>
      </c>
      <c r="C1525" s="190">
        <f t="shared" si="45"/>
        <v>0</v>
      </c>
      <c r="D1525" s="31"/>
      <c r="E1525" s="31"/>
      <c r="F1525" s="107">
        <f t="shared" si="44"/>
        <v>0</v>
      </c>
      <c r="G1525" s="108"/>
      <c r="H1525" s="31"/>
      <c r="I1525" s="109"/>
      <c r="J1525" s="108"/>
      <c r="K1525" s="110"/>
    </row>
    <row r="1526" spans="1:11" x14ac:dyDescent="0.2">
      <c r="A1526" s="29" t="s">
        <v>2939</v>
      </c>
      <c r="B1526" s="30" t="s">
        <v>2940</v>
      </c>
      <c r="C1526" s="190">
        <f t="shared" si="45"/>
        <v>0</v>
      </c>
      <c r="D1526" s="31"/>
      <c r="E1526" s="31"/>
      <c r="F1526" s="107">
        <f t="shared" si="44"/>
        <v>0</v>
      </c>
      <c r="G1526" s="108"/>
      <c r="H1526" s="31"/>
      <c r="I1526" s="109"/>
      <c r="J1526" s="108"/>
      <c r="K1526" s="110"/>
    </row>
    <row r="1527" spans="1:11" x14ac:dyDescent="0.2">
      <c r="A1527" s="29" t="s">
        <v>2941</v>
      </c>
      <c r="B1527" s="30" t="s">
        <v>2942</v>
      </c>
      <c r="C1527" s="190">
        <f t="shared" si="45"/>
        <v>0</v>
      </c>
      <c r="D1527" s="31"/>
      <c r="E1527" s="31"/>
      <c r="F1527" s="107">
        <f t="shared" si="44"/>
        <v>0</v>
      </c>
      <c r="G1527" s="108"/>
      <c r="H1527" s="31"/>
      <c r="I1527" s="109"/>
      <c r="J1527" s="108"/>
      <c r="K1527" s="110"/>
    </row>
    <row r="1528" spans="1:11" x14ac:dyDescent="0.2">
      <c r="A1528" s="29" t="s">
        <v>2943</v>
      </c>
      <c r="B1528" s="30" t="s">
        <v>2944</v>
      </c>
      <c r="C1528" s="190">
        <f t="shared" si="45"/>
        <v>0</v>
      </c>
      <c r="D1528" s="31"/>
      <c r="E1528" s="31"/>
      <c r="F1528" s="107">
        <f t="shared" si="44"/>
        <v>0</v>
      </c>
      <c r="G1528" s="108"/>
      <c r="H1528" s="31"/>
      <c r="I1528" s="109"/>
      <c r="J1528" s="108"/>
      <c r="K1528" s="110"/>
    </row>
    <row r="1529" spans="1:11" x14ac:dyDescent="0.2">
      <c r="A1529" s="29" t="s">
        <v>2945</v>
      </c>
      <c r="B1529" s="30" t="s">
        <v>2946</v>
      </c>
      <c r="C1529" s="190">
        <f t="shared" si="45"/>
        <v>0</v>
      </c>
      <c r="D1529" s="31"/>
      <c r="E1529" s="31"/>
      <c r="F1529" s="107">
        <f t="shared" si="44"/>
        <v>0</v>
      </c>
      <c r="G1529" s="108"/>
      <c r="H1529" s="31"/>
      <c r="I1529" s="109"/>
      <c r="J1529" s="108"/>
      <c r="K1529" s="110"/>
    </row>
    <row r="1530" spans="1:11" x14ac:dyDescent="0.2">
      <c r="A1530" s="29" t="s">
        <v>2947</v>
      </c>
      <c r="B1530" s="30" t="s">
        <v>2948</v>
      </c>
      <c r="C1530" s="190">
        <f t="shared" si="45"/>
        <v>0</v>
      </c>
      <c r="D1530" s="31"/>
      <c r="E1530" s="31"/>
      <c r="F1530" s="107">
        <f t="shared" si="44"/>
        <v>0</v>
      </c>
      <c r="G1530" s="108"/>
      <c r="H1530" s="31"/>
      <c r="I1530" s="109"/>
      <c r="J1530" s="108"/>
      <c r="K1530" s="110"/>
    </row>
    <row r="1531" spans="1:11" x14ac:dyDescent="0.2">
      <c r="A1531" s="29" t="s">
        <v>2949</v>
      </c>
      <c r="B1531" s="30" t="s">
        <v>2950</v>
      </c>
      <c r="C1531" s="190">
        <f t="shared" si="45"/>
        <v>0</v>
      </c>
      <c r="D1531" s="31"/>
      <c r="E1531" s="31"/>
      <c r="F1531" s="107">
        <f t="shared" si="44"/>
        <v>0</v>
      </c>
      <c r="G1531" s="108"/>
      <c r="H1531" s="31"/>
      <c r="I1531" s="109"/>
      <c r="J1531" s="108"/>
      <c r="K1531" s="110"/>
    </row>
    <row r="1532" spans="1:11" x14ac:dyDescent="0.2">
      <c r="A1532" s="29" t="s">
        <v>2951</v>
      </c>
      <c r="B1532" s="62" t="s">
        <v>2952</v>
      </c>
      <c r="C1532" s="200">
        <f t="shared" si="45"/>
        <v>0</v>
      </c>
      <c r="D1532" s="31"/>
      <c r="E1532" s="31"/>
      <c r="F1532" s="107">
        <f t="shared" si="44"/>
        <v>0</v>
      </c>
      <c r="G1532" s="108"/>
      <c r="H1532" s="31"/>
      <c r="I1532" s="109"/>
      <c r="J1532" s="108"/>
      <c r="K1532" s="110"/>
    </row>
    <row r="1533" spans="1:11" x14ac:dyDescent="0.2">
      <c r="A1533" s="29" t="s">
        <v>2953</v>
      </c>
      <c r="B1533" s="30" t="s">
        <v>2954</v>
      </c>
      <c r="C1533" s="190">
        <f t="shared" si="45"/>
        <v>0</v>
      </c>
      <c r="D1533" s="31"/>
      <c r="E1533" s="31"/>
      <c r="F1533" s="107">
        <f t="shared" si="44"/>
        <v>0</v>
      </c>
      <c r="G1533" s="108"/>
      <c r="H1533" s="31"/>
      <c r="I1533" s="109"/>
      <c r="J1533" s="108"/>
      <c r="K1533" s="110"/>
    </row>
    <row r="1534" spans="1:11" x14ac:dyDescent="0.2">
      <c r="A1534" s="29" t="s">
        <v>2955</v>
      </c>
      <c r="B1534" s="30" t="s">
        <v>2956</v>
      </c>
      <c r="C1534" s="190">
        <f t="shared" si="45"/>
        <v>0</v>
      </c>
      <c r="D1534" s="31"/>
      <c r="E1534" s="31"/>
      <c r="F1534" s="107">
        <f t="shared" si="44"/>
        <v>0</v>
      </c>
      <c r="G1534" s="108"/>
      <c r="H1534" s="31"/>
      <c r="I1534" s="109"/>
      <c r="J1534" s="108"/>
      <c r="K1534" s="110"/>
    </row>
    <row r="1535" spans="1:11" x14ac:dyDescent="0.2">
      <c r="A1535" s="29" t="s">
        <v>2957</v>
      </c>
      <c r="B1535" s="30" t="s">
        <v>2958</v>
      </c>
      <c r="C1535" s="190">
        <f t="shared" si="45"/>
        <v>0</v>
      </c>
      <c r="D1535" s="31"/>
      <c r="E1535" s="31"/>
      <c r="F1535" s="107">
        <f t="shared" si="44"/>
        <v>0</v>
      </c>
      <c r="G1535" s="108"/>
      <c r="H1535" s="31"/>
      <c r="I1535" s="109"/>
      <c r="J1535" s="108"/>
      <c r="K1535" s="110"/>
    </row>
    <row r="1536" spans="1:11" x14ac:dyDescent="0.2">
      <c r="A1536" s="29" t="s">
        <v>2959</v>
      </c>
      <c r="B1536" s="30" t="s">
        <v>2960</v>
      </c>
      <c r="C1536" s="190">
        <f t="shared" si="45"/>
        <v>0</v>
      </c>
      <c r="D1536" s="31"/>
      <c r="E1536" s="31"/>
      <c r="F1536" s="107">
        <f t="shared" si="44"/>
        <v>0</v>
      </c>
      <c r="G1536" s="108"/>
      <c r="H1536" s="31"/>
      <c r="I1536" s="109"/>
      <c r="J1536" s="108"/>
      <c r="K1536" s="110"/>
    </row>
    <row r="1537" spans="1:11" x14ac:dyDescent="0.2">
      <c r="A1537" s="29" t="s">
        <v>2961</v>
      </c>
      <c r="B1537" s="30" t="s">
        <v>2962</v>
      </c>
      <c r="C1537" s="190">
        <f t="shared" si="45"/>
        <v>0</v>
      </c>
      <c r="D1537" s="31"/>
      <c r="E1537" s="31"/>
      <c r="F1537" s="107">
        <f t="shared" si="44"/>
        <v>0</v>
      </c>
      <c r="G1537" s="108"/>
      <c r="H1537" s="31"/>
      <c r="I1537" s="109"/>
      <c r="J1537" s="108"/>
      <c r="K1537" s="110"/>
    </row>
    <row r="1538" spans="1:11" x14ac:dyDescent="0.2">
      <c r="A1538" s="29" t="s">
        <v>2963</v>
      </c>
      <c r="B1538" s="30" t="s">
        <v>2964</v>
      </c>
      <c r="C1538" s="190">
        <f t="shared" si="45"/>
        <v>0</v>
      </c>
      <c r="D1538" s="31"/>
      <c r="E1538" s="31"/>
      <c r="F1538" s="107">
        <f t="shared" si="44"/>
        <v>0</v>
      </c>
      <c r="G1538" s="108"/>
      <c r="H1538" s="31"/>
      <c r="I1538" s="109"/>
      <c r="J1538" s="108"/>
      <c r="K1538" s="110"/>
    </row>
    <row r="1539" spans="1:11" x14ac:dyDescent="0.2">
      <c r="A1539" s="29" t="s">
        <v>2965</v>
      </c>
      <c r="B1539" s="30" t="s">
        <v>2966</v>
      </c>
      <c r="C1539" s="190">
        <f t="shared" si="45"/>
        <v>0</v>
      </c>
      <c r="D1539" s="31"/>
      <c r="E1539" s="31"/>
      <c r="F1539" s="107">
        <f t="shared" si="44"/>
        <v>0</v>
      </c>
      <c r="G1539" s="108"/>
      <c r="H1539" s="31"/>
      <c r="I1539" s="109"/>
      <c r="J1539" s="108"/>
      <c r="K1539" s="110"/>
    </row>
    <row r="1540" spans="1:11" x14ac:dyDescent="0.2">
      <c r="A1540" s="29" t="s">
        <v>2967</v>
      </c>
      <c r="B1540" s="30" t="s">
        <v>2968</v>
      </c>
      <c r="C1540" s="190">
        <f t="shared" si="45"/>
        <v>0</v>
      </c>
      <c r="D1540" s="31"/>
      <c r="E1540" s="31"/>
      <c r="F1540" s="107">
        <f t="shared" si="44"/>
        <v>0</v>
      </c>
      <c r="G1540" s="108"/>
      <c r="H1540" s="31"/>
      <c r="I1540" s="109"/>
      <c r="J1540" s="108"/>
      <c r="K1540" s="110"/>
    </row>
    <row r="1541" spans="1:11" x14ac:dyDescent="0.2">
      <c r="A1541" s="29" t="s">
        <v>2969</v>
      </c>
      <c r="B1541" s="30" t="s">
        <v>1700</v>
      </c>
      <c r="C1541" s="190">
        <f t="shared" si="45"/>
        <v>0</v>
      </c>
      <c r="D1541" s="31"/>
      <c r="E1541" s="31"/>
      <c r="F1541" s="107">
        <f t="shared" si="44"/>
        <v>0</v>
      </c>
      <c r="G1541" s="108"/>
      <c r="H1541" s="31"/>
      <c r="I1541" s="109"/>
      <c r="J1541" s="108"/>
      <c r="K1541" s="110"/>
    </row>
    <row r="1542" spans="1:11" x14ac:dyDescent="0.2">
      <c r="A1542" s="29" t="s">
        <v>2970</v>
      </c>
      <c r="B1542" s="30" t="s">
        <v>2971</v>
      </c>
      <c r="C1542" s="190">
        <f t="shared" si="45"/>
        <v>0</v>
      </c>
      <c r="D1542" s="31"/>
      <c r="E1542" s="31"/>
      <c r="F1542" s="107">
        <f t="shared" si="44"/>
        <v>0</v>
      </c>
      <c r="G1542" s="108"/>
      <c r="H1542" s="31"/>
      <c r="I1542" s="109"/>
      <c r="J1542" s="108"/>
      <c r="K1542" s="110"/>
    </row>
    <row r="1543" spans="1:11" x14ac:dyDescent="0.2">
      <c r="A1543" s="29" t="s">
        <v>2972</v>
      </c>
      <c r="B1543" s="30" t="s">
        <v>2973</v>
      </c>
      <c r="C1543" s="190">
        <f t="shared" si="45"/>
        <v>0</v>
      </c>
      <c r="D1543" s="31"/>
      <c r="E1543" s="31"/>
      <c r="F1543" s="107">
        <f t="shared" ref="F1543:F1572" si="47">+G1543+H1543</f>
        <v>0</v>
      </c>
      <c r="G1543" s="108"/>
      <c r="H1543" s="31"/>
      <c r="I1543" s="109"/>
      <c r="J1543" s="108"/>
      <c r="K1543" s="110"/>
    </row>
    <row r="1544" spans="1:11" x14ac:dyDescent="0.2">
      <c r="A1544" s="29" t="s">
        <v>2974</v>
      </c>
      <c r="B1544" s="30" t="s">
        <v>2975</v>
      </c>
      <c r="C1544" s="190">
        <f t="shared" si="45"/>
        <v>0</v>
      </c>
      <c r="D1544" s="31"/>
      <c r="E1544" s="31"/>
      <c r="F1544" s="107">
        <f t="shared" si="47"/>
        <v>0</v>
      </c>
      <c r="G1544" s="108"/>
      <c r="H1544" s="31"/>
      <c r="I1544" s="109"/>
      <c r="J1544" s="108"/>
      <c r="K1544" s="110"/>
    </row>
    <row r="1545" spans="1:11" x14ac:dyDescent="0.2">
      <c r="A1545" s="29" t="s">
        <v>2976</v>
      </c>
      <c r="B1545" s="30" t="s">
        <v>2977</v>
      </c>
      <c r="C1545" s="190">
        <f t="shared" si="45"/>
        <v>0</v>
      </c>
      <c r="D1545" s="31"/>
      <c r="E1545" s="31"/>
      <c r="F1545" s="107">
        <f t="shared" si="47"/>
        <v>0</v>
      </c>
      <c r="G1545" s="108"/>
      <c r="H1545" s="31"/>
      <c r="I1545" s="109"/>
      <c r="J1545" s="108"/>
      <c r="K1545" s="110"/>
    </row>
    <row r="1546" spans="1:11" x14ac:dyDescent="0.2">
      <c r="A1546" s="29" t="s">
        <v>2978</v>
      </c>
      <c r="B1546" s="30" t="s">
        <v>2979</v>
      </c>
      <c r="C1546" s="190">
        <f t="shared" si="45"/>
        <v>0</v>
      </c>
      <c r="D1546" s="31"/>
      <c r="E1546" s="31"/>
      <c r="F1546" s="107">
        <f t="shared" si="47"/>
        <v>0</v>
      </c>
      <c r="G1546" s="108"/>
      <c r="H1546" s="31"/>
      <c r="I1546" s="109"/>
      <c r="J1546" s="108"/>
      <c r="K1546" s="110"/>
    </row>
    <row r="1547" spans="1:11" x14ac:dyDescent="0.2">
      <c r="A1547" s="29" t="s">
        <v>2980</v>
      </c>
      <c r="B1547" s="30" t="s">
        <v>2981</v>
      </c>
      <c r="C1547" s="190">
        <f t="shared" si="45"/>
        <v>0</v>
      </c>
      <c r="D1547" s="31"/>
      <c r="E1547" s="31"/>
      <c r="F1547" s="107">
        <f t="shared" si="47"/>
        <v>0</v>
      </c>
      <c r="G1547" s="108"/>
      <c r="H1547" s="31"/>
      <c r="I1547" s="109"/>
      <c r="J1547" s="108"/>
      <c r="K1547" s="110"/>
    </row>
    <row r="1548" spans="1:11" x14ac:dyDescent="0.2">
      <c r="A1548" s="29" t="s">
        <v>2982</v>
      </c>
      <c r="B1548" s="30" t="s">
        <v>2983</v>
      </c>
      <c r="C1548" s="190">
        <f t="shared" si="45"/>
        <v>0</v>
      </c>
      <c r="D1548" s="31"/>
      <c r="E1548" s="31"/>
      <c r="F1548" s="107">
        <f t="shared" si="47"/>
        <v>0</v>
      </c>
      <c r="G1548" s="108"/>
      <c r="H1548" s="31"/>
      <c r="I1548" s="109"/>
      <c r="J1548" s="108"/>
      <c r="K1548" s="110"/>
    </row>
    <row r="1549" spans="1:11" x14ac:dyDescent="0.2">
      <c r="A1549" s="29" t="s">
        <v>2984</v>
      </c>
      <c r="B1549" s="30" t="s">
        <v>2985</v>
      </c>
      <c r="C1549" s="190">
        <f t="shared" si="45"/>
        <v>0</v>
      </c>
      <c r="D1549" s="31"/>
      <c r="E1549" s="31"/>
      <c r="F1549" s="107">
        <f t="shared" si="47"/>
        <v>0</v>
      </c>
      <c r="G1549" s="108"/>
      <c r="H1549" s="31"/>
      <c r="I1549" s="109"/>
      <c r="J1549" s="108"/>
      <c r="K1549" s="110"/>
    </row>
    <row r="1550" spans="1:11" x14ac:dyDescent="0.2">
      <c r="A1550" s="29" t="s">
        <v>2986</v>
      </c>
      <c r="B1550" s="30" t="s">
        <v>2987</v>
      </c>
      <c r="C1550" s="190">
        <f t="shared" ref="C1550:C1613" si="48">+D1550+E1550</f>
        <v>0</v>
      </c>
      <c r="D1550" s="31"/>
      <c r="E1550" s="31"/>
      <c r="F1550" s="107">
        <f t="shared" si="47"/>
        <v>0</v>
      </c>
      <c r="G1550" s="108"/>
      <c r="H1550" s="31"/>
      <c r="I1550" s="109"/>
      <c r="J1550" s="108"/>
      <c r="K1550" s="110"/>
    </row>
    <row r="1551" spans="1:11" x14ac:dyDescent="0.2">
      <c r="A1551" s="29" t="s">
        <v>2988</v>
      </c>
      <c r="B1551" s="30" t="s">
        <v>2989</v>
      </c>
      <c r="C1551" s="190">
        <f t="shared" si="48"/>
        <v>0</v>
      </c>
      <c r="D1551" s="31"/>
      <c r="E1551" s="31"/>
      <c r="F1551" s="107">
        <f t="shared" si="47"/>
        <v>0</v>
      </c>
      <c r="G1551" s="108"/>
      <c r="H1551" s="31"/>
      <c r="I1551" s="109"/>
      <c r="J1551" s="108"/>
      <c r="K1551" s="110"/>
    </row>
    <row r="1552" spans="1:11" x14ac:dyDescent="0.2">
      <c r="A1552" s="29" t="s">
        <v>2990</v>
      </c>
      <c r="B1552" s="30" t="s">
        <v>2991</v>
      </c>
      <c r="C1552" s="190">
        <f t="shared" si="48"/>
        <v>0</v>
      </c>
      <c r="D1552" s="31"/>
      <c r="E1552" s="31"/>
      <c r="F1552" s="107">
        <f t="shared" si="47"/>
        <v>0</v>
      </c>
      <c r="G1552" s="108"/>
      <c r="H1552" s="31"/>
      <c r="I1552" s="109"/>
      <c r="J1552" s="108"/>
      <c r="K1552" s="110"/>
    </row>
    <row r="1553" spans="1:11" x14ac:dyDescent="0.2">
      <c r="A1553" s="29" t="s">
        <v>2992</v>
      </c>
      <c r="B1553" s="30" t="s">
        <v>2993</v>
      </c>
      <c r="C1553" s="190">
        <f t="shared" si="48"/>
        <v>0</v>
      </c>
      <c r="D1553" s="31"/>
      <c r="E1553" s="31"/>
      <c r="F1553" s="107">
        <f t="shared" si="47"/>
        <v>0</v>
      </c>
      <c r="G1553" s="108"/>
      <c r="H1553" s="31"/>
      <c r="I1553" s="109"/>
      <c r="J1553" s="108"/>
      <c r="K1553" s="110"/>
    </row>
    <row r="1554" spans="1:11" x14ac:dyDescent="0.2">
      <c r="A1554" s="29" t="s">
        <v>2994</v>
      </c>
      <c r="B1554" s="30" t="s">
        <v>2995</v>
      </c>
      <c r="C1554" s="190">
        <f t="shared" si="48"/>
        <v>0</v>
      </c>
      <c r="D1554" s="31"/>
      <c r="E1554" s="31"/>
      <c r="F1554" s="107">
        <f t="shared" si="47"/>
        <v>0</v>
      </c>
      <c r="G1554" s="108"/>
      <c r="H1554" s="31"/>
      <c r="I1554" s="109"/>
      <c r="J1554" s="108"/>
      <c r="K1554" s="110"/>
    </row>
    <row r="1555" spans="1:11" x14ac:dyDescent="0.2">
      <c r="A1555" s="29" t="s">
        <v>2996</v>
      </c>
      <c r="B1555" s="30" t="s">
        <v>2997</v>
      </c>
      <c r="C1555" s="190">
        <f t="shared" si="48"/>
        <v>0</v>
      </c>
      <c r="D1555" s="31"/>
      <c r="E1555" s="31"/>
      <c r="F1555" s="107">
        <f t="shared" si="47"/>
        <v>0</v>
      </c>
      <c r="G1555" s="108"/>
      <c r="H1555" s="31"/>
      <c r="I1555" s="109"/>
      <c r="J1555" s="108"/>
      <c r="K1555" s="110"/>
    </row>
    <row r="1556" spans="1:11" x14ac:dyDescent="0.2">
      <c r="A1556" s="29" t="s">
        <v>2998</v>
      </c>
      <c r="B1556" s="30" t="s">
        <v>2999</v>
      </c>
      <c r="C1556" s="190">
        <f t="shared" si="48"/>
        <v>0</v>
      </c>
      <c r="D1556" s="31"/>
      <c r="E1556" s="31"/>
      <c r="F1556" s="107">
        <f t="shared" si="47"/>
        <v>0</v>
      </c>
      <c r="G1556" s="108"/>
      <c r="H1556" s="31"/>
      <c r="I1556" s="109"/>
      <c r="J1556" s="108"/>
      <c r="K1556" s="110"/>
    </row>
    <row r="1557" spans="1:11" x14ac:dyDescent="0.2">
      <c r="A1557" s="29" t="s">
        <v>3000</v>
      </c>
      <c r="B1557" s="30" t="s">
        <v>3001</v>
      </c>
      <c r="C1557" s="190">
        <f t="shared" si="48"/>
        <v>0</v>
      </c>
      <c r="D1557" s="31"/>
      <c r="E1557" s="31"/>
      <c r="F1557" s="107">
        <f t="shared" si="47"/>
        <v>0</v>
      </c>
      <c r="G1557" s="108"/>
      <c r="H1557" s="31"/>
      <c r="I1557" s="109"/>
      <c r="J1557" s="108"/>
      <c r="K1557" s="110"/>
    </row>
    <row r="1558" spans="1:11" x14ac:dyDescent="0.2">
      <c r="A1558" s="29" t="s">
        <v>3002</v>
      </c>
      <c r="B1558" s="30" t="s">
        <v>3003</v>
      </c>
      <c r="C1558" s="190">
        <f t="shared" si="48"/>
        <v>0</v>
      </c>
      <c r="D1558" s="31"/>
      <c r="E1558" s="31"/>
      <c r="F1558" s="107">
        <f t="shared" si="47"/>
        <v>0</v>
      </c>
      <c r="G1558" s="108"/>
      <c r="H1558" s="31"/>
      <c r="I1558" s="109"/>
      <c r="J1558" s="108"/>
      <c r="K1558" s="110"/>
    </row>
    <row r="1559" spans="1:11" x14ac:dyDescent="0.2">
      <c r="A1559" s="29" t="s">
        <v>3004</v>
      </c>
      <c r="B1559" s="30" t="s">
        <v>3005</v>
      </c>
      <c r="C1559" s="190">
        <f t="shared" si="48"/>
        <v>0</v>
      </c>
      <c r="D1559" s="31"/>
      <c r="E1559" s="31"/>
      <c r="F1559" s="107">
        <f t="shared" si="47"/>
        <v>0</v>
      </c>
      <c r="G1559" s="108"/>
      <c r="H1559" s="31"/>
      <c r="I1559" s="109"/>
      <c r="J1559" s="108"/>
      <c r="K1559" s="110"/>
    </row>
    <row r="1560" spans="1:11" ht="12.75" customHeight="1" x14ac:dyDescent="0.2">
      <c r="A1560" s="29" t="s">
        <v>3006</v>
      </c>
      <c r="B1560" s="30" t="s">
        <v>3007</v>
      </c>
      <c r="C1560" s="190">
        <f t="shared" si="48"/>
        <v>0</v>
      </c>
      <c r="D1560" s="31"/>
      <c r="E1560" s="31"/>
      <c r="F1560" s="107">
        <f t="shared" si="47"/>
        <v>0</v>
      </c>
      <c r="G1560" s="108"/>
      <c r="H1560" s="31"/>
      <c r="I1560" s="109"/>
      <c r="J1560" s="108"/>
      <c r="K1560" s="110"/>
    </row>
    <row r="1561" spans="1:11" x14ac:dyDescent="0.2">
      <c r="A1561" s="29" t="s">
        <v>3008</v>
      </c>
      <c r="B1561" s="30" t="s">
        <v>3009</v>
      </c>
      <c r="C1561" s="190">
        <f t="shared" si="48"/>
        <v>0</v>
      </c>
      <c r="D1561" s="31"/>
      <c r="E1561" s="31"/>
      <c r="F1561" s="107">
        <f t="shared" si="47"/>
        <v>0</v>
      </c>
      <c r="G1561" s="108"/>
      <c r="H1561" s="31"/>
      <c r="I1561" s="109"/>
      <c r="J1561" s="108"/>
      <c r="K1561" s="110"/>
    </row>
    <row r="1562" spans="1:11" x14ac:dyDescent="0.2">
      <c r="A1562" s="29" t="s">
        <v>3010</v>
      </c>
      <c r="B1562" s="30" t="s">
        <v>3011</v>
      </c>
      <c r="C1562" s="190">
        <f t="shared" si="48"/>
        <v>0</v>
      </c>
      <c r="D1562" s="31"/>
      <c r="E1562" s="31"/>
      <c r="F1562" s="107">
        <f t="shared" si="47"/>
        <v>0</v>
      </c>
      <c r="G1562" s="108"/>
      <c r="H1562" s="31"/>
      <c r="I1562" s="109"/>
      <c r="J1562" s="108"/>
      <c r="K1562" s="110"/>
    </row>
    <row r="1563" spans="1:11" ht="23.25" x14ac:dyDescent="0.2">
      <c r="A1563" s="29" t="s">
        <v>3012</v>
      </c>
      <c r="B1563" s="30" t="s">
        <v>3013</v>
      </c>
      <c r="C1563" s="190">
        <f t="shared" si="48"/>
        <v>0</v>
      </c>
      <c r="D1563" s="31"/>
      <c r="E1563" s="31"/>
      <c r="F1563" s="107">
        <f t="shared" si="47"/>
        <v>0</v>
      </c>
      <c r="G1563" s="108"/>
      <c r="H1563" s="31"/>
      <c r="I1563" s="109"/>
      <c r="J1563" s="108"/>
      <c r="K1563" s="110"/>
    </row>
    <row r="1564" spans="1:11" x14ac:dyDescent="0.2">
      <c r="A1564" s="29" t="s">
        <v>3014</v>
      </c>
      <c r="B1564" s="30" t="s">
        <v>3015</v>
      </c>
      <c r="C1564" s="190">
        <f t="shared" si="48"/>
        <v>0</v>
      </c>
      <c r="D1564" s="31"/>
      <c r="E1564" s="31"/>
      <c r="F1564" s="107">
        <f t="shared" si="47"/>
        <v>0</v>
      </c>
      <c r="G1564" s="108"/>
      <c r="H1564" s="31"/>
      <c r="I1564" s="109"/>
      <c r="J1564" s="108"/>
      <c r="K1564" s="110"/>
    </row>
    <row r="1565" spans="1:11" x14ac:dyDescent="0.2">
      <c r="A1565" s="29" t="s">
        <v>3016</v>
      </c>
      <c r="B1565" s="30" t="s">
        <v>3017</v>
      </c>
      <c r="C1565" s="190">
        <f t="shared" si="48"/>
        <v>0</v>
      </c>
      <c r="D1565" s="31"/>
      <c r="E1565" s="31"/>
      <c r="F1565" s="107">
        <f t="shared" si="47"/>
        <v>0</v>
      </c>
      <c r="G1565" s="108"/>
      <c r="H1565" s="31"/>
      <c r="I1565" s="109"/>
      <c r="J1565" s="108"/>
      <c r="K1565" s="110"/>
    </row>
    <row r="1566" spans="1:11" x14ac:dyDescent="0.2">
      <c r="A1566" s="29" t="s">
        <v>3018</v>
      </c>
      <c r="B1566" s="30" t="s">
        <v>3019</v>
      </c>
      <c r="C1566" s="190">
        <f t="shared" si="48"/>
        <v>0</v>
      </c>
      <c r="D1566" s="31"/>
      <c r="E1566" s="31"/>
      <c r="F1566" s="107">
        <f t="shared" si="47"/>
        <v>0</v>
      </c>
      <c r="G1566" s="108"/>
      <c r="H1566" s="31"/>
      <c r="I1566" s="109"/>
      <c r="J1566" s="108"/>
      <c r="K1566" s="110"/>
    </row>
    <row r="1567" spans="1:11" x14ac:dyDescent="0.2">
      <c r="A1567" s="29" t="s">
        <v>3020</v>
      </c>
      <c r="B1567" s="30" t="s">
        <v>3021</v>
      </c>
      <c r="C1567" s="190">
        <f t="shared" si="48"/>
        <v>0</v>
      </c>
      <c r="D1567" s="31"/>
      <c r="E1567" s="31"/>
      <c r="F1567" s="107">
        <f t="shared" si="47"/>
        <v>0</v>
      </c>
      <c r="G1567" s="108"/>
      <c r="H1567" s="31"/>
      <c r="I1567" s="109"/>
      <c r="J1567" s="108"/>
      <c r="K1567" s="110"/>
    </row>
    <row r="1568" spans="1:11" x14ac:dyDescent="0.2">
      <c r="A1568" s="29" t="s">
        <v>3022</v>
      </c>
      <c r="B1568" s="30" t="s">
        <v>3023</v>
      </c>
      <c r="C1568" s="190">
        <f t="shared" si="48"/>
        <v>0</v>
      </c>
      <c r="D1568" s="31"/>
      <c r="E1568" s="31"/>
      <c r="F1568" s="107">
        <f t="shared" si="47"/>
        <v>0</v>
      </c>
      <c r="G1568" s="108"/>
      <c r="H1568" s="31"/>
      <c r="I1568" s="109"/>
      <c r="J1568" s="108"/>
      <c r="K1568" s="110"/>
    </row>
    <row r="1569" spans="1:11" ht="23.25" x14ac:dyDescent="0.2">
      <c r="A1569" s="29" t="s">
        <v>3024</v>
      </c>
      <c r="B1569" s="30" t="s">
        <v>3025</v>
      </c>
      <c r="C1569" s="190">
        <f t="shared" si="48"/>
        <v>0</v>
      </c>
      <c r="D1569" s="31"/>
      <c r="E1569" s="31"/>
      <c r="F1569" s="107">
        <f t="shared" si="47"/>
        <v>0</v>
      </c>
      <c r="G1569" s="108"/>
      <c r="H1569" s="31"/>
      <c r="I1569" s="109"/>
      <c r="J1569" s="108"/>
      <c r="K1569" s="110"/>
    </row>
    <row r="1570" spans="1:11" x14ac:dyDescent="0.2">
      <c r="A1570" s="29" t="s">
        <v>3026</v>
      </c>
      <c r="B1570" s="30" t="s">
        <v>3027</v>
      </c>
      <c r="C1570" s="190">
        <f t="shared" si="48"/>
        <v>0</v>
      </c>
      <c r="D1570" s="31"/>
      <c r="E1570" s="31"/>
      <c r="F1570" s="107">
        <f t="shared" si="47"/>
        <v>0</v>
      </c>
      <c r="G1570" s="108"/>
      <c r="H1570" s="31"/>
      <c r="I1570" s="109"/>
      <c r="J1570" s="108"/>
      <c r="K1570" s="110"/>
    </row>
    <row r="1571" spans="1:11" x14ac:dyDescent="0.2">
      <c r="A1571" s="29" t="s">
        <v>3028</v>
      </c>
      <c r="B1571" s="30" t="s">
        <v>3029</v>
      </c>
      <c r="C1571" s="190">
        <f t="shared" si="48"/>
        <v>0</v>
      </c>
      <c r="D1571" s="31"/>
      <c r="E1571" s="31"/>
      <c r="F1571" s="107">
        <f t="shared" si="47"/>
        <v>0</v>
      </c>
      <c r="G1571" s="108"/>
      <c r="H1571" s="31"/>
      <c r="I1571" s="109"/>
      <c r="J1571" s="108"/>
      <c r="K1571" s="110"/>
    </row>
    <row r="1572" spans="1:11" x14ac:dyDescent="0.2">
      <c r="A1572" s="29" t="s">
        <v>3030</v>
      </c>
      <c r="B1572" s="65" t="s">
        <v>3031</v>
      </c>
      <c r="C1572" s="191">
        <f t="shared" si="48"/>
        <v>0</v>
      </c>
      <c r="D1572" s="31"/>
      <c r="E1572" s="31"/>
      <c r="F1572" s="107">
        <f t="shared" si="47"/>
        <v>0</v>
      </c>
      <c r="G1572" s="108"/>
      <c r="H1572" s="31"/>
      <c r="I1572" s="109"/>
      <c r="J1572" s="108"/>
      <c r="K1572" s="110"/>
    </row>
    <row r="1573" spans="1:11" x14ac:dyDescent="0.2">
      <c r="A1573" s="59"/>
      <c r="B1573" s="132" t="s">
        <v>3032</v>
      </c>
      <c r="C1573" s="213">
        <f t="shared" si="48"/>
        <v>0</v>
      </c>
      <c r="D1573" s="52"/>
      <c r="E1573" s="52"/>
      <c r="F1573" s="53"/>
      <c r="G1573" s="53"/>
      <c r="H1573" s="54"/>
      <c r="I1573" s="55"/>
      <c r="J1573" s="53"/>
      <c r="K1573" s="56"/>
    </row>
    <row r="1574" spans="1:11" x14ac:dyDescent="0.2">
      <c r="A1574" s="59"/>
      <c r="B1574" s="60" t="s">
        <v>3033</v>
      </c>
      <c r="C1574" s="198">
        <f t="shared" si="48"/>
        <v>0</v>
      </c>
      <c r="D1574" s="52">
        <f>SUM(D1575:D1591)</f>
        <v>0</v>
      </c>
      <c r="E1574" s="52">
        <f>SUM(E1575:E1591)</f>
        <v>0</v>
      </c>
      <c r="F1574" s="53"/>
      <c r="G1574" s="53"/>
      <c r="H1574" s="54"/>
      <c r="I1574" s="55"/>
      <c r="J1574" s="53"/>
      <c r="K1574" s="56"/>
    </row>
    <row r="1575" spans="1:11" x14ac:dyDescent="0.2">
      <c r="A1575" s="29" t="s">
        <v>3034</v>
      </c>
      <c r="B1575" s="30" t="s">
        <v>3035</v>
      </c>
      <c r="C1575" s="190">
        <f t="shared" si="48"/>
        <v>0</v>
      </c>
      <c r="D1575" s="31"/>
      <c r="E1575" s="31"/>
      <c r="F1575" s="32"/>
      <c r="G1575" s="32"/>
      <c r="H1575" s="33"/>
      <c r="I1575" s="34"/>
      <c r="J1575" s="32"/>
      <c r="K1575" s="35"/>
    </row>
    <row r="1576" spans="1:11" x14ac:dyDescent="0.2">
      <c r="A1576" s="29" t="s">
        <v>3036</v>
      </c>
      <c r="B1576" s="30" t="s">
        <v>3037</v>
      </c>
      <c r="C1576" s="190">
        <f t="shared" si="48"/>
        <v>0</v>
      </c>
      <c r="D1576" s="31"/>
      <c r="E1576" s="31"/>
      <c r="F1576" s="32"/>
      <c r="G1576" s="32"/>
      <c r="H1576" s="33"/>
      <c r="I1576" s="34"/>
      <c r="J1576" s="32"/>
      <c r="K1576" s="35"/>
    </row>
    <row r="1577" spans="1:11" x14ac:dyDescent="0.2">
      <c r="A1577" s="29" t="s">
        <v>3038</v>
      </c>
      <c r="B1577" s="30" t="s">
        <v>3039</v>
      </c>
      <c r="C1577" s="190">
        <f t="shared" si="48"/>
        <v>0</v>
      </c>
      <c r="D1577" s="31"/>
      <c r="E1577" s="31"/>
      <c r="F1577" s="32"/>
      <c r="G1577" s="32"/>
      <c r="H1577" s="33"/>
      <c r="I1577" s="34"/>
      <c r="J1577" s="32"/>
      <c r="K1577" s="35"/>
    </row>
    <row r="1578" spans="1:11" x14ac:dyDescent="0.2">
      <c r="A1578" s="29" t="s">
        <v>3040</v>
      </c>
      <c r="B1578" s="30" t="s">
        <v>3041</v>
      </c>
      <c r="C1578" s="190">
        <f t="shared" si="48"/>
        <v>0</v>
      </c>
      <c r="D1578" s="31"/>
      <c r="E1578" s="31"/>
      <c r="F1578" s="32"/>
      <c r="G1578" s="32"/>
      <c r="H1578" s="33"/>
      <c r="I1578" s="34"/>
      <c r="J1578" s="32"/>
      <c r="K1578" s="35"/>
    </row>
    <row r="1579" spans="1:11" x14ac:dyDescent="0.2">
      <c r="A1579" s="29" t="s">
        <v>3042</v>
      </c>
      <c r="B1579" s="30" t="s">
        <v>3043</v>
      </c>
      <c r="C1579" s="190">
        <f t="shared" si="48"/>
        <v>0</v>
      </c>
      <c r="D1579" s="31"/>
      <c r="E1579" s="31"/>
      <c r="F1579" s="32"/>
      <c r="G1579" s="32"/>
      <c r="H1579" s="33"/>
      <c r="I1579" s="34"/>
      <c r="J1579" s="32"/>
      <c r="K1579" s="35"/>
    </row>
    <row r="1580" spans="1:11" x14ac:dyDescent="0.2">
      <c r="A1580" s="29" t="s">
        <v>3044</v>
      </c>
      <c r="B1580" s="30" t="s">
        <v>3045</v>
      </c>
      <c r="C1580" s="190">
        <f t="shared" si="48"/>
        <v>0</v>
      </c>
      <c r="D1580" s="31"/>
      <c r="E1580" s="31"/>
      <c r="F1580" s="32"/>
      <c r="G1580" s="32"/>
      <c r="H1580" s="33"/>
      <c r="I1580" s="34"/>
      <c r="J1580" s="32"/>
      <c r="K1580" s="35"/>
    </row>
    <row r="1581" spans="1:11" x14ac:dyDescent="0.2">
      <c r="A1581" s="29" t="s">
        <v>3046</v>
      </c>
      <c r="B1581" s="30" t="s">
        <v>3047</v>
      </c>
      <c r="C1581" s="190">
        <f t="shared" si="48"/>
        <v>0</v>
      </c>
      <c r="D1581" s="31"/>
      <c r="E1581" s="31"/>
      <c r="F1581" s="32"/>
      <c r="G1581" s="32"/>
      <c r="H1581" s="33"/>
      <c r="I1581" s="34"/>
      <c r="J1581" s="32"/>
      <c r="K1581" s="35"/>
    </row>
    <row r="1582" spans="1:11" ht="23.25" x14ac:dyDescent="0.2">
      <c r="A1582" s="29" t="s">
        <v>3048</v>
      </c>
      <c r="B1582" s="30" t="s">
        <v>3049</v>
      </c>
      <c r="C1582" s="190">
        <f t="shared" si="48"/>
        <v>0</v>
      </c>
      <c r="D1582" s="31"/>
      <c r="E1582" s="31"/>
      <c r="F1582" s="32"/>
      <c r="G1582" s="32"/>
      <c r="H1582" s="33"/>
      <c r="I1582" s="34"/>
      <c r="J1582" s="32"/>
      <c r="K1582" s="35"/>
    </row>
    <row r="1583" spans="1:11" x14ac:dyDescent="0.2">
      <c r="A1583" s="29" t="s">
        <v>3050</v>
      </c>
      <c r="B1583" s="30" t="s">
        <v>3051</v>
      </c>
      <c r="C1583" s="190">
        <f t="shared" si="48"/>
        <v>0</v>
      </c>
      <c r="D1583" s="31"/>
      <c r="E1583" s="31"/>
      <c r="F1583" s="32"/>
      <c r="G1583" s="32"/>
      <c r="H1583" s="33"/>
      <c r="I1583" s="34"/>
      <c r="J1583" s="32"/>
      <c r="K1583" s="35"/>
    </row>
    <row r="1584" spans="1:11" x14ac:dyDescent="0.2">
      <c r="A1584" s="29" t="s">
        <v>3052</v>
      </c>
      <c r="B1584" s="30" t="s">
        <v>3053</v>
      </c>
      <c r="C1584" s="190">
        <f t="shared" si="48"/>
        <v>0</v>
      </c>
      <c r="D1584" s="31"/>
      <c r="E1584" s="31"/>
      <c r="F1584" s="32"/>
      <c r="G1584" s="32"/>
      <c r="H1584" s="33"/>
      <c r="I1584" s="34"/>
      <c r="J1584" s="32"/>
      <c r="K1584" s="35"/>
    </row>
    <row r="1585" spans="1:11" x14ac:dyDescent="0.2">
      <c r="A1585" s="29" t="s">
        <v>3054</v>
      </c>
      <c r="B1585" s="30" t="s">
        <v>3055</v>
      </c>
      <c r="C1585" s="190">
        <f t="shared" si="48"/>
        <v>0</v>
      </c>
      <c r="D1585" s="31"/>
      <c r="E1585" s="31"/>
      <c r="F1585" s="32"/>
      <c r="G1585" s="32"/>
      <c r="H1585" s="33"/>
      <c r="I1585" s="34"/>
      <c r="J1585" s="32"/>
      <c r="K1585" s="35"/>
    </row>
    <row r="1586" spans="1:11" x14ac:dyDescent="0.2">
      <c r="A1586" s="29" t="s">
        <v>3056</v>
      </c>
      <c r="B1586" s="30" t="s">
        <v>3057</v>
      </c>
      <c r="C1586" s="190">
        <f t="shared" si="48"/>
        <v>0</v>
      </c>
      <c r="D1586" s="31"/>
      <c r="E1586" s="31"/>
      <c r="F1586" s="32"/>
      <c r="G1586" s="32"/>
      <c r="H1586" s="33"/>
      <c r="I1586" s="34"/>
      <c r="J1586" s="32"/>
      <c r="K1586" s="35"/>
    </row>
    <row r="1587" spans="1:11" x14ac:dyDescent="0.2">
      <c r="A1587" s="29" t="s">
        <v>3058</v>
      </c>
      <c r="B1587" s="30" t="s">
        <v>3059</v>
      </c>
      <c r="C1587" s="190">
        <f t="shared" si="48"/>
        <v>0</v>
      </c>
      <c r="D1587" s="31"/>
      <c r="E1587" s="31"/>
      <c r="F1587" s="32"/>
      <c r="G1587" s="32"/>
      <c r="H1587" s="33"/>
      <c r="I1587" s="34"/>
      <c r="J1587" s="32"/>
      <c r="K1587" s="35"/>
    </row>
    <row r="1588" spans="1:11" x14ac:dyDescent="0.2">
      <c r="A1588" s="29" t="s">
        <v>3060</v>
      </c>
      <c r="B1588" s="30" t="s">
        <v>3061</v>
      </c>
      <c r="C1588" s="190">
        <f t="shared" si="48"/>
        <v>0</v>
      </c>
      <c r="D1588" s="31"/>
      <c r="E1588" s="31"/>
      <c r="F1588" s="32"/>
      <c r="G1588" s="32"/>
      <c r="H1588" s="33"/>
      <c r="I1588" s="34"/>
      <c r="J1588" s="32"/>
      <c r="K1588" s="35"/>
    </row>
    <row r="1589" spans="1:11" x14ac:dyDescent="0.2">
      <c r="A1589" s="29" t="s">
        <v>3062</v>
      </c>
      <c r="B1589" s="30" t="s">
        <v>3063</v>
      </c>
      <c r="C1589" s="190">
        <f t="shared" si="48"/>
        <v>0</v>
      </c>
      <c r="D1589" s="31"/>
      <c r="E1589" s="31"/>
      <c r="F1589" s="32"/>
      <c r="G1589" s="32"/>
      <c r="H1589" s="33"/>
      <c r="I1589" s="34"/>
      <c r="J1589" s="32"/>
      <c r="K1589" s="35"/>
    </row>
    <row r="1590" spans="1:11" ht="23.25" x14ac:dyDescent="0.2">
      <c r="A1590" s="29" t="s">
        <v>3064</v>
      </c>
      <c r="B1590" s="65" t="s">
        <v>3065</v>
      </c>
      <c r="C1590" s="191">
        <f t="shared" si="48"/>
        <v>0</v>
      </c>
      <c r="D1590" s="31"/>
      <c r="E1590" s="31"/>
      <c r="F1590" s="32"/>
      <c r="G1590" s="32"/>
      <c r="H1590" s="33"/>
      <c r="I1590" s="34"/>
      <c r="J1590" s="32"/>
      <c r="K1590" s="35"/>
    </row>
    <row r="1591" spans="1:11" x14ac:dyDescent="0.2">
      <c r="A1591" s="29" t="s">
        <v>3066</v>
      </c>
      <c r="B1591" s="65" t="s">
        <v>3067</v>
      </c>
      <c r="C1591" s="191">
        <f t="shared" si="48"/>
        <v>0</v>
      </c>
      <c r="D1591" s="31"/>
      <c r="E1591" s="31"/>
      <c r="F1591" s="32"/>
      <c r="G1591" s="32"/>
      <c r="H1591" s="33"/>
      <c r="I1591" s="34"/>
      <c r="J1591" s="32"/>
      <c r="K1591" s="35"/>
    </row>
    <row r="1592" spans="1:11" x14ac:dyDescent="0.2">
      <c r="A1592" s="29"/>
      <c r="B1592" s="41" t="s">
        <v>3068</v>
      </c>
      <c r="C1592" s="197">
        <f t="shared" si="48"/>
        <v>0</v>
      </c>
      <c r="D1592" s="52">
        <f t="shared" ref="D1592:K1592" si="49">SUM(D1593:D1596)</f>
        <v>0</v>
      </c>
      <c r="E1592" s="52">
        <f t="shared" si="49"/>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190">
        <f t="shared" si="48"/>
        <v>0</v>
      </c>
      <c r="D1593" s="31"/>
      <c r="E1593" s="31"/>
      <c r="F1593" s="107">
        <f t="shared" ref="F1593:F1656" si="50">+G1593+H1593</f>
        <v>0</v>
      </c>
      <c r="G1593" s="108"/>
      <c r="H1593" s="31"/>
      <c r="I1593" s="109"/>
      <c r="J1593" s="108"/>
      <c r="K1593" s="110"/>
    </row>
    <row r="1594" spans="1:11" x14ac:dyDescent="0.2">
      <c r="A1594" s="29" t="s">
        <v>3071</v>
      </c>
      <c r="B1594" s="30" t="s">
        <v>3072</v>
      </c>
      <c r="C1594" s="190">
        <f t="shared" si="48"/>
        <v>0</v>
      </c>
      <c r="D1594" s="31"/>
      <c r="E1594" s="31"/>
      <c r="F1594" s="107">
        <f t="shared" si="50"/>
        <v>0</v>
      </c>
      <c r="G1594" s="108"/>
      <c r="H1594" s="31"/>
      <c r="I1594" s="109"/>
      <c r="J1594" s="108"/>
      <c r="K1594" s="110"/>
    </row>
    <row r="1595" spans="1:11" ht="23.25" x14ac:dyDescent="0.2">
      <c r="A1595" s="29" t="s">
        <v>3073</v>
      </c>
      <c r="B1595" s="30" t="s">
        <v>3074</v>
      </c>
      <c r="C1595" s="190">
        <f t="shared" si="48"/>
        <v>0</v>
      </c>
      <c r="D1595" s="31"/>
      <c r="E1595" s="31"/>
      <c r="F1595" s="107">
        <f t="shared" si="50"/>
        <v>0</v>
      </c>
      <c r="G1595" s="108"/>
      <c r="H1595" s="31"/>
      <c r="I1595" s="109"/>
      <c r="J1595" s="108"/>
      <c r="K1595" s="110"/>
    </row>
    <row r="1596" spans="1:11" ht="23.25" x14ac:dyDescent="0.2">
      <c r="A1596" s="29" t="s">
        <v>3075</v>
      </c>
      <c r="B1596" s="65" t="s">
        <v>3076</v>
      </c>
      <c r="C1596" s="191">
        <f t="shared" si="48"/>
        <v>0</v>
      </c>
      <c r="D1596" s="31"/>
      <c r="E1596" s="31"/>
      <c r="F1596" s="107">
        <f t="shared" si="50"/>
        <v>0</v>
      </c>
      <c r="G1596" s="108"/>
      <c r="H1596" s="31"/>
      <c r="I1596" s="109"/>
      <c r="J1596" s="108"/>
      <c r="K1596" s="110"/>
    </row>
    <row r="1597" spans="1:11" x14ac:dyDescent="0.2">
      <c r="A1597" s="59"/>
      <c r="B1597" s="131" t="s">
        <v>3077</v>
      </c>
      <c r="C1597" s="198">
        <f t="shared" si="48"/>
        <v>0</v>
      </c>
      <c r="D1597" s="52">
        <f t="shared" ref="D1597:K1597" si="51">SUM(D1598:D1630)</f>
        <v>0</v>
      </c>
      <c r="E1597" s="52">
        <f t="shared" si="51"/>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190">
        <f t="shared" si="48"/>
        <v>0</v>
      </c>
      <c r="D1598" s="31"/>
      <c r="E1598" s="31"/>
      <c r="F1598" s="107">
        <f t="shared" si="50"/>
        <v>0</v>
      </c>
      <c r="G1598" s="108"/>
      <c r="H1598" s="31"/>
      <c r="I1598" s="109"/>
      <c r="J1598" s="108"/>
      <c r="K1598" s="110"/>
    </row>
    <row r="1599" spans="1:11" x14ac:dyDescent="0.2">
      <c r="A1599" s="29" t="s">
        <v>3080</v>
      </c>
      <c r="B1599" s="30" t="s">
        <v>3081</v>
      </c>
      <c r="C1599" s="190">
        <f t="shared" si="48"/>
        <v>0</v>
      </c>
      <c r="D1599" s="31"/>
      <c r="E1599" s="31"/>
      <c r="F1599" s="107">
        <f t="shared" si="50"/>
        <v>0</v>
      </c>
      <c r="G1599" s="108"/>
      <c r="H1599" s="31"/>
      <c r="I1599" s="109"/>
      <c r="J1599" s="108"/>
      <c r="K1599" s="110"/>
    </row>
    <row r="1600" spans="1:11" x14ac:dyDescent="0.2">
      <c r="A1600" s="29" t="s">
        <v>3082</v>
      </c>
      <c r="B1600" s="30" t="s">
        <v>3083</v>
      </c>
      <c r="C1600" s="190">
        <f t="shared" si="48"/>
        <v>0</v>
      </c>
      <c r="D1600" s="31"/>
      <c r="E1600" s="31"/>
      <c r="F1600" s="107">
        <f t="shared" si="50"/>
        <v>0</v>
      </c>
      <c r="G1600" s="108"/>
      <c r="H1600" s="31"/>
      <c r="I1600" s="109"/>
      <c r="J1600" s="108"/>
      <c r="K1600" s="110"/>
    </row>
    <row r="1601" spans="1:11" x14ac:dyDescent="0.2">
      <c r="A1601" s="29" t="s">
        <v>3084</v>
      </c>
      <c r="B1601" s="30" t="s">
        <v>3085</v>
      </c>
      <c r="C1601" s="190">
        <f t="shared" si="48"/>
        <v>0</v>
      </c>
      <c r="D1601" s="31"/>
      <c r="E1601" s="31"/>
      <c r="F1601" s="107">
        <f t="shared" si="50"/>
        <v>0</v>
      </c>
      <c r="G1601" s="108"/>
      <c r="H1601" s="31"/>
      <c r="I1601" s="109"/>
      <c r="J1601" s="108"/>
      <c r="K1601" s="110"/>
    </row>
    <row r="1602" spans="1:11" x14ac:dyDescent="0.2">
      <c r="A1602" s="29" t="s">
        <v>3086</v>
      </c>
      <c r="B1602" s="30" t="s">
        <v>3087</v>
      </c>
      <c r="C1602" s="190">
        <f t="shared" si="48"/>
        <v>0</v>
      </c>
      <c r="D1602" s="31"/>
      <c r="E1602" s="31"/>
      <c r="F1602" s="107">
        <f t="shared" si="50"/>
        <v>0</v>
      </c>
      <c r="G1602" s="108"/>
      <c r="H1602" s="31"/>
      <c r="I1602" s="109"/>
      <c r="J1602" s="108"/>
      <c r="K1602" s="110"/>
    </row>
    <row r="1603" spans="1:11" x14ac:dyDescent="0.2">
      <c r="A1603" s="29" t="s">
        <v>3088</v>
      </c>
      <c r="B1603" s="30" t="s">
        <v>3089</v>
      </c>
      <c r="C1603" s="190">
        <f t="shared" si="48"/>
        <v>0</v>
      </c>
      <c r="D1603" s="31"/>
      <c r="E1603" s="31"/>
      <c r="F1603" s="107">
        <f t="shared" si="50"/>
        <v>0</v>
      </c>
      <c r="G1603" s="108"/>
      <c r="H1603" s="31"/>
      <c r="I1603" s="109"/>
      <c r="J1603" s="108"/>
      <c r="K1603" s="110"/>
    </row>
    <row r="1604" spans="1:11" x14ac:dyDescent="0.2">
      <c r="A1604" s="29" t="s">
        <v>3090</v>
      </c>
      <c r="B1604" s="30" t="s">
        <v>3091</v>
      </c>
      <c r="C1604" s="190">
        <f t="shared" si="48"/>
        <v>0</v>
      </c>
      <c r="D1604" s="31"/>
      <c r="E1604" s="31"/>
      <c r="F1604" s="107">
        <f t="shared" si="50"/>
        <v>0</v>
      </c>
      <c r="G1604" s="108"/>
      <c r="H1604" s="31"/>
      <c r="I1604" s="109"/>
      <c r="J1604" s="108"/>
      <c r="K1604" s="110"/>
    </row>
    <row r="1605" spans="1:11" x14ac:dyDescent="0.2">
      <c r="A1605" s="29" t="s">
        <v>3092</v>
      </c>
      <c r="B1605" s="30" t="s">
        <v>3093</v>
      </c>
      <c r="C1605" s="190">
        <f t="shared" si="48"/>
        <v>0</v>
      </c>
      <c r="D1605" s="31"/>
      <c r="E1605" s="31"/>
      <c r="F1605" s="107">
        <f t="shared" si="50"/>
        <v>0</v>
      </c>
      <c r="G1605" s="108"/>
      <c r="H1605" s="31"/>
      <c r="I1605" s="109"/>
      <c r="J1605" s="108"/>
      <c r="K1605" s="110"/>
    </row>
    <row r="1606" spans="1:11" x14ac:dyDescent="0.2">
      <c r="A1606" s="29" t="s">
        <v>3094</v>
      </c>
      <c r="B1606" s="30" t="s">
        <v>3095</v>
      </c>
      <c r="C1606" s="190">
        <f t="shared" si="48"/>
        <v>0</v>
      </c>
      <c r="D1606" s="31"/>
      <c r="E1606" s="31"/>
      <c r="F1606" s="107">
        <f t="shared" si="50"/>
        <v>0</v>
      </c>
      <c r="G1606" s="108"/>
      <c r="H1606" s="31"/>
      <c r="I1606" s="109"/>
      <c r="J1606" s="108"/>
      <c r="K1606" s="110"/>
    </row>
    <row r="1607" spans="1:11" x14ac:dyDescent="0.2">
      <c r="A1607" s="29" t="s">
        <v>3096</v>
      </c>
      <c r="B1607" s="30" t="s">
        <v>3097</v>
      </c>
      <c r="C1607" s="190">
        <f t="shared" si="48"/>
        <v>0</v>
      </c>
      <c r="D1607" s="31"/>
      <c r="E1607" s="31"/>
      <c r="F1607" s="107">
        <f t="shared" si="50"/>
        <v>0</v>
      </c>
      <c r="G1607" s="108"/>
      <c r="H1607" s="31"/>
      <c r="I1607" s="109"/>
      <c r="J1607" s="108"/>
      <c r="K1607" s="110"/>
    </row>
    <row r="1608" spans="1:11" x14ac:dyDescent="0.2">
      <c r="A1608" s="29" t="s">
        <v>3098</v>
      </c>
      <c r="B1608" s="30" t="s">
        <v>3099</v>
      </c>
      <c r="C1608" s="190">
        <f t="shared" si="48"/>
        <v>0</v>
      </c>
      <c r="D1608" s="31"/>
      <c r="E1608" s="31"/>
      <c r="F1608" s="107">
        <f t="shared" si="50"/>
        <v>0</v>
      </c>
      <c r="G1608" s="108"/>
      <c r="H1608" s="31"/>
      <c r="I1608" s="109"/>
      <c r="J1608" s="108"/>
      <c r="K1608" s="110"/>
    </row>
    <row r="1609" spans="1:11" x14ac:dyDescent="0.2">
      <c r="A1609" s="29" t="s">
        <v>3100</v>
      </c>
      <c r="B1609" s="30" t="s">
        <v>3101</v>
      </c>
      <c r="C1609" s="190">
        <f t="shared" si="48"/>
        <v>0</v>
      </c>
      <c r="D1609" s="31"/>
      <c r="E1609" s="31"/>
      <c r="F1609" s="107">
        <f t="shared" si="50"/>
        <v>0</v>
      </c>
      <c r="G1609" s="108"/>
      <c r="H1609" s="31"/>
      <c r="I1609" s="109"/>
      <c r="J1609" s="108"/>
      <c r="K1609" s="110"/>
    </row>
    <row r="1610" spans="1:11" ht="23.25" x14ac:dyDescent="0.2">
      <c r="A1610" s="29" t="s">
        <v>3102</v>
      </c>
      <c r="B1610" s="30" t="s">
        <v>3103</v>
      </c>
      <c r="C1610" s="190">
        <f t="shared" si="48"/>
        <v>0</v>
      </c>
      <c r="D1610" s="31"/>
      <c r="E1610" s="31"/>
      <c r="F1610" s="107">
        <f t="shared" si="50"/>
        <v>0</v>
      </c>
      <c r="G1610" s="108"/>
      <c r="H1610" s="31"/>
      <c r="I1610" s="109"/>
      <c r="J1610" s="108"/>
      <c r="K1610" s="110"/>
    </row>
    <row r="1611" spans="1:11" x14ac:dyDescent="0.2">
      <c r="A1611" s="29" t="s">
        <v>3104</v>
      </c>
      <c r="B1611" s="30" t="s">
        <v>3105</v>
      </c>
      <c r="C1611" s="190">
        <f t="shared" si="48"/>
        <v>0</v>
      </c>
      <c r="D1611" s="31"/>
      <c r="E1611" s="31"/>
      <c r="F1611" s="107">
        <f t="shared" si="50"/>
        <v>0</v>
      </c>
      <c r="G1611" s="108"/>
      <c r="H1611" s="31"/>
      <c r="I1611" s="109"/>
      <c r="J1611" s="108"/>
      <c r="K1611" s="110"/>
    </row>
    <row r="1612" spans="1:11" x14ac:dyDescent="0.2">
      <c r="A1612" s="29" t="s">
        <v>3106</v>
      </c>
      <c r="B1612" s="30" t="s">
        <v>3107</v>
      </c>
      <c r="C1612" s="190">
        <f t="shared" si="48"/>
        <v>0</v>
      </c>
      <c r="D1612" s="31"/>
      <c r="E1612" s="31"/>
      <c r="F1612" s="107">
        <f t="shared" si="50"/>
        <v>0</v>
      </c>
      <c r="G1612" s="108"/>
      <c r="H1612" s="31"/>
      <c r="I1612" s="109"/>
      <c r="J1612" s="108"/>
      <c r="K1612" s="110"/>
    </row>
    <row r="1613" spans="1:11" x14ac:dyDescent="0.2">
      <c r="A1613" s="29" t="s">
        <v>3108</v>
      </c>
      <c r="B1613" s="30" t="s">
        <v>3109</v>
      </c>
      <c r="C1613" s="190">
        <f t="shared" si="48"/>
        <v>0</v>
      </c>
      <c r="D1613" s="31"/>
      <c r="E1613" s="31"/>
      <c r="F1613" s="107">
        <f t="shared" si="50"/>
        <v>0</v>
      </c>
      <c r="G1613" s="108"/>
      <c r="H1613" s="31"/>
      <c r="I1613" s="109"/>
      <c r="J1613" s="108"/>
      <c r="K1613" s="110"/>
    </row>
    <row r="1614" spans="1:11" ht="23.25" x14ac:dyDescent="0.2">
      <c r="A1614" s="29" t="s">
        <v>3110</v>
      </c>
      <c r="B1614" s="30" t="s">
        <v>3111</v>
      </c>
      <c r="C1614" s="190">
        <f t="shared" ref="C1614:C1677" si="52">+D1614+E1614</f>
        <v>0</v>
      </c>
      <c r="D1614" s="31"/>
      <c r="E1614" s="31"/>
      <c r="F1614" s="107">
        <f t="shared" si="50"/>
        <v>0</v>
      </c>
      <c r="G1614" s="108"/>
      <c r="H1614" s="31"/>
      <c r="I1614" s="109"/>
      <c r="J1614" s="108"/>
      <c r="K1614" s="110"/>
    </row>
    <row r="1615" spans="1:11" x14ac:dyDescent="0.2">
      <c r="A1615" s="29" t="s">
        <v>3112</v>
      </c>
      <c r="B1615" s="30" t="s">
        <v>3113</v>
      </c>
      <c r="C1615" s="190">
        <f t="shared" si="52"/>
        <v>0</v>
      </c>
      <c r="D1615" s="31"/>
      <c r="E1615" s="31"/>
      <c r="F1615" s="107">
        <f t="shared" si="50"/>
        <v>0</v>
      </c>
      <c r="G1615" s="108"/>
      <c r="H1615" s="31"/>
      <c r="I1615" s="109"/>
      <c r="J1615" s="108"/>
      <c r="K1615" s="110"/>
    </row>
    <row r="1616" spans="1:11" x14ac:dyDescent="0.2">
      <c r="A1616" s="29" t="s">
        <v>3114</v>
      </c>
      <c r="B1616" s="30" t="s">
        <v>3115</v>
      </c>
      <c r="C1616" s="190">
        <f t="shared" si="52"/>
        <v>0</v>
      </c>
      <c r="D1616" s="31"/>
      <c r="E1616" s="31"/>
      <c r="F1616" s="107">
        <f t="shared" si="50"/>
        <v>0</v>
      </c>
      <c r="G1616" s="108"/>
      <c r="H1616" s="31"/>
      <c r="I1616" s="109"/>
      <c r="J1616" s="108"/>
      <c r="K1616" s="110"/>
    </row>
    <row r="1617" spans="1:11" x14ac:dyDescent="0.2">
      <c r="A1617" s="29" t="s">
        <v>3116</v>
      </c>
      <c r="B1617" s="30" t="s">
        <v>3117</v>
      </c>
      <c r="C1617" s="190">
        <f t="shared" si="52"/>
        <v>0</v>
      </c>
      <c r="D1617" s="31"/>
      <c r="E1617" s="31"/>
      <c r="F1617" s="107">
        <f t="shared" si="50"/>
        <v>0</v>
      </c>
      <c r="G1617" s="108"/>
      <c r="H1617" s="31"/>
      <c r="I1617" s="109"/>
      <c r="J1617" s="108"/>
      <c r="K1617" s="110"/>
    </row>
    <row r="1618" spans="1:11" x14ac:dyDescent="0.2">
      <c r="A1618" s="29" t="s">
        <v>3118</v>
      </c>
      <c r="B1618" s="30" t="s">
        <v>3119</v>
      </c>
      <c r="C1618" s="190">
        <f t="shared" si="52"/>
        <v>0</v>
      </c>
      <c r="D1618" s="31"/>
      <c r="E1618" s="31"/>
      <c r="F1618" s="107">
        <f t="shared" si="50"/>
        <v>0</v>
      </c>
      <c r="G1618" s="108"/>
      <c r="H1618" s="31"/>
      <c r="I1618" s="109"/>
      <c r="J1618" s="108"/>
      <c r="K1618" s="110"/>
    </row>
    <row r="1619" spans="1:11" x14ac:dyDescent="0.2">
      <c r="A1619" s="29" t="s">
        <v>3120</v>
      </c>
      <c r="B1619" s="30" t="s">
        <v>3121</v>
      </c>
      <c r="C1619" s="190">
        <f t="shared" si="52"/>
        <v>0</v>
      </c>
      <c r="D1619" s="31"/>
      <c r="E1619" s="31"/>
      <c r="F1619" s="107">
        <f t="shared" si="50"/>
        <v>0</v>
      </c>
      <c r="G1619" s="108"/>
      <c r="H1619" s="31"/>
      <c r="I1619" s="109"/>
      <c r="J1619" s="108"/>
      <c r="K1619" s="110"/>
    </row>
    <row r="1620" spans="1:11" x14ac:dyDescent="0.2">
      <c r="A1620" s="29" t="s">
        <v>3122</v>
      </c>
      <c r="B1620" s="30" t="s">
        <v>3123</v>
      </c>
      <c r="C1620" s="190">
        <f t="shared" si="52"/>
        <v>0</v>
      </c>
      <c r="D1620" s="31"/>
      <c r="E1620" s="31"/>
      <c r="F1620" s="107">
        <f t="shared" si="50"/>
        <v>0</v>
      </c>
      <c r="G1620" s="108"/>
      <c r="H1620" s="31"/>
      <c r="I1620" s="109"/>
      <c r="J1620" s="108"/>
      <c r="K1620" s="110"/>
    </row>
    <row r="1621" spans="1:11" x14ac:dyDescent="0.2">
      <c r="A1621" s="29" t="s">
        <v>3124</v>
      </c>
      <c r="B1621" s="30" t="s">
        <v>3125</v>
      </c>
      <c r="C1621" s="190">
        <f t="shared" si="52"/>
        <v>0</v>
      </c>
      <c r="D1621" s="31"/>
      <c r="E1621" s="31"/>
      <c r="F1621" s="107">
        <f t="shared" si="50"/>
        <v>0</v>
      </c>
      <c r="G1621" s="108"/>
      <c r="H1621" s="31"/>
      <c r="I1621" s="109"/>
      <c r="J1621" s="108"/>
      <c r="K1621" s="110"/>
    </row>
    <row r="1622" spans="1:11" x14ac:dyDescent="0.2">
      <c r="A1622" s="29" t="s">
        <v>3126</v>
      </c>
      <c r="B1622" s="30" t="s">
        <v>3127</v>
      </c>
      <c r="C1622" s="190">
        <f t="shared" si="52"/>
        <v>0</v>
      </c>
      <c r="D1622" s="31"/>
      <c r="E1622" s="31"/>
      <c r="F1622" s="107">
        <f t="shared" si="50"/>
        <v>0</v>
      </c>
      <c r="G1622" s="108"/>
      <c r="H1622" s="31"/>
      <c r="I1622" s="109"/>
      <c r="J1622" s="108"/>
      <c r="K1622" s="110"/>
    </row>
    <row r="1623" spans="1:11" x14ac:dyDescent="0.2">
      <c r="A1623" s="29" t="s">
        <v>3128</v>
      </c>
      <c r="B1623" s="30" t="s">
        <v>3129</v>
      </c>
      <c r="C1623" s="190">
        <f t="shared" si="52"/>
        <v>0</v>
      </c>
      <c r="D1623" s="31"/>
      <c r="E1623" s="31"/>
      <c r="F1623" s="107">
        <f t="shared" si="50"/>
        <v>0</v>
      </c>
      <c r="G1623" s="108"/>
      <c r="H1623" s="31"/>
      <c r="I1623" s="109"/>
      <c r="J1623" s="108"/>
      <c r="K1623" s="110"/>
    </row>
    <row r="1624" spans="1:11" ht="23.25" x14ac:dyDescent="0.2">
      <c r="A1624" s="29" t="s">
        <v>3130</v>
      </c>
      <c r="B1624" s="30" t="s">
        <v>3131</v>
      </c>
      <c r="C1624" s="190">
        <f t="shared" si="52"/>
        <v>0</v>
      </c>
      <c r="D1624" s="31"/>
      <c r="E1624" s="31"/>
      <c r="F1624" s="107">
        <f t="shared" si="50"/>
        <v>0</v>
      </c>
      <c r="G1624" s="108"/>
      <c r="H1624" s="31"/>
      <c r="I1624" s="109"/>
      <c r="J1624" s="108"/>
      <c r="K1624" s="110"/>
    </row>
    <row r="1625" spans="1:11" x14ac:dyDescent="0.2">
      <c r="A1625" s="29" t="s">
        <v>3132</v>
      </c>
      <c r="B1625" s="30" t="s">
        <v>3133</v>
      </c>
      <c r="C1625" s="190">
        <f t="shared" si="52"/>
        <v>0</v>
      </c>
      <c r="D1625" s="31"/>
      <c r="E1625" s="31"/>
      <c r="F1625" s="107">
        <f t="shared" si="50"/>
        <v>0</v>
      </c>
      <c r="G1625" s="108"/>
      <c r="H1625" s="31"/>
      <c r="I1625" s="109"/>
      <c r="J1625" s="108"/>
      <c r="K1625" s="110"/>
    </row>
    <row r="1626" spans="1:11" x14ac:dyDescent="0.2">
      <c r="A1626" s="29" t="s">
        <v>3134</v>
      </c>
      <c r="B1626" s="30" t="s">
        <v>3135</v>
      </c>
      <c r="C1626" s="190">
        <f t="shared" si="52"/>
        <v>0</v>
      </c>
      <c r="D1626" s="31"/>
      <c r="E1626" s="31"/>
      <c r="F1626" s="107">
        <f t="shared" si="50"/>
        <v>0</v>
      </c>
      <c r="G1626" s="108"/>
      <c r="H1626" s="31"/>
      <c r="I1626" s="109"/>
      <c r="J1626" s="108"/>
      <c r="K1626" s="110"/>
    </row>
    <row r="1627" spans="1:11" x14ac:dyDescent="0.2">
      <c r="A1627" s="29" t="s">
        <v>3136</v>
      </c>
      <c r="B1627" s="30" t="s">
        <v>3137</v>
      </c>
      <c r="C1627" s="190">
        <f t="shared" si="52"/>
        <v>0</v>
      </c>
      <c r="D1627" s="31"/>
      <c r="E1627" s="31"/>
      <c r="F1627" s="107">
        <f t="shared" si="50"/>
        <v>0</v>
      </c>
      <c r="G1627" s="108"/>
      <c r="H1627" s="31"/>
      <c r="I1627" s="109"/>
      <c r="J1627" s="108"/>
      <c r="K1627" s="110"/>
    </row>
    <row r="1628" spans="1:11" x14ac:dyDescent="0.2">
      <c r="A1628" s="29" t="s">
        <v>3138</v>
      </c>
      <c r="B1628" s="30" t="s">
        <v>3139</v>
      </c>
      <c r="C1628" s="190">
        <f t="shared" si="52"/>
        <v>0</v>
      </c>
      <c r="D1628" s="31"/>
      <c r="E1628" s="31"/>
      <c r="F1628" s="107">
        <f t="shared" si="50"/>
        <v>0</v>
      </c>
      <c r="G1628" s="108"/>
      <c r="H1628" s="31"/>
      <c r="I1628" s="109"/>
      <c r="J1628" s="108"/>
      <c r="K1628" s="110"/>
    </row>
    <row r="1629" spans="1:11" x14ac:dyDescent="0.2">
      <c r="A1629" s="29" t="s">
        <v>3140</v>
      </c>
      <c r="B1629" s="30" t="s">
        <v>3141</v>
      </c>
      <c r="C1629" s="190">
        <f t="shared" si="52"/>
        <v>0</v>
      </c>
      <c r="D1629" s="31"/>
      <c r="E1629" s="31"/>
      <c r="F1629" s="107">
        <f t="shared" si="50"/>
        <v>0</v>
      </c>
      <c r="G1629" s="108"/>
      <c r="H1629" s="31"/>
      <c r="I1629" s="109"/>
      <c r="J1629" s="108"/>
      <c r="K1629" s="110"/>
    </row>
    <row r="1630" spans="1:11" x14ac:dyDescent="0.2">
      <c r="A1630" s="29" t="s">
        <v>3142</v>
      </c>
      <c r="B1630" s="65" t="s">
        <v>3143</v>
      </c>
      <c r="C1630" s="191">
        <f t="shared" si="52"/>
        <v>0</v>
      </c>
      <c r="D1630" s="31"/>
      <c r="E1630" s="31"/>
      <c r="F1630" s="107">
        <f t="shared" si="50"/>
        <v>0</v>
      </c>
      <c r="G1630" s="108"/>
      <c r="H1630" s="31"/>
      <c r="I1630" s="109"/>
      <c r="J1630" s="108"/>
      <c r="K1630" s="110"/>
    </row>
    <row r="1631" spans="1:11" x14ac:dyDescent="0.2">
      <c r="A1631" s="59"/>
      <c r="B1631" s="131" t="s">
        <v>3144</v>
      </c>
      <c r="C1631" s="198">
        <f t="shared" si="52"/>
        <v>0</v>
      </c>
      <c r="D1631" s="52">
        <f t="shared" ref="D1631:K1631" si="53">SUM(D1632:D1637)</f>
        <v>0</v>
      </c>
      <c r="E1631" s="52">
        <f t="shared" si="53"/>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210">
        <f t="shared" si="52"/>
        <v>0</v>
      </c>
      <c r="D1632" s="31"/>
      <c r="E1632" s="31"/>
      <c r="F1632" s="102">
        <f t="shared" si="50"/>
        <v>0</v>
      </c>
      <c r="G1632" s="133"/>
      <c r="H1632" s="134"/>
      <c r="I1632" s="135"/>
      <c r="J1632" s="133"/>
      <c r="K1632" s="136"/>
    </row>
    <row r="1633" spans="1:11" x14ac:dyDescent="0.2">
      <c r="A1633" s="29" t="s">
        <v>3147</v>
      </c>
      <c r="B1633" s="117" t="s">
        <v>3148</v>
      </c>
      <c r="C1633" s="210">
        <f t="shared" si="52"/>
        <v>0</v>
      </c>
      <c r="D1633" s="31"/>
      <c r="E1633" s="31"/>
      <c r="F1633" s="102">
        <f t="shared" si="50"/>
        <v>0</v>
      </c>
      <c r="G1633" s="133"/>
      <c r="H1633" s="134"/>
      <c r="I1633" s="135"/>
      <c r="J1633" s="133"/>
      <c r="K1633" s="136"/>
    </row>
    <row r="1634" spans="1:11" x14ac:dyDescent="0.2">
      <c r="A1634" s="29" t="s">
        <v>3149</v>
      </c>
      <c r="B1634" s="30" t="s">
        <v>3150</v>
      </c>
      <c r="C1634" s="190">
        <f t="shared" si="52"/>
        <v>0</v>
      </c>
      <c r="D1634" s="31"/>
      <c r="E1634" s="31"/>
      <c r="F1634" s="102">
        <f t="shared" si="50"/>
        <v>0</v>
      </c>
      <c r="G1634" s="133"/>
      <c r="H1634" s="134"/>
      <c r="I1634" s="135"/>
      <c r="J1634" s="133"/>
      <c r="K1634" s="136"/>
    </row>
    <row r="1635" spans="1:11" x14ac:dyDescent="0.2">
      <c r="A1635" s="29" t="s">
        <v>3151</v>
      </c>
      <c r="B1635" s="30" t="s">
        <v>3152</v>
      </c>
      <c r="C1635" s="190">
        <f t="shared" si="52"/>
        <v>0</v>
      </c>
      <c r="D1635" s="31"/>
      <c r="E1635" s="31"/>
      <c r="F1635" s="102">
        <f t="shared" si="50"/>
        <v>0</v>
      </c>
      <c r="G1635" s="133"/>
      <c r="H1635" s="134"/>
      <c r="I1635" s="135"/>
      <c r="J1635" s="133"/>
      <c r="K1635" s="136"/>
    </row>
    <row r="1636" spans="1:11" x14ac:dyDescent="0.2">
      <c r="A1636" s="29" t="s">
        <v>3153</v>
      </c>
      <c r="B1636" s="30" t="s">
        <v>3154</v>
      </c>
      <c r="C1636" s="190">
        <f t="shared" si="52"/>
        <v>0</v>
      </c>
      <c r="D1636" s="31"/>
      <c r="E1636" s="31"/>
      <c r="F1636" s="102">
        <f t="shared" si="50"/>
        <v>0</v>
      </c>
      <c r="G1636" s="133"/>
      <c r="H1636" s="134"/>
      <c r="I1636" s="135"/>
      <c r="J1636" s="133"/>
      <c r="K1636" s="136"/>
    </row>
    <row r="1637" spans="1:11" x14ac:dyDescent="0.2">
      <c r="A1637" s="29" t="s">
        <v>3155</v>
      </c>
      <c r="B1637" s="65" t="s">
        <v>3156</v>
      </c>
      <c r="C1637" s="191">
        <f t="shared" si="52"/>
        <v>0</v>
      </c>
      <c r="D1637" s="31"/>
      <c r="E1637" s="31"/>
      <c r="F1637" s="102">
        <f t="shared" si="50"/>
        <v>0</v>
      </c>
      <c r="G1637" s="133"/>
      <c r="H1637" s="134"/>
      <c r="I1637" s="135"/>
      <c r="J1637" s="133"/>
      <c r="K1637" s="136"/>
    </row>
    <row r="1638" spans="1:11" x14ac:dyDescent="0.2">
      <c r="A1638" s="59"/>
      <c r="B1638" s="119" t="s">
        <v>3157</v>
      </c>
      <c r="C1638" s="199">
        <f t="shared" si="52"/>
        <v>0</v>
      </c>
      <c r="D1638" s="52"/>
      <c r="E1638" s="52"/>
      <c r="F1638" s="115"/>
      <c r="G1638" s="115"/>
      <c r="H1638" s="52"/>
      <c r="I1638" s="116"/>
      <c r="J1638" s="115"/>
      <c r="K1638" s="85"/>
    </row>
    <row r="1639" spans="1:11" x14ac:dyDescent="0.2">
      <c r="A1639" s="59"/>
      <c r="B1639" s="60" t="s">
        <v>3158</v>
      </c>
      <c r="C1639" s="198">
        <f t="shared" si="52"/>
        <v>0</v>
      </c>
      <c r="D1639" s="52">
        <f t="shared" ref="D1639:K1639" si="54">SUM(D1640:D1844)</f>
        <v>0</v>
      </c>
      <c r="E1639" s="52">
        <f>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190">
        <f t="shared" si="52"/>
        <v>0</v>
      </c>
      <c r="D1640" s="31"/>
      <c r="E1640" s="31"/>
      <c r="F1640" s="107">
        <f t="shared" si="50"/>
        <v>0</v>
      </c>
      <c r="G1640" s="108"/>
      <c r="H1640" s="31"/>
      <c r="I1640" s="109"/>
      <c r="J1640" s="108"/>
      <c r="K1640" s="110"/>
    </row>
    <row r="1641" spans="1:11" x14ac:dyDescent="0.2">
      <c r="A1641" s="29" t="s">
        <v>3161</v>
      </c>
      <c r="B1641" s="30" t="s">
        <v>3162</v>
      </c>
      <c r="C1641" s="190">
        <f t="shared" si="52"/>
        <v>0</v>
      </c>
      <c r="D1641" s="31"/>
      <c r="E1641" s="31"/>
      <c r="F1641" s="107">
        <f t="shared" si="50"/>
        <v>0</v>
      </c>
      <c r="G1641" s="108"/>
      <c r="H1641" s="31"/>
      <c r="I1641" s="109"/>
      <c r="J1641" s="108"/>
      <c r="K1641" s="110"/>
    </row>
    <row r="1642" spans="1:11" x14ac:dyDescent="0.2">
      <c r="A1642" s="29" t="s">
        <v>3163</v>
      </c>
      <c r="B1642" s="30" t="s">
        <v>3164</v>
      </c>
      <c r="C1642" s="190">
        <f t="shared" si="52"/>
        <v>0</v>
      </c>
      <c r="D1642" s="31"/>
      <c r="E1642" s="31"/>
      <c r="F1642" s="107">
        <f t="shared" si="50"/>
        <v>0</v>
      </c>
      <c r="G1642" s="108"/>
      <c r="H1642" s="31"/>
      <c r="I1642" s="109"/>
      <c r="J1642" s="108"/>
      <c r="K1642" s="110"/>
    </row>
    <row r="1643" spans="1:11" x14ac:dyDescent="0.2">
      <c r="A1643" s="29" t="s">
        <v>3165</v>
      </c>
      <c r="B1643" s="30" t="s">
        <v>3166</v>
      </c>
      <c r="C1643" s="190">
        <f t="shared" si="52"/>
        <v>0</v>
      </c>
      <c r="D1643" s="31"/>
      <c r="E1643" s="31"/>
      <c r="F1643" s="107">
        <f t="shared" si="50"/>
        <v>0</v>
      </c>
      <c r="G1643" s="108"/>
      <c r="H1643" s="31"/>
      <c r="I1643" s="109"/>
      <c r="J1643" s="108"/>
      <c r="K1643" s="110"/>
    </row>
    <row r="1644" spans="1:11" x14ac:dyDescent="0.2">
      <c r="A1644" s="29" t="s">
        <v>3167</v>
      </c>
      <c r="B1644" s="30" t="s">
        <v>3168</v>
      </c>
      <c r="C1644" s="190">
        <f t="shared" si="52"/>
        <v>0</v>
      </c>
      <c r="D1644" s="31"/>
      <c r="E1644" s="31"/>
      <c r="F1644" s="107">
        <f t="shared" si="50"/>
        <v>0</v>
      </c>
      <c r="G1644" s="108"/>
      <c r="H1644" s="31"/>
      <c r="I1644" s="109"/>
      <c r="J1644" s="108"/>
      <c r="K1644" s="110"/>
    </row>
    <row r="1645" spans="1:11" x14ac:dyDescent="0.2">
      <c r="A1645" s="29" t="s">
        <v>3169</v>
      </c>
      <c r="B1645" s="30" t="s">
        <v>3170</v>
      </c>
      <c r="C1645" s="190">
        <f t="shared" si="52"/>
        <v>0</v>
      </c>
      <c r="D1645" s="31"/>
      <c r="E1645" s="31"/>
      <c r="F1645" s="107">
        <f t="shared" si="50"/>
        <v>0</v>
      </c>
      <c r="G1645" s="108"/>
      <c r="H1645" s="31"/>
      <c r="I1645" s="109"/>
      <c r="J1645" s="108"/>
      <c r="K1645" s="110"/>
    </row>
    <row r="1646" spans="1:11" x14ac:dyDescent="0.2">
      <c r="A1646" s="29" t="s">
        <v>3171</v>
      </c>
      <c r="B1646" s="30" t="s">
        <v>3172</v>
      </c>
      <c r="C1646" s="190">
        <f t="shared" si="52"/>
        <v>0</v>
      </c>
      <c r="D1646" s="31"/>
      <c r="E1646" s="31"/>
      <c r="F1646" s="107">
        <f t="shared" si="50"/>
        <v>0</v>
      </c>
      <c r="G1646" s="108"/>
      <c r="H1646" s="31"/>
      <c r="I1646" s="109"/>
      <c r="J1646" s="108"/>
      <c r="K1646" s="110"/>
    </row>
    <row r="1647" spans="1:11" x14ac:dyDescent="0.2">
      <c r="A1647" s="29" t="s">
        <v>3173</v>
      </c>
      <c r="B1647" s="30" t="s">
        <v>3174</v>
      </c>
      <c r="C1647" s="190">
        <f t="shared" si="52"/>
        <v>0</v>
      </c>
      <c r="D1647" s="31"/>
      <c r="E1647" s="31"/>
      <c r="F1647" s="107">
        <f t="shared" si="50"/>
        <v>0</v>
      </c>
      <c r="G1647" s="108"/>
      <c r="H1647" s="31"/>
      <c r="I1647" s="109"/>
      <c r="J1647" s="108"/>
      <c r="K1647" s="110"/>
    </row>
    <row r="1648" spans="1:11" x14ac:dyDescent="0.2">
      <c r="A1648" s="29" t="s">
        <v>3175</v>
      </c>
      <c r="B1648" s="30" t="s">
        <v>3176</v>
      </c>
      <c r="C1648" s="190">
        <f t="shared" si="52"/>
        <v>0</v>
      </c>
      <c r="D1648" s="31"/>
      <c r="E1648" s="31"/>
      <c r="F1648" s="107">
        <f t="shared" si="50"/>
        <v>0</v>
      </c>
      <c r="G1648" s="108"/>
      <c r="H1648" s="31"/>
      <c r="I1648" s="109"/>
      <c r="J1648" s="108"/>
      <c r="K1648" s="110"/>
    </row>
    <row r="1649" spans="1:11" x14ac:dyDescent="0.2">
      <c r="A1649" s="29" t="s">
        <v>3177</v>
      </c>
      <c r="B1649" s="30" t="s">
        <v>3178</v>
      </c>
      <c r="C1649" s="190">
        <f t="shared" si="52"/>
        <v>0</v>
      </c>
      <c r="D1649" s="31"/>
      <c r="E1649" s="31"/>
      <c r="F1649" s="107">
        <f t="shared" si="50"/>
        <v>0</v>
      </c>
      <c r="G1649" s="108"/>
      <c r="H1649" s="31"/>
      <c r="I1649" s="109"/>
      <c r="J1649" s="108"/>
      <c r="K1649" s="110"/>
    </row>
    <row r="1650" spans="1:11" x14ac:dyDescent="0.2">
      <c r="A1650" s="29" t="s">
        <v>3179</v>
      </c>
      <c r="B1650" s="30" t="s">
        <v>3180</v>
      </c>
      <c r="C1650" s="190">
        <f t="shared" si="52"/>
        <v>0</v>
      </c>
      <c r="D1650" s="31"/>
      <c r="E1650" s="31"/>
      <c r="F1650" s="107">
        <f t="shared" si="50"/>
        <v>0</v>
      </c>
      <c r="G1650" s="108"/>
      <c r="H1650" s="31"/>
      <c r="I1650" s="109"/>
      <c r="J1650" s="108"/>
      <c r="K1650" s="110"/>
    </row>
    <row r="1651" spans="1:11" x14ac:dyDescent="0.2">
      <c r="A1651" s="29" t="s">
        <v>3181</v>
      </c>
      <c r="B1651" s="30" t="s">
        <v>3182</v>
      </c>
      <c r="C1651" s="190">
        <f t="shared" si="52"/>
        <v>0</v>
      </c>
      <c r="D1651" s="31"/>
      <c r="E1651" s="31"/>
      <c r="F1651" s="107">
        <f t="shared" si="50"/>
        <v>0</v>
      </c>
      <c r="G1651" s="108"/>
      <c r="H1651" s="31"/>
      <c r="I1651" s="109"/>
      <c r="J1651" s="108"/>
      <c r="K1651" s="110"/>
    </row>
    <row r="1652" spans="1:11" x14ac:dyDescent="0.2">
      <c r="A1652" s="29" t="s">
        <v>3183</v>
      </c>
      <c r="B1652" s="30" t="s">
        <v>3184</v>
      </c>
      <c r="C1652" s="190">
        <f t="shared" si="52"/>
        <v>0</v>
      </c>
      <c r="D1652" s="31"/>
      <c r="E1652" s="31"/>
      <c r="F1652" s="107">
        <f t="shared" si="50"/>
        <v>0</v>
      </c>
      <c r="G1652" s="108"/>
      <c r="H1652" s="31"/>
      <c r="I1652" s="109"/>
      <c r="J1652" s="108"/>
      <c r="K1652" s="110"/>
    </row>
    <row r="1653" spans="1:11" x14ac:dyDescent="0.2">
      <c r="A1653" s="29" t="s">
        <v>3185</v>
      </c>
      <c r="B1653" s="30" t="s">
        <v>3186</v>
      </c>
      <c r="C1653" s="190">
        <f t="shared" si="52"/>
        <v>0</v>
      </c>
      <c r="D1653" s="31"/>
      <c r="E1653" s="31"/>
      <c r="F1653" s="107">
        <f t="shared" si="50"/>
        <v>0</v>
      </c>
      <c r="G1653" s="108"/>
      <c r="H1653" s="31"/>
      <c r="I1653" s="109"/>
      <c r="J1653" s="108"/>
      <c r="K1653" s="110"/>
    </row>
    <row r="1654" spans="1:11" x14ac:dyDescent="0.2">
      <c r="A1654" s="29" t="s">
        <v>3187</v>
      </c>
      <c r="B1654" s="30" t="s">
        <v>3188</v>
      </c>
      <c r="C1654" s="190">
        <f t="shared" si="52"/>
        <v>0</v>
      </c>
      <c r="D1654" s="31"/>
      <c r="E1654" s="31"/>
      <c r="F1654" s="107">
        <f t="shared" si="50"/>
        <v>0</v>
      </c>
      <c r="G1654" s="108"/>
      <c r="H1654" s="31"/>
      <c r="I1654" s="109"/>
      <c r="J1654" s="108"/>
      <c r="K1654" s="110"/>
    </row>
    <row r="1655" spans="1:11" x14ac:dyDescent="0.2">
      <c r="A1655" s="29" t="s">
        <v>3189</v>
      </c>
      <c r="B1655" s="30" t="s">
        <v>3190</v>
      </c>
      <c r="C1655" s="190">
        <f t="shared" si="52"/>
        <v>0</v>
      </c>
      <c r="D1655" s="31"/>
      <c r="E1655" s="31"/>
      <c r="F1655" s="107">
        <f t="shared" si="50"/>
        <v>0</v>
      </c>
      <c r="G1655" s="108"/>
      <c r="H1655" s="31"/>
      <c r="I1655" s="109"/>
      <c r="J1655" s="108"/>
      <c r="K1655" s="110"/>
    </row>
    <row r="1656" spans="1:11" ht="23.25" x14ac:dyDescent="0.2">
      <c r="A1656" s="29" t="s">
        <v>3191</v>
      </c>
      <c r="B1656" s="30" t="s">
        <v>3192</v>
      </c>
      <c r="C1656" s="190">
        <f t="shared" si="52"/>
        <v>0</v>
      </c>
      <c r="D1656" s="31"/>
      <c r="E1656" s="31"/>
      <c r="F1656" s="107">
        <f t="shared" si="50"/>
        <v>0</v>
      </c>
      <c r="G1656" s="108"/>
      <c r="H1656" s="31"/>
      <c r="I1656" s="109"/>
      <c r="J1656" s="108"/>
      <c r="K1656" s="110"/>
    </row>
    <row r="1657" spans="1:11" x14ac:dyDescent="0.2">
      <c r="A1657" s="29" t="s">
        <v>3193</v>
      </c>
      <c r="B1657" s="30" t="s">
        <v>3194</v>
      </c>
      <c r="C1657" s="190">
        <f t="shared" si="52"/>
        <v>0</v>
      </c>
      <c r="D1657" s="31"/>
      <c r="E1657" s="31"/>
      <c r="F1657" s="107">
        <f t="shared" ref="F1657:F1720" si="55">+G1657+H1657</f>
        <v>0</v>
      </c>
      <c r="G1657" s="108"/>
      <c r="H1657" s="31"/>
      <c r="I1657" s="109"/>
      <c r="J1657" s="108"/>
      <c r="K1657" s="110"/>
    </row>
    <row r="1658" spans="1:11" x14ac:dyDescent="0.2">
      <c r="A1658" s="29" t="s">
        <v>3195</v>
      </c>
      <c r="B1658" s="30" t="s">
        <v>3196</v>
      </c>
      <c r="C1658" s="190">
        <f t="shared" si="52"/>
        <v>0</v>
      </c>
      <c r="D1658" s="31"/>
      <c r="E1658" s="31"/>
      <c r="F1658" s="107">
        <f t="shared" si="55"/>
        <v>0</v>
      </c>
      <c r="G1658" s="108"/>
      <c r="H1658" s="31"/>
      <c r="I1658" s="109"/>
      <c r="J1658" s="108"/>
      <c r="K1658" s="110"/>
    </row>
    <row r="1659" spans="1:11" x14ac:dyDescent="0.2">
      <c r="A1659" s="29" t="s">
        <v>3197</v>
      </c>
      <c r="B1659" s="30" t="s">
        <v>3198</v>
      </c>
      <c r="C1659" s="190">
        <f t="shared" si="52"/>
        <v>0</v>
      </c>
      <c r="D1659" s="31"/>
      <c r="E1659" s="31"/>
      <c r="F1659" s="107">
        <f t="shared" si="55"/>
        <v>0</v>
      </c>
      <c r="G1659" s="108"/>
      <c r="H1659" s="31"/>
      <c r="I1659" s="109"/>
      <c r="J1659" s="108"/>
      <c r="K1659" s="110"/>
    </row>
    <row r="1660" spans="1:11" x14ac:dyDescent="0.2">
      <c r="A1660" s="29" t="s">
        <v>3199</v>
      </c>
      <c r="B1660" s="30" t="s">
        <v>3200</v>
      </c>
      <c r="C1660" s="190">
        <f t="shared" si="52"/>
        <v>0</v>
      </c>
      <c r="D1660" s="31"/>
      <c r="E1660" s="31"/>
      <c r="F1660" s="107">
        <f t="shared" si="55"/>
        <v>0</v>
      </c>
      <c r="G1660" s="108"/>
      <c r="H1660" s="31"/>
      <c r="I1660" s="109"/>
      <c r="J1660" s="108"/>
      <c r="K1660" s="110"/>
    </row>
    <row r="1661" spans="1:11" ht="23.25" x14ac:dyDescent="0.2">
      <c r="A1661" s="29" t="s">
        <v>3201</v>
      </c>
      <c r="B1661" s="30" t="s">
        <v>3202</v>
      </c>
      <c r="C1661" s="190">
        <f t="shared" si="52"/>
        <v>0</v>
      </c>
      <c r="D1661" s="31"/>
      <c r="E1661" s="31"/>
      <c r="F1661" s="107">
        <f t="shared" si="55"/>
        <v>0</v>
      </c>
      <c r="G1661" s="108"/>
      <c r="H1661" s="31"/>
      <c r="I1661" s="109"/>
      <c r="J1661" s="108"/>
      <c r="K1661" s="110"/>
    </row>
    <row r="1662" spans="1:11" x14ac:dyDescent="0.2">
      <c r="A1662" s="29" t="s">
        <v>3203</v>
      </c>
      <c r="B1662" s="30" t="s">
        <v>3204</v>
      </c>
      <c r="C1662" s="190">
        <f t="shared" si="52"/>
        <v>0</v>
      </c>
      <c r="D1662" s="31"/>
      <c r="E1662" s="31"/>
      <c r="F1662" s="107">
        <f t="shared" si="55"/>
        <v>0</v>
      </c>
      <c r="G1662" s="108"/>
      <c r="H1662" s="31"/>
      <c r="I1662" s="109"/>
      <c r="J1662" s="108"/>
      <c r="K1662" s="110"/>
    </row>
    <row r="1663" spans="1:11" ht="23.25" x14ac:dyDescent="0.2">
      <c r="A1663" s="29" t="s">
        <v>3205</v>
      </c>
      <c r="B1663" s="30" t="s">
        <v>3206</v>
      </c>
      <c r="C1663" s="190">
        <f t="shared" si="52"/>
        <v>0</v>
      </c>
      <c r="D1663" s="31"/>
      <c r="E1663" s="31"/>
      <c r="F1663" s="107">
        <f t="shared" si="55"/>
        <v>0</v>
      </c>
      <c r="G1663" s="108"/>
      <c r="H1663" s="31"/>
      <c r="I1663" s="109"/>
      <c r="J1663" s="108"/>
      <c r="K1663" s="110"/>
    </row>
    <row r="1664" spans="1:11" x14ac:dyDescent="0.2">
      <c r="A1664" s="29" t="s">
        <v>3207</v>
      </c>
      <c r="B1664" s="30" t="s">
        <v>3208</v>
      </c>
      <c r="C1664" s="190">
        <f t="shared" si="52"/>
        <v>0</v>
      </c>
      <c r="D1664" s="31"/>
      <c r="E1664" s="31"/>
      <c r="F1664" s="107">
        <f t="shared" si="55"/>
        <v>0</v>
      </c>
      <c r="G1664" s="108"/>
      <c r="H1664" s="31"/>
      <c r="I1664" s="109"/>
      <c r="J1664" s="108"/>
      <c r="K1664" s="110"/>
    </row>
    <row r="1665" spans="1:11" x14ac:dyDescent="0.2">
      <c r="A1665" s="29" t="s">
        <v>3209</v>
      </c>
      <c r="B1665" s="30" t="s">
        <v>3210</v>
      </c>
      <c r="C1665" s="190">
        <f t="shared" si="52"/>
        <v>0</v>
      </c>
      <c r="D1665" s="31"/>
      <c r="E1665" s="31"/>
      <c r="F1665" s="107">
        <f t="shared" si="55"/>
        <v>0</v>
      </c>
      <c r="G1665" s="108"/>
      <c r="H1665" s="31"/>
      <c r="I1665" s="109"/>
      <c r="J1665" s="108"/>
      <c r="K1665" s="110"/>
    </row>
    <row r="1666" spans="1:11" x14ac:dyDescent="0.2">
      <c r="A1666" s="29" t="s">
        <v>3211</v>
      </c>
      <c r="B1666" s="30" t="s">
        <v>3212</v>
      </c>
      <c r="C1666" s="190">
        <f t="shared" si="52"/>
        <v>0</v>
      </c>
      <c r="D1666" s="31"/>
      <c r="E1666" s="31"/>
      <c r="F1666" s="107">
        <f t="shared" si="55"/>
        <v>0</v>
      </c>
      <c r="G1666" s="108"/>
      <c r="H1666" s="31"/>
      <c r="I1666" s="109"/>
      <c r="J1666" s="108"/>
      <c r="K1666" s="110"/>
    </row>
    <row r="1667" spans="1:11" ht="23.25" x14ac:dyDescent="0.2">
      <c r="A1667" s="29" t="s">
        <v>3213</v>
      </c>
      <c r="B1667" s="30" t="s">
        <v>3214</v>
      </c>
      <c r="C1667" s="190">
        <f t="shared" si="52"/>
        <v>0</v>
      </c>
      <c r="D1667" s="31"/>
      <c r="E1667" s="31"/>
      <c r="F1667" s="107">
        <f t="shared" si="55"/>
        <v>0</v>
      </c>
      <c r="G1667" s="108"/>
      <c r="H1667" s="31"/>
      <c r="I1667" s="109"/>
      <c r="J1667" s="108"/>
      <c r="K1667" s="110"/>
    </row>
    <row r="1668" spans="1:11" x14ac:dyDescent="0.2">
      <c r="A1668" s="29" t="s">
        <v>3215</v>
      </c>
      <c r="B1668" s="30" t="s">
        <v>3216</v>
      </c>
      <c r="C1668" s="190">
        <f t="shared" si="52"/>
        <v>0</v>
      </c>
      <c r="D1668" s="31"/>
      <c r="E1668" s="31"/>
      <c r="F1668" s="107">
        <f t="shared" si="55"/>
        <v>0</v>
      </c>
      <c r="G1668" s="108"/>
      <c r="H1668" s="31"/>
      <c r="I1668" s="109"/>
      <c r="J1668" s="108"/>
      <c r="K1668" s="110"/>
    </row>
    <row r="1669" spans="1:11" x14ac:dyDescent="0.2">
      <c r="A1669" s="29" t="s">
        <v>3217</v>
      </c>
      <c r="B1669" s="30" t="s">
        <v>3218</v>
      </c>
      <c r="C1669" s="190">
        <f t="shared" si="52"/>
        <v>0</v>
      </c>
      <c r="D1669" s="31"/>
      <c r="E1669" s="31"/>
      <c r="F1669" s="107">
        <f t="shared" si="55"/>
        <v>0</v>
      </c>
      <c r="G1669" s="108"/>
      <c r="H1669" s="31"/>
      <c r="I1669" s="109"/>
      <c r="J1669" s="108"/>
      <c r="K1669" s="110"/>
    </row>
    <row r="1670" spans="1:11" ht="23.25" x14ac:dyDescent="0.2">
      <c r="A1670" s="29" t="s">
        <v>3219</v>
      </c>
      <c r="B1670" s="30" t="s">
        <v>3220</v>
      </c>
      <c r="C1670" s="190">
        <f t="shared" si="52"/>
        <v>0</v>
      </c>
      <c r="D1670" s="31"/>
      <c r="E1670" s="31"/>
      <c r="F1670" s="107">
        <f t="shared" si="55"/>
        <v>0</v>
      </c>
      <c r="G1670" s="108"/>
      <c r="H1670" s="31"/>
      <c r="I1670" s="109"/>
      <c r="J1670" s="108"/>
      <c r="K1670" s="110"/>
    </row>
    <row r="1671" spans="1:11" x14ac:dyDescent="0.2">
      <c r="A1671" s="29" t="s">
        <v>3221</v>
      </c>
      <c r="B1671" s="30" t="s">
        <v>3222</v>
      </c>
      <c r="C1671" s="190">
        <f t="shared" si="52"/>
        <v>0</v>
      </c>
      <c r="D1671" s="31"/>
      <c r="E1671" s="31"/>
      <c r="F1671" s="107">
        <f t="shared" si="55"/>
        <v>0</v>
      </c>
      <c r="G1671" s="108"/>
      <c r="H1671" s="31"/>
      <c r="I1671" s="109"/>
      <c r="J1671" s="108"/>
      <c r="K1671" s="110"/>
    </row>
    <row r="1672" spans="1:11" x14ac:dyDescent="0.2">
      <c r="A1672" s="29" t="s">
        <v>3223</v>
      </c>
      <c r="B1672" s="30" t="s">
        <v>3224</v>
      </c>
      <c r="C1672" s="190">
        <f t="shared" si="52"/>
        <v>0</v>
      </c>
      <c r="D1672" s="31"/>
      <c r="E1672" s="31"/>
      <c r="F1672" s="107">
        <f t="shared" si="55"/>
        <v>0</v>
      </c>
      <c r="G1672" s="108"/>
      <c r="H1672" s="31"/>
      <c r="I1672" s="109"/>
      <c r="J1672" s="108"/>
      <c r="K1672" s="110"/>
    </row>
    <row r="1673" spans="1:11" x14ac:dyDescent="0.2">
      <c r="A1673" s="29" t="s">
        <v>3225</v>
      </c>
      <c r="B1673" s="30" t="s">
        <v>3226</v>
      </c>
      <c r="C1673" s="190">
        <f t="shared" si="52"/>
        <v>0</v>
      </c>
      <c r="D1673" s="31"/>
      <c r="E1673" s="31"/>
      <c r="F1673" s="107">
        <f t="shared" si="55"/>
        <v>0</v>
      </c>
      <c r="G1673" s="108"/>
      <c r="H1673" s="31"/>
      <c r="I1673" s="109"/>
      <c r="J1673" s="108"/>
      <c r="K1673" s="110"/>
    </row>
    <row r="1674" spans="1:11" x14ac:dyDescent="0.2">
      <c r="A1674" s="29" t="s">
        <v>3227</v>
      </c>
      <c r="B1674" s="30" t="s">
        <v>3228</v>
      </c>
      <c r="C1674" s="190">
        <f t="shared" si="52"/>
        <v>0</v>
      </c>
      <c r="D1674" s="31"/>
      <c r="E1674" s="31"/>
      <c r="F1674" s="107">
        <f t="shared" si="55"/>
        <v>0</v>
      </c>
      <c r="G1674" s="108"/>
      <c r="H1674" s="31"/>
      <c r="I1674" s="109"/>
      <c r="J1674" s="108"/>
      <c r="K1674" s="110"/>
    </row>
    <row r="1675" spans="1:11" x14ac:dyDescent="0.2">
      <c r="A1675" s="29" t="s">
        <v>3229</v>
      </c>
      <c r="B1675" s="30" t="s">
        <v>3230</v>
      </c>
      <c r="C1675" s="190">
        <f t="shared" si="52"/>
        <v>0</v>
      </c>
      <c r="D1675" s="31"/>
      <c r="E1675" s="31"/>
      <c r="F1675" s="107">
        <f t="shared" si="55"/>
        <v>0</v>
      </c>
      <c r="G1675" s="108"/>
      <c r="H1675" s="31"/>
      <c r="I1675" s="109"/>
      <c r="J1675" s="108"/>
      <c r="K1675" s="110"/>
    </row>
    <row r="1676" spans="1:11" x14ac:dyDescent="0.2">
      <c r="A1676" s="29" t="s">
        <v>3231</v>
      </c>
      <c r="B1676" s="30" t="s">
        <v>3232</v>
      </c>
      <c r="C1676" s="190">
        <f t="shared" si="52"/>
        <v>0</v>
      </c>
      <c r="D1676" s="31"/>
      <c r="E1676" s="31"/>
      <c r="F1676" s="107">
        <f t="shared" si="55"/>
        <v>0</v>
      </c>
      <c r="G1676" s="108"/>
      <c r="H1676" s="31"/>
      <c r="I1676" s="109"/>
      <c r="J1676" s="108"/>
      <c r="K1676" s="110"/>
    </row>
    <row r="1677" spans="1:11" x14ac:dyDescent="0.2">
      <c r="A1677" s="29" t="s">
        <v>3233</v>
      </c>
      <c r="B1677" s="30" t="s">
        <v>3234</v>
      </c>
      <c r="C1677" s="190">
        <f t="shared" si="52"/>
        <v>0</v>
      </c>
      <c r="D1677" s="31"/>
      <c r="E1677" s="31"/>
      <c r="F1677" s="107">
        <f t="shared" si="55"/>
        <v>0</v>
      </c>
      <c r="G1677" s="108"/>
      <c r="H1677" s="31"/>
      <c r="I1677" s="109"/>
      <c r="J1677" s="108"/>
      <c r="K1677" s="110"/>
    </row>
    <row r="1678" spans="1:11" x14ac:dyDescent="0.2">
      <c r="A1678" s="29" t="s">
        <v>3235</v>
      </c>
      <c r="B1678" s="30" t="s">
        <v>3236</v>
      </c>
      <c r="C1678" s="190">
        <f t="shared" ref="C1678:C1741" si="56">+D1678+E1678</f>
        <v>0</v>
      </c>
      <c r="D1678" s="31"/>
      <c r="E1678" s="31"/>
      <c r="F1678" s="107">
        <f t="shared" si="55"/>
        <v>0</v>
      </c>
      <c r="G1678" s="108"/>
      <c r="H1678" s="31"/>
      <c r="I1678" s="109"/>
      <c r="J1678" s="108"/>
      <c r="K1678" s="110"/>
    </row>
    <row r="1679" spans="1:11" x14ac:dyDescent="0.2">
      <c r="A1679" s="29" t="s">
        <v>3237</v>
      </c>
      <c r="B1679" s="30" t="s">
        <v>3238</v>
      </c>
      <c r="C1679" s="190">
        <f t="shared" si="56"/>
        <v>0</v>
      </c>
      <c r="D1679" s="31"/>
      <c r="E1679" s="31"/>
      <c r="F1679" s="107">
        <f t="shared" si="55"/>
        <v>0</v>
      </c>
      <c r="G1679" s="108"/>
      <c r="H1679" s="31"/>
      <c r="I1679" s="109"/>
      <c r="J1679" s="108"/>
      <c r="K1679" s="110"/>
    </row>
    <row r="1680" spans="1:11" x14ac:dyDescent="0.2">
      <c r="A1680" s="29" t="s">
        <v>3239</v>
      </c>
      <c r="B1680" s="30" t="s">
        <v>3240</v>
      </c>
      <c r="C1680" s="190">
        <f t="shared" si="56"/>
        <v>0</v>
      </c>
      <c r="D1680" s="31"/>
      <c r="E1680" s="31"/>
      <c r="F1680" s="107">
        <f t="shared" si="55"/>
        <v>0</v>
      </c>
      <c r="G1680" s="108"/>
      <c r="H1680" s="31"/>
      <c r="I1680" s="109"/>
      <c r="J1680" s="108"/>
      <c r="K1680" s="110"/>
    </row>
    <row r="1681" spans="1:11" x14ac:dyDescent="0.2">
      <c r="A1681" s="29" t="s">
        <v>3241</v>
      </c>
      <c r="B1681" s="30" t="s">
        <v>3242</v>
      </c>
      <c r="C1681" s="190">
        <f t="shared" si="56"/>
        <v>0</v>
      </c>
      <c r="D1681" s="31"/>
      <c r="E1681" s="31"/>
      <c r="F1681" s="107">
        <f t="shared" si="55"/>
        <v>0</v>
      </c>
      <c r="G1681" s="108"/>
      <c r="H1681" s="31"/>
      <c r="I1681" s="109"/>
      <c r="J1681" s="108"/>
      <c r="K1681" s="110"/>
    </row>
    <row r="1682" spans="1:11" x14ac:dyDescent="0.2">
      <c r="A1682" s="29" t="s">
        <v>3243</v>
      </c>
      <c r="B1682" s="30" t="s">
        <v>3244</v>
      </c>
      <c r="C1682" s="190">
        <f t="shared" si="56"/>
        <v>0</v>
      </c>
      <c r="D1682" s="31"/>
      <c r="E1682" s="31"/>
      <c r="F1682" s="107">
        <f t="shared" si="55"/>
        <v>0</v>
      </c>
      <c r="G1682" s="108"/>
      <c r="H1682" s="31"/>
      <c r="I1682" s="109"/>
      <c r="J1682" s="108"/>
      <c r="K1682" s="110"/>
    </row>
    <row r="1683" spans="1:11" x14ac:dyDescent="0.2">
      <c r="A1683" s="29" t="s">
        <v>3245</v>
      </c>
      <c r="B1683" s="30" t="s">
        <v>3246</v>
      </c>
      <c r="C1683" s="190">
        <f t="shared" si="56"/>
        <v>0</v>
      </c>
      <c r="D1683" s="31"/>
      <c r="E1683" s="31"/>
      <c r="F1683" s="107">
        <f t="shared" si="55"/>
        <v>0</v>
      </c>
      <c r="G1683" s="108"/>
      <c r="H1683" s="31"/>
      <c r="I1683" s="109"/>
      <c r="J1683" s="108"/>
      <c r="K1683" s="110"/>
    </row>
    <row r="1684" spans="1:11" x14ac:dyDescent="0.2">
      <c r="A1684" s="29" t="s">
        <v>3247</v>
      </c>
      <c r="B1684" s="30" t="s">
        <v>3248</v>
      </c>
      <c r="C1684" s="190">
        <f t="shared" si="56"/>
        <v>0</v>
      </c>
      <c r="D1684" s="31"/>
      <c r="E1684" s="31"/>
      <c r="F1684" s="107">
        <f t="shared" si="55"/>
        <v>0</v>
      </c>
      <c r="G1684" s="108"/>
      <c r="H1684" s="31"/>
      <c r="I1684" s="109"/>
      <c r="J1684" s="108"/>
      <c r="K1684" s="110"/>
    </row>
    <row r="1685" spans="1:11" ht="23.25" x14ac:dyDescent="0.2">
      <c r="A1685" s="29" t="s">
        <v>3249</v>
      </c>
      <c r="B1685" s="30" t="s">
        <v>3250</v>
      </c>
      <c r="C1685" s="190">
        <f t="shared" si="56"/>
        <v>0</v>
      </c>
      <c r="D1685" s="31"/>
      <c r="E1685" s="31"/>
      <c r="F1685" s="107">
        <f t="shared" si="55"/>
        <v>0</v>
      </c>
      <c r="G1685" s="108"/>
      <c r="H1685" s="31"/>
      <c r="I1685" s="109"/>
      <c r="J1685" s="108"/>
      <c r="K1685" s="110"/>
    </row>
    <row r="1686" spans="1:11" x14ac:dyDescent="0.2">
      <c r="A1686" s="29" t="s">
        <v>3251</v>
      </c>
      <c r="B1686" s="30" t="s">
        <v>3252</v>
      </c>
      <c r="C1686" s="190">
        <f t="shared" si="56"/>
        <v>0</v>
      </c>
      <c r="D1686" s="31"/>
      <c r="E1686" s="31"/>
      <c r="F1686" s="107">
        <f t="shared" si="55"/>
        <v>0</v>
      </c>
      <c r="G1686" s="108"/>
      <c r="H1686" s="31"/>
      <c r="I1686" s="109"/>
      <c r="J1686" s="108"/>
      <c r="K1686" s="110"/>
    </row>
    <row r="1687" spans="1:11" x14ac:dyDescent="0.2">
      <c r="A1687" s="29" t="s">
        <v>3253</v>
      </c>
      <c r="B1687" s="30" t="s">
        <v>3254</v>
      </c>
      <c r="C1687" s="190">
        <f t="shared" si="56"/>
        <v>0</v>
      </c>
      <c r="D1687" s="31"/>
      <c r="E1687" s="31"/>
      <c r="F1687" s="107">
        <f t="shared" si="55"/>
        <v>0</v>
      </c>
      <c r="G1687" s="108"/>
      <c r="H1687" s="31"/>
      <c r="I1687" s="109"/>
      <c r="J1687" s="108"/>
      <c r="K1687" s="110"/>
    </row>
    <row r="1688" spans="1:11" x14ac:dyDescent="0.2">
      <c r="A1688" s="29" t="s">
        <v>3255</v>
      </c>
      <c r="B1688" s="30" t="s">
        <v>3256</v>
      </c>
      <c r="C1688" s="190">
        <f t="shared" si="56"/>
        <v>0</v>
      </c>
      <c r="D1688" s="31"/>
      <c r="E1688" s="31"/>
      <c r="F1688" s="107">
        <f t="shared" si="55"/>
        <v>0</v>
      </c>
      <c r="G1688" s="108"/>
      <c r="H1688" s="31"/>
      <c r="I1688" s="109"/>
      <c r="J1688" s="108"/>
      <c r="K1688" s="110"/>
    </row>
    <row r="1689" spans="1:11" x14ac:dyDescent="0.2">
      <c r="A1689" s="29" t="s">
        <v>3257</v>
      </c>
      <c r="B1689" s="30" t="s">
        <v>3258</v>
      </c>
      <c r="C1689" s="190">
        <f t="shared" si="56"/>
        <v>0</v>
      </c>
      <c r="D1689" s="31"/>
      <c r="E1689" s="31"/>
      <c r="F1689" s="107">
        <f t="shared" si="55"/>
        <v>0</v>
      </c>
      <c r="G1689" s="108"/>
      <c r="H1689" s="31"/>
      <c r="I1689" s="109"/>
      <c r="J1689" s="108"/>
      <c r="K1689" s="110"/>
    </row>
    <row r="1690" spans="1:11" x14ac:dyDescent="0.2">
      <c r="A1690" s="29" t="s">
        <v>3259</v>
      </c>
      <c r="B1690" s="30" t="s">
        <v>3260</v>
      </c>
      <c r="C1690" s="190">
        <f t="shared" si="56"/>
        <v>0</v>
      </c>
      <c r="D1690" s="31"/>
      <c r="E1690" s="31"/>
      <c r="F1690" s="107">
        <f t="shared" si="55"/>
        <v>0</v>
      </c>
      <c r="G1690" s="108"/>
      <c r="H1690" s="31"/>
      <c r="I1690" s="109"/>
      <c r="J1690" s="108"/>
      <c r="K1690" s="110"/>
    </row>
    <row r="1691" spans="1:11" x14ac:dyDescent="0.2">
      <c r="A1691" s="29" t="s">
        <v>3261</v>
      </c>
      <c r="B1691" s="30" t="s">
        <v>3262</v>
      </c>
      <c r="C1691" s="190">
        <f t="shared" si="56"/>
        <v>0</v>
      </c>
      <c r="D1691" s="31"/>
      <c r="E1691" s="31"/>
      <c r="F1691" s="107">
        <f t="shared" si="55"/>
        <v>0</v>
      </c>
      <c r="G1691" s="108"/>
      <c r="H1691" s="31"/>
      <c r="I1691" s="109"/>
      <c r="J1691" s="108"/>
      <c r="K1691" s="110"/>
    </row>
    <row r="1692" spans="1:11" x14ac:dyDescent="0.2">
      <c r="A1692" s="29" t="s">
        <v>3263</v>
      </c>
      <c r="B1692" s="30" t="s">
        <v>3264</v>
      </c>
      <c r="C1692" s="190">
        <f t="shared" si="56"/>
        <v>0</v>
      </c>
      <c r="D1692" s="31"/>
      <c r="E1692" s="31"/>
      <c r="F1692" s="107">
        <f t="shared" si="55"/>
        <v>0</v>
      </c>
      <c r="G1692" s="108"/>
      <c r="H1692" s="31"/>
      <c r="I1692" s="109"/>
      <c r="J1692" s="108"/>
      <c r="K1692" s="110"/>
    </row>
    <row r="1693" spans="1:11" x14ac:dyDescent="0.2">
      <c r="A1693" s="29" t="s">
        <v>3265</v>
      </c>
      <c r="B1693" s="30" t="s">
        <v>3266</v>
      </c>
      <c r="C1693" s="190">
        <f t="shared" si="56"/>
        <v>0</v>
      </c>
      <c r="D1693" s="31"/>
      <c r="E1693" s="31"/>
      <c r="F1693" s="107">
        <f t="shared" si="55"/>
        <v>0</v>
      </c>
      <c r="G1693" s="108"/>
      <c r="H1693" s="31"/>
      <c r="I1693" s="109"/>
      <c r="J1693" s="108"/>
      <c r="K1693" s="110"/>
    </row>
    <row r="1694" spans="1:11" x14ac:dyDescent="0.2">
      <c r="A1694" s="29" t="s">
        <v>3267</v>
      </c>
      <c r="B1694" s="30" t="s">
        <v>3268</v>
      </c>
      <c r="C1694" s="190">
        <f t="shared" si="56"/>
        <v>0</v>
      </c>
      <c r="D1694" s="31"/>
      <c r="E1694" s="31"/>
      <c r="F1694" s="107">
        <f t="shared" si="55"/>
        <v>0</v>
      </c>
      <c r="G1694" s="108"/>
      <c r="H1694" s="31"/>
      <c r="I1694" s="109"/>
      <c r="J1694" s="108"/>
      <c r="K1694" s="110"/>
    </row>
    <row r="1695" spans="1:11" x14ac:dyDescent="0.2">
      <c r="A1695" s="29" t="s">
        <v>3269</v>
      </c>
      <c r="B1695" s="30" t="s">
        <v>3270</v>
      </c>
      <c r="C1695" s="190">
        <f t="shared" si="56"/>
        <v>0</v>
      </c>
      <c r="D1695" s="31"/>
      <c r="E1695" s="31"/>
      <c r="F1695" s="107">
        <f t="shared" si="55"/>
        <v>0</v>
      </c>
      <c r="G1695" s="108"/>
      <c r="H1695" s="31"/>
      <c r="I1695" s="109"/>
      <c r="J1695" s="108"/>
      <c r="K1695" s="110"/>
    </row>
    <row r="1696" spans="1:11" x14ac:dyDescent="0.2">
      <c r="A1696" s="29" t="s">
        <v>3271</v>
      </c>
      <c r="B1696" s="30" t="s">
        <v>3272</v>
      </c>
      <c r="C1696" s="190">
        <f t="shared" si="56"/>
        <v>0</v>
      </c>
      <c r="D1696" s="31"/>
      <c r="E1696" s="31"/>
      <c r="F1696" s="107">
        <f t="shared" si="55"/>
        <v>0</v>
      </c>
      <c r="G1696" s="108"/>
      <c r="H1696" s="31"/>
      <c r="I1696" s="109"/>
      <c r="J1696" s="108"/>
      <c r="K1696" s="110"/>
    </row>
    <row r="1697" spans="1:11" x14ac:dyDescent="0.2">
      <c r="A1697" s="29" t="s">
        <v>3273</v>
      </c>
      <c r="B1697" s="30" t="s">
        <v>3274</v>
      </c>
      <c r="C1697" s="190">
        <f t="shared" si="56"/>
        <v>0</v>
      </c>
      <c r="D1697" s="31"/>
      <c r="E1697" s="31"/>
      <c r="F1697" s="107">
        <f t="shared" si="55"/>
        <v>0</v>
      </c>
      <c r="G1697" s="108"/>
      <c r="H1697" s="31"/>
      <c r="I1697" s="109"/>
      <c r="J1697" s="108"/>
      <c r="K1697" s="110"/>
    </row>
    <row r="1698" spans="1:11" x14ac:dyDescent="0.2">
      <c r="A1698" s="29" t="s">
        <v>3275</v>
      </c>
      <c r="B1698" s="30" t="s">
        <v>3276</v>
      </c>
      <c r="C1698" s="190">
        <f t="shared" si="56"/>
        <v>0</v>
      </c>
      <c r="D1698" s="31"/>
      <c r="E1698" s="31"/>
      <c r="F1698" s="107">
        <f t="shared" si="55"/>
        <v>0</v>
      </c>
      <c r="G1698" s="108"/>
      <c r="H1698" s="31"/>
      <c r="I1698" s="109"/>
      <c r="J1698" s="108"/>
      <c r="K1698" s="110"/>
    </row>
    <row r="1699" spans="1:11" x14ac:dyDescent="0.2">
      <c r="A1699" s="29" t="s">
        <v>3277</v>
      </c>
      <c r="B1699" s="30" t="s">
        <v>3278</v>
      </c>
      <c r="C1699" s="190">
        <f t="shared" si="56"/>
        <v>0</v>
      </c>
      <c r="D1699" s="31"/>
      <c r="E1699" s="31"/>
      <c r="F1699" s="107">
        <f t="shared" si="55"/>
        <v>0</v>
      </c>
      <c r="G1699" s="108"/>
      <c r="H1699" s="31"/>
      <c r="I1699" s="109"/>
      <c r="J1699" s="108"/>
      <c r="K1699" s="110"/>
    </row>
    <row r="1700" spans="1:11" x14ac:dyDescent="0.2">
      <c r="A1700" s="29" t="s">
        <v>3279</v>
      </c>
      <c r="B1700" s="30" t="s">
        <v>3280</v>
      </c>
      <c r="C1700" s="190">
        <f t="shared" si="56"/>
        <v>0</v>
      </c>
      <c r="D1700" s="31"/>
      <c r="E1700" s="31"/>
      <c r="F1700" s="107">
        <f t="shared" si="55"/>
        <v>0</v>
      </c>
      <c r="G1700" s="108"/>
      <c r="H1700" s="31"/>
      <c r="I1700" s="109"/>
      <c r="J1700" s="108"/>
      <c r="K1700" s="110"/>
    </row>
    <row r="1701" spans="1:11" x14ac:dyDescent="0.2">
      <c r="A1701" s="29" t="s">
        <v>3281</v>
      </c>
      <c r="B1701" s="30" t="s">
        <v>3282</v>
      </c>
      <c r="C1701" s="190">
        <f t="shared" si="56"/>
        <v>0</v>
      </c>
      <c r="D1701" s="31"/>
      <c r="E1701" s="31"/>
      <c r="F1701" s="107">
        <f t="shared" si="55"/>
        <v>0</v>
      </c>
      <c r="G1701" s="108"/>
      <c r="H1701" s="31"/>
      <c r="I1701" s="109"/>
      <c r="J1701" s="108"/>
      <c r="K1701" s="110"/>
    </row>
    <row r="1702" spans="1:11" x14ac:dyDescent="0.2">
      <c r="A1702" s="29" t="s">
        <v>3283</v>
      </c>
      <c r="B1702" s="30" t="s">
        <v>3284</v>
      </c>
      <c r="C1702" s="190">
        <f t="shared" si="56"/>
        <v>0</v>
      </c>
      <c r="D1702" s="31"/>
      <c r="E1702" s="31"/>
      <c r="F1702" s="107">
        <f t="shared" si="55"/>
        <v>0</v>
      </c>
      <c r="G1702" s="108"/>
      <c r="H1702" s="31"/>
      <c r="I1702" s="109"/>
      <c r="J1702" s="108"/>
      <c r="K1702" s="110"/>
    </row>
    <row r="1703" spans="1:11" x14ac:dyDescent="0.2">
      <c r="A1703" s="29" t="s">
        <v>3285</v>
      </c>
      <c r="B1703" s="30" t="s">
        <v>3286</v>
      </c>
      <c r="C1703" s="190">
        <f t="shared" si="56"/>
        <v>0</v>
      </c>
      <c r="D1703" s="31"/>
      <c r="E1703" s="31"/>
      <c r="F1703" s="107">
        <f t="shared" si="55"/>
        <v>0</v>
      </c>
      <c r="G1703" s="108"/>
      <c r="H1703" s="31"/>
      <c r="I1703" s="109"/>
      <c r="J1703" s="108"/>
      <c r="K1703" s="110"/>
    </row>
    <row r="1704" spans="1:11" x14ac:dyDescent="0.2">
      <c r="A1704" s="29" t="s">
        <v>3287</v>
      </c>
      <c r="B1704" s="30" t="s">
        <v>3288</v>
      </c>
      <c r="C1704" s="190">
        <f t="shared" si="56"/>
        <v>0</v>
      </c>
      <c r="D1704" s="31"/>
      <c r="E1704" s="31"/>
      <c r="F1704" s="107">
        <f t="shared" si="55"/>
        <v>0</v>
      </c>
      <c r="G1704" s="108"/>
      <c r="H1704" s="31"/>
      <c r="I1704" s="109"/>
      <c r="J1704" s="108"/>
      <c r="K1704" s="110"/>
    </row>
    <row r="1705" spans="1:11" x14ac:dyDescent="0.2">
      <c r="A1705" s="29" t="s">
        <v>3289</v>
      </c>
      <c r="B1705" s="30" t="s">
        <v>3290</v>
      </c>
      <c r="C1705" s="190">
        <f t="shared" si="56"/>
        <v>0</v>
      </c>
      <c r="D1705" s="31"/>
      <c r="E1705" s="31"/>
      <c r="F1705" s="107">
        <f t="shared" si="55"/>
        <v>0</v>
      </c>
      <c r="G1705" s="108"/>
      <c r="H1705" s="31"/>
      <c r="I1705" s="109"/>
      <c r="J1705" s="108"/>
      <c r="K1705" s="110"/>
    </row>
    <row r="1706" spans="1:11" x14ac:dyDescent="0.2">
      <c r="A1706" s="29" t="s">
        <v>3291</v>
      </c>
      <c r="B1706" s="30" t="s">
        <v>3292</v>
      </c>
      <c r="C1706" s="190">
        <f t="shared" si="56"/>
        <v>0</v>
      </c>
      <c r="D1706" s="31"/>
      <c r="E1706" s="31"/>
      <c r="F1706" s="107">
        <f t="shared" si="55"/>
        <v>0</v>
      </c>
      <c r="G1706" s="108"/>
      <c r="H1706" s="31"/>
      <c r="I1706" s="109"/>
      <c r="J1706" s="108"/>
      <c r="K1706" s="110"/>
    </row>
    <row r="1707" spans="1:11" x14ac:dyDescent="0.2">
      <c r="A1707" s="29" t="s">
        <v>3293</v>
      </c>
      <c r="B1707" s="30" t="s">
        <v>3294</v>
      </c>
      <c r="C1707" s="190">
        <f t="shared" si="56"/>
        <v>0</v>
      </c>
      <c r="D1707" s="31"/>
      <c r="E1707" s="31"/>
      <c r="F1707" s="107">
        <f t="shared" si="55"/>
        <v>0</v>
      </c>
      <c r="G1707" s="108"/>
      <c r="H1707" s="31"/>
      <c r="I1707" s="109"/>
      <c r="J1707" s="108"/>
      <c r="K1707" s="110"/>
    </row>
    <row r="1708" spans="1:11" x14ac:dyDescent="0.2">
      <c r="A1708" s="29" t="s">
        <v>3295</v>
      </c>
      <c r="B1708" s="30" t="s">
        <v>3296</v>
      </c>
      <c r="C1708" s="190">
        <f t="shared" si="56"/>
        <v>0</v>
      </c>
      <c r="D1708" s="31"/>
      <c r="E1708" s="31"/>
      <c r="F1708" s="107">
        <f t="shared" si="55"/>
        <v>0</v>
      </c>
      <c r="G1708" s="108"/>
      <c r="H1708" s="31"/>
      <c r="I1708" s="109"/>
      <c r="J1708" s="108"/>
      <c r="K1708" s="110"/>
    </row>
    <row r="1709" spans="1:11" x14ac:dyDescent="0.2">
      <c r="A1709" s="29" t="s">
        <v>3297</v>
      </c>
      <c r="B1709" s="30" t="s">
        <v>3298</v>
      </c>
      <c r="C1709" s="190">
        <f t="shared" si="56"/>
        <v>0</v>
      </c>
      <c r="D1709" s="31"/>
      <c r="E1709" s="31"/>
      <c r="F1709" s="107">
        <f t="shared" si="55"/>
        <v>0</v>
      </c>
      <c r="G1709" s="108"/>
      <c r="H1709" s="31"/>
      <c r="I1709" s="109"/>
      <c r="J1709" s="108"/>
      <c r="K1709" s="110"/>
    </row>
    <row r="1710" spans="1:11" x14ac:dyDescent="0.2">
      <c r="A1710" s="29" t="s">
        <v>3299</v>
      </c>
      <c r="B1710" s="30" t="s">
        <v>3300</v>
      </c>
      <c r="C1710" s="190">
        <f t="shared" si="56"/>
        <v>0</v>
      </c>
      <c r="D1710" s="31"/>
      <c r="E1710" s="31"/>
      <c r="F1710" s="107">
        <f t="shared" si="55"/>
        <v>0</v>
      </c>
      <c r="G1710" s="108"/>
      <c r="H1710" s="31"/>
      <c r="I1710" s="109"/>
      <c r="J1710" s="108"/>
      <c r="K1710" s="110"/>
    </row>
    <row r="1711" spans="1:11" x14ac:dyDescent="0.2">
      <c r="A1711" s="29" t="s">
        <v>3301</v>
      </c>
      <c r="B1711" s="30" t="s">
        <v>3302</v>
      </c>
      <c r="C1711" s="190">
        <f t="shared" si="56"/>
        <v>0</v>
      </c>
      <c r="D1711" s="31"/>
      <c r="E1711" s="31"/>
      <c r="F1711" s="107">
        <f t="shared" si="55"/>
        <v>0</v>
      </c>
      <c r="G1711" s="108"/>
      <c r="H1711" s="31"/>
      <c r="I1711" s="109"/>
      <c r="J1711" s="108"/>
      <c r="K1711" s="110"/>
    </row>
    <row r="1712" spans="1:11" x14ac:dyDescent="0.2">
      <c r="A1712" s="29" t="s">
        <v>3303</v>
      </c>
      <c r="B1712" s="30" t="s">
        <v>3304</v>
      </c>
      <c r="C1712" s="190">
        <f t="shared" si="56"/>
        <v>0</v>
      </c>
      <c r="D1712" s="31"/>
      <c r="E1712" s="31"/>
      <c r="F1712" s="107">
        <f t="shared" si="55"/>
        <v>0</v>
      </c>
      <c r="G1712" s="108"/>
      <c r="H1712" s="31"/>
      <c r="I1712" s="109"/>
      <c r="J1712" s="108"/>
      <c r="K1712" s="110"/>
    </row>
    <row r="1713" spans="1:11" x14ac:dyDescent="0.2">
      <c r="A1713" s="29" t="s">
        <v>3305</v>
      </c>
      <c r="B1713" s="30" t="s">
        <v>3306</v>
      </c>
      <c r="C1713" s="190">
        <f t="shared" si="56"/>
        <v>0</v>
      </c>
      <c r="D1713" s="31"/>
      <c r="E1713" s="31"/>
      <c r="F1713" s="107">
        <f t="shared" si="55"/>
        <v>0</v>
      </c>
      <c r="G1713" s="108"/>
      <c r="H1713" s="31"/>
      <c r="I1713" s="109"/>
      <c r="J1713" s="108"/>
      <c r="K1713" s="110"/>
    </row>
    <row r="1714" spans="1:11" x14ac:dyDescent="0.2">
      <c r="A1714" s="29" t="s">
        <v>3307</v>
      </c>
      <c r="B1714" s="30" t="s">
        <v>3308</v>
      </c>
      <c r="C1714" s="190">
        <f t="shared" si="56"/>
        <v>0</v>
      </c>
      <c r="D1714" s="31"/>
      <c r="E1714" s="31"/>
      <c r="F1714" s="107">
        <f t="shared" si="55"/>
        <v>0</v>
      </c>
      <c r="G1714" s="108"/>
      <c r="H1714" s="31"/>
      <c r="I1714" s="109"/>
      <c r="J1714" s="108"/>
      <c r="K1714" s="110"/>
    </row>
    <row r="1715" spans="1:11" x14ac:dyDescent="0.2">
      <c r="A1715" s="29" t="s">
        <v>3309</v>
      </c>
      <c r="B1715" s="30" t="s">
        <v>3310</v>
      </c>
      <c r="C1715" s="190">
        <f t="shared" si="56"/>
        <v>0</v>
      </c>
      <c r="D1715" s="31"/>
      <c r="E1715" s="31"/>
      <c r="F1715" s="107">
        <f t="shared" si="55"/>
        <v>0</v>
      </c>
      <c r="G1715" s="108"/>
      <c r="H1715" s="31"/>
      <c r="I1715" s="109"/>
      <c r="J1715" s="108"/>
      <c r="K1715" s="110"/>
    </row>
    <row r="1716" spans="1:11" x14ac:dyDescent="0.2">
      <c r="A1716" s="29" t="s">
        <v>3311</v>
      </c>
      <c r="B1716" s="30" t="s">
        <v>3312</v>
      </c>
      <c r="C1716" s="190">
        <f t="shared" si="56"/>
        <v>0</v>
      </c>
      <c r="D1716" s="31"/>
      <c r="E1716" s="31"/>
      <c r="F1716" s="107">
        <f t="shared" si="55"/>
        <v>0</v>
      </c>
      <c r="G1716" s="108"/>
      <c r="H1716" s="31"/>
      <c r="I1716" s="109"/>
      <c r="J1716" s="108"/>
      <c r="K1716" s="110"/>
    </row>
    <row r="1717" spans="1:11" x14ac:dyDescent="0.2">
      <c r="A1717" s="29" t="s">
        <v>3313</v>
      </c>
      <c r="B1717" s="30" t="s">
        <v>3280</v>
      </c>
      <c r="C1717" s="190">
        <f t="shared" si="56"/>
        <v>0</v>
      </c>
      <c r="D1717" s="31"/>
      <c r="E1717" s="31"/>
      <c r="F1717" s="107">
        <f t="shared" si="55"/>
        <v>0</v>
      </c>
      <c r="G1717" s="108"/>
      <c r="H1717" s="31"/>
      <c r="I1717" s="109"/>
      <c r="J1717" s="108"/>
      <c r="K1717" s="110"/>
    </row>
    <row r="1718" spans="1:11" x14ac:dyDescent="0.2">
      <c r="A1718" s="29" t="s">
        <v>3314</v>
      </c>
      <c r="B1718" s="30" t="s">
        <v>3315</v>
      </c>
      <c r="C1718" s="190">
        <f t="shared" si="56"/>
        <v>0</v>
      </c>
      <c r="D1718" s="31"/>
      <c r="E1718" s="31"/>
      <c r="F1718" s="107">
        <f t="shared" si="55"/>
        <v>0</v>
      </c>
      <c r="G1718" s="108"/>
      <c r="H1718" s="31"/>
      <c r="I1718" s="109"/>
      <c r="J1718" s="108"/>
      <c r="K1718" s="110"/>
    </row>
    <row r="1719" spans="1:11" x14ac:dyDescent="0.2">
      <c r="A1719" s="29" t="s">
        <v>3316</v>
      </c>
      <c r="B1719" s="30" t="s">
        <v>3317</v>
      </c>
      <c r="C1719" s="190">
        <f t="shared" si="56"/>
        <v>0</v>
      </c>
      <c r="D1719" s="31"/>
      <c r="E1719" s="31"/>
      <c r="F1719" s="107">
        <f t="shared" si="55"/>
        <v>0</v>
      </c>
      <c r="G1719" s="108"/>
      <c r="H1719" s="31"/>
      <c r="I1719" s="109"/>
      <c r="J1719" s="108"/>
      <c r="K1719" s="110"/>
    </row>
    <row r="1720" spans="1:11" x14ac:dyDescent="0.2">
      <c r="A1720" s="29" t="s">
        <v>3318</v>
      </c>
      <c r="B1720" s="30" t="s">
        <v>3319</v>
      </c>
      <c r="C1720" s="190">
        <f t="shared" si="56"/>
        <v>0</v>
      </c>
      <c r="D1720" s="31"/>
      <c r="E1720" s="31"/>
      <c r="F1720" s="107">
        <f t="shared" si="55"/>
        <v>0</v>
      </c>
      <c r="G1720" s="108"/>
      <c r="H1720" s="31"/>
      <c r="I1720" s="109"/>
      <c r="J1720" s="108"/>
      <c r="K1720" s="110"/>
    </row>
    <row r="1721" spans="1:11" x14ac:dyDescent="0.2">
      <c r="A1721" s="29" t="s">
        <v>3320</v>
      </c>
      <c r="B1721" s="30" t="s">
        <v>3321</v>
      </c>
      <c r="C1721" s="190">
        <f t="shared" si="56"/>
        <v>0</v>
      </c>
      <c r="D1721" s="31"/>
      <c r="E1721" s="31"/>
      <c r="F1721" s="107">
        <f t="shared" ref="F1721:F1784" si="57">+G1721+H1721</f>
        <v>0</v>
      </c>
      <c r="G1721" s="108"/>
      <c r="H1721" s="31"/>
      <c r="I1721" s="109"/>
      <c r="J1721" s="108"/>
      <c r="K1721" s="110"/>
    </row>
    <row r="1722" spans="1:11" x14ac:dyDescent="0.2">
      <c r="A1722" s="29" t="s">
        <v>3322</v>
      </c>
      <c r="B1722" s="30" t="s">
        <v>3323</v>
      </c>
      <c r="C1722" s="190">
        <f t="shared" si="56"/>
        <v>0</v>
      </c>
      <c r="D1722" s="31"/>
      <c r="E1722" s="31"/>
      <c r="F1722" s="107">
        <f t="shared" si="57"/>
        <v>0</v>
      </c>
      <c r="G1722" s="108"/>
      <c r="H1722" s="31"/>
      <c r="I1722" s="109"/>
      <c r="J1722" s="108"/>
      <c r="K1722" s="110"/>
    </row>
    <row r="1723" spans="1:11" x14ac:dyDescent="0.2">
      <c r="A1723" s="29" t="s">
        <v>3324</v>
      </c>
      <c r="B1723" s="30" t="s">
        <v>3325</v>
      </c>
      <c r="C1723" s="190">
        <f t="shared" si="56"/>
        <v>0</v>
      </c>
      <c r="D1723" s="31"/>
      <c r="E1723" s="31"/>
      <c r="F1723" s="107">
        <f t="shared" si="57"/>
        <v>0</v>
      </c>
      <c r="G1723" s="108"/>
      <c r="H1723" s="31"/>
      <c r="I1723" s="109"/>
      <c r="J1723" s="108"/>
      <c r="K1723" s="110"/>
    </row>
    <row r="1724" spans="1:11" x14ac:dyDescent="0.2">
      <c r="A1724" s="29" t="s">
        <v>3326</v>
      </c>
      <c r="B1724" s="30" t="s">
        <v>3327</v>
      </c>
      <c r="C1724" s="190">
        <f t="shared" si="56"/>
        <v>0</v>
      </c>
      <c r="D1724" s="31"/>
      <c r="E1724" s="31"/>
      <c r="F1724" s="107">
        <f t="shared" si="57"/>
        <v>0</v>
      </c>
      <c r="G1724" s="108"/>
      <c r="H1724" s="31"/>
      <c r="I1724" s="109"/>
      <c r="J1724" s="108"/>
      <c r="K1724" s="110"/>
    </row>
    <row r="1725" spans="1:11" x14ac:dyDescent="0.2">
      <c r="A1725" s="29" t="s">
        <v>3328</v>
      </c>
      <c r="B1725" s="30" t="s">
        <v>3329</v>
      </c>
      <c r="C1725" s="190">
        <f t="shared" si="56"/>
        <v>0</v>
      </c>
      <c r="D1725" s="31"/>
      <c r="E1725" s="31"/>
      <c r="F1725" s="107">
        <f t="shared" si="57"/>
        <v>0</v>
      </c>
      <c r="G1725" s="108"/>
      <c r="H1725" s="31"/>
      <c r="I1725" s="109"/>
      <c r="J1725" s="108"/>
      <c r="K1725" s="110"/>
    </row>
    <row r="1726" spans="1:11" x14ac:dyDescent="0.2">
      <c r="A1726" s="29" t="s">
        <v>3330</v>
      </c>
      <c r="B1726" s="30" t="s">
        <v>3331</v>
      </c>
      <c r="C1726" s="190">
        <f t="shared" si="56"/>
        <v>0</v>
      </c>
      <c r="D1726" s="31"/>
      <c r="E1726" s="31"/>
      <c r="F1726" s="107">
        <f t="shared" si="57"/>
        <v>0</v>
      </c>
      <c r="G1726" s="108"/>
      <c r="H1726" s="31"/>
      <c r="I1726" s="109"/>
      <c r="J1726" s="108"/>
      <c r="K1726" s="110"/>
    </row>
    <row r="1727" spans="1:11" x14ac:dyDescent="0.2">
      <c r="A1727" s="29" t="s">
        <v>3332</v>
      </c>
      <c r="B1727" s="30" t="s">
        <v>3333</v>
      </c>
      <c r="C1727" s="190">
        <f t="shared" si="56"/>
        <v>0</v>
      </c>
      <c r="D1727" s="31"/>
      <c r="E1727" s="31"/>
      <c r="F1727" s="107">
        <f t="shared" si="57"/>
        <v>0</v>
      </c>
      <c r="G1727" s="108"/>
      <c r="H1727" s="31"/>
      <c r="I1727" s="109"/>
      <c r="J1727" s="108"/>
      <c r="K1727" s="110"/>
    </row>
    <row r="1728" spans="1:11" x14ac:dyDescent="0.2">
      <c r="A1728" s="29" t="s">
        <v>3334</v>
      </c>
      <c r="B1728" s="30" t="s">
        <v>3335</v>
      </c>
      <c r="C1728" s="190">
        <f t="shared" si="56"/>
        <v>0</v>
      </c>
      <c r="D1728" s="31"/>
      <c r="E1728" s="31"/>
      <c r="F1728" s="107">
        <f t="shared" si="57"/>
        <v>0</v>
      </c>
      <c r="G1728" s="108"/>
      <c r="H1728" s="31"/>
      <c r="I1728" s="109"/>
      <c r="J1728" s="108"/>
      <c r="K1728" s="110"/>
    </row>
    <row r="1729" spans="1:11" x14ac:dyDescent="0.2">
      <c r="A1729" s="29" t="s">
        <v>3336</v>
      </c>
      <c r="B1729" s="30" t="s">
        <v>3337</v>
      </c>
      <c r="C1729" s="190">
        <f t="shared" si="56"/>
        <v>0</v>
      </c>
      <c r="D1729" s="31"/>
      <c r="E1729" s="31"/>
      <c r="F1729" s="107">
        <f t="shared" si="57"/>
        <v>0</v>
      </c>
      <c r="G1729" s="108"/>
      <c r="H1729" s="31"/>
      <c r="I1729" s="109"/>
      <c r="J1729" s="108"/>
      <c r="K1729" s="110"/>
    </row>
    <row r="1730" spans="1:11" ht="23.25" x14ac:dyDescent="0.2">
      <c r="A1730" s="29" t="s">
        <v>3338</v>
      </c>
      <c r="B1730" s="30" t="s">
        <v>3339</v>
      </c>
      <c r="C1730" s="190">
        <f t="shared" si="56"/>
        <v>0</v>
      </c>
      <c r="D1730" s="31"/>
      <c r="E1730" s="31"/>
      <c r="F1730" s="107">
        <f t="shared" si="57"/>
        <v>0</v>
      </c>
      <c r="G1730" s="108"/>
      <c r="H1730" s="31"/>
      <c r="I1730" s="109"/>
      <c r="J1730" s="108"/>
      <c r="K1730" s="110"/>
    </row>
    <row r="1731" spans="1:11" x14ac:dyDescent="0.2">
      <c r="A1731" s="29" t="s">
        <v>3340</v>
      </c>
      <c r="B1731" s="30" t="s">
        <v>3341</v>
      </c>
      <c r="C1731" s="190">
        <f t="shared" si="56"/>
        <v>0</v>
      </c>
      <c r="D1731" s="31"/>
      <c r="E1731" s="31"/>
      <c r="F1731" s="107">
        <f t="shared" si="57"/>
        <v>0</v>
      </c>
      <c r="G1731" s="108"/>
      <c r="H1731" s="31"/>
      <c r="I1731" s="109"/>
      <c r="J1731" s="108"/>
      <c r="K1731" s="110"/>
    </row>
    <row r="1732" spans="1:11" x14ac:dyDescent="0.2">
      <c r="A1732" s="29" t="s">
        <v>3342</v>
      </c>
      <c r="B1732" s="30" t="s">
        <v>3343</v>
      </c>
      <c r="C1732" s="190">
        <f t="shared" si="56"/>
        <v>0</v>
      </c>
      <c r="D1732" s="31"/>
      <c r="E1732" s="31"/>
      <c r="F1732" s="107">
        <f t="shared" si="57"/>
        <v>0</v>
      </c>
      <c r="G1732" s="108"/>
      <c r="H1732" s="31"/>
      <c r="I1732" s="109"/>
      <c r="J1732" s="108"/>
      <c r="K1732" s="110"/>
    </row>
    <row r="1733" spans="1:11" x14ac:dyDescent="0.2">
      <c r="A1733" s="29" t="s">
        <v>3344</v>
      </c>
      <c r="B1733" s="30" t="s">
        <v>3345</v>
      </c>
      <c r="C1733" s="190">
        <f t="shared" si="56"/>
        <v>0</v>
      </c>
      <c r="D1733" s="31"/>
      <c r="E1733" s="31"/>
      <c r="F1733" s="107">
        <f t="shared" si="57"/>
        <v>0</v>
      </c>
      <c r="G1733" s="108"/>
      <c r="H1733" s="31"/>
      <c r="I1733" s="109"/>
      <c r="J1733" s="108"/>
      <c r="K1733" s="110"/>
    </row>
    <row r="1734" spans="1:11" ht="23.25" x14ac:dyDescent="0.2">
      <c r="A1734" s="29" t="s">
        <v>3346</v>
      </c>
      <c r="B1734" s="30" t="s">
        <v>3347</v>
      </c>
      <c r="C1734" s="190">
        <f t="shared" si="56"/>
        <v>0</v>
      </c>
      <c r="D1734" s="31"/>
      <c r="E1734" s="31"/>
      <c r="F1734" s="107">
        <f t="shared" si="57"/>
        <v>0</v>
      </c>
      <c r="G1734" s="108"/>
      <c r="H1734" s="31"/>
      <c r="I1734" s="109"/>
      <c r="J1734" s="108"/>
      <c r="K1734" s="110"/>
    </row>
    <row r="1735" spans="1:11" x14ac:dyDescent="0.2">
      <c r="A1735" s="29" t="s">
        <v>3348</v>
      </c>
      <c r="B1735" s="30" t="s">
        <v>3349</v>
      </c>
      <c r="C1735" s="190">
        <f t="shared" si="56"/>
        <v>0</v>
      </c>
      <c r="D1735" s="31"/>
      <c r="E1735" s="31"/>
      <c r="F1735" s="107">
        <f t="shared" si="57"/>
        <v>0</v>
      </c>
      <c r="G1735" s="108"/>
      <c r="H1735" s="31"/>
      <c r="I1735" s="109"/>
      <c r="J1735" s="108"/>
      <c r="K1735" s="110"/>
    </row>
    <row r="1736" spans="1:11" x14ac:dyDescent="0.2">
      <c r="A1736" s="29" t="s">
        <v>3350</v>
      </c>
      <c r="B1736" s="30" t="s">
        <v>3351</v>
      </c>
      <c r="C1736" s="190">
        <f t="shared" si="56"/>
        <v>0</v>
      </c>
      <c r="D1736" s="31"/>
      <c r="E1736" s="31"/>
      <c r="F1736" s="107">
        <f t="shared" si="57"/>
        <v>0</v>
      </c>
      <c r="G1736" s="108"/>
      <c r="H1736" s="31"/>
      <c r="I1736" s="109"/>
      <c r="J1736" s="108"/>
      <c r="K1736" s="110"/>
    </row>
    <row r="1737" spans="1:11" x14ac:dyDescent="0.2">
      <c r="A1737" s="29" t="s">
        <v>3352</v>
      </c>
      <c r="B1737" s="30" t="s">
        <v>3353</v>
      </c>
      <c r="C1737" s="190">
        <f t="shared" si="56"/>
        <v>0</v>
      </c>
      <c r="D1737" s="31"/>
      <c r="E1737" s="31"/>
      <c r="F1737" s="107">
        <f t="shared" si="57"/>
        <v>0</v>
      </c>
      <c r="G1737" s="108"/>
      <c r="H1737" s="31"/>
      <c r="I1737" s="109"/>
      <c r="J1737" s="108"/>
      <c r="K1737" s="110"/>
    </row>
    <row r="1738" spans="1:11" x14ac:dyDescent="0.2">
      <c r="A1738" s="29" t="s">
        <v>3354</v>
      </c>
      <c r="B1738" s="30" t="s">
        <v>3355</v>
      </c>
      <c r="C1738" s="190">
        <f t="shared" si="56"/>
        <v>0</v>
      </c>
      <c r="D1738" s="31"/>
      <c r="E1738" s="31"/>
      <c r="F1738" s="107">
        <f t="shared" si="57"/>
        <v>0</v>
      </c>
      <c r="G1738" s="108"/>
      <c r="H1738" s="31"/>
      <c r="I1738" s="109"/>
      <c r="J1738" s="108"/>
      <c r="K1738" s="110"/>
    </row>
    <row r="1739" spans="1:11" x14ac:dyDescent="0.2">
      <c r="A1739" s="29" t="s">
        <v>3356</v>
      </c>
      <c r="B1739" s="30" t="s">
        <v>3357</v>
      </c>
      <c r="C1739" s="190">
        <f t="shared" si="56"/>
        <v>0</v>
      </c>
      <c r="D1739" s="31"/>
      <c r="E1739" s="31"/>
      <c r="F1739" s="107">
        <f t="shared" si="57"/>
        <v>0</v>
      </c>
      <c r="G1739" s="108"/>
      <c r="H1739" s="31"/>
      <c r="I1739" s="109"/>
      <c r="J1739" s="108"/>
      <c r="K1739" s="110"/>
    </row>
    <row r="1740" spans="1:11" x14ac:dyDescent="0.2">
      <c r="A1740" s="29" t="s">
        <v>3358</v>
      </c>
      <c r="B1740" s="30" t="s">
        <v>3359</v>
      </c>
      <c r="C1740" s="190">
        <f t="shared" si="56"/>
        <v>0</v>
      </c>
      <c r="D1740" s="31"/>
      <c r="E1740" s="31"/>
      <c r="F1740" s="107">
        <f t="shared" si="57"/>
        <v>0</v>
      </c>
      <c r="G1740" s="108"/>
      <c r="H1740" s="31"/>
      <c r="I1740" s="109"/>
      <c r="J1740" s="108"/>
      <c r="K1740" s="110"/>
    </row>
    <row r="1741" spans="1:11" x14ac:dyDescent="0.2">
      <c r="A1741" s="29" t="s">
        <v>3360</v>
      </c>
      <c r="B1741" s="30" t="s">
        <v>3361</v>
      </c>
      <c r="C1741" s="190">
        <f t="shared" si="56"/>
        <v>0</v>
      </c>
      <c r="D1741" s="31"/>
      <c r="E1741" s="31"/>
      <c r="F1741" s="107">
        <f t="shared" si="57"/>
        <v>0</v>
      </c>
      <c r="G1741" s="108"/>
      <c r="H1741" s="31"/>
      <c r="I1741" s="109"/>
      <c r="J1741" s="108"/>
      <c r="K1741" s="110"/>
    </row>
    <row r="1742" spans="1:11" x14ac:dyDescent="0.2">
      <c r="A1742" s="29" t="s">
        <v>3362</v>
      </c>
      <c r="B1742" s="30" t="s">
        <v>3363</v>
      </c>
      <c r="C1742" s="190">
        <f t="shared" ref="C1742:C1805" si="58">+D1742+E1742</f>
        <v>0</v>
      </c>
      <c r="D1742" s="31"/>
      <c r="E1742" s="31"/>
      <c r="F1742" s="107">
        <f t="shared" si="57"/>
        <v>0</v>
      </c>
      <c r="G1742" s="108"/>
      <c r="H1742" s="31"/>
      <c r="I1742" s="109"/>
      <c r="J1742" s="108"/>
      <c r="K1742" s="110"/>
    </row>
    <row r="1743" spans="1:11" x14ac:dyDescent="0.2">
      <c r="A1743" s="29" t="s">
        <v>3364</v>
      </c>
      <c r="B1743" s="30" t="s">
        <v>3365</v>
      </c>
      <c r="C1743" s="190">
        <f t="shared" si="58"/>
        <v>0</v>
      </c>
      <c r="D1743" s="31"/>
      <c r="E1743" s="31"/>
      <c r="F1743" s="107">
        <f t="shared" si="57"/>
        <v>0</v>
      </c>
      <c r="G1743" s="108"/>
      <c r="H1743" s="31"/>
      <c r="I1743" s="109"/>
      <c r="J1743" s="108"/>
      <c r="K1743" s="110"/>
    </row>
    <row r="1744" spans="1:11" x14ac:dyDescent="0.2">
      <c r="A1744" s="29" t="s">
        <v>3366</v>
      </c>
      <c r="B1744" s="30" t="s">
        <v>3367</v>
      </c>
      <c r="C1744" s="190">
        <f t="shared" si="58"/>
        <v>0</v>
      </c>
      <c r="D1744" s="31"/>
      <c r="E1744" s="31"/>
      <c r="F1744" s="107">
        <f t="shared" si="57"/>
        <v>0</v>
      </c>
      <c r="G1744" s="108"/>
      <c r="H1744" s="31"/>
      <c r="I1744" s="109"/>
      <c r="J1744" s="108"/>
      <c r="K1744" s="110"/>
    </row>
    <row r="1745" spans="1:11" x14ac:dyDescent="0.2">
      <c r="A1745" s="29" t="s">
        <v>3368</v>
      </c>
      <c r="B1745" s="30" t="s">
        <v>3369</v>
      </c>
      <c r="C1745" s="190">
        <f t="shared" si="58"/>
        <v>0</v>
      </c>
      <c r="D1745" s="31"/>
      <c r="E1745" s="31"/>
      <c r="F1745" s="107">
        <f t="shared" si="57"/>
        <v>0</v>
      </c>
      <c r="G1745" s="108"/>
      <c r="H1745" s="31"/>
      <c r="I1745" s="109"/>
      <c r="J1745" s="108"/>
      <c r="K1745" s="110"/>
    </row>
    <row r="1746" spans="1:11" x14ac:dyDescent="0.2">
      <c r="A1746" s="29" t="s">
        <v>3370</v>
      </c>
      <c r="B1746" s="30" t="s">
        <v>3371</v>
      </c>
      <c r="C1746" s="190">
        <f t="shared" si="58"/>
        <v>0</v>
      </c>
      <c r="D1746" s="31"/>
      <c r="E1746" s="31"/>
      <c r="F1746" s="107">
        <f t="shared" si="57"/>
        <v>0</v>
      </c>
      <c r="G1746" s="108"/>
      <c r="H1746" s="31"/>
      <c r="I1746" s="109"/>
      <c r="J1746" s="108"/>
      <c r="K1746" s="110"/>
    </row>
    <row r="1747" spans="1:11" x14ac:dyDescent="0.2">
      <c r="A1747" s="29" t="s">
        <v>3372</v>
      </c>
      <c r="B1747" s="30" t="s">
        <v>3373</v>
      </c>
      <c r="C1747" s="190">
        <f t="shared" si="58"/>
        <v>0</v>
      </c>
      <c r="D1747" s="31"/>
      <c r="E1747" s="31"/>
      <c r="F1747" s="107">
        <f t="shared" si="57"/>
        <v>0</v>
      </c>
      <c r="G1747" s="108"/>
      <c r="H1747" s="31"/>
      <c r="I1747" s="109"/>
      <c r="J1747" s="108"/>
      <c r="K1747" s="110"/>
    </row>
    <row r="1748" spans="1:11" x14ac:dyDescent="0.2">
      <c r="A1748" s="29" t="s">
        <v>3374</v>
      </c>
      <c r="B1748" s="30" t="s">
        <v>3375</v>
      </c>
      <c r="C1748" s="190">
        <f t="shared" si="58"/>
        <v>0</v>
      </c>
      <c r="D1748" s="31"/>
      <c r="E1748" s="31"/>
      <c r="F1748" s="107">
        <f t="shared" si="57"/>
        <v>0</v>
      </c>
      <c r="G1748" s="108"/>
      <c r="H1748" s="31"/>
      <c r="I1748" s="109"/>
      <c r="J1748" s="108"/>
      <c r="K1748" s="110"/>
    </row>
    <row r="1749" spans="1:11" x14ac:dyDescent="0.2">
      <c r="A1749" s="29" t="s">
        <v>3376</v>
      </c>
      <c r="B1749" s="30" t="s">
        <v>3377</v>
      </c>
      <c r="C1749" s="190">
        <f t="shared" si="58"/>
        <v>0</v>
      </c>
      <c r="D1749" s="31"/>
      <c r="E1749" s="31"/>
      <c r="F1749" s="107">
        <f t="shared" si="57"/>
        <v>0</v>
      </c>
      <c r="G1749" s="108"/>
      <c r="H1749" s="31"/>
      <c r="I1749" s="109"/>
      <c r="J1749" s="108"/>
      <c r="K1749" s="110"/>
    </row>
    <row r="1750" spans="1:11" x14ac:dyDescent="0.2">
      <c r="A1750" s="29" t="s">
        <v>3378</v>
      </c>
      <c r="B1750" s="30" t="s">
        <v>3379</v>
      </c>
      <c r="C1750" s="190">
        <f t="shared" si="58"/>
        <v>0</v>
      </c>
      <c r="D1750" s="31"/>
      <c r="E1750" s="31"/>
      <c r="F1750" s="107">
        <f t="shared" si="57"/>
        <v>0</v>
      </c>
      <c r="G1750" s="108"/>
      <c r="H1750" s="31"/>
      <c r="I1750" s="109"/>
      <c r="J1750" s="108"/>
      <c r="K1750" s="110"/>
    </row>
    <row r="1751" spans="1:11" ht="23.25" x14ac:dyDescent="0.2">
      <c r="A1751" s="29" t="s">
        <v>3380</v>
      </c>
      <c r="B1751" s="30" t="s">
        <v>3381</v>
      </c>
      <c r="C1751" s="190">
        <f t="shared" si="58"/>
        <v>0</v>
      </c>
      <c r="D1751" s="31"/>
      <c r="E1751" s="31"/>
      <c r="F1751" s="107">
        <f t="shared" si="57"/>
        <v>0</v>
      </c>
      <c r="G1751" s="108"/>
      <c r="H1751" s="31"/>
      <c r="I1751" s="109"/>
      <c r="J1751" s="108"/>
      <c r="K1751" s="110"/>
    </row>
    <row r="1752" spans="1:11" ht="23.25" x14ac:dyDescent="0.2">
      <c r="A1752" s="29" t="s">
        <v>3382</v>
      </c>
      <c r="B1752" s="30" t="s">
        <v>3383</v>
      </c>
      <c r="C1752" s="190">
        <f t="shared" si="58"/>
        <v>0</v>
      </c>
      <c r="D1752" s="31"/>
      <c r="E1752" s="31"/>
      <c r="F1752" s="107">
        <f t="shared" si="57"/>
        <v>0</v>
      </c>
      <c r="G1752" s="108"/>
      <c r="H1752" s="31"/>
      <c r="I1752" s="109"/>
      <c r="J1752" s="108"/>
      <c r="K1752" s="110"/>
    </row>
    <row r="1753" spans="1:11" x14ac:dyDescent="0.2">
      <c r="A1753" s="29" t="s">
        <v>3384</v>
      </c>
      <c r="B1753" s="30" t="s">
        <v>3385</v>
      </c>
      <c r="C1753" s="190">
        <f t="shared" si="58"/>
        <v>0</v>
      </c>
      <c r="D1753" s="31"/>
      <c r="E1753" s="31"/>
      <c r="F1753" s="107">
        <f t="shared" si="57"/>
        <v>0</v>
      </c>
      <c r="G1753" s="108"/>
      <c r="H1753" s="31"/>
      <c r="I1753" s="109"/>
      <c r="J1753" s="108"/>
      <c r="K1753" s="110"/>
    </row>
    <row r="1754" spans="1:11" x14ac:dyDescent="0.2">
      <c r="A1754" s="29" t="s">
        <v>3386</v>
      </c>
      <c r="B1754" s="30" t="s">
        <v>3387</v>
      </c>
      <c r="C1754" s="190">
        <f t="shared" si="58"/>
        <v>0</v>
      </c>
      <c r="D1754" s="31"/>
      <c r="E1754" s="31"/>
      <c r="F1754" s="107">
        <f t="shared" si="57"/>
        <v>0</v>
      </c>
      <c r="G1754" s="108"/>
      <c r="H1754" s="31"/>
      <c r="I1754" s="109"/>
      <c r="J1754" s="108"/>
      <c r="K1754" s="110"/>
    </row>
    <row r="1755" spans="1:11" ht="23.25" x14ac:dyDescent="0.2">
      <c r="A1755" s="29" t="s">
        <v>3388</v>
      </c>
      <c r="B1755" s="30" t="s">
        <v>3389</v>
      </c>
      <c r="C1755" s="190">
        <f t="shared" si="58"/>
        <v>0</v>
      </c>
      <c r="D1755" s="31"/>
      <c r="E1755" s="31"/>
      <c r="F1755" s="107">
        <f t="shared" si="57"/>
        <v>0</v>
      </c>
      <c r="G1755" s="108"/>
      <c r="H1755" s="31"/>
      <c r="I1755" s="109"/>
      <c r="J1755" s="108"/>
      <c r="K1755" s="110"/>
    </row>
    <row r="1756" spans="1:11" x14ac:dyDescent="0.2">
      <c r="A1756" s="29" t="s">
        <v>3390</v>
      </c>
      <c r="B1756" s="30" t="s">
        <v>3391</v>
      </c>
      <c r="C1756" s="190">
        <f t="shared" si="58"/>
        <v>0</v>
      </c>
      <c r="D1756" s="31"/>
      <c r="E1756" s="31"/>
      <c r="F1756" s="107">
        <f t="shared" si="57"/>
        <v>0</v>
      </c>
      <c r="G1756" s="108"/>
      <c r="H1756" s="31"/>
      <c r="I1756" s="109"/>
      <c r="J1756" s="108"/>
      <c r="K1756" s="110"/>
    </row>
    <row r="1757" spans="1:11" x14ac:dyDescent="0.2">
      <c r="A1757" s="29" t="s">
        <v>3392</v>
      </c>
      <c r="B1757" s="30" t="s">
        <v>3393</v>
      </c>
      <c r="C1757" s="190">
        <f t="shared" si="58"/>
        <v>0</v>
      </c>
      <c r="D1757" s="31"/>
      <c r="E1757" s="31"/>
      <c r="F1757" s="107">
        <f t="shared" si="57"/>
        <v>0</v>
      </c>
      <c r="G1757" s="108"/>
      <c r="H1757" s="31"/>
      <c r="I1757" s="109"/>
      <c r="J1757" s="108"/>
      <c r="K1757" s="110"/>
    </row>
    <row r="1758" spans="1:11" x14ac:dyDescent="0.2">
      <c r="A1758" s="29" t="s">
        <v>3394</v>
      </c>
      <c r="B1758" s="30" t="s">
        <v>3395</v>
      </c>
      <c r="C1758" s="190">
        <f t="shared" si="58"/>
        <v>0</v>
      </c>
      <c r="D1758" s="31"/>
      <c r="E1758" s="31"/>
      <c r="F1758" s="107">
        <f t="shared" si="57"/>
        <v>0</v>
      </c>
      <c r="G1758" s="108"/>
      <c r="H1758" s="31"/>
      <c r="I1758" s="109"/>
      <c r="J1758" s="108"/>
      <c r="K1758" s="110"/>
    </row>
    <row r="1759" spans="1:11" x14ac:dyDescent="0.2">
      <c r="A1759" s="29" t="s">
        <v>3396</v>
      </c>
      <c r="B1759" s="30" t="s">
        <v>3397</v>
      </c>
      <c r="C1759" s="190">
        <f t="shared" si="58"/>
        <v>0</v>
      </c>
      <c r="D1759" s="31"/>
      <c r="E1759" s="31"/>
      <c r="F1759" s="107">
        <f t="shared" si="57"/>
        <v>0</v>
      </c>
      <c r="G1759" s="108"/>
      <c r="H1759" s="31"/>
      <c r="I1759" s="109"/>
      <c r="J1759" s="108"/>
      <c r="K1759" s="110"/>
    </row>
    <row r="1760" spans="1:11" x14ac:dyDescent="0.2">
      <c r="A1760" s="29" t="s">
        <v>3398</v>
      </c>
      <c r="B1760" s="30" t="s">
        <v>3399</v>
      </c>
      <c r="C1760" s="190">
        <f t="shared" si="58"/>
        <v>0</v>
      </c>
      <c r="D1760" s="31"/>
      <c r="E1760" s="31"/>
      <c r="F1760" s="107">
        <f t="shared" si="57"/>
        <v>0</v>
      </c>
      <c r="G1760" s="108"/>
      <c r="H1760" s="31"/>
      <c r="I1760" s="109"/>
      <c r="J1760" s="108"/>
      <c r="K1760" s="110"/>
    </row>
    <row r="1761" spans="1:11" x14ac:dyDescent="0.2">
      <c r="A1761" s="29" t="s">
        <v>3400</v>
      </c>
      <c r="B1761" s="30" t="s">
        <v>3401</v>
      </c>
      <c r="C1761" s="190">
        <f t="shared" si="58"/>
        <v>0</v>
      </c>
      <c r="D1761" s="31"/>
      <c r="E1761" s="31"/>
      <c r="F1761" s="107">
        <f t="shared" si="57"/>
        <v>0</v>
      </c>
      <c r="G1761" s="108"/>
      <c r="H1761" s="31"/>
      <c r="I1761" s="109"/>
      <c r="J1761" s="108"/>
      <c r="K1761" s="110"/>
    </row>
    <row r="1762" spans="1:11" x14ac:dyDescent="0.2">
      <c r="A1762" s="29" t="s">
        <v>3402</v>
      </c>
      <c r="B1762" s="30" t="s">
        <v>3403</v>
      </c>
      <c r="C1762" s="190">
        <f t="shared" si="58"/>
        <v>0</v>
      </c>
      <c r="D1762" s="31"/>
      <c r="E1762" s="31"/>
      <c r="F1762" s="107">
        <f t="shared" si="57"/>
        <v>0</v>
      </c>
      <c r="G1762" s="108"/>
      <c r="H1762" s="31"/>
      <c r="I1762" s="109"/>
      <c r="J1762" s="108"/>
      <c r="K1762" s="110"/>
    </row>
    <row r="1763" spans="1:11" x14ac:dyDescent="0.2">
      <c r="A1763" s="29" t="s">
        <v>3404</v>
      </c>
      <c r="B1763" s="30" t="s">
        <v>3405</v>
      </c>
      <c r="C1763" s="190">
        <f t="shared" si="58"/>
        <v>0</v>
      </c>
      <c r="D1763" s="31"/>
      <c r="E1763" s="31"/>
      <c r="F1763" s="107">
        <f t="shared" si="57"/>
        <v>0</v>
      </c>
      <c r="G1763" s="108"/>
      <c r="H1763" s="31"/>
      <c r="I1763" s="109"/>
      <c r="J1763" s="108"/>
      <c r="K1763" s="110"/>
    </row>
    <row r="1764" spans="1:11" x14ac:dyDescent="0.2">
      <c r="A1764" s="29" t="s">
        <v>3406</v>
      </c>
      <c r="B1764" s="30" t="s">
        <v>3407</v>
      </c>
      <c r="C1764" s="190">
        <f t="shared" si="58"/>
        <v>0</v>
      </c>
      <c r="D1764" s="31"/>
      <c r="E1764" s="31"/>
      <c r="F1764" s="107">
        <f t="shared" si="57"/>
        <v>0</v>
      </c>
      <c r="G1764" s="108"/>
      <c r="H1764" s="31"/>
      <c r="I1764" s="109"/>
      <c r="J1764" s="108"/>
      <c r="K1764" s="110"/>
    </row>
    <row r="1765" spans="1:11" x14ac:dyDescent="0.2">
      <c r="A1765" s="29" t="s">
        <v>3408</v>
      </c>
      <c r="B1765" s="30" t="s">
        <v>3409</v>
      </c>
      <c r="C1765" s="190">
        <f t="shared" si="58"/>
        <v>0</v>
      </c>
      <c r="D1765" s="31"/>
      <c r="E1765" s="31"/>
      <c r="F1765" s="107">
        <f t="shared" si="57"/>
        <v>0</v>
      </c>
      <c r="G1765" s="108"/>
      <c r="H1765" s="31"/>
      <c r="I1765" s="109"/>
      <c r="J1765" s="108"/>
      <c r="K1765" s="110"/>
    </row>
    <row r="1766" spans="1:11" x14ac:dyDescent="0.2">
      <c r="A1766" s="29" t="s">
        <v>3410</v>
      </c>
      <c r="B1766" s="30" t="s">
        <v>3411</v>
      </c>
      <c r="C1766" s="190">
        <f t="shared" si="58"/>
        <v>0</v>
      </c>
      <c r="D1766" s="31"/>
      <c r="E1766" s="31"/>
      <c r="F1766" s="107">
        <f t="shared" si="57"/>
        <v>0</v>
      </c>
      <c r="G1766" s="108"/>
      <c r="H1766" s="31"/>
      <c r="I1766" s="109"/>
      <c r="J1766" s="108"/>
      <c r="K1766" s="110"/>
    </row>
    <row r="1767" spans="1:11" x14ac:dyDescent="0.2">
      <c r="A1767" s="29" t="s">
        <v>3412</v>
      </c>
      <c r="B1767" s="30" t="s">
        <v>3413</v>
      </c>
      <c r="C1767" s="190">
        <f t="shared" si="58"/>
        <v>0</v>
      </c>
      <c r="D1767" s="31"/>
      <c r="E1767" s="31"/>
      <c r="F1767" s="107">
        <f t="shared" si="57"/>
        <v>0</v>
      </c>
      <c r="G1767" s="108"/>
      <c r="H1767" s="31"/>
      <c r="I1767" s="109"/>
      <c r="J1767" s="108"/>
      <c r="K1767" s="110"/>
    </row>
    <row r="1768" spans="1:11" x14ac:dyDescent="0.2">
      <c r="A1768" s="29" t="s">
        <v>3414</v>
      </c>
      <c r="B1768" s="117" t="s">
        <v>3415</v>
      </c>
      <c r="C1768" s="210">
        <f t="shared" si="58"/>
        <v>0</v>
      </c>
      <c r="D1768" s="31"/>
      <c r="E1768" s="31"/>
      <c r="F1768" s="107">
        <f t="shared" si="57"/>
        <v>0</v>
      </c>
      <c r="G1768" s="108"/>
      <c r="H1768" s="31"/>
      <c r="I1768" s="109"/>
      <c r="J1768" s="108"/>
      <c r="K1768" s="110"/>
    </row>
    <row r="1769" spans="1:11" x14ac:dyDescent="0.2">
      <c r="A1769" s="29" t="s">
        <v>3416</v>
      </c>
      <c r="B1769" s="30" t="s">
        <v>3417</v>
      </c>
      <c r="C1769" s="190">
        <f t="shared" si="58"/>
        <v>0</v>
      </c>
      <c r="D1769" s="31"/>
      <c r="E1769" s="31"/>
      <c r="F1769" s="107">
        <f t="shared" si="57"/>
        <v>0</v>
      </c>
      <c r="G1769" s="108"/>
      <c r="H1769" s="31"/>
      <c r="I1769" s="109"/>
      <c r="J1769" s="108"/>
      <c r="K1769" s="110"/>
    </row>
    <row r="1770" spans="1:11" x14ac:dyDescent="0.2">
      <c r="A1770" s="29" t="s">
        <v>3418</v>
      </c>
      <c r="B1770" s="30" t="s">
        <v>3419</v>
      </c>
      <c r="C1770" s="190">
        <f t="shared" si="58"/>
        <v>0</v>
      </c>
      <c r="D1770" s="31"/>
      <c r="E1770" s="31"/>
      <c r="F1770" s="107">
        <f t="shared" si="57"/>
        <v>0</v>
      </c>
      <c r="G1770" s="108"/>
      <c r="H1770" s="31"/>
      <c r="I1770" s="109"/>
      <c r="J1770" s="108"/>
      <c r="K1770" s="110"/>
    </row>
    <row r="1771" spans="1:11" x14ac:dyDescent="0.2">
      <c r="A1771" s="29" t="s">
        <v>3420</v>
      </c>
      <c r="B1771" s="30" t="s">
        <v>3421</v>
      </c>
      <c r="C1771" s="190">
        <f t="shared" si="58"/>
        <v>0</v>
      </c>
      <c r="D1771" s="31"/>
      <c r="E1771" s="31"/>
      <c r="F1771" s="107">
        <f t="shared" si="57"/>
        <v>0</v>
      </c>
      <c r="G1771" s="108"/>
      <c r="H1771" s="31"/>
      <c r="I1771" s="109"/>
      <c r="J1771" s="108"/>
      <c r="K1771" s="110"/>
    </row>
    <row r="1772" spans="1:11" ht="23.25" x14ac:dyDescent="0.2">
      <c r="A1772" s="29" t="s">
        <v>3422</v>
      </c>
      <c r="B1772" s="30" t="s">
        <v>3423</v>
      </c>
      <c r="C1772" s="190">
        <f t="shared" si="58"/>
        <v>0</v>
      </c>
      <c r="D1772" s="31"/>
      <c r="E1772" s="31"/>
      <c r="F1772" s="107">
        <f t="shared" si="57"/>
        <v>0</v>
      </c>
      <c r="G1772" s="108"/>
      <c r="H1772" s="31"/>
      <c r="I1772" s="109"/>
      <c r="J1772" s="108"/>
      <c r="K1772" s="110"/>
    </row>
    <row r="1773" spans="1:11" ht="23.25" x14ac:dyDescent="0.2">
      <c r="A1773" s="29" t="s">
        <v>3424</v>
      </c>
      <c r="B1773" s="30" t="s">
        <v>3425</v>
      </c>
      <c r="C1773" s="190">
        <f t="shared" si="58"/>
        <v>0</v>
      </c>
      <c r="D1773" s="31"/>
      <c r="E1773" s="31"/>
      <c r="F1773" s="107">
        <f t="shared" si="57"/>
        <v>0</v>
      </c>
      <c r="G1773" s="108"/>
      <c r="H1773" s="31"/>
      <c r="I1773" s="109"/>
      <c r="J1773" s="108"/>
      <c r="K1773" s="110"/>
    </row>
    <row r="1774" spans="1:11" x14ac:dyDescent="0.2">
      <c r="A1774" s="29" t="s">
        <v>3426</v>
      </c>
      <c r="B1774" s="30" t="s">
        <v>3427</v>
      </c>
      <c r="C1774" s="190">
        <f t="shared" si="58"/>
        <v>0</v>
      </c>
      <c r="D1774" s="31"/>
      <c r="E1774" s="31"/>
      <c r="F1774" s="107">
        <f t="shared" si="57"/>
        <v>0</v>
      </c>
      <c r="G1774" s="108"/>
      <c r="H1774" s="31"/>
      <c r="I1774" s="109"/>
      <c r="J1774" s="108"/>
      <c r="K1774" s="110"/>
    </row>
    <row r="1775" spans="1:11" x14ac:dyDescent="0.2">
      <c r="A1775" s="29" t="s">
        <v>3428</v>
      </c>
      <c r="B1775" s="30" t="s">
        <v>3254</v>
      </c>
      <c r="C1775" s="190">
        <f t="shared" si="58"/>
        <v>0</v>
      </c>
      <c r="D1775" s="31"/>
      <c r="E1775" s="31"/>
      <c r="F1775" s="107">
        <f t="shared" si="57"/>
        <v>0</v>
      </c>
      <c r="G1775" s="108"/>
      <c r="H1775" s="31"/>
      <c r="I1775" s="109"/>
      <c r="J1775" s="108"/>
      <c r="K1775" s="110"/>
    </row>
    <row r="1776" spans="1:11" x14ac:dyDescent="0.2">
      <c r="A1776" s="29" t="s">
        <v>3429</v>
      </c>
      <c r="B1776" s="30" t="s">
        <v>3430</v>
      </c>
      <c r="C1776" s="190">
        <f t="shared" si="58"/>
        <v>0</v>
      </c>
      <c r="D1776" s="31"/>
      <c r="E1776" s="31"/>
      <c r="F1776" s="107">
        <f t="shared" si="57"/>
        <v>0</v>
      </c>
      <c r="G1776" s="108"/>
      <c r="H1776" s="31"/>
      <c r="I1776" s="109"/>
      <c r="J1776" s="108"/>
      <c r="K1776" s="110"/>
    </row>
    <row r="1777" spans="1:11" x14ac:dyDescent="0.2">
      <c r="A1777" s="29" t="s">
        <v>3431</v>
      </c>
      <c r="B1777" s="30" t="s">
        <v>3432</v>
      </c>
      <c r="C1777" s="190">
        <f t="shared" si="58"/>
        <v>0</v>
      </c>
      <c r="D1777" s="31"/>
      <c r="E1777" s="31"/>
      <c r="F1777" s="107">
        <f t="shared" si="57"/>
        <v>0</v>
      </c>
      <c r="G1777" s="108"/>
      <c r="H1777" s="31"/>
      <c r="I1777" s="109"/>
      <c r="J1777" s="108"/>
      <c r="K1777" s="110"/>
    </row>
    <row r="1778" spans="1:11" x14ac:dyDescent="0.2">
      <c r="A1778" s="29" t="s">
        <v>3433</v>
      </c>
      <c r="B1778" s="30" t="s">
        <v>3434</v>
      </c>
      <c r="C1778" s="190">
        <f t="shared" si="58"/>
        <v>0</v>
      </c>
      <c r="D1778" s="31"/>
      <c r="E1778" s="31"/>
      <c r="F1778" s="107">
        <f t="shared" si="57"/>
        <v>0</v>
      </c>
      <c r="G1778" s="108"/>
      <c r="H1778" s="31"/>
      <c r="I1778" s="109"/>
      <c r="J1778" s="108"/>
      <c r="K1778" s="110"/>
    </row>
    <row r="1779" spans="1:11" x14ac:dyDescent="0.2">
      <c r="A1779" s="29" t="s">
        <v>3435</v>
      </c>
      <c r="B1779" s="30" t="s">
        <v>3436</v>
      </c>
      <c r="C1779" s="190">
        <f t="shared" si="58"/>
        <v>0</v>
      </c>
      <c r="D1779" s="31"/>
      <c r="E1779" s="31"/>
      <c r="F1779" s="107">
        <f t="shared" si="57"/>
        <v>0</v>
      </c>
      <c r="G1779" s="108"/>
      <c r="H1779" s="31"/>
      <c r="I1779" s="109"/>
      <c r="J1779" s="108"/>
      <c r="K1779" s="110"/>
    </row>
    <row r="1780" spans="1:11" x14ac:dyDescent="0.2">
      <c r="A1780" s="29" t="s">
        <v>3437</v>
      </c>
      <c r="B1780" s="30" t="s">
        <v>3438</v>
      </c>
      <c r="C1780" s="190">
        <f t="shared" si="58"/>
        <v>0</v>
      </c>
      <c r="D1780" s="31"/>
      <c r="E1780" s="31"/>
      <c r="F1780" s="107">
        <f t="shared" si="57"/>
        <v>0</v>
      </c>
      <c r="G1780" s="108"/>
      <c r="H1780" s="31"/>
      <c r="I1780" s="109"/>
      <c r="J1780" s="108"/>
      <c r="K1780" s="110"/>
    </row>
    <row r="1781" spans="1:11" x14ac:dyDescent="0.2">
      <c r="A1781" s="29" t="s">
        <v>3439</v>
      </c>
      <c r="B1781" s="30" t="s">
        <v>3440</v>
      </c>
      <c r="C1781" s="190">
        <f t="shared" si="58"/>
        <v>0</v>
      </c>
      <c r="D1781" s="31"/>
      <c r="E1781" s="31"/>
      <c r="F1781" s="107">
        <f t="shared" si="57"/>
        <v>0</v>
      </c>
      <c r="G1781" s="108"/>
      <c r="H1781" s="31"/>
      <c r="I1781" s="109"/>
      <c r="J1781" s="108"/>
      <c r="K1781" s="110"/>
    </row>
    <row r="1782" spans="1:11" x14ac:dyDescent="0.2">
      <c r="A1782" s="29" t="s">
        <v>3441</v>
      </c>
      <c r="B1782" s="30" t="s">
        <v>3442</v>
      </c>
      <c r="C1782" s="190">
        <f t="shared" si="58"/>
        <v>0</v>
      </c>
      <c r="D1782" s="31"/>
      <c r="E1782" s="31"/>
      <c r="F1782" s="107">
        <f t="shared" si="57"/>
        <v>0</v>
      </c>
      <c r="G1782" s="108"/>
      <c r="H1782" s="31"/>
      <c r="I1782" s="109"/>
      <c r="J1782" s="108"/>
      <c r="K1782" s="110"/>
    </row>
    <row r="1783" spans="1:11" x14ac:dyDescent="0.2">
      <c r="A1783" s="29" t="s">
        <v>3443</v>
      </c>
      <c r="B1783" s="30" t="s">
        <v>3444</v>
      </c>
      <c r="C1783" s="190">
        <f t="shared" si="58"/>
        <v>0</v>
      </c>
      <c r="D1783" s="31"/>
      <c r="E1783" s="31"/>
      <c r="F1783" s="107">
        <f t="shared" si="57"/>
        <v>0</v>
      </c>
      <c r="G1783" s="108"/>
      <c r="H1783" s="31"/>
      <c r="I1783" s="109"/>
      <c r="J1783" s="108"/>
      <c r="K1783" s="110"/>
    </row>
    <row r="1784" spans="1:11" x14ac:dyDescent="0.2">
      <c r="A1784" s="29" t="s">
        <v>3445</v>
      </c>
      <c r="B1784" s="30" t="s">
        <v>3296</v>
      </c>
      <c r="C1784" s="190">
        <f t="shared" si="58"/>
        <v>0</v>
      </c>
      <c r="D1784" s="31"/>
      <c r="E1784" s="31"/>
      <c r="F1784" s="107">
        <f t="shared" si="57"/>
        <v>0</v>
      </c>
      <c r="G1784" s="108"/>
      <c r="H1784" s="31"/>
      <c r="I1784" s="109"/>
      <c r="J1784" s="108"/>
      <c r="K1784" s="110"/>
    </row>
    <row r="1785" spans="1:11" x14ac:dyDescent="0.2">
      <c r="A1785" s="29" t="s">
        <v>3446</v>
      </c>
      <c r="B1785" s="30" t="s">
        <v>3447</v>
      </c>
      <c r="C1785" s="190">
        <f t="shared" si="58"/>
        <v>0</v>
      </c>
      <c r="D1785" s="31"/>
      <c r="E1785" s="31"/>
      <c r="F1785" s="107">
        <f t="shared" ref="F1785:F1844" si="59">+G1785+H1785</f>
        <v>0</v>
      </c>
      <c r="G1785" s="108"/>
      <c r="H1785" s="31"/>
      <c r="I1785" s="109"/>
      <c r="J1785" s="108"/>
      <c r="K1785" s="110"/>
    </row>
    <row r="1786" spans="1:11" x14ac:dyDescent="0.2">
      <c r="A1786" s="29" t="s">
        <v>3448</v>
      </c>
      <c r="B1786" s="30" t="s">
        <v>3449</v>
      </c>
      <c r="C1786" s="190">
        <f t="shared" si="58"/>
        <v>0</v>
      </c>
      <c r="D1786" s="31"/>
      <c r="E1786" s="31"/>
      <c r="F1786" s="107">
        <f t="shared" si="59"/>
        <v>0</v>
      </c>
      <c r="G1786" s="108"/>
      <c r="H1786" s="31"/>
      <c r="I1786" s="109"/>
      <c r="J1786" s="108"/>
      <c r="K1786" s="110"/>
    </row>
    <row r="1787" spans="1:11" x14ac:dyDescent="0.2">
      <c r="A1787" s="29" t="s">
        <v>3450</v>
      </c>
      <c r="B1787" s="30" t="s">
        <v>3451</v>
      </c>
      <c r="C1787" s="190">
        <f t="shared" si="58"/>
        <v>0</v>
      </c>
      <c r="D1787" s="31"/>
      <c r="E1787" s="31"/>
      <c r="F1787" s="107">
        <f t="shared" si="59"/>
        <v>0</v>
      </c>
      <c r="G1787" s="108"/>
      <c r="H1787" s="31"/>
      <c r="I1787" s="109"/>
      <c r="J1787" s="108"/>
      <c r="K1787" s="110"/>
    </row>
    <row r="1788" spans="1:11" ht="23.25" x14ac:dyDescent="0.2">
      <c r="A1788" s="29" t="s">
        <v>3452</v>
      </c>
      <c r="B1788" s="30" t="s">
        <v>3453</v>
      </c>
      <c r="C1788" s="190">
        <f t="shared" si="58"/>
        <v>0</v>
      </c>
      <c r="D1788" s="31"/>
      <c r="E1788" s="31"/>
      <c r="F1788" s="107">
        <f t="shared" si="59"/>
        <v>0</v>
      </c>
      <c r="G1788" s="108"/>
      <c r="H1788" s="31"/>
      <c r="I1788" s="109"/>
      <c r="J1788" s="108"/>
      <c r="K1788" s="110"/>
    </row>
    <row r="1789" spans="1:11" x14ac:dyDescent="0.2">
      <c r="A1789" s="29" t="s">
        <v>3454</v>
      </c>
      <c r="B1789" s="30" t="s">
        <v>3455</v>
      </c>
      <c r="C1789" s="190">
        <f t="shared" si="58"/>
        <v>0</v>
      </c>
      <c r="D1789" s="31"/>
      <c r="E1789" s="31"/>
      <c r="F1789" s="107">
        <f t="shared" si="59"/>
        <v>0</v>
      </c>
      <c r="G1789" s="108"/>
      <c r="H1789" s="31"/>
      <c r="I1789" s="109"/>
      <c r="J1789" s="108"/>
      <c r="K1789" s="110"/>
    </row>
    <row r="1790" spans="1:11" x14ac:dyDescent="0.2">
      <c r="A1790" s="29" t="s">
        <v>3456</v>
      </c>
      <c r="B1790" s="30" t="s">
        <v>3457</v>
      </c>
      <c r="C1790" s="190">
        <f t="shared" si="58"/>
        <v>0</v>
      </c>
      <c r="D1790" s="31"/>
      <c r="E1790" s="31"/>
      <c r="F1790" s="107">
        <f t="shared" si="59"/>
        <v>0</v>
      </c>
      <c r="G1790" s="108"/>
      <c r="H1790" s="31"/>
      <c r="I1790" s="109"/>
      <c r="J1790" s="108"/>
      <c r="K1790" s="110"/>
    </row>
    <row r="1791" spans="1:11" x14ac:dyDescent="0.2">
      <c r="A1791" s="29" t="s">
        <v>3458</v>
      </c>
      <c r="B1791" s="30" t="s">
        <v>3459</v>
      </c>
      <c r="C1791" s="190">
        <f t="shared" si="58"/>
        <v>0</v>
      </c>
      <c r="D1791" s="31"/>
      <c r="E1791" s="31"/>
      <c r="F1791" s="107">
        <f t="shared" si="59"/>
        <v>0</v>
      </c>
      <c r="G1791" s="108"/>
      <c r="H1791" s="31"/>
      <c r="I1791" s="109"/>
      <c r="J1791" s="108"/>
      <c r="K1791" s="110"/>
    </row>
    <row r="1792" spans="1:11" x14ac:dyDescent="0.2">
      <c r="A1792" s="29" t="s">
        <v>3460</v>
      </c>
      <c r="B1792" s="30" t="s">
        <v>3461</v>
      </c>
      <c r="C1792" s="190">
        <f t="shared" si="58"/>
        <v>0</v>
      </c>
      <c r="D1792" s="31"/>
      <c r="E1792" s="31"/>
      <c r="F1792" s="107">
        <f t="shared" si="59"/>
        <v>0</v>
      </c>
      <c r="G1792" s="108"/>
      <c r="H1792" s="31"/>
      <c r="I1792" s="109"/>
      <c r="J1792" s="108"/>
      <c r="K1792" s="110"/>
    </row>
    <row r="1793" spans="1:11" x14ac:dyDescent="0.2">
      <c r="A1793" s="29" t="s">
        <v>3462</v>
      </c>
      <c r="B1793" s="30" t="s">
        <v>3411</v>
      </c>
      <c r="C1793" s="190">
        <f t="shared" si="58"/>
        <v>0</v>
      </c>
      <c r="D1793" s="31"/>
      <c r="E1793" s="31"/>
      <c r="F1793" s="107">
        <f t="shared" si="59"/>
        <v>0</v>
      </c>
      <c r="G1793" s="108"/>
      <c r="H1793" s="31"/>
      <c r="I1793" s="109"/>
      <c r="J1793" s="108"/>
      <c r="K1793" s="110"/>
    </row>
    <row r="1794" spans="1:11" x14ac:dyDescent="0.2">
      <c r="A1794" s="29" t="s">
        <v>3463</v>
      </c>
      <c r="B1794" s="30" t="s">
        <v>3464</v>
      </c>
      <c r="C1794" s="190">
        <f t="shared" si="58"/>
        <v>0</v>
      </c>
      <c r="D1794" s="31"/>
      <c r="E1794" s="31"/>
      <c r="F1794" s="107">
        <f t="shared" si="59"/>
        <v>0</v>
      </c>
      <c r="G1794" s="108"/>
      <c r="H1794" s="31"/>
      <c r="I1794" s="109"/>
      <c r="J1794" s="108"/>
      <c r="K1794" s="110"/>
    </row>
    <row r="1795" spans="1:11" x14ac:dyDescent="0.2">
      <c r="A1795" s="29" t="s">
        <v>3465</v>
      </c>
      <c r="B1795" s="30" t="s">
        <v>3280</v>
      </c>
      <c r="C1795" s="190">
        <f t="shared" si="58"/>
        <v>0</v>
      </c>
      <c r="D1795" s="31"/>
      <c r="E1795" s="31"/>
      <c r="F1795" s="107">
        <f t="shared" si="59"/>
        <v>0</v>
      </c>
      <c r="G1795" s="108"/>
      <c r="H1795" s="31"/>
      <c r="I1795" s="109"/>
      <c r="J1795" s="108"/>
      <c r="K1795" s="110"/>
    </row>
    <row r="1796" spans="1:11" x14ac:dyDescent="0.2">
      <c r="A1796" s="29" t="s">
        <v>3466</v>
      </c>
      <c r="B1796" s="30" t="s">
        <v>3467</v>
      </c>
      <c r="C1796" s="190">
        <f t="shared" si="58"/>
        <v>0</v>
      </c>
      <c r="D1796" s="31"/>
      <c r="E1796" s="31"/>
      <c r="F1796" s="107">
        <f t="shared" si="59"/>
        <v>0</v>
      </c>
      <c r="G1796" s="108"/>
      <c r="H1796" s="31"/>
      <c r="I1796" s="109"/>
      <c r="J1796" s="108"/>
      <c r="K1796" s="110"/>
    </row>
    <row r="1797" spans="1:11" x14ac:dyDescent="0.2">
      <c r="A1797" s="29" t="s">
        <v>3468</v>
      </c>
      <c r="B1797" s="30" t="s">
        <v>3469</v>
      </c>
      <c r="C1797" s="190">
        <f t="shared" si="58"/>
        <v>0</v>
      </c>
      <c r="D1797" s="31"/>
      <c r="E1797" s="31"/>
      <c r="F1797" s="107">
        <f t="shared" si="59"/>
        <v>0</v>
      </c>
      <c r="G1797" s="108"/>
      <c r="H1797" s="31"/>
      <c r="I1797" s="109"/>
      <c r="J1797" s="108"/>
      <c r="K1797" s="110"/>
    </row>
    <row r="1798" spans="1:11" x14ac:dyDescent="0.2">
      <c r="A1798" s="29" t="s">
        <v>3470</v>
      </c>
      <c r="B1798" s="30" t="s">
        <v>3471</v>
      </c>
      <c r="C1798" s="190">
        <f t="shared" si="58"/>
        <v>0</v>
      </c>
      <c r="D1798" s="31"/>
      <c r="E1798" s="31"/>
      <c r="F1798" s="107">
        <f t="shared" si="59"/>
        <v>0</v>
      </c>
      <c r="G1798" s="108"/>
      <c r="H1798" s="31"/>
      <c r="I1798" s="109"/>
      <c r="J1798" s="108"/>
      <c r="K1798" s="110"/>
    </row>
    <row r="1799" spans="1:11" x14ac:dyDescent="0.2">
      <c r="A1799" s="29" t="s">
        <v>3472</v>
      </c>
      <c r="B1799" s="30" t="s">
        <v>3473</v>
      </c>
      <c r="C1799" s="190">
        <f t="shared" si="58"/>
        <v>0</v>
      </c>
      <c r="D1799" s="31"/>
      <c r="E1799" s="31"/>
      <c r="F1799" s="107">
        <f t="shared" si="59"/>
        <v>0</v>
      </c>
      <c r="G1799" s="108"/>
      <c r="H1799" s="31"/>
      <c r="I1799" s="109"/>
      <c r="J1799" s="108"/>
      <c r="K1799" s="110"/>
    </row>
    <row r="1800" spans="1:11" x14ac:dyDescent="0.2">
      <c r="A1800" s="29" t="s">
        <v>3474</v>
      </c>
      <c r="B1800" s="30" t="s">
        <v>3475</v>
      </c>
      <c r="C1800" s="190">
        <f t="shared" si="58"/>
        <v>0</v>
      </c>
      <c r="D1800" s="31"/>
      <c r="E1800" s="31"/>
      <c r="F1800" s="107">
        <f t="shared" si="59"/>
        <v>0</v>
      </c>
      <c r="G1800" s="108"/>
      <c r="H1800" s="31"/>
      <c r="I1800" s="109"/>
      <c r="J1800" s="108"/>
      <c r="K1800" s="110"/>
    </row>
    <row r="1801" spans="1:11" x14ac:dyDescent="0.2">
      <c r="A1801" s="29" t="s">
        <v>3476</v>
      </c>
      <c r="B1801" s="30" t="s">
        <v>3477</v>
      </c>
      <c r="C1801" s="190">
        <f t="shared" si="58"/>
        <v>0</v>
      </c>
      <c r="D1801" s="31"/>
      <c r="E1801" s="31"/>
      <c r="F1801" s="107">
        <f t="shared" si="59"/>
        <v>0</v>
      </c>
      <c r="G1801" s="108"/>
      <c r="H1801" s="31"/>
      <c r="I1801" s="109"/>
      <c r="J1801" s="108"/>
      <c r="K1801" s="110"/>
    </row>
    <row r="1802" spans="1:11" x14ac:dyDescent="0.2">
      <c r="A1802" s="29" t="s">
        <v>3478</v>
      </c>
      <c r="B1802" s="30" t="s">
        <v>3479</v>
      </c>
      <c r="C1802" s="190">
        <f t="shared" si="58"/>
        <v>0</v>
      </c>
      <c r="D1802" s="31"/>
      <c r="E1802" s="31"/>
      <c r="F1802" s="107">
        <f t="shared" si="59"/>
        <v>0</v>
      </c>
      <c r="G1802" s="108"/>
      <c r="H1802" s="31"/>
      <c r="I1802" s="109"/>
      <c r="J1802" s="108"/>
      <c r="K1802" s="110"/>
    </row>
    <row r="1803" spans="1:11" x14ac:dyDescent="0.2">
      <c r="A1803" s="29" t="s">
        <v>3480</v>
      </c>
      <c r="B1803" s="30" t="s">
        <v>3481</v>
      </c>
      <c r="C1803" s="190">
        <f t="shared" si="58"/>
        <v>0</v>
      </c>
      <c r="D1803" s="31"/>
      <c r="E1803" s="31"/>
      <c r="F1803" s="107">
        <f t="shared" si="59"/>
        <v>0</v>
      </c>
      <c r="G1803" s="108"/>
      <c r="H1803" s="31"/>
      <c r="I1803" s="109"/>
      <c r="J1803" s="108"/>
      <c r="K1803" s="110"/>
    </row>
    <row r="1804" spans="1:11" x14ac:dyDescent="0.2">
      <c r="A1804" s="29" t="s">
        <v>3482</v>
      </c>
      <c r="B1804" s="30" t="s">
        <v>3483</v>
      </c>
      <c r="C1804" s="190">
        <f t="shared" si="58"/>
        <v>0</v>
      </c>
      <c r="D1804" s="31"/>
      <c r="E1804" s="31"/>
      <c r="F1804" s="107">
        <f t="shared" si="59"/>
        <v>0</v>
      </c>
      <c r="G1804" s="108"/>
      <c r="H1804" s="31"/>
      <c r="I1804" s="109"/>
      <c r="J1804" s="108"/>
      <c r="K1804" s="110"/>
    </row>
    <row r="1805" spans="1:11" x14ac:dyDescent="0.2">
      <c r="A1805" s="29" t="s">
        <v>3484</v>
      </c>
      <c r="B1805" s="30" t="s">
        <v>3485</v>
      </c>
      <c r="C1805" s="190">
        <f t="shared" si="58"/>
        <v>0</v>
      </c>
      <c r="D1805" s="31"/>
      <c r="E1805" s="31"/>
      <c r="F1805" s="107">
        <f t="shared" si="59"/>
        <v>0</v>
      </c>
      <c r="G1805" s="108"/>
      <c r="H1805" s="31"/>
      <c r="I1805" s="109"/>
      <c r="J1805" s="108"/>
      <c r="K1805" s="110"/>
    </row>
    <row r="1806" spans="1:11" x14ac:dyDescent="0.2">
      <c r="A1806" s="29" t="s">
        <v>3486</v>
      </c>
      <c r="B1806" s="30" t="s">
        <v>3296</v>
      </c>
      <c r="C1806" s="190">
        <f t="shared" ref="C1806:C1869" si="60">+D1806+E1806</f>
        <v>0</v>
      </c>
      <c r="D1806" s="31"/>
      <c r="E1806" s="31"/>
      <c r="F1806" s="107">
        <f t="shared" si="59"/>
        <v>0</v>
      </c>
      <c r="G1806" s="108"/>
      <c r="H1806" s="31"/>
      <c r="I1806" s="109"/>
      <c r="J1806" s="108"/>
      <c r="K1806" s="110"/>
    </row>
    <row r="1807" spans="1:11" x14ac:dyDescent="0.2">
      <c r="A1807" s="29" t="s">
        <v>3487</v>
      </c>
      <c r="B1807" s="30" t="s">
        <v>3488</v>
      </c>
      <c r="C1807" s="190">
        <f t="shared" si="60"/>
        <v>0</v>
      </c>
      <c r="D1807" s="31"/>
      <c r="E1807" s="31"/>
      <c r="F1807" s="107">
        <f t="shared" si="59"/>
        <v>0</v>
      </c>
      <c r="G1807" s="108"/>
      <c r="H1807" s="31"/>
      <c r="I1807" s="109"/>
      <c r="J1807" s="108"/>
      <c r="K1807" s="110"/>
    </row>
    <row r="1808" spans="1:11" x14ac:dyDescent="0.2">
      <c r="A1808" s="29" t="s">
        <v>3489</v>
      </c>
      <c r="B1808" s="30" t="s">
        <v>3490</v>
      </c>
      <c r="C1808" s="190">
        <f t="shared" si="60"/>
        <v>0</v>
      </c>
      <c r="D1808" s="31"/>
      <c r="E1808" s="31"/>
      <c r="F1808" s="107">
        <f t="shared" si="59"/>
        <v>0</v>
      </c>
      <c r="G1808" s="108"/>
      <c r="H1808" s="31"/>
      <c r="I1808" s="109"/>
      <c r="J1808" s="108"/>
      <c r="K1808" s="110"/>
    </row>
    <row r="1809" spans="1:11" x14ac:dyDescent="0.2">
      <c r="A1809" s="29" t="s">
        <v>3491</v>
      </c>
      <c r="B1809" s="30" t="s">
        <v>3492</v>
      </c>
      <c r="C1809" s="190">
        <f t="shared" si="60"/>
        <v>0</v>
      </c>
      <c r="D1809" s="31"/>
      <c r="E1809" s="31"/>
      <c r="F1809" s="107">
        <f t="shared" si="59"/>
        <v>0</v>
      </c>
      <c r="G1809" s="108"/>
      <c r="H1809" s="31"/>
      <c r="I1809" s="109"/>
      <c r="J1809" s="108"/>
      <c r="K1809" s="110"/>
    </row>
    <row r="1810" spans="1:11" x14ac:dyDescent="0.2">
      <c r="A1810" s="29" t="s">
        <v>3493</v>
      </c>
      <c r="B1810" s="30" t="s">
        <v>3494</v>
      </c>
      <c r="C1810" s="190">
        <f t="shared" si="60"/>
        <v>0</v>
      </c>
      <c r="D1810" s="31"/>
      <c r="E1810" s="31"/>
      <c r="F1810" s="107">
        <f t="shared" si="59"/>
        <v>0</v>
      </c>
      <c r="G1810" s="108"/>
      <c r="H1810" s="31"/>
      <c r="I1810" s="109"/>
      <c r="J1810" s="108"/>
      <c r="K1810" s="110"/>
    </row>
    <row r="1811" spans="1:11" ht="23.25" x14ac:dyDescent="0.2">
      <c r="A1811" s="29" t="s">
        <v>3495</v>
      </c>
      <c r="B1811" s="30" t="s">
        <v>3453</v>
      </c>
      <c r="C1811" s="190">
        <f t="shared" si="60"/>
        <v>0</v>
      </c>
      <c r="D1811" s="31"/>
      <c r="E1811" s="31"/>
      <c r="F1811" s="107">
        <f t="shared" si="59"/>
        <v>0</v>
      </c>
      <c r="G1811" s="108"/>
      <c r="H1811" s="31"/>
      <c r="I1811" s="109"/>
      <c r="J1811" s="108"/>
      <c r="K1811" s="110"/>
    </row>
    <row r="1812" spans="1:11" x14ac:dyDescent="0.2">
      <c r="A1812" s="29" t="s">
        <v>3496</v>
      </c>
      <c r="B1812" s="30" t="s">
        <v>3497</v>
      </c>
      <c r="C1812" s="190">
        <f t="shared" si="60"/>
        <v>0</v>
      </c>
      <c r="D1812" s="31"/>
      <c r="E1812" s="31"/>
      <c r="F1812" s="107">
        <f t="shared" si="59"/>
        <v>0</v>
      </c>
      <c r="G1812" s="108"/>
      <c r="H1812" s="31"/>
      <c r="I1812" s="109"/>
      <c r="J1812" s="108"/>
      <c r="K1812" s="110"/>
    </row>
    <row r="1813" spans="1:11" x14ac:dyDescent="0.2">
      <c r="A1813" s="29" t="s">
        <v>3498</v>
      </c>
      <c r="B1813" s="30" t="s">
        <v>3499</v>
      </c>
      <c r="C1813" s="190">
        <f t="shared" si="60"/>
        <v>0</v>
      </c>
      <c r="D1813" s="31"/>
      <c r="E1813" s="31"/>
      <c r="F1813" s="107">
        <f t="shared" si="59"/>
        <v>0</v>
      </c>
      <c r="G1813" s="108"/>
      <c r="H1813" s="31"/>
      <c r="I1813" s="109"/>
      <c r="J1813" s="108"/>
      <c r="K1813" s="110"/>
    </row>
    <row r="1814" spans="1:11" x14ac:dyDescent="0.2">
      <c r="A1814" s="29" t="s">
        <v>3500</v>
      </c>
      <c r="B1814" s="30" t="s">
        <v>3501</v>
      </c>
      <c r="C1814" s="190">
        <f t="shared" si="60"/>
        <v>0</v>
      </c>
      <c r="D1814" s="31"/>
      <c r="E1814" s="31"/>
      <c r="F1814" s="107">
        <f t="shared" si="59"/>
        <v>0</v>
      </c>
      <c r="G1814" s="108"/>
      <c r="H1814" s="31"/>
      <c r="I1814" s="109"/>
      <c r="J1814" s="108"/>
      <c r="K1814" s="110"/>
    </row>
    <row r="1815" spans="1:11" x14ac:dyDescent="0.2">
      <c r="A1815" s="29" t="s">
        <v>3502</v>
      </c>
      <c r="B1815" s="30" t="s">
        <v>3411</v>
      </c>
      <c r="C1815" s="190">
        <f t="shared" si="60"/>
        <v>0</v>
      </c>
      <c r="D1815" s="31"/>
      <c r="E1815" s="31"/>
      <c r="F1815" s="107">
        <f t="shared" si="59"/>
        <v>0</v>
      </c>
      <c r="G1815" s="108"/>
      <c r="H1815" s="31"/>
      <c r="I1815" s="109"/>
      <c r="J1815" s="108"/>
      <c r="K1815" s="110"/>
    </row>
    <row r="1816" spans="1:11" x14ac:dyDescent="0.2">
      <c r="A1816" s="29" t="s">
        <v>3503</v>
      </c>
      <c r="B1816" s="30" t="s">
        <v>3504</v>
      </c>
      <c r="C1816" s="190">
        <f t="shared" si="60"/>
        <v>0</v>
      </c>
      <c r="D1816" s="31"/>
      <c r="E1816" s="31"/>
      <c r="F1816" s="107">
        <f t="shared" si="59"/>
        <v>0</v>
      </c>
      <c r="G1816" s="108"/>
      <c r="H1816" s="31"/>
      <c r="I1816" s="109"/>
      <c r="J1816" s="108"/>
      <c r="K1816" s="110"/>
    </row>
    <row r="1817" spans="1:11" x14ac:dyDescent="0.2">
      <c r="A1817" s="29" t="s">
        <v>3505</v>
      </c>
      <c r="B1817" s="30" t="s">
        <v>3506</v>
      </c>
      <c r="C1817" s="190">
        <f t="shared" si="60"/>
        <v>0</v>
      </c>
      <c r="D1817" s="31"/>
      <c r="E1817" s="31"/>
      <c r="F1817" s="107">
        <f t="shared" si="59"/>
        <v>0</v>
      </c>
      <c r="G1817" s="108"/>
      <c r="H1817" s="31"/>
      <c r="I1817" s="109"/>
      <c r="J1817" s="108"/>
      <c r="K1817" s="110"/>
    </row>
    <row r="1818" spans="1:11" x14ac:dyDescent="0.2">
      <c r="A1818" s="29" t="s">
        <v>3507</v>
      </c>
      <c r="B1818" s="30" t="s">
        <v>3508</v>
      </c>
      <c r="C1818" s="190">
        <f t="shared" si="60"/>
        <v>0</v>
      </c>
      <c r="D1818" s="31"/>
      <c r="E1818" s="31"/>
      <c r="F1818" s="107">
        <f t="shared" si="59"/>
        <v>0</v>
      </c>
      <c r="G1818" s="108"/>
      <c r="H1818" s="31"/>
      <c r="I1818" s="109"/>
      <c r="J1818" s="108"/>
      <c r="K1818" s="110"/>
    </row>
    <row r="1819" spans="1:11" x14ac:dyDescent="0.2">
      <c r="A1819" s="29" t="s">
        <v>3509</v>
      </c>
      <c r="B1819" s="30" t="s">
        <v>3510</v>
      </c>
      <c r="C1819" s="190">
        <f t="shared" si="60"/>
        <v>0</v>
      </c>
      <c r="D1819" s="31"/>
      <c r="E1819" s="31"/>
      <c r="F1819" s="107">
        <f t="shared" si="59"/>
        <v>0</v>
      </c>
      <c r="G1819" s="108"/>
      <c r="H1819" s="31"/>
      <c r="I1819" s="109"/>
      <c r="J1819" s="108"/>
      <c r="K1819" s="110"/>
    </row>
    <row r="1820" spans="1:11" x14ac:dyDescent="0.2">
      <c r="A1820" s="29" t="s">
        <v>3511</v>
      </c>
      <c r="B1820" s="30" t="s">
        <v>3512</v>
      </c>
      <c r="C1820" s="190">
        <f t="shared" si="60"/>
        <v>0</v>
      </c>
      <c r="D1820" s="31"/>
      <c r="E1820" s="31"/>
      <c r="F1820" s="107">
        <f t="shared" si="59"/>
        <v>0</v>
      </c>
      <c r="G1820" s="108"/>
      <c r="H1820" s="31"/>
      <c r="I1820" s="109"/>
      <c r="J1820" s="108"/>
      <c r="K1820" s="110"/>
    </row>
    <row r="1821" spans="1:11" x14ac:dyDescent="0.2">
      <c r="A1821" s="29" t="s">
        <v>3513</v>
      </c>
      <c r="B1821" s="30" t="s">
        <v>3514</v>
      </c>
      <c r="C1821" s="190">
        <f t="shared" si="60"/>
        <v>0</v>
      </c>
      <c r="D1821" s="31"/>
      <c r="E1821" s="31"/>
      <c r="F1821" s="107">
        <f t="shared" si="59"/>
        <v>0</v>
      </c>
      <c r="G1821" s="108"/>
      <c r="H1821" s="31"/>
      <c r="I1821" s="109"/>
      <c r="J1821" s="108"/>
      <c r="K1821" s="110"/>
    </row>
    <row r="1822" spans="1:11" x14ac:dyDescent="0.2">
      <c r="A1822" s="29" t="s">
        <v>3515</v>
      </c>
      <c r="B1822" s="30" t="s">
        <v>3516</v>
      </c>
      <c r="C1822" s="190">
        <f t="shared" si="60"/>
        <v>0</v>
      </c>
      <c r="D1822" s="31"/>
      <c r="E1822" s="31"/>
      <c r="F1822" s="107">
        <f t="shared" si="59"/>
        <v>0</v>
      </c>
      <c r="G1822" s="108"/>
      <c r="H1822" s="31"/>
      <c r="I1822" s="109"/>
      <c r="J1822" s="108"/>
      <c r="K1822" s="110"/>
    </row>
    <row r="1823" spans="1:11" ht="15" customHeight="1" x14ac:dyDescent="0.2">
      <c r="A1823" s="29" t="s">
        <v>3517</v>
      </c>
      <c r="B1823" s="30" t="s">
        <v>3518</v>
      </c>
      <c r="C1823" s="190">
        <f t="shared" si="60"/>
        <v>0</v>
      </c>
      <c r="D1823" s="31"/>
      <c r="E1823" s="31"/>
      <c r="F1823" s="107">
        <f t="shared" si="59"/>
        <v>0</v>
      </c>
      <c r="G1823" s="108"/>
      <c r="H1823" s="31"/>
      <c r="I1823" s="109"/>
      <c r="J1823" s="108"/>
      <c r="K1823" s="110"/>
    </row>
    <row r="1824" spans="1:11" x14ac:dyDescent="0.2">
      <c r="A1824" s="29" t="s">
        <v>3519</v>
      </c>
      <c r="B1824" s="30" t="s">
        <v>3520</v>
      </c>
      <c r="C1824" s="190">
        <f t="shared" si="60"/>
        <v>0</v>
      </c>
      <c r="D1824" s="31"/>
      <c r="E1824" s="31"/>
      <c r="F1824" s="107">
        <f t="shared" si="59"/>
        <v>0</v>
      </c>
      <c r="G1824" s="108"/>
      <c r="H1824" s="31"/>
      <c r="I1824" s="109"/>
      <c r="J1824" s="108"/>
      <c r="K1824" s="110"/>
    </row>
    <row r="1825" spans="1:11" x14ac:dyDescent="0.2">
      <c r="A1825" s="29" t="s">
        <v>3521</v>
      </c>
      <c r="B1825" s="30" t="s">
        <v>3522</v>
      </c>
      <c r="C1825" s="190">
        <f t="shared" si="60"/>
        <v>0</v>
      </c>
      <c r="D1825" s="31"/>
      <c r="E1825" s="31"/>
      <c r="F1825" s="107">
        <f t="shared" si="59"/>
        <v>0</v>
      </c>
      <c r="G1825" s="108"/>
      <c r="H1825" s="31"/>
      <c r="I1825" s="109"/>
      <c r="J1825" s="108"/>
      <c r="K1825" s="110"/>
    </row>
    <row r="1826" spans="1:11" x14ac:dyDescent="0.2">
      <c r="A1826" s="29" t="s">
        <v>3523</v>
      </c>
      <c r="B1826" s="30" t="s">
        <v>3524</v>
      </c>
      <c r="C1826" s="190">
        <f t="shared" si="60"/>
        <v>0</v>
      </c>
      <c r="D1826" s="31"/>
      <c r="E1826" s="31"/>
      <c r="F1826" s="107">
        <f t="shared" si="59"/>
        <v>0</v>
      </c>
      <c r="G1826" s="108"/>
      <c r="H1826" s="31"/>
      <c r="I1826" s="109"/>
      <c r="J1826" s="108"/>
      <c r="K1826" s="110"/>
    </row>
    <row r="1827" spans="1:11" x14ac:dyDescent="0.2">
      <c r="A1827" s="29" t="s">
        <v>3525</v>
      </c>
      <c r="B1827" s="30" t="s">
        <v>3526</v>
      </c>
      <c r="C1827" s="190">
        <f t="shared" si="60"/>
        <v>0</v>
      </c>
      <c r="D1827" s="31"/>
      <c r="E1827" s="31"/>
      <c r="F1827" s="107">
        <f t="shared" si="59"/>
        <v>0</v>
      </c>
      <c r="G1827" s="108"/>
      <c r="H1827" s="31"/>
      <c r="I1827" s="109"/>
      <c r="J1827" s="108"/>
      <c r="K1827" s="110"/>
    </row>
    <row r="1828" spans="1:11" x14ac:dyDescent="0.2">
      <c r="A1828" s="29" t="s">
        <v>3527</v>
      </c>
      <c r="B1828" s="30" t="s">
        <v>3528</v>
      </c>
      <c r="C1828" s="190">
        <f t="shared" si="60"/>
        <v>0</v>
      </c>
      <c r="D1828" s="31"/>
      <c r="E1828" s="31"/>
      <c r="F1828" s="107">
        <f t="shared" si="59"/>
        <v>0</v>
      </c>
      <c r="G1828" s="108"/>
      <c r="H1828" s="31"/>
      <c r="I1828" s="109"/>
      <c r="J1828" s="108"/>
      <c r="K1828" s="110"/>
    </row>
    <row r="1829" spans="1:11" x14ac:dyDescent="0.2">
      <c r="A1829" s="29" t="s">
        <v>3529</v>
      </c>
      <c r="B1829" s="30" t="s">
        <v>3530</v>
      </c>
      <c r="C1829" s="190">
        <f t="shared" si="60"/>
        <v>0</v>
      </c>
      <c r="D1829" s="31"/>
      <c r="E1829" s="31"/>
      <c r="F1829" s="107">
        <f t="shared" si="59"/>
        <v>0</v>
      </c>
      <c r="G1829" s="108"/>
      <c r="H1829" s="31"/>
      <c r="I1829" s="109"/>
      <c r="J1829" s="108"/>
      <c r="K1829" s="110"/>
    </row>
    <row r="1830" spans="1:11" x14ac:dyDescent="0.2">
      <c r="A1830" s="29" t="s">
        <v>3531</v>
      </c>
      <c r="B1830" s="30" t="s">
        <v>3532</v>
      </c>
      <c r="C1830" s="190">
        <f t="shared" si="60"/>
        <v>0</v>
      </c>
      <c r="D1830" s="31"/>
      <c r="E1830" s="31"/>
      <c r="F1830" s="107">
        <f t="shared" si="59"/>
        <v>0</v>
      </c>
      <c r="G1830" s="108"/>
      <c r="H1830" s="31"/>
      <c r="I1830" s="109"/>
      <c r="J1830" s="108"/>
      <c r="K1830" s="110"/>
    </row>
    <row r="1831" spans="1:11" x14ac:dyDescent="0.2">
      <c r="A1831" s="29" t="s">
        <v>3533</v>
      </c>
      <c r="B1831" s="30" t="s">
        <v>3534</v>
      </c>
      <c r="C1831" s="190">
        <f t="shared" si="60"/>
        <v>0</v>
      </c>
      <c r="D1831" s="31"/>
      <c r="E1831" s="31"/>
      <c r="F1831" s="107">
        <f t="shared" si="59"/>
        <v>0</v>
      </c>
      <c r="G1831" s="108"/>
      <c r="H1831" s="31"/>
      <c r="I1831" s="109"/>
      <c r="J1831" s="108"/>
      <c r="K1831" s="110"/>
    </row>
    <row r="1832" spans="1:11" x14ac:dyDescent="0.2">
      <c r="A1832" s="29" t="s">
        <v>3535</v>
      </c>
      <c r="B1832" s="30" t="s">
        <v>3536</v>
      </c>
      <c r="C1832" s="190">
        <f t="shared" si="60"/>
        <v>0</v>
      </c>
      <c r="D1832" s="31"/>
      <c r="E1832" s="31"/>
      <c r="F1832" s="107">
        <f t="shared" si="59"/>
        <v>0</v>
      </c>
      <c r="G1832" s="108"/>
      <c r="H1832" s="31"/>
      <c r="I1832" s="109"/>
      <c r="J1832" s="108"/>
      <c r="K1832" s="110"/>
    </row>
    <row r="1833" spans="1:11" x14ac:dyDescent="0.2">
      <c r="A1833" s="29" t="s">
        <v>3537</v>
      </c>
      <c r="B1833" s="30" t="s">
        <v>3538</v>
      </c>
      <c r="C1833" s="190">
        <f t="shared" si="60"/>
        <v>0</v>
      </c>
      <c r="D1833" s="31"/>
      <c r="E1833" s="31"/>
      <c r="F1833" s="107">
        <f t="shared" si="59"/>
        <v>0</v>
      </c>
      <c r="G1833" s="108"/>
      <c r="H1833" s="31"/>
      <c r="I1833" s="109"/>
      <c r="J1833" s="108"/>
      <c r="K1833" s="110"/>
    </row>
    <row r="1834" spans="1:11" x14ac:dyDescent="0.2">
      <c r="A1834" s="29" t="s">
        <v>3539</v>
      </c>
      <c r="B1834" s="30" t="s">
        <v>3540</v>
      </c>
      <c r="C1834" s="190">
        <f t="shared" si="60"/>
        <v>0</v>
      </c>
      <c r="D1834" s="31"/>
      <c r="E1834" s="31"/>
      <c r="F1834" s="107">
        <f t="shared" si="59"/>
        <v>0</v>
      </c>
      <c r="G1834" s="108"/>
      <c r="H1834" s="31"/>
      <c r="I1834" s="109"/>
      <c r="J1834" s="108"/>
      <c r="K1834" s="110"/>
    </row>
    <row r="1835" spans="1:11" x14ac:dyDescent="0.2">
      <c r="A1835" s="29" t="s">
        <v>3541</v>
      </c>
      <c r="B1835" s="30" t="s">
        <v>3542</v>
      </c>
      <c r="C1835" s="190">
        <f t="shared" si="60"/>
        <v>0</v>
      </c>
      <c r="D1835" s="31"/>
      <c r="E1835" s="31"/>
      <c r="F1835" s="107">
        <f t="shared" si="59"/>
        <v>0</v>
      </c>
      <c r="G1835" s="108"/>
      <c r="H1835" s="31"/>
      <c r="I1835" s="109"/>
      <c r="J1835" s="108"/>
      <c r="K1835" s="110"/>
    </row>
    <row r="1836" spans="1:11" x14ac:dyDescent="0.2">
      <c r="A1836" s="29" t="s">
        <v>3543</v>
      </c>
      <c r="B1836" s="30" t="s">
        <v>3544</v>
      </c>
      <c r="C1836" s="190">
        <f t="shared" si="60"/>
        <v>0</v>
      </c>
      <c r="D1836" s="31"/>
      <c r="E1836" s="31"/>
      <c r="F1836" s="107">
        <f t="shared" si="59"/>
        <v>0</v>
      </c>
      <c r="G1836" s="108"/>
      <c r="H1836" s="31"/>
      <c r="I1836" s="109"/>
      <c r="J1836" s="108"/>
      <c r="K1836" s="110"/>
    </row>
    <row r="1837" spans="1:11" x14ac:dyDescent="0.2">
      <c r="A1837" s="29" t="s">
        <v>3545</v>
      </c>
      <c r="B1837" s="30" t="s">
        <v>3546</v>
      </c>
      <c r="C1837" s="190">
        <f t="shared" si="60"/>
        <v>0</v>
      </c>
      <c r="D1837" s="31"/>
      <c r="E1837" s="31"/>
      <c r="F1837" s="107">
        <f t="shared" si="59"/>
        <v>0</v>
      </c>
      <c r="G1837" s="108"/>
      <c r="H1837" s="31"/>
      <c r="I1837" s="109"/>
      <c r="J1837" s="108"/>
      <c r="K1837" s="110"/>
    </row>
    <row r="1838" spans="1:11" x14ac:dyDescent="0.2">
      <c r="A1838" s="29" t="s">
        <v>3547</v>
      </c>
      <c r="B1838" s="30" t="s">
        <v>3548</v>
      </c>
      <c r="C1838" s="190">
        <f t="shared" si="60"/>
        <v>0</v>
      </c>
      <c r="D1838" s="31"/>
      <c r="E1838" s="31"/>
      <c r="F1838" s="107">
        <f t="shared" si="59"/>
        <v>0</v>
      </c>
      <c r="G1838" s="108"/>
      <c r="H1838" s="31"/>
      <c r="I1838" s="109"/>
      <c r="J1838" s="108"/>
      <c r="K1838" s="110"/>
    </row>
    <row r="1839" spans="1:11" x14ac:dyDescent="0.2">
      <c r="A1839" s="29" t="s">
        <v>3549</v>
      </c>
      <c r="B1839" s="30" t="s">
        <v>3550</v>
      </c>
      <c r="C1839" s="190">
        <f t="shared" si="60"/>
        <v>0</v>
      </c>
      <c r="D1839" s="31"/>
      <c r="E1839" s="31"/>
      <c r="F1839" s="107">
        <f t="shared" si="59"/>
        <v>0</v>
      </c>
      <c r="G1839" s="108"/>
      <c r="H1839" s="31"/>
      <c r="I1839" s="109"/>
      <c r="J1839" s="108"/>
      <c r="K1839" s="110"/>
    </row>
    <row r="1840" spans="1:11" x14ac:dyDescent="0.2">
      <c r="A1840" s="29" t="s">
        <v>3551</v>
      </c>
      <c r="B1840" s="30" t="s">
        <v>3552</v>
      </c>
      <c r="C1840" s="190">
        <f t="shared" si="60"/>
        <v>0</v>
      </c>
      <c r="D1840" s="31"/>
      <c r="E1840" s="31"/>
      <c r="F1840" s="107">
        <f t="shared" si="59"/>
        <v>0</v>
      </c>
      <c r="G1840" s="108"/>
      <c r="H1840" s="31"/>
      <c r="I1840" s="109"/>
      <c r="J1840" s="108"/>
      <c r="K1840" s="110"/>
    </row>
    <row r="1841" spans="1:11" x14ac:dyDescent="0.2">
      <c r="A1841" s="29" t="s">
        <v>3553</v>
      </c>
      <c r="B1841" s="30" t="s">
        <v>3554</v>
      </c>
      <c r="C1841" s="190">
        <f t="shared" si="60"/>
        <v>0</v>
      </c>
      <c r="D1841" s="31"/>
      <c r="E1841" s="31"/>
      <c r="F1841" s="107">
        <f t="shared" si="59"/>
        <v>0</v>
      </c>
      <c r="G1841" s="108"/>
      <c r="H1841" s="31"/>
      <c r="I1841" s="109"/>
      <c r="J1841" s="108"/>
      <c r="K1841" s="110"/>
    </row>
    <row r="1842" spans="1:11" x14ac:dyDescent="0.2">
      <c r="A1842" s="29" t="s">
        <v>3555</v>
      </c>
      <c r="B1842" s="30" t="s">
        <v>3556</v>
      </c>
      <c r="C1842" s="190">
        <f t="shared" si="60"/>
        <v>0</v>
      </c>
      <c r="D1842" s="31"/>
      <c r="E1842" s="31"/>
      <c r="F1842" s="107">
        <f t="shared" si="59"/>
        <v>0</v>
      </c>
      <c r="G1842" s="108"/>
      <c r="H1842" s="31"/>
      <c r="I1842" s="109"/>
      <c r="J1842" s="108"/>
      <c r="K1842" s="110"/>
    </row>
    <row r="1843" spans="1:11" x14ac:dyDescent="0.2">
      <c r="A1843" s="29" t="s">
        <v>3557</v>
      </c>
      <c r="B1843" s="30" t="s">
        <v>3369</v>
      </c>
      <c r="C1843" s="190">
        <f t="shared" si="60"/>
        <v>0</v>
      </c>
      <c r="D1843" s="31"/>
      <c r="E1843" s="31"/>
      <c r="F1843" s="107">
        <f t="shared" si="59"/>
        <v>0</v>
      </c>
      <c r="G1843" s="108"/>
      <c r="H1843" s="31"/>
      <c r="I1843" s="109"/>
      <c r="J1843" s="108"/>
      <c r="K1843" s="110"/>
    </row>
    <row r="1844" spans="1:11" x14ac:dyDescent="0.2">
      <c r="A1844" s="29" t="s">
        <v>3558</v>
      </c>
      <c r="B1844" s="65" t="s">
        <v>3559</v>
      </c>
      <c r="C1844" s="191">
        <f t="shared" si="60"/>
        <v>0</v>
      </c>
      <c r="D1844" s="31"/>
      <c r="E1844" s="31"/>
      <c r="F1844" s="107">
        <f t="shared" si="59"/>
        <v>0</v>
      </c>
      <c r="G1844" s="108"/>
      <c r="H1844" s="31"/>
      <c r="I1844" s="109"/>
      <c r="J1844" s="108"/>
      <c r="K1844" s="110"/>
    </row>
    <row r="1845" spans="1:11" x14ac:dyDescent="0.2">
      <c r="A1845" s="59"/>
      <c r="B1845" s="131" t="s">
        <v>3560</v>
      </c>
      <c r="C1845" s="198">
        <f t="shared" si="60"/>
        <v>0</v>
      </c>
      <c r="D1845" s="52">
        <f t="shared" ref="D1845:K1845" si="61">SUM(D1846:D1848)</f>
        <v>0</v>
      </c>
      <c r="E1845" s="52">
        <f t="shared" si="61"/>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190">
        <f t="shared" si="60"/>
        <v>0</v>
      </c>
      <c r="D1846" s="31"/>
      <c r="E1846" s="31"/>
      <c r="F1846" s="107">
        <f>+G1846+H1846</f>
        <v>0</v>
      </c>
      <c r="G1846" s="108"/>
      <c r="H1846" s="31"/>
      <c r="I1846" s="109"/>
      <c r="J1846" s="108"/>
      <c r="K1846" s="110"/>
    </row>
    <row r="1847" spans="1:11" x14ac:dyDescent="0.2">
      <c r="A1847" s="29" t="s">
        <v>3563</v>
      </c>
      <c r="B1847" s="30" t="s">
        <v>3564</v>
      </c>
      <c r="C1847" s="190">
        <f t="shared" si="60"/>
        <v>0</v>
      </c>
      <c r="D1847" s="31"/>
      <c r="E1847" s="31"/>
      <c r="F1847" s="107">
        <f>+G1847+H1847</f>
        <v>0</v>
      </c>
      <c r="G1847" s="108"/>
      <c r="H1847" s="31"/>
      <c r="I1847" s="109"/>
      <c r="J1847" s="108"/>
      <c r="K1847" s="110"/>
    </row>
    <row r="1848" spans="1:11" x14ac:dyDescent="0.2">
      <c r="A1848" s="29" t="s">
        <v>3565</v>
      </c>
      <c r="B1848" s="65" t="s">
        <v>3566</v>
      </c>
      <c r="C1848" s="191">
        <f t="shared" si="60"/>
        <v>0</v>
      </c>
      <c r="D1848" s="31"/>
      <c r="E1848" s="31"/>
      <c r="F1848" s="107">
        <f>+G1848+H1848</f>
        <v>0</v>
      </c>
      <c r="G1848" s="108"/>
      <c r="H1848" s="31"/>
      <c r="I1848" s="109"/>
      <c r="J1848" s="108"/>
      <c r="K1848" s="110"/>
    </row>
    <row r="1849" spans="1:11" x14ac:dyDescent="0.2">
      <c r="A1849" s="59"/>
      <c r="B1849" s="131" t="s">
        <v>3567</v>
      </c>
      <c r="C1849" s="198">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190">
        <f t="shared" si="60"/>
        <v>0</v>
      </c>
      <c r="D1850" s="31"/>
      <c r="E1850" s="31"/>
      <c r="F1850" s="32"/>
      <c r="G1850" s="32"/>
      <c r="H1850" s="33"/>
      <c r="I1850" s="34"/>
      <c r="J1850" s="32"/>
      <c r="K1850" s="35"/>
    </row>
    <row r="1851" spans="1:11" x14ac:dyDescent="0.2">
      <c r="A1851" s="29" t="s">
        <v>3570</v>
      </c>
      <c r="B1851" s="30" t="s">
        <v>3571</v>
      </c>
      <c r="C1851" s="190">
        <f t="shared" si="60"/>
        <v>0</v>
      </c>
      <c r="D1851" s="31"/>
      <c r="E1851" s="31"/>
      <c r="F1851" s="32"/>
      <c r="G1851" s="32"/>
      <c r="H1851" s="33"/>
      <c r="I1851" s="34"/>
      <c r="J1851" s="32"/>
      <c r="K1851" s="35"/>
    </row>
    <row r="1852" spans="1:11" x14ac:dyDescent="0.2">
      <c r="A1852" s="29" t="s">
        <v>3572</v>
      </c>
      <c r="B1852" s="30" t="s">
        <v>3573</v>
      </c>
      <c r="C1852" s="190">
        <f t="shared" si="60"/>
        <v>0</v>
      </c>
      <c r="D1852" s="31"/>
      <c r="E1852" s="31"/>
      <c r="F1852" s="32"/>
      <c r="G1852" s="32"/>
      <c r="H1852" s="33"/>
      <c r="I1852" s="34"/>
      <c r="J1852" s="32"/>
      <c r="K1852" s="35"/>
    </row>
    <row r="1853" spans="1:11" x14ac:dyDescent="0.2">
      <c r="A1853" s="29" t="s">
        <v>3574</v>
      </c>
      <c r="B1853" s="30" t="s">
        <v>3575</v>
      </c>
      <c r="C1853" s="190">
        <f t="shared" si="60"/>
        <v>0</v>
      </c>
      <c r="D1853" s="31"/>
      <c r="E1853" s="31"/>
      <c r="F1853" s="32"/>
      <c r="G1853" s="32"/>
      <c r="H1853" s="33"/>
      <c r="I1853" s="34"/>
      <c r="J1853" s="32"/>
      <c r="K1853" s="35"/>
    </row>
    <row r="1854" spans="1:11" ht="23.25" x14ac:dyDescent="0.2">
      <c r="A1854" s="29" t="s">
        <v>3576</v>
      </c>
      <c r="B1854" s="30" t="s">
        <v>3577</v>
      </c>
      <c r="C1854" s="190">
        <f t="shared" si="60"/>
        <v>0</v>
      </c>
      <c r="D1854" s="31"/>
      <c r="E1854" s="31"/>
      <c r="F1854" s="32"/>
      <c r="G1854" s="32"/>
      <c r="H1854" s="33"/>
      <c r="I1854" s="34"/>
      <c r="J1854" s="32"/>
      <c r="K1854" s="35"/>
    </row>
    <row r="1855" spans="1:11" x14ac:dyDescent="0.2">
      <c r="A1855" s="29" t="s">
        <v>3578</v>
      </c>
      <c r="B1855" s="30" t="s">
        <v>3579</v>
      </c>
      <c r="C1855" s="190">
        <f t="shared" si="60"/>
        <v>0</v>
      </c>
      <c r="D1855" s="31"/>
      <c r="E1855" s="31"/>
      <c r="F1855" s="32"/>
      <c r="G1855" s="32"/>
      <c r="H1855" s="33"/>
      <c r="I1855" s="34"/>
      <c r="J1855" s="32"/>
      <c r="K1855" s="35"/>
    </row>
    <row r="1856" spans="1:11" x14ac:dyDescent="0.2">
      <c r="A1856" s="29" t="s">
        <v>3580</v>
      </c>
      <c r="B1856" s="30" t="s">
        <v>3581</v>
      </c>
      <c r="C1856" s="190">
        <f t="shared" si="60"/>
        <v>0</v>
      </c>
      <c r="D1856" s="31"/>
      <c r="E1856" s="31"/>
      <c r="F1856" s="32"/>
      <c r="G1856" s="32"/>
      <c r="H1856" s="33"/>
      <c r="I1856" s="34"/>
      <c r="J1856" s="32"/>
      <c r="K1856" s="35"/>
    </row>
    <row r="1857" spans="1:11" x14ac:dyDescent="0.2">
      <c r="A1857" s="29" t="s">
        <v>3582</v>
      </c>
      <c r="B1857" s="30" t="s">
        <v>3583</v>
      </c>
      <c r="C1857" s="190">
        <f t="shared" si="60"/>
        <v>0</v>
      </c>
      <c r="D1857" s="31"/>
      <c r="E1857" s="31"/>
      <c r="F1857" s="32"/>
      <c r="G1857" s="32"/>
      <c r="H1857" s="33"/>
      <c r="I1857" s="34"/>
      <c r="J1857" s="32"/>
      <c r="K1857" s="35"/>
    </row>
    <row r="1858" spans="1:11" x14ac:dyDescent="0.2">
      <c r="A1858" s="29" t="s">
        <v>3584</v>
      </c>
      <c r="B1858" s="30" t="s">
        <v>3585</v>
      </c>
      <c r="C1858" s="190">
        <f t="shared" si="60"/>
        <v>0</v>
      </c>
      <c r="D1858" s="31"/>
      <c r="E1858" s="31"/>
      <c r="F1858" s="32"/>
      <c r="G1858" s="32"/>
      <c r="H1858" s="33"/>
      <c r="I1858" s="34"/>
      <c r="J1858" s="32"/>
      <c r="K1858" s="35"/>
    </row>
    <row r="1859" spans="1:11" x14ac:dyDescent="0.2">
      <c r="A1859" s="29" t="s">
        <v>3586</v>
      </c>
      <c r="B1859" s="65" t="s">
        <v>3587</v>
      </c>
      <c r="C1859" s="191">
        <f t="shared" si="60"/>
        <v>0</v>
      </c>
      <c r="D1859" s="31"/>
      <c r="E1859" s="31"/>
      <c r="F1859" s="32"/>
      <c r="G1859" s="32"/>
      <c r="H1859" s="33"/>
      <c r="I1859" s="34"/>
      <c r="J1859" s="32"/>
      <c r="K1859" s="35"/>
    </row>
    <row r="1860" spans="1:11" x14ac:dyDescent="0.2">
      <c r="A1860" s="59"/>
      <c r="B1860" s="61" t="s">
        <v>3588</v>
      </c>
      <c r="C1860" s="199">
        <f t="shared" si="60"/>
        <v>0</v>
      </c>
      <c r="D1860" s="52">
        <f>+D1861</f>
        <v>0</v>
      </c>
      <c r="E1860" s="52">
        <f>+E1861</f>
        <v>0</v>
      </c>
      <c r="F1860" s="53"/>
      <c r="G1860" s="53"/>
      <c r="H1860" s="54"/>
      <c r="I1860" s="55"/>
      <c r="J1860" s="53"/>
      <c r="K1860" s="56"/>
    </row>
    <row r="1861" spans="1:11" x14ac:dyDescent="0.2">
      <c r="A1861" s="29" t="s">
        <v>3589</v>
      </c>
      <c r="B1861" s="65" t="s">
        <v>3590</v>
      </c>
      <c r="C1861" s="191">
        <f t="shared" si="60"/>
        <v>0</v>
      </c>
      <c r="D1861" s="31"/>
      <c r="E1861" s="31"/>
      <c r="F1861" s="32"/>
      <c r="G1861" s="32"/>
      <c r="H1861" s="33"/>
      <c r="I1861" s="34"/>
      <c r="J1861" s="32"/>
      <c r="K1861" s="35"/>
    </row>
    <row r="1862" spans="1:11" x14ac:dyDescent="0.2">
      <c r="A1862" s="59"/>
      <c r="B1862" s="61" t="s">
        <v>3591</v>
      </c>
      <c r="C1862" s="199">
        <f t="shared" si="60"/>
        <v>0</v>
      </c>
      <c r="D1862" s="52">
        <f>SUM(D1863:D1869)</f>
        <v>0</v>
      </c>
      <c r="E1862" s="52">
        <f>SUM(E1863:E1869)</f>
        <v>0</v>
      </c>
      <c r="F1862" s="53"/>
      <c r="G1862" s="53"/>
      <c r="H1862" s="54"/>
      <c r="I1862" s="55"/>
      <c r="J1862" s="53"/>
      <c r="K1862" s="56"/>
    </row>
    <row r="1863" spans="1:11" x14ac:dyDescent="0.2">
      <c r="A1863" s="29" t="s">
        <v>3592</v>
      </c>
      <c r="B1863" s="30" t="s">
        <v>3593</v>
      </c>
      <c r="C1863" s="190">
        <f t="shared" si="60"/>
        <v>0</v>
      </c>
      <c r="D1863" s="31"/>
      <c r="E1863" s="31"/>
      <c r="F1863" s="32"/>
      <c r="G1863" s="32"/>
      <c r="H1863" s="33"/>
      <c r="I1863" s="34"/>
      <c r="J1863" s="32"/>
      <c r="K1863" s="35"/>
    </row>
    <row r="1864" spans="1:11" x14ac:dyDescent="0.2">
      <c r="A1864" s="29" t="s">
        <v>3594</v>
      </c>
      <c r="B1864" s="30" t="s">
        <v>3595</v>
      </c>
      <c r="C1864" s="190">
        <f t="shared" si="60"/>
        <v>0</v>
      </c>
      <c r="D1864" s="31"/>
      <c r="E1864" s="31"/>
      <c r="F1864" s="32"/>
      <c r="G1864" s="32"/>
      <c r="H1864" s="33"/>
      <c r="I1864" s="34"/>
      <c r="J1864" s="32"/>
      <c r="K1864" s="35"/>
    </row>
    <row r="1865" spans="1:11" x14ac:dyDescent="0.2">
      <c r="A1865" s="29" t="s">
        <v>3596</v>
      </c>
      <c r="B1865" s="30" t="s">
        <v>3597</v>
      </c>
      <c r="C1865" s="190">
        <f t="shared" si="60"/>
        <v>0</v>
      </c>
      <c r="D1865" s="31"/>
      <c r="E1865" s="31"/>
      <c r="F1865" s="32"/>
      <c r="G1865" s="32"/>
      <c r="H1865" s="33"/>
      <c r="I1865" s="34"/>
      <c r="J1865" s="32"/>
      <c r="K1865" s="35"/>
    </row>
    <row r="1866" spans="1:11" x14ac:dyDescent="0.2">
      <c r="A1866" s="29" t="s">
        <v>3598</v>
      </c>
      <c r="B1866" s="30" t="s">
        <v>3599</v>
      </c>
      <c r="C1866" s="190">
        <f t="shared" si="60"/>
        <v>0</v>
      </c>
      <c r="D1866" s="31"/>
      <c r="E1866" s="31"/>
      <c r="F1866" s="32"/>
      <c r="G1866" s="32"/>
      <c r="H1866" s="33"/>
      <c r="I1866" s="34"/>
      <c r="J1866" s="32"/>
      <c r="K1866" s="35"/>
    </row>
    <row r="1867" spans="1:11" x14ac:dyDescent="0.2">
      <c r="A1867" s="29" t="s">
        <v>3600</v>
      </c>
      <c r="B1867" s="30" t="s">
        <v>3601</v>
      </c>
      <c r="C1867" s="190">
        <f t="shared" si="60"/>
        <v>0</v>
      </c>
      <c r="D1867" s="31"/>
      <c r="E1867" s="31"/>
      <c r="F1867" s="32"/>
      <c r="G1867" s="32"/>
      <c r="H1867" s="33"/>
      <c r="I1867" s="34"/>
      <c r="J1867" s="32"/>
      <c r="K1867" s="35"/>
    </row>
    <row r="1868" spans="1:11" x14ac:dyDescent="0.2">
      <c r="A1868" s="29" t="s">
        <v>3602</v>
      </c>
      <c r="B1868" s="30" t="s">
        <v>3603</v>
      </c>
      <c r="C1868" s="190">
        <f t="shared" si="60"/>
        <v>0</v>
      </c>
      <c r="D1868" s="31"/>
      <c r="E1868" s="31"/>
      <c r="F1868" s="32"/>
      <c r="G1868" s="32"/>
      <c r="H1868" s="33"/>
      <c r="I1868" s="34"/>
      <c r="J1868" s="32"/>
      <c r="K1868" s="35"/>
    </row>
    <row r="1869" spans="1:11" x14ac:dyDescent="0.2">
      <c r="A1869" s="29" t="s">
        <v>3604</v>
      </c>
      <c r="B1869" s="65" t="s">
        <v>3605</v>
      </c>
      <c r="C1869" s="191">
        <f t="shared" si="60"/>
        <v>0</v>
      </c>
      <c r="D1869" s="31"/>
      <c r="E1869" s="31"/>
      <c r="F1869" s="32"/>
      <c r="G1869" s="32"/>
      <c r="H1869" s="33"/>
      <c r="I1869" s="34"/>
      <c r="J1869" s="32"/>
      <c r="K1869" s="35"/>
    </row>
    <row r="1870" spans="1:11" x14ac:dyDescent="0.2">
      <c r="A1870" s="59"/>
      <c r="B1870" s="61" t="s">
        <v>3606</v>
      </c>
      <c r="C1870" s="199">
        <f t="shared" ref="C1870:C1933" si="62">+D1870+E1870</f>
        <v>0</v>
      </c>
      <c r="D1870" s="85"/>
      <c r="E1870" s="85"/>
      <c r="F1870" s="53"/>
      <c r="G1870" s="53"/>
      <c r="H1870" s="54"/>
      <c r="I1870" s="55"/>
      <c r="J1870" s="53"/>
      <c r="K1870" s="56"/>
    </row>
    <row r="1871" spans="1:11" x14ac:dyDescent="0.2">
      <c r="A1871" s="59"/>
      <c r="B1871" s="68" t="s">
        <v>3607</v>
      </c>
      <c r="C1871" s="202">
        <f t="shared" si="62"/>
        <v>0</v>
      </c>
      <c r="D1871" s="85">
        <f>SUM(D1872:D1888)</f>
        <v>0</v>
      </c>
      <c r="E1871" s="85">
        <f>SUM(E1872:E1888)</f>
        <v>0</v>
      </c>
      <c r="F1871" s="53"/>
      <c r="G1871" s="53"/>
      <c r="H1871" s="54"/>
      <c r="I1871" s="55"/>
      <c r="J1871" s="53"/>
      <c r="K1871" s="56"/>
    </row>
    <row r="1872" spans="1:11" x14ac:dyDescent="0.2">
      <c r="A1872" s="29" t="s">
        <v>3608</v>
      </c>
      <c r="B1872" s="30" t="s">
        <v>3609</v>
      </c>
      <c r="C1872" s="190">
        <f t="shared" si="62"/>
        <v>0</v>
      </c>
      <c r="D1872" s="31"/>
      <c r="E1872" s="31"/>
      <c r="F1872" s="32"/>
      <c r="G1872" s="32"/>
      <c r="H1872" s="33"/>
      <c r="I1872" s="34"/>
      <c r="J1872" s="32"/>
      <c r="K1872" s="35"/>
    </row>
    <row r="1873" spans="1:256" x14ac:dyDescent="0.2">
      <c r="A1873" s="29" t="s">
        <v>3610</v>
      </c>
      <c r="B1873" s="30" t="s">
        <v>3611</v>
      </c>
      <c r="C1873" s="190">
        <f t="shared" si="62"/>
        <v>0</v>
      </c>
      <c r="D1873" s="31"/>
      <c r="E1873" s="31"/>
      <c r="F1873" s="32"/>
      <c r="G1873" s="32"/>
      <c r="H1873" s="33"/>
      <c r="I1873" s="34"/>
      <c r="J1873" s="32"/>
      <c r="K1873" s="35"/>
    </row>
    <row r="1874" spans="1:256" x14ac:dyDescent="0.2">
      <c r="A1874" s="29" t="s">
        <v>3612</v>
      </c>
      <c r="B1874" s="30" t="s">
        <v>3613</v>
      </c>
      <c r="C1874" s="190">
        <f t="shared" si="62"/>
        <v>0</v>
      </c>
      <c r="D1874" s="31"/>
      <c r="E1874" s="31"/>
      <c r="F1874" s="32"/>
      <c r="G1874" s="32"/>
      <c r="H1874" s="33"/>
      <c r="I1874" s="34"/>
      <c r="J1874" s="32"/>
      <c r="K1874" s="35"/>
    </row>
    <row r="1875" spans="1:256" x14ac:dyDescent="0.2">
      <c r="A1875" s="29" t="s">
        <v>3614</v>
      </c>
      <c r="B1875" s="30" t="s">
        <v>3615</v>
      </c>
      <c r="C1875" s="190">
        <f t="shared" si="62"/>
        <v>0</v>
      </c>
      <c r="D1875" s="31"/>
      <c r="E1875" s="31"/>
      <c r="F1875" s="32"/>
      <c r="G1875" s="32"/>
      <c r="H1875" s="33"/>
      <c r="I1875" s="34"/>
      <c r="J1875" s="32"/>
      <c r="K1875" s="35"/>
    </row>
    <row r="1876" spans="1:256" x14ac:dyDescent="0.2">
      <c r="A1876" s="29" t="s">
        <v>3616</v>
      </c>
      <c r="B1876" s="30" t="s">
        <v>3617</v>
      </c>
      <c r="C1876" s="190">
        <f t="shared" si="62"/>
        <v>0</v>
      </c>
      <c r="D1876" s="31"/>
      <c r="E1876" s="31"/>
      <c r="F1876" s="32"/>
      <c r="G1876" s="32"/>
      <c r="H1876" s="33"/>
      <c r="I1876" s="34"/>
      <c r="J1876" s="32"/>
      <c r="K1876" s="35"/>
    </row>
    <row r="1877" spans="1:256" x14ac:dyDescent="0.2">
      <c r="A1877" s="29" t="s">
        <v>3618</v>
      </c>
      <c r="B1877" s="30" t="s">
        <v>3619</v>
      </c>
      <c r="C1877" s="190">
        <f t="shared" si="62"/>
        <v>0</v>
      </c>
      <c r="D1877" s="31"/>
      <c r="E1877" s="31"/>
      <c r="F1877" s="32"/>
      <c r="G1877" s="32"/>
      <c r="H1877" s="33"/>
      <c r="I1877" s="34"/>
      <c r="J1877" s="32"/>
      <c r="K1877" s="35"/>
    </row>
    <row r="1878" spans="1:256" x14ac:dyDescent="0.2">
      <c r="A1878" s="29" t="s">
        <v>3620</v>
      </c>
      <c r="B1878" s="30" t="s">
        <v>3621</v>
      </c>
      <c r="C1878" s="190">
        <f t="shared" si="62"/>
        <v>0</v>
      </c>
      <c r="D1878" s="31"/>
      <c r="E1878" s="31"/>
      <c r="F1878" s="32"/>
      <c r="G1878" s="32"/>
      <c r="H1878" s="33"/>
      <c r="I1878" s="34"/>
      <c r="J1878" s="32"/>
      <c r="K1878" s="35"/>
    </row>
    <row r="1879" spans="1:256" ht="14.25" customHeight="1" x14ac:dyDescent="0.2">
      <c r="A1879" s="29" t="s">
        <v>3622</v>
      </c>
      <c r="B1879" s="65" t="s">
        <v>3623</v>
      </c>
      <c r="C1879" s="191">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c r="IP1879" s="69"/>
      <c r="IQ1879" s="137"/>
      <c r="IR1879" s="69"/>
      <c r="IS1879" s="137"/>
      <c r="IT1879" s="69"/>
      <c r="IU1879" s="137"/>
      <c r="IV1879" s="69"/>
    </row>
    <row r="1880" spans="1:256" x14ac:dyDescent="0.2">
      <c r="A1880" s="29" t="s">
        <v>3624</v>
      </c>
      <c r="B1880" s="30" t="s">
        <v>3625</v>
      </c>
      <c r="C1880" s="190">
        <f t="shared" si="62"/>
        <v>0</v>
      </c>
      <c r="D1880" s="31"/>
      <c r="E1880" s="31"/>
      <c r="F1880" s="32"/>
      <c r="G1880" s="32"/>
      <c r="H1880" s="33"/>
      <c r="I1880" s="34"/>
      <c r="J1880" s="32"/>
      <c r="K1880" s="35"/>
    </row>
    <row r="1881" spans="1:256" x14ac:dyDescent="0.2">
      <c r="A1881" s="29" t="s">
        <v>3626</v>
      </c>
      <c r="B1881" s="30" t="s">
        <v>3627</v>
      </c>
      <c r="C1881" s="190">
        <f t="shared" si="62"/>
        <v>0</v>
      </c>
      <c r="D1881" s="31"/>
      <c r="E1881" s="31"/>
      <c r="F1881" s="32"/>
      <c r="G1881" s="32"/>
      <c r="H1881" s="33"/>
      <c r="I1881" s="34"/>
      <c r="J1881" s="32"/>
      <c r="K1881" s="35"/>
    </row>
    <row r="1882" spans="1:256" x14ac:dyDescent="0.2">
      <c r="A1882" s="29" t="s">
        <v>3628</v>
      </c>
      <c r="B1882" s="30" t="s">
        <v>3629</v>
      </c>
      <c r="C1882" s="190">
        <f t="shared" si="62"/>
        <v>0</v>
      </c>
      <c r="D1882" s="31"/>
      <c r="E1882" s="31"/>
      <c r="F1882" s="32"/>
      <c r="G1882" s="32"/>
      <c r="H1882" s="33"/>
      <c r="I1882" s="34"/>
      <c r="J1882" s="32"/>
      <c r="K1882" s="35"/>
    </row>
    <row r="1883" spans="1:256" x14ac:dyDescent="0.2">
      <c r="A1883" s="29" t="s">
        <v>3630</v>
      </c>
      <c r="B1883" s="30" t="s">
        <v>3631</v>
      </c>
      <c r="C1883" s="190">
        <f t="shared" si="62"/>
        <v>0</v>
      </c>
      <c r="D1883" s="31"/>
      <c r="E1883" s="31"/>
      <c r="F1883" s="32"/>
      <c r="G1883" s="32"/>
      <c r="H1883" s="33"/>
      <c r="I1883" s="34"/>
      <c r="J1883" s="32"/>
      <c r="K1883" s="35"/>
    </row>
    <row r="1884" spans="1:256" x14ac:dyDescent="0.2">
      <c r="A1884" s="29" t="s">
        <v>3632</v>
      </c>
      <c r="B1884" s="30" t="s">
        <v>3633</v>
      </c>
      <c r="C1884" s="190">
        <f t="shared" si="62"/>
        <v>0</v>
      </c>
      <c r="D1884" s="31"/>
      <c r="E1884" s="31"/>
      <c r="F1884" s="32"/>
      <c r="G1884" s="32"/>
      <c r="H1884" s="33"/>
      <c r="I1884" s="34"/>
      <c r="J1884" s="32"/>
      <c r="K1884" s="35"/>
    </row>
    <row r="1885" spans="1:256" x14ac:dyDescent="0.2">
      <c r="A1885" s="29" t="s">
        <v>3634</v>
      </c>
      <c r="B1885" s="30" t="s">
        <v>3635</v>
      </c>
      <c r="C1885" s="190">
        <f t="shared" si="62"/>
        <v>0</v>
      </c>
      <c r="D1885" s="31"/>
      <c r="E1885" s="31"/>
      <c r="F1885" s="32"/>
      <c r="G1885" s="32"/>
      <c r="H1885" s="33"/>
      <c r="I1885" s="34"/>
      <c r="J1885" s="32"/>
      <c r="K1885" s="35"/>
    </row>
    <row r="1886" spans="1:256" x14ac:dyDescent="0.2">
      <c r="A1886" s="29" t="s">
        <v>3636</v>
      </c>
      <c r="B1886" s="30" t="s">
        <v>3637</v>
      </c>
      <c r="C1886" s="190">
        <f t="shared" si="62"/>
        <v>0</v>
      </c>
      <c r="D1886" s="31"/>
      <c r="E1886" s="31"/>
      <c r="F1886" s="32"/>
      <c r="G1886" s="32"/>
      <c r="H1886" s="33"/>
      <c r="I1886" s="34"/>
      <c r="J1886" s="32"/>
      <c r="K1886" s="35"/>
    </row>
    <row r="1887" spans="1:256" x14ac:dyDescent="0.2">
      <c r="A1887" s="29" t="s">
        <v>3638</v>
      </c>
      <c r="B1887" s="30" t="s">
        <v>3639</v>
      </c>
      <c r="C1887" s="190">
        <f t="shared" si="62"/>
        <v>0</v>
      </c>
      <c r="D1887" s="31"/>
      <c r="E1887" s="31"/>
      <c r="F1887" s="32"/>
      <c r="G1887" s="32"/>
      <c r="H1887" s="33"/>
      <c r="I1887" s="34"/>
      <c r="J1887" s="32"/>
      <c r="K1887" s="35"/>
    </row>
    <row r="1888" spans="1:256" x14ac:dyDescent="0.2">
      <c r="A1888" s="29" t="s">
        <v>3640</v>
      </c>
      <c r="B1888" s="65" t="s">
        <v>3641</v>
      </c>
      <c r="C1888" s="191">
        <f t="shared" si="62"/>
        <v>0</v>
      </c>
      <c r="D1888" s="31"/>
      <c r="E1888" s="31"/>
      <c r="F1888" s="32"/>
      <c r="G1888" s="32"/>
      <c r="H1888" s="33"/>
      <c r="I1888" s="34"/>
      <c r="J1888" s="32"/>
      <c r="K1888" s="35"/>
    </row>
    <row r="1889" spans="1:11" x14ac:dyDescent="0.2">
      <c r="A1889" s="59"/>
      <c r="B1889" s="131" t="s">
        <v>3642</v>
      </c>
      <c r="C1889" s="198">
        <f t="shared" si="62"/>
        <v>0</v>
      </c>
      <c r="D1889" s="52">
        <f>SUM(D1890:D1913)</f>
        <v>0</v>
      </c>
      <c r="E1889" s="52">
        <f>SUM(E1890:E1913)</f>
        <v>0</v>
      </c>
      <c r="F1889" s="53"/>
      <c r="G1889" s="53"/>
      <c r="H1889" s="54"/>
      <c r="I1889" s="55"/>
      <c r="J1889" s="53"/>
      <c r="K1889" s="56"/>
    </row>
    <row r="1890" spans="1:11" x14ac:dyDescent="0.2">
      <c r="A1890" s="29" t="s">
        <v>3643</v>
      </c>
      <c r="B1890" s="30" t="s">
        <v>3644</v>
      </c>
      <c r="C1890" s="190">
        <f t="shared" si="62"/>
        <v>0</v>
      </c>
      <c r="D1890" s="31"/>
      <c r="E1890" s="31"/>
      <c r="F1890" s="32"/>
      <c r="G1890" s="32"/>
      <c r="H1890" s="33"/>
      <c r="I1890" s="34"/>
      <c r="J1890" s="32"/>
      <c r="K1890" s="35"/>
    </row>
    <row r="1891" spans="1:11" ht="23.25" x14ac:dyDescent="0.2">
      <c r="A1891" s="29" t="s">
        <v>3645</v>
      </c>
      <c r="B1891" s="30" t="s">
        <v>3646</v>
      </c>
      <c r="C1891" s="190">
        <f t="shared" si="62"/>
        <v>0</v>
      </c>
      <c r="D1891" s="31"/>
      <c r="E1891" s="31"/>
      <c r="F1891" s="32"/>
      <c r="G1891" s="32"/>
      <c r="H1891" s="33"/>
      <c r="I1891" s="34"/>
      <c r="J1891" s="32"/>
      <c r="K1891" s="35"/>
    </row>
    <row r="1892" spans="1:11" x14ac:dyDescent="0.2">
      <c r="A1892" s="29" t="s">
        <v>3647</v>
      </c>
      <c r="B1892" s="30" t="s">
        <v>3648</v>
      </c>
      <c r="C1892" s="190">
        <f t="shared" si="62"/>
        <v>0</v>
      </c>
      <c r="D1892" s="31"/>
      <c r="E1892" s="31"/>
      <c r="F1892" s="32"/>
      <c r="G1892" s="32"/>
      <c r="H1892" s="33"/>
      <c r="I1892" s="34"/>
      <c r="J1892" s="32"/>
      <c r="K1892" s="35"/>
    </row>
    <row r="1893" spans="1:11" x14ac:dyDescent="0.2">
      <c r="A1893" s="29" t="s">
        <v>3649</v>
      </c>
      <c r="B1893" s="30" t="s">
        <v>3650</v>
      </c>
      <c r="C1893" s="190">
        <f t="shared" si="62"/>
        <v>0</v>
      </c>
      <c r="D1893" s="31"/>
      <c r="E1893" s="31"/>
      <c r="F1893" s="32"/>
      <c r="G1893" s="32"/>
      <c r="H1893" s="33"/>
      <c r="I1893" s="34"/>
      <c r="J1893" s="32"/>
      <c r="K1893" s="35"/>
    </row>
    <row r="1894" spans="1:11" x14ac:dyDescent="0.2">
      <c r="A1894" s="29" t="s">
        <v>3651</v>
      </c>
      <c r="B1894" s="30" t="s">
        <v>3652</v>
      </c>
      <c r="C1894" s="190">
        <f t="shared" si="62"/>
        <v>0</v>
      </c>
      <c r="D1894" s="31"/>
      <c r="E1894" s="31"/>
      <c r="F1894" s="32"/>
      <c r="G1894" s="32"/>
      <c r="H1894" s="33"/>
      <c r="I1894" s="34"/>
      <c r="J1894" s="32"/>
      <c r="K1894" s="35"/>
    </row>
    <row r="1895" spans="1:11" x14ac:dyDescent="0.2">
      <c r="A1895" s="29" t="s">
        <v>3653</v>
      </c>
      <c r="B1895" s="30" t="s">
        <v>3654</v>
      </c>
      <c r="C1895" s="190">
        <f t="shared" si="62"/>
        <v>0</v>
      </c>
      <c r="D1895" s="31"/>
      <c r="E1895" s="31"/>
      <c r="F1895" s="32"/>
      <c r="G1895" s="32"/>
      <c r="H1895" s="33"/>
      <c r="I1895" s="34"/>
      <c r="J1895" s="32"/>
      <c r="K1895" s="35"/>
    </row>
    <row r="1896" spans="1:11" x14ac:dyDescent="0.2">
      <c r="A1896" s="29" t="s">
        <v>3655</v>
      </c>
      <c r="B1896" s="30" t="s">
        <v>3656</v>
      </c>
      <c r="C1896" s="190">
        <f t="shared" si="62"/>
        <v>0</v>
      </c>
      <c r="D1896" s="31"/>
      <c r="E1896" s="31"/>
      <c r="F1896" s="32"/>
      <c r="G1896" s="32"/>
      <c r="H1896" s="33"/>
      <c r="I1896" s="34"/>
      <c r="J1896" s="32"/>
      <c r="K1896" s="35"/>
    </row>
    <row r="1897" spans="1:11" x14ac:dyDescent="0.2">
      <c r="A1897" s="29" t="s">
        <v>3657</v>
      </c>
      <c r="B1897" s="30" t="s">
        <v>3658</v>
      </c>
      <c r="C1897" s="190">
        <f t="shared" si="62"/>
        <v>0</v>
      </c>
      <c r="D1897" s="31"/>
      <c r="E1897" s="31"/>
      <c r="F1897" s="32"/>
      <c r="G1897" s="32"/>
      <c r="H1897" s="33"/>
      <c r="I1897" s="34"/>
      <c r="J1897" s="32"/>
      <c r="K1897" s="35"/>
    </row>
    <row r="1898" spans="1:11" x14ac:dyDescent="0.2">
      <c r="A1898" s="29" t="s">
        <v>3659</v>
      </c>
      <c r="B1898" s="30" t="s">
        <v>3660</v>
      </c>
      <c r="C1898" s="190">
        <f t="shared" si="62"/>
        <v>0</v>
      </c>
      <c r="D1898" s="31"/>
      <c r="E1898" s="31"/>
      <c r="F1898" s="32"/>
      <c r="G1898" s="32"/>
      <c r="H1898" s="33"/>
      <c r="I1898" s="34"/>
      <c r="J1898" s="32"/>
      <c r="K1898" s="35"/>
    </row>
    <row r="1899" spans="1:11" x14ac:dyDescent="0.2">
      <c r="A1899" s="29" t="s">
        <v>3661</v>
      </c>
      <c r="B1899" s="30" t="s">
        <v>3662</v>
      </c>
      <c r="C1899" s="190">
        <f t="shared" si="62"/>
        <v>0</v>
      </c>
      <c r="D1899" s="31"/>
      <c r="E1899" s="31"/>
      <c r="F1899" s="32"/>
      <c r="G1899" s="32"/>
      <c r="H1899" s="33"/>
      <c r="I1899" s="34"/>
      <c r="J1899" s="32"/>
      <c r="K1899" s="35"/>
    </row>
    <row r="1900" spans="1:11" x14ac:dyDescent="0.2">
      <c r="A1900" s="29" t="s">
        <v>3663</v>
      </c>
      <c r="B1900" s="30" t="s">
        <v>3664</v>
      </c>
      <c r="C1900" s="190">
        <f t="shared" si="62"/>
        <v>0</v>
      </c>
      <c r="D1900" s="31"/>
      <c r="E1900" s="31"/>
      <c r="F1900" s="32"/>
      <c r="G1900" s="32"/>
      <c r="H1900" s="33"/>
      <c r="I1900" s="34"/>
      <c r="J1900" s="32"/>
      <c r="K1900" s="35"/>
    </row>
    <row r="1901" spans="1:11" x14ac:dyDescent="0.2">
      <c r="A1901" s="29" t="s">
        <v>3665</v>
      </c>
      <c r="B1901" s="30" t="s">
        <v>3666</v>
      </c>
      <c r="C1901" s="190">
        <f t="shared" si="62"/>
        <v>0</v>
      </c>
      <c r="D1901" s="31"/>
      <c r="E1901" s="31"/>
      <c r="F1901" s="32"/>
      <c r="G1901" s="32"/>
      <c r="H1901" s="33"/>
      <c r="I1901" s="34"/>
      <c r="J1901" s="32"/>
      <c r="K1901" s="35"/>
    </row>
    <row r="1902" spans="1:11" x14ac:dyDescent="0.2">
      <c r="A1902" s="29" t="s">
        <v>3667</v>
      </c>
      <c r="B1902" s="30" t="s">
        <v>3668</v>
      </c>
      <c r="C1902" s="190">
        <f t="shared" si="62"/>
        <v>0</v>
      </c>
      <c r="D1902" s="31"/>
      <c r="E1902" s="31"/>
      <c r="F1902" s="32"/>
      <c r="G1902" s="32"/>
      <c r="H1902" s="33"/>
      <c r="I1902" s="34"/>
      <c r="J1902" s="32"/>
      <c r="K1902" s="35"/>
    </row>
    <row r="1903" spans="1:11" x14ac:dyDescent="0.2">
      <c r="A1903" s="29" t="s">
        <v>3669</v>
      </c>
      <c r="B1903" s="30" t="s">
        <v>3670</v>
      </c>
      <c r="C1903" s="190">
        <f t="shared" si="62"/>
        <v>0</v>
      </c>
      <c r="D1903" s="31"/>
      <c r="E1903" s="31"/>
      <c r="F1903" s="32"/>
      <c r="G1903" s="32"/>
      <c r="H1903" s="33"/>
      <c r="I1903" s="34"/>
      <c r="J1903" s="32"/>
      <c r="K1903" s="35"/>
    </row>
    <row r="1904" spans="1:11" x14ac:dyDescent="0.2">
      <c r="A1904" s="29" t="s">
        <v>3671</v>
      </c>
      <c r="B1904" s="30" t="s">
        <v>3672</v>
      </c>
      <c r="C1904" s="190">
        <f t="shared" si="62"/>
        <v>0</v>
      </c>
      <c r="D1904" s="31"/>
      <c r="E1904" s="31"/>
      <c r="F1904" s="32"/>
      <c r="G1904" s="32"/>
      <c r="H1904" s="33"/>
      <c r="I1904" s="34"/>
      <c r="J1904" s="32"/>
      <c r="K1904" s="35"/>
    </row>
    <row r="1905" spans="1:11" x14ac:dyDescent="0.2">
      <c r="A1905" s="29" t="s">
        <v>3673</v>
      </c>
      <c r="B1905" s="30" t="s">
        <v>3674</v>
      </c>
      <c r="C1905" s="190">
        <f t="shared" si="62"/>
        <v>0</v>
      </c>
      <c r="D1905" s="31"/>
      <c r="E1905" s="31"/>
      <c r="F1905" s="32"/>
      <c r="G1905" s="32"/>
      <c r="H1905" s="33"/>
      <c r="I1905" s="34"/>
      <c r="J1905" s="32"/>
      <c r="K1905" s="35"/>
    </row>
    <row r="1906" spans="1:11" x14ac:dyDescent="0.2">
      <c r="A1906" s="29" t="s">
        <v>3675</v>
      </c>
      <c r="B1906" s="30" t="s">
        <v>3676</v>
      </c>
      <c r="C1906" s="190">
        <f t="shared" si="62"/>
        <v>0</v>
      </c>
      <c r="D1906" s="31"/>
      <c r="E1906" s="31"/>
      <c r="F1906" s="32"/>
      <c r="G1906" s="32"/>
      <c r="H1906" s="33"/>
      <c r="I1906" s="34"/>
      <c r="J1906" s="32"/>
      <c r="K1906" s="35"/>
    </row>
    <row r="1907" spans="1:11" x14ac:dyDescent="0.2">
      <c r="A1907" s="29" t="s">
        <v>3677</v>
      </c>
      <c r="B1907" s="30" t="s">
        <v>3678</v>
      </c>
      <c r="C1907" s="190">
        <f t="shared" si="62"/>
        <v>0</v>
      </c>
      <c r="D1907" s="31"/>
      <c r="E1907" s="31"/>
      <c r="F1907" s="32"/>
      <c r="G1907" s="32"/>
      <c r="H1907" s="33"/>
      <c r="I1907" s="34"/>
      <c r="J1907" s="32"/>
      <c r="K1907" s="35"/>
    </row>
    <row r="1908" spans="1:11" x14ac:dyDescent="0.2">
      <c r="A1908" s="29" t="s">
        <v>3679</v>
      </c>
      <c r="B1908" s="30" t="s">
        <v>3680</v>
      </c>
      <c r="C1908" s="190">
        <f t="shared" si="62"/>
        <v>0</v>
      </c>
      <c r="D1908" s="31"/>
      <c r="E1908" s="31"/>
      <c r="F1908" s="32"/>
      <c r="G1908" s="32"/>
      <c r="H1908" s="33"/>
      <c r="I1908" s="34"/>
      <c r="J1908" s="32"/>
      <c r="K1908" s="35"/>
    </row>
    <row r="1909" spans="1:11" x14ac:dyDescent="0.2">
      <c r="A1909" s="29" t="s">
        <v>3681</v>
      </c>
      <c r="B1909" s="30" t="s">
        <v>3682</v>
      </c>
      <c r="C1909" s="190">
        <f t="shared" si="62"/>
        <v>0</v>
      </c>
      <c r="D1909" s="31"/>
      <c r="E1909" s="31"/>
      <c r="F1909" s="32"/>
      <c r="G1909" s="32"/>
      <c r="H1909" s="33"/>
      <c r="I1909" s="34"/>
      <c r="J1909" s="32"/>
      <c r="K1909" s="35"/>
    </row>
    <row r="1910" spans="1:11" x14ac:dyDescent="0.2">
      <c r="A1910" s="29" t="s">
        <v>3683</v>
      </c>
      <c r="B1910" s="30" t="s">
        <v>3684</v>
      </c>
      <c r="C1910" s="190">
        <f t="shared" si="62"/>
        <v>0</v>
      </c>
      <c r="D1910" s="31"/>
      <c r="E1910" s="31"/>
      <c r="F1910" s="32"/>
      <c r="G1910" s="32"/>
      <c r="H1910" s="33"/>
      <c r="I1910" s="34"/>
      <c r="J1910" s="32"/>
      <c r="K1910" s="35"/>
    </row>
    <row r="1911" spans="1:11" x14ac:dyDescent="0.2">
      <c r="A1911" s="29" t="s">
        <v>3685</v>
      </c>
      <c r="B1911" s="30" t="s">
        <v>3686</v>
      </c>
      <c r="C1911" s="190">
        <f t="shared" si="62"/>
        <v>0</v>
      </c>
      <c r="D1911" s="31"/>
      <c r="E1911" s="31"/>
      <c r="F1911" s="32"/>
      <c r="G1911" s="32"/>
      <c r="H1911" s="33"/>
      <c r="I1911" s="34"/>
      <c r="J1911" s="32"/>
      <c r="K1911" s="35"/>
    </row>
    <row r="1912" spans="1:11" x14ac:dyDescent="0.2">
      <c r="A1912" s="29" t="s">
        <v>3687</v>
      </c>
      <c r="B1912" s="30" t="s">
        <v>3688</v>
      </c>
      <c r="C1912" s="190">
        <f t="shared" si="62"/>
        <v>0</v>
      </c>
      <c r="D1912" s="31"/>
      <c r="E1912" s="31"/>
      <c r="F1912" s="32"/>
      <c r="G1912" s="32"/>
      <c r="H1912" s="33"/>
      <c r="I1912" s="34"/>
      <c r="J1912" s="32"/>
      <c r="K1912" s="35"/>
    </row>
    <row r="1913" spans="1:11" x14ac:dyDescent="0.2">
      <c r="A1913" s="29" t="s">
        <v>3689</v>
      </c>
      <c r="B1913" s="30" t="s">
        <v>3690</v>
      </c>
      <c r="C1913" s="190">
        <f t="shared" si="62"/>
        <v>0</v>
      </c>
      <c r="D1913" s="31"/>
      <c r="E1913" s="31"/>
      <c r="F1913" s="32"/>
      <c r="G1913" s="32"/>
      <c r="H1913" s="33"/>
      <c r="I1913" s="34"/>
      <c r="J1913" s="32"/>
      <c r="K1913" s="35"/>
    </row>
    <row r="1914" spans="1:11" x14ac:dyDescent="0.2">
      <c r="A1914" s="59"/>
      <c r="B1914" s="131" t="s">
        <v>3691</v>
      </c>
      <c r="C1914" s="198">
        <f t="shared" si="62"/>
        <v>0</v>
      </c>
      <c r="D1914" s="52">
        <f>SUM(D1915:D1938)</f>
        <v>0</v>
      </c>
      <c r="E1914" s="52">
        <f>SUM(E1915:E1938)</f>
        <v>0</v>
      </c>
      <c r="F1914" s="53"/>
      <c r="G1914" s="53"/>
      <c r="H1914" s="54"/>
      <c r="I1914" s="55"/>
      <c r="J1914" s="53"/>
      <c r="K1914" s="56"/>
    </row>
    <row r="1915" spans="1:11" x14ac:dyDescent="0.2">
      <c r="A1915" s="29" t="s">
        <v>3692</v>
      </c>
      <c r="B1915" s="30" t="s">
        <v>3693</v>
      </c>
      <c r="C1915" s="190">
        <f t="shared" si="62"/>
        <v>0</v>
      </c>
      <c r="D1915" s="31"/>
      <c r="E1915" s="31"/>
      <c r="F1915" s="32"/>
      <c r="G1915" s="32"/>
      <c r="H1915" s="33"/>
      <c r="I1915" s="34"/>
      <c r="J1915" s="32"/>
      <c r="K1915" s="35"/>
    </row>
    <row r="1916" spans="1:11" x14ac:dyDescent="0.2">
      <c r="A1916" s="29" t="s">
        <v>3694</v>
      </c>
      <c r="B1916" s="30" t="s">
        <v>3695</v>
      </c>
      <c r="C1916" s="190">
        <f t="shared" si="62"/>
        <v>0</v>
      </c>
      <c r="D1916" s="31"/>
      <c r="E1916" s="31"/>
      <c r="F1916" s="32"/>
      <c r="G1916" s="32"/>
      <c r="H1916" s="33"/>
      <c r="I1916" s="34"/>
      <c r="J1916" s="32"/>
      <c r="K1916" s="35"/>
    </row>
    <row r="1917" spans="1:11" x14ac:dyDescent="0.2">
      <c r="A1917" s="29" t="s">
        <v>3696</v>
      </c>
      <c r="B1917" s="30" t="s">
        <v>3697</v>
      </c>
      <c r="C1917" s="190">
        <f t="shared" si="62"/>
        <v>0</v>
      </c>
      <c r="D1917" s="31"/>
      <c r="E1917" s="31"/>
      <c r="F1917" s="32"/>
      <c r="G1917" s="32"/>
      <c r="H1917" s="33"/>
      <c r="I1917" s="34"/>
      <c r="J1917" s="32"/>
      <c r="K1917" s="35"/>
    </row>
    <row r="1918" spans="1:11" x14ac:dyDescent="0.2">
      <c r="A1918" s="29" t="s">
        <v>3698</v>
      </c>
      <c r="B1918" s="30" t="s">
        <v>3699</v>
      </c>
      <c r="C1918" s="190">
        <f t="shared" si="62"/>
        <v>0</v>
      </c>
      <c r="D1918" s="31"/>
      <c r="E1918" s="31"/>
      <c r="F1918" s="32"/>
      <c r="G1918" s="32"/>
      <c r="H1918" s="33"/>
      <c r="I1918" s="34"/>
      <c r="J1918" s="32"/>
      <c r="K1918" s="35"/>
    </row>
    <row r="1919" spans="1:11" x14ac:dyDescent="0.2">
      <c r="A1919" s="29" t="s">
        <v>3700</v>
      </c>
      <c r="B1919" s="30" t="s">
        <v>3701</v>
      </c>
      <c r="C1919" s="190">
        <f t="shared" si="62"/>
        <v>0</v>
      </c>
      <c r="D1919" s="31"/>
      <c r="E1919" s="31"/>
      <c r="F1919" s="32"/>
      <c r="G1919" s="32"/>
      <c r="H1919" s="33"/>
      <c r="I1919" s="34"/>
      <c r="J1919" s="32"/>
      <c r="K1919" s="35"/>
    </row>
    <row r="1920" spans="1:11" x14ac:dyDescent="0.2">
      <c r="A1920" s="29" t="s">
        <v>3702</v>
      </c>
      <c r="B1920" s="30" t="s">
        <v>3703</v>
      </c>
      <c r="C1920" s="190">
        <f t="shared" si="62"/>
        <v>0</v>
      </c>
      <c r="D1920" s="31"/>
      <c r="E1920" s="31"/>
      <c r="F1920" s="32"/>
      <c r="G1920" s="32"/>
      <c r="H1920" s="33"/>
      <c r="I1920" s="34"/>
      <c r="J1920" s="32"/>
      <c r="K1920" s="35"/>
    </row>
    <row r="1921" spans="1:11" x14ac:dyDescent="0.2">
      <c r="A1921" s="29" t="s">
        <v>3704</v>
      </c>
      <c r="B1921" s="30" t="s">
        <v>3705</v>
      </c>
      <c r="C1921" s="190">
        <f t="shared" si="62"/>
        <v>0</v>
      </c>
      <c r="D1921" s="31"/>
      <c r="E1921" s="31"/>
      <c r="F1921" s="32"/>
      <c r="G1921" s="32"/>
      <c r="H1921" s="33"/>
      <c r="I1921" s="34"/>
      <c r="J1921" s="32"/>
      <c r="K1921" s="35"/>
    </row>
    <row r="1922" spans="1:11" x14ac:dyDescent="0.2">
      <c r="A1922" s="29" t="s">
        <v>3706</v>
      </c>
      <c r="B1922" s="30" t="s">
        <v>3707</v>
      </c>
      <c r="C1922" s="190">
        <f t="shared" si="62"/>
        <v>0</v>
      </c>
      <c r="D1922" s="31"/>
      <c r="E1922" s="31"/>
      <c r="F1922" s="32"/>
      <c r="G1922" s="32"/>
      <c r="H1922" s="33"/>
      <c r="I1922" s="34"/>
      <c r="J1922" s="32"/>
      <c r="K1922" s="35"/>
    </row>
    <row r="1923" spans="1:11" x14ac:dyDescent="0.2">
      <c r="A1923" s="29" t="s">
        <v>3708</v>
      </c>
      <c r="B1923" s="30" t="s">
        <v>3709</v>
      </c>
      <c r="C1923" s="190">
        <f t="shared" si="62"/>
        <v>0</v>
      </c>
      <c r="D1923" s="31"/>
      <c r="E1923" s="31"/>
      <c r="F1923" s="32"/>
      <c r="G1923" s="32"/>
      <c r="H1923" s="33"/>
      <c r="I1923" s="34"/>
      <c r="J1923" s="32"/>
      <c r="K1923" s="35"/>
    </row>
    <row r="1924" spans="1:11" x14ac:dyDescent="0.2">
      <c r="A1924" s="29" t="s">
        <v>3710</v>
      </c>
      <c r="B1924" s="30" t="s">
        <v>3711</v>
      </c>
      <c r="C1924" s="190">
        <f t="shared" si="62"/>
        <v>0</v>
      </c>
      <c r="D1924" s="31"/>
      <c r="E1924" s="31"/>
      <c r="F1924" s="32"/>
      <c r="G1924" s="32"/>
      <c r="H1924" s="33"/>
      <c r="I1924" s="34"/>
      <c r="J1924" s="32"/>
      <c r="K1924" s="35"/>
    </row>
    <row r="1925" spans="1:11" x14ac:dyDescent="0.2">
      <c r="A1925" s="29" t="s">
        <v>3712</v>
      </c>
      <c r="B1925" s="30" t="s">
        <v>3713</v>
      </c>
      <c r="C1925" s="190">
        <f t="shared" si="62"/>
        <v>0</v>
      </c>
      <c r="D1925" s="31"/>
      <c r="E1925" s="31"/>
      <c r="F1925" s="32"/>
      <c r="G1925" s="32"/>
      <c r="H1925" s="33"/>
      <c r="I1925" s="34"/>
      <c r="J1925" s="32"/>
      <c r="K1925" s="35"/>
    </row>
    <row r="1926" spans="1:11" x14ac:dyDescent="0.2">
      <c r="A1926" s="29" t="s">
        <v>3714</v>
      </c>
      <c r="B1926" s="30" t="s">
        <v>3715</v>
      </c>
      <c r="C1926" s="190">
        <f t="shared" si="62"/>
        <v>0</v>
      </c>
      <c r="D1926" s="31"/>
      <c r="E1926" s="31"/>
      <c r="F1926" s="32"/>
      <c r="G1926" s="32"/>
      <c r="H1926" s="33"/>
      <c r="I1926" s="34"/>
      <c r="J1926" s="32"/>
      <c r="K1926" s="35"/>
    </row>
    <row r="1927" spans="1:11" ht="23.25" x14ac:dyDescent="0.2">
      <c r="A1927" s="29" t="s">
        <v>3716</v>
      </c>
      <c r="B1927" s="30" t="s">
        <v>3717</v>
      </c>
      <c r="C1927" s="190">
        <f t="shared" si="62"/>
        <v>0</v>
      </c>
      <c r="D1927" s="31"/>
      <c r="E1927" s="31"/>
      <c r="F1927" s="32"/>
      <c r="G1927" s="32"/>
      <c r="H1927" s="33"/>
      <c r="I1927" s="34"/>
      <c r="J1927" s="32"/>
      <c r="K1927" s="35"/>
    </row>
    <row r="1928" spans="1:11" x14ac:dyDescent="0.2">
      <c r="A1928" s="29" t="s">
        <v>3718</v>
      </c>
      <c r="B1928" s="30" t="s">
        <v>3719</v>
      </c>
      <c r="C1928" s="190">
        <f t="shared" si="62"/>
        <v>0</v>
      </c>
      <c r="D1928" s="31"/>
      <c r="E1928" s="31"/>
      <c r="F1928" s="32"/>
      <c r="G1928" s="32"/>
      <c r="H1928" s="33"/>
      <c r="I1928" s="34"/>
      <c r="J1928" s="32"/>
      <c r="K1928" s="35"/>
    </row>
    <row r="1929" spans="1:11" x14ac:dyDescent="0.2">
      <c r="A1929" s="29" t="s">
        <v>3720</v>
      </c>
      <c r="B1929" s="30" t="s">
        <v>3721</v>
      </c>
      <c r="C1929" s="190">
        <f t="shared" si="62"/>
        <v>0</v>
      </c>
      <c r="D1929" s="31"/>
      <c r="E1929" s="31"/>
      <c r="F1929" s="32"/>
      <c r="G1929" s="32"/>
      <c r="H1929" s="33"/>
      <c r="I1929" s="34"/>
      <c r="J1929" s="32"/>
      <c r="K1929" s="35"/>
    </row>
    <row r="1930" spans="1:11" x14ac:dyDescent="0.2">
      <c r="A1930" s="29" t="s">
        <v>3722</v>
      </c>
      <c r="B1930" s="30" t="s">
        <v>3723</v>
      </c>
      <c r="C1930" s="190">
        <f t="shared" si="62"/>
        <v>0</v>
      </c>
      <c r="D1930" s="31"/>
      <c r="E1930" s="31"/>
      <c r="F1930" s="32"/>
      <c r="G1930" s="32"/>
      <c r="H1930" s="33"/>
      <c r="I1930" s="34"/>
      <c r="J1930" s="32"/>
      <c r="K1930" s="35"/>
    </row>
    <row r="1931" spans="1:11" x14ac:dyDescent="0.2">
      <c r="A1931" s="29" t="s">
        <v>3724</v>
      </c>
      <c r="B1931" s="30" t="s">
        <v>3725</v>
      </c>
      <c r="C1931" s="190">
        <f t="shared" si="62"/>
        <v>0</v>
      </c>
      <c r="D1931" s="31"/>
      <c r="E1931" s="31"/>
      <c r="F1931" s="32"/>
      <c r="G1931" s="32"/>
      <c r="H1931" s="33"/>
      <c r="I1931" s="34"/>
      <c r="J1931" s="32"/>
      <c r="K1931" s="35"/>
    </row>
    <row r="1932" spans="1:11" x14ac:dyDescent="0.2">
      <c r="A1932" s="29" t="s">
        <v>3726</v>
      </c>
      <c r="B1932" s="30" t="s">
        <v>3727</v>
      </c>
      <c r="C1932" s="190">
        <f t="shared" si="62"/>
        <v>0</v>
      </c>
      <c r="D1932" s="31"/>
      <c r="E1932" s="31"/>
      <c r="F1932" s="32"/>
      <c r="G1932" s="32"/>
      <c r="H1932" s="33"/>
      <c r="I1932" s="34"/>
      <c r="J1932" s="32"/>
      <c r="K1932" s="35"/>
    </row>
    <row r="1933" spans="1:11" x14ac:dyDescent="0.2">
      <c r="A1933" s="29" t="s">
        <v>3728</v>
      </c>
      <c r="B1933" s="30" t="s">
        <v>3729</v>
      </c>
      <c r="C1933" s="190">
        <f t="shared" si="62"/>
        <v>0</v>
      </c>
      <c r="D1933" s="31"/>
      <c r="E1933" s="31"/>
      <c r="F1933" s="32"/>
      <c r="G1933" s="32"/>
      <c r="H1933" s="33"/>
      <c r="I1933" s="34"/>
      <c r="J1933" s="32"/>
      <c r="K1933" s="35"/>
    </row>
    <row r="1934" spans="1:11" x14ac:dyDescent="0.2">
      <c r="A1934" s="29" t="s">
        <v>3730</v>
      </c>
      <c r="B1934" s="30" t="s">
        <v>3731</v>
      </c>
      <c r="C1934" s="190">
        <f t="shared" ref="C1934:C1997" si="63">+D1934+E1934</f>
        <v>0</v>
      </c>
      <c r="D1934" s="31"/>
      <c r="E1934" s="31"/>
      <c r="F1934" s="32"/>
      <c r="G1934" s="32"/>
      <c r="H1934" s="33"/>
      <c r="I1934" s="34"/>
      <c r="J1934" s="32"/>
      <c r="K1934" s="35"/>
    </row>
    <row r="1935" spans="1:11" x14ac:dyDescent="0.2">
      <c r="A1935" s="29" t="s">
        <v>3732</v>
      </c>
      <c r="B1935" s="30" t="s">
        <v>3733</v>
      </c>
      <c r="C1935" s="190">
        <f t="shared" si="63"/>
        <v>0</v>
      </c>
      <c r="D1935" s="31"/>
      <c r="E1935" s="31"/>
      <c r="F1935" s="32"/>
      <c r="G1935" s="32"/>
      <c r="H1935" s="33"/>
      <c r="I1935" s="34"/>
      <c r="J1935" s="32"/>
      <c r="K1935" s="35"/>
    </row>
    <row r="1936" spans="1:11" x14ac:dyDescent="0.2">
      <c r="A1936" s="29" t="s">
        <v>3734</v>
      </c>
      <c r="B1936" s="65" t="s">
        <v>3735</v>
      </c>
      <c r="C1936" s="191">
        <f t="shared" si="63"/>
        <v>0</v>
      </c>
      <c r="D1936" s="31"/>
      <c r="E1936" s="31"/>
      <c r="F1936" s="32"/>
      <c r="G1936" s="32"/>
      <c r="H1936" s="33"/>
      <c r="I1936" s="34"/>
      <c r="J1936" s="32"/>
      <c r="K1936" s="35"/>
    </row>
    <row r="1937" spans="1:11" x14ac:dyDescent="0.2">
      <c r="A1937" s="29" t="s">
        <v>3736</v>
      </c>
      <c r="B1937" s="30" t="s">
        <v>3737</v>
      </c>
      <c r="C1937" s="190">
        <f t="shared" si="63"/>
        <v>0</v>
      </c>
      <c r="D1937" s="31"/>
      <c r="E1937" s="31"/>
      <c r="F1937" s="32"/>
      <c r="G1937" s="32"/>
      <c r="H1937" s="33"/>
      <c r="I1937" s="34"/>
      <c r="J1937" s="32"/>
      <c r="K1937" s="35"/>
    </row>
    <row r="1938" spans="1:11" x14ac:dyDescent="0.2">
      <c r="A1938" s="29" t="s">
        <v>3738</v>
      </c>
      <c r="B1938" s="65" t="s">
        <v>3739</v>
      </c>
      <c r="C1938" s="191">
        <f t="shared" si="63"/>
        <v>0</v>
      </c>
      <c r="D1938" s="31"/>
      <c r="E1938" s="31"/>
      <c r="F1938" s="32"/>
      <c r="G1938" s="32"/>
      <c r="H1938" s="33"/>
      <c r="I1938" s="34"/>
      <c r="J1938" s="32"/>
      <c r="K1938" s="35"/>
    </row>
    <row r="1939" spans="1:11" x14ac:dyDescent="0.2">
      <c r="A1939" s="59"/>
      <c r="B1939" s="119" t="s">
        <v>3740</v>
      </c>
      <c r="C1939" s="199">
        <f t="shared" si="63"/>
        <v>0</v>
      </c>
      <c r="D1939" s="52"/>
      <c r="E1939" s="52"/>
      <c r="F1939" s="53"/>
      <c r="G1939" s="53"/>
      <c r="H1939" s="54"/>
      <c r="I1939" s="55"/>
      <c r="J1939" s="53"/>
      <c r="K1939" s="56"/>
    </row>
    <row r="1940" spans="1:11" x14ac:dyDescent="0.2">
      <c r="A1940" s="59"/>
      <c r="B1940" s="60" t="s">
        <v>3741</v>
      </c>
      <c r="C1940" s="198">
        <f t="shared" si="63"/>
        <v>0</v>
      </c>
      <c r="D1940" s="52">
        <f>SUM(D1941:D1942)</f>
        <v>0</v>
      </c>
      <c r="E1940" s="52">
        <f>SUM(E1941:E1942)</f>
        <v>0</v>
      </c>
      <c r="F1940" s="53"/>
      <c r="G1940" s="53"/>
      <c r="H1940" s="54"/>
      <c r="I1940" s="55"/>
      <c r="J1940" s="53"/>
      <c r="K1940" s="56"/>
    </row>
    <row r="1941" spans="1:11" x14ac:dyDescent="0.2">
      <c r="A1941" s="29" t="s">
        <v>3742</v>
      </c>
      <c r="B1941" s="30" t="s">
        <v>3743</v>
      </c>
      <c r="C1941" s="190">
        <f t="shared" si="63"/>
        <v>0</v>
      </c>
      <c r="D1941" s="31"/>
      <c r="E1941" s="31"/>
      <c r="F1941" s="32"/>
      <c r="G1941" s="32"/>
      <c r="H1941" s="33"/>
      <c r="I1941" s="34"/>
      <c r="J1941" s="32"/>
      <c r="K1941" s="35"/>
    </row>
    <row r="1942" spans="1:11" x14ac:dyDescent="0.2">
      <c r="A1942" s="29" t="s">
        <v>3744</v>
      </c>
      <c r="B1942" s="65" t="s">
        <v>3745</v>
      </c>
      <c r="C1942" s="191">
        <f t="shared" si="63"/>
        <v>0</v>
      </c>
      <c r="D1942" s="31"/>
      <c r="E1942" s="31"/>
      <c r="F1942" s="32"/>
      <c r="G1942" s="32"/>
      <c r="H1942" s="33"/>
      <c r="I1942" s="34"/>
      <c r="J1942" s="32"/>
      <c r="K1942" s="35"/>
    </row>
    <row r="1943" spans="1:11" x14ac:dyDescent="0.2">
      <c r="A1943" s="59"/>
      <c r="B1943" s="131" t="s">
        <v>3746</v>
      </c>
      <c r="C1943" s="198">
        <f t="shared" si="63"/>
        <v>0</v>
      </c>
      <c r="D1943" s="52">
        <f>SUM(D1944:D1981)</f>
        <v>0</v>
      </c>
      <c r="E1943" s="52">
        <f>SUM(E1944:E1981)</f>
        <v>0</v>
      </c>
      <c r="F1943" s="53"/>
      <c r="G1943" s="53"/>
      <c r="H1943" s="54"/>
      <c r="I1943" s="55"/>
      <c r="J1943" s="53"/>
      <c r="K1943" s="56"/>
    </row>
    <row r="1944" spans="1:11" x14ac:dyDescent="0.2">
      <c r="A1944" s="29" t="s">
        <v>3747</v>
      </c>
      <c r="B1944" s="30" t="s">
        <v>3748</v>
      </c>
      <c r="C1944" s="190">
        <f t="shared" si="63"/>
        <v>0</v>
      </c>
      <c r="D1944" s="31"/>
      <c r="E1944" s="31"/>
      <c r="F1944" s="32"/>
      <c r="G1944" s="32"/>
      <c r="H1944" s="33"/>
      <c r="I1944" s="34"/>
      <c r="J1944" s="32"/>
      <c r="K1944" s="35"/>
    </row>
    <row r="1945" spans="1:11" x14ac:dyDescent="0.2">
      <c r="A1945" s="29" t="s">
        <v>3749</v>
      </c>
      <c r="B1945" s="30" t="s">
        <v>3750</v>
      </c>
      <c r="C1945" s="190">
        <f t="shared" si="63"/>
        <v>0</v>
      </c>
      <c r="D1945" s="31"/>
      <c r="E1945" s="31"/>
      <c r="F1945" s="32"/>
      <c r="G1945" s="32"/>
      <c r="H1945" s="33"/>
      <c r="I1945" s="34"/>
      <c r="J1945" s="32"/>
      <c r="K1945" s="35"/>
    </row>
    <row r="1946" spans="1:11" x14ac:dyDescent="0.2">
      <c r="A1946" s="29" t="s">
        <v>3751</v>
      </c>
      <c r="B1946" s="30" t="s">
        <v>3752</v>
      </c>
      <c r="C1946" s="190">
        <f t="shared" si="63"/>
        <v>0</v>
      </c>
      <c r="D1946" s="31"/>
      <c r="E1946" s="31"/>
      <c r="F1946" s="32"/>
      <c r="G1946" s="32"/>
      <c r="H1946" s="33"/>
      <c r="I1946" s="34"/>
      <c r="J1946" s="32"/>
      <c r="K1946" s="35"/>
    </row>
    <row r="1947" spans="1:11" x14ac:dyDescent="0.2">
      <c r="A1947" s="29" t="s">
        <v>3753</v>
      </c>
      <c r="B1947" s="30" t="s">
        <v>3754</v>
      </c>
      <c r="C1947" s="190">
        <f t="shared" si="63"/>
        <v>0</v>
      </c>
      <c r="D1947" s="31"/>
      <c r="E1947" s="31"/>
      <c r="F1947" s="32"/>
      <c r="G1947" s="32"/>
      <c r="H1947" s="33"/>
      <c r="I1947" s="34"/>
      <c r="J1947" s="32"/>
      <c r="K1947" s="35"/>
    </row>
    <row r="1948" spans="1:11" x14ac:dyDescent="0.2">
      <c r="A1948" s="29" t="s">
        <v>3755</v>
      </c>
      <c r="B1948" s="30" t="s">
        <v>3756</v>
      </c>
      <c r="C1948" s="190">
        <f t="shared" si="63"/>
        <v>0</v>
      </c>
      <c r="D1948" s="31"/>
      <c r="E1948" s="31"/>
      <c r="F1948" s="32"/>
      <c r="G1948" s="32"/>
      <c r="H1948" s="33"/>
      <c r="I1948" s="34"/>
      <c r="J1948" s="32"/>
      <c r="K1948" s="35"/>
    </row>
    <row r="1949" spans="1:11" x14ac:dyDescent="0.2">
      <c r="A1949" s="29" t="s">
        <v>3757</v>
      </c>
      <c r="B1949" s="30" t="s">
        <v>3758</v>
      </c>
      <c r="C1949" s="190">
        <f t="shared" si="63"/>
        <v>0</v>
      </c>
      <c r="D1949" s="31"/>
      <c r="E1949" s="31"/>
      <c r="F1949" s="32"/>
      <c r="G1949" s="32"/>
      <c r="H1949" s="33"/>
      <c r="I1949" s="34"/>
      <c r="J1949" s="32"/>
      <c r="K1949" s="35"/>
    </row>
    <row r="1950" spans="1:11" x14ac:dyDescent="0.2">
      <c r="A1950" s="29" t="s">
        <v>3759</v>
      </c>
      <c r="B1950" s="30" t="s">
        <v>3760</v>
      </c>
      <c r="C1950" s="190">
        <f t="shared" si="63"/>
        <v>0</v>
      </c>
      <c r="D1950" s="31"/>
      <c r="E1950" s="31"/>
      <c r="F1950" s="32"/>
      <c r="G1950" s="32"/>
      <c r="H1950" s="33"/>
      <c r="I1950" s="34"/>
      <c r="J1950" s="32"/>
      <c r="K1950" s="35"/>
    </row>
    <row r="1951" spans="1:11" x14ac:dyDescent="0.2">
      <c r="A1951" s="29" t="s">
        <v>3761</v>
      </c>
      <c r="B1951" s="30" t="s">
        <v>3762</v>
      </c>
      <c r="C1951" s="190">
        <f t="shared" si="63"/>
        <v>0</v>
      </c>
      <c r="D1951" s="31"/>
      <c r="E1951" s="31"/>
      <c r="F1951" s="32"/>
      <c r="G1951" s="32"/>
      <c r="H1951" s="33"/>
      <c r="I1951" s="34"/>
      <c r="J1951" s="32"/>
      <c r="K1951" s="35"/>
    </row>
    <row r="1952" spans="1:11" x14ac:dyDescent="0.2">
      <c r="A1952" s="29" t="s">
        <v>3763</v>
      </c>
      <c r="B1952" s="30" t="s">
        <v>3764</v>
      </c>
      <c r="C1952" s="190">
        <f t="shared" si="63"/>
        <v>0</v>
      </c>
      <c r="D1952" s="31"/>
      <c r="E1952" s="31"/>
      <c r="F1952" s="32"/>
      <c r="G1952" s="32"/>
      <c r="H1952" s="33"/>
      <c r="I1952" s="34"/>
      <c r="J1952" s="32"/>
      <c r="K1952" s="35"/>
    </row>
    <row r="1953" spans="1:11" x14ac:dyDescent="0.2">
      <c r="A1953" s="29" t="s">
        <v>3765</v>
      </c>
      <c r="B1953" s="30" t="s">
        <v>3766</v>
      </c>
      <c r="C1953" s="190">
        <f t="shared" si="63"/>
        <v>0</v>
      </c>
      <c r="D1953" s="31"/>
      <c r="E1953" s="31"/>
      <c r="F1953" s="32"/>
      <c r="G1953" s="32"/>
      <c r="H1953" s="33"/>
      <c r="I1953" s="34"/>
      <c r="J1953" s="32"/>
      <c r="K1953" s="35"/>
    </row>
    <row r="1954" spans="1:11" x14ac:dyDescent="0.2">
      <c r="A1954" s="29" t="s">
        <v>3767</v>
      </c>
      <c r="B1954" s="30" t="s">
        <v>3768</v>
      </c>
      <c r="C1954" s="190">
        <f t="shared" si="63"/>
        <v>0</v>
      </c>
      <c r="D1954" s="31"/>
      <c r="E1954" s="31"/>
      <c r="F1954" s="32"/>
      <c r="G1954" s="32"/>
      <c r="H1954" s="33"/>
      <c r="I1954" s="34"/>
      <c r="J1954" s="32"/>
      <c r="K1954" s="35"/>
    </row>
    <row r="1955" spans="1:11" x14ac:dyDescent="0.2">
      <c r="A1955" s="29" t="s">
        <v>3769</v>
      </c>
      <c r="B1955" s="30" t="s">
        <v>3770</v>
      </c>
      <c r="C1955" s="190">
        <f t="shared" si="63"/>
        <v>0</v>
      </c>
      <c r="D1955" s="31"/>
      <c r="E1955" s="31"/>
      <c r="F1955" s="32"/>
      <c r="G1955" s="32"/>
      <c r="H1955" s="33"/>
      <c r="I1955" s="34"/>
      <c r="J1955" s="32"/>
      <c r="K1955" s="35"/>
    </row>
    <row r="1956" spans="1:11" x14ac:dyDescent="0.2">
      <c r="A1956" s="29" t="s">
        <v>3771</v>
      </c>
      <c r="B1956" s="30" t="s">
        <v>3772</v>
      </c>
      <c r="C1956" s="190">
        <f t="shared" si="63"/>
        <v>0</v>
      </c>
      <c r="D1956" s="31"/>
      <c r="E1956" s="31"/>
      <c r="F1956" s="32"/>
      <c r="G1956" s="32"/>
      <c r="H1956" s="33"/>
      <c r="I1956" s="34"/>
      <c r="J1956" s="32"/>
      <c r="K1956" s="35"/>
    </row>
    <row r="1957" spans="1:11" x14ac:dyDescent="0.2">
      <c r="A1957" s="29" t="s">
        <v>3773</v>
      </c>
      <c r="B1957" s="30" t="s">
        <v>3774</v>
      </c>
      <c r="C1957" s="190">
        <f t="shared" si="63"/>
        <v>0</v>
      </c>
      <c r="D1957" s="31"/>
      <c r="E1957" s="31"/>
      <c r="F1957" s="32"/>
      <c r="G1957" s="32"/>
      <c r="H1957" s="33"/>
      <c r="I1957" s="34"/>
      <c r="J1957" s="32"/>
      <c r="K1957" s="35"/>
    </row>
    <row r="1958" spans="1:11" x14ac:dyDescent="0.2">
      <c r="A1958" s="29" t="s">
        <v>3775</v>
      </c>
      <c r="B1958" s="30" t="s">
        <v>3748</v>
      </c>
      <c r="C1958" s="190">
        <f t="shared" si="63"/>
        <v>0</v>
      </c>
      <c r="D1958" s="31"/>
      <c r="E1958" s="31"/>
      <c r="F1958" s="32"/>
      <c r="G1958" s="32"/>
      <c r="H1958" s="33"/>
      <c r="I1958" s="34"/>
      <c r="J1958" s="32"/>
      <c r="K1958" s="35"/>
    </row>
    <row r="1959" spans="1:11" x14ac:dyDescent="0.2">
      <c r="A1959" s="29" t="s">
        <v>3776</v>
      </c>
      <c r="B1959" s="30" t="s">
        <v>3777</v>
      </c>
      <c r="C1959" s="190">
        <f t="shared" si="63"/>
        <v>0</v>
      </c>
      <c r="D1959" s="31"/>
      <c r="E1959" s="31"/>
      <c r="F1959" s="32"/>
      <c r="G1959" s="32"/>
      <c r="H1959" s="33"/>
      <c r="I1959" s="34"/>
      <c r="J1959" s="32"/>
      <c r="K1959" s="35"/>
    </row>
    <row r="1960" spans="1:11" x14ac:dyDescent="0.2">
      <c r="A1960" s="29" t="s">
        <v>3778</v>
      </c>
      <c r="B1960" s="30" t="s">
        <v>3779</v>
      </c>
      <c r="C1960" s="190">
        <f t="shared" si="63"/>
        <v>0</v>
      </c>
      <c r="D1960" s="31"/>
      <c r="E1960" s="31"/>
      <c r="F1960" s="32"/>
      <c r="G1960" s="32"/>
      <c r="H1960" s="33"/>
      <c r="I1960" s="34"/>
      <c r="J1960" s="32"/>
      <c r="K1960" s="35"/>
    </row>
    <row r="1961" spans="1:11" x14ac:dyDescent="0.2">
      <c r="A1961" s="29" t="s">
        <v>3780</v>
      </c>
      <c r="B1961" s="30" t="s">
        <v>3781</v>
      </c>
      <c r="C1961" s="190">
        <f t="shared" si="63"/>
        <v>0</v>
      </c>
      <c r="D1961" s="31"/>
      <c r="E1961" s="31"/>
      <c r="F1961" s="32"/>
      <c r="G1961" s="32"/>
      <c r="H1961" s="33"/>
      <c r="I1961" s="34"/>
      <c r="J1961" s="32"/>
      <c r="K1961" s="35"/>
    </row>
    <row r="1962" spans="1:11" x14ac:dyDescent="0.2">
      <c r="A1962" s="29" t="s">
        <v>3782</v>
      </c>
      <c r="B1962" s="30" t="s">
        <v>3783</v>
      </c>
      <c r="C1962" s="190">
        <f t="shared" si="63"/>
        <v>0</v>
      </c>
      <c r="D1962" s="31"/>
      <c r="E1962" s="31"/>
      <c r="F1962" s="32"/>
      <c r="G1962" s="32"/>
      <c r="H1962" s="33"/>
      <c r="I1962" s="34"/>
      <c r="J1962" s="32"/>
      <c r="K1962" s="35"/>
    </row>
    <row r="1963" spans="1:11" x14ac:dyDescent="0.2">
      <c r="A1963" s="29" t="s">
        <v>3784</v>
      </c>
      <c r="B1963" s="30" t="s">
        <v>3785</v>
      </c>
      <c r="C1963" s="190">
        <f t="shared" si="63"/>
        <v>0</v>
      </c>
      <c r="D1963" s="31"/>
      <c r="E1963" s="31"/>
      <c r="F1963" s="32"/>
      <c r="G1963" s="32"/>
      <c r="H1963" s="33"/>
      <c r="I1963" s="34"/>
      <c r="J1963" s="32"/>
      <c r="K1963" s="35"/>
    </row>
    <row r="1964" spans="1:11" x14ac:dyDescent="0.2">
      <c r="A1964" s="29" t="s">
        <v>3786</v>
      </c>
      <c r="B1964" s="30" t="s">
        <v>3787</v>
      </c>
      <c r="C1964" s="190">
        <f t="shared" si="63"/>
        <v>0</v>
      </c>
      <c r="D1964" s="31"/>
      <c r="E1964" s="31"/>
      <c r="F1964" s="32"/>
      <c r="G1964" s="32"/>
      <c r="H1964" s="33"/>
      <c r="I1964" s="34"/>
      <c r="J1964" s="32"/>
      <c r="K1964" s="35"/>
    </row>
    <row r="1965" spans="1:11" x14ac:dyDescent="0.2">
      <c r="A1965" s="29" t="s">
        <v>3788</v>
      </c>
      <c r="B1965" s="30" t="s">
        <v>3789</v>
      </c>
      <c r="C1965" s="190">
        <f t="shared" si="63"/>
        <v>0</v>
      </c>
      <c r="D1965" s="31"/>
      <c r="E1965" s="31"/>
      <c r="F1965" s="32"/>
      <c r="G1965" s="32"/>
      <c r="H1965" s="33"/>
      <c r="I1965" s="34"/>
      <c r="J1965" s="32"/>
      <c r="K1965" s="35"/>
    </row>
    <row r="1966" spans="1:11" x14ac:dyDescent="0.2">
      <c r="A1966" s="29" t="s">
        <v>3790</v>
      </c>
      <c r="B1966" s="30" t="s">
        <v>3791</v>
      </c>
      <c r="C1966" s="190">
        <f t="shared" si="63"/>
        <v>0</v>
      </c>
      <c r="D1966" s="31"/>
      <c r="E1966" s="31"/>
      <c r="F1966" s="32"/>
      <c r="G1966" s="32"/>
      <c r="H1966" s="33"/>
      <c r="I1966" s="34"/>
      <c r="J1966" s="32"/>
      <c r="K1966" s="35"/>
    </row>
    <row r="1967" spans="1:11" x14ac:dyDescent="0.2">
      <c r="A1967" s="29" t="s">
        <v>3792</v>
      </c>
      <c r="B1967" s="30" t="s">
        <v>3793</v>
      </c>
      <c r="C1967" s="190">
        <f t="shared" si="63"/>
        <v>0</v>
      </c>
      <c r="D1967" s="31"/>
      <c r="E1967" s="31"/>
      <c r="F1967" s="32"/>
      <c r="G1967" s="32"/>
      <c r="H1967" s="33"/>
      <c r="I1967" s="34"/>
      <c r="J1967" s="32"/>
      <c r="K1967" s="35"/>
    </row>
    <row r="1968" spans="1:11" x14ac:dyDescent="0.2">
      <c r="A1968" s="29" t="s">
        <v>3794</v>
      </c>
      <c r="B1968" s="30" t="s">
        <v>3795</v>
      </c>
      <c r="C1968" s="190">
        <f t="shared" si="63"/>
        <v>0</v>
      </c>
      <c r="D1968" s="31"/>
      <c r="E1968" s="31"/>
      <c r="F1968" s="32"/>
      <c r="G1968" s="32"/>
      <c r="H1968" s="33"/>
      <c r="I1968" s="34"/>
      <c r="J1968" s="32"/>
      <c r="K1968" s="35"/>
    </row>
    <row r="1969" spans="1:11" x14ac:dyDescent="0.2">
      <c r="A1969" s="29" t="s">
        <v>3796</v>
      </c>
      <c r="B1969" s="30" t="s">
        <v>3797</v>
      </c>
      <c r="C1969" s="190">
        <f t="shared" si="63"/>
        <v>0</v>
      </c>
      <c r="D1969" s="31"/>
      <c r="E1969" s="31"/>
      <c r="F1969" s="32"/>
      <c r="G1969" s="32"/>
      <c r="H1969" s="33"/>
      <c r="I1969" s="34"/>
      <c r="J1969" s="32"/>
      <c r="K1969" s="35"/>
    </row>
    <row r="1970" spans="1:11" x14ac:dyDescent="0.2">
      <c r="A1970" s="29" t="s">
        <v>3798</v>
      </c>
      <c r="B1970" s="30" t="s">
        <v>3799</v>
      </c>
      <c r="C1970" s="190">
        <f t="shared" si="63"/>
        <v>0</v>
      </c>
      <c r="D1970" s="31"/>
      <c r="E1970" s="31"/>
      <c r="F1970" s="32"/>
      <c r="G1970" s="32"/>
      <c r="H1970" s="33"/>
      <c r="I1970" s="34"/>
      <c r="J1970" s="32"/>
      <c r="K1970" s="35"/>
    </row>
    <row r="1971" spans="1:11" x14ac:dyDescent="0.2">
      <c r="A1971" s="29" t="s">
        <v>3800</v>
      </c>
      <c r="B1971" s="30" t="s">
        <v>3801</v>
      </c>
      <c r="C1971" s="190">
        <f t="shared" si="63"/>
        <v>0</v>
      </c>
      <c r="D1971" s="31"/>
      <c r="E1971" s="31"/>
      <c r="F1971" s="32"/>
      <c r="G1971" s="32"/>
      <c r="H1971" s="33"/>
      <c r="I1971" s="34"/>
      <c r="J1971" s="32"/>
      <c r="K1971" s="35"/>
    </row>
    <row r="1972" spans="1:11" x14ac:dyDescent="0.2">
      <c r="A1972" s="29" t="s">
        <v>3802</v>
      </c>
      <c r="B1972" s="30" t="s">
        <v>3803</v>
      </c>
      <c r="C1972" s="190">
        <f t="shared" si="63"/>
        <v>0</v>
      </c>
      <c r="D1972" s="31"/>
      <c r="E1972" s="31"/>
      <c r="F1972" s="32"/>
      <c r="G1972" s="32"/>
      <c r="H1972" s="33"/>
      <c r="I1972" s="34"/>
      <c r="J1972" s="32"/>
      <c r="K1972" s="35"/>
    </row>
    <row r="1973" spans="1:11" x14ac:dyDescent="0.2">
      <c r="A1973" s="29" t="s">
        <v>3804</v>
      </c>
      <c r="B1973" s="30" t="s">
        <v>3805</v>
      </c>
      <c r="C1973" s="190">
        <f t="shared" si="63"/>
        <v>0</v>
      </c>
      <c r="D1973" s="31"/>
      <c r="E1973" s="31"/>
      <c r="F1973" s="32"/>
      <c r="G1973" s="32"/>
      <c r="H1973" s="33"/>
      <c r="I1973" s="34"/>
      <c r="J1973" s="32"/>
      <c r="K1973" s="35"/>
    </row>
    <row r="1974" spans="1:11" x14ac:dyDescent="0.2">
      <c r="A1974" s="29" t="s">
        <v>3806</v>
      </c>
      <c r="B1974" s="30" t="s">
        <v>3807</v>
      </c>
      <c r="C1974" s="190">
        <f t="shared" si="63"/>
        <v>0</v>
      </c>
      <c r="D1974" s="31"/>
      <c r="E1974" s="31"/>
      <c r="F1974" s="32"/>
      <c r="G1974" s="32"/>
      <c r="H1974" s="33"/>
      <c r="I1974" s="34"/>
      <c r="J1974" s="32"/>
      <c r="K1974" s="35"/>
    </row>
    <row r="1975" spans="1:11" x14ac:dyDescent="0.2">
      <c r="A1975" s="29" t="s">
        <v>3808</v>
      </c>
      <c r="B1975" s="30" t="s">
        <v>3809</v>
      </c>
      <c r="C1975" s="190">
        <f t="shared" si="63"/>
        <v>0</v>
      </c>
      <c r="D1975" s="31"/>
      <c r="E1975" s="31"/>
      <c r="F1975" s="32"/>
      <c r="G1975" s="32"/>
      <c r="H1975" s="33"/>
      <c r="I1975" s="34"/>
      <c r="J1975" s="32"/>
      <c r="K1975" s="35"/>
    </row>
    <row r="1976" spans="1:11" x14ac:dyDescent="0.2">
      <c r="A1976" s="29" t="s">
        <v>3810</v>
      </c>
      <c r="B1976" s="30" t="s">
        <v>3811</v>
      </c>
      <c r="C1976" s="190">
        <f t="shared" si="63"/>
        <v>0</v>
      </c>
      <c r="D1976" s="31"/>
      <c r="E1976" s="31"/>
      <c r="F1976" s="32"/>
      <c r="G1976" s="32"/>
      <c r="H1976" s="33"/>
      <c r="I1976" s="34"/>
      <c r="J1976" s="32"/>
      <c r="K1976" s="35"/>
    </row>
    <row r="1977" spans="1:11" x14ac:dyDescent="0.2">
      <c r="A1977" s="29" t="s">
        <v>3812</v>
      </c>
      <c r="B1977" s="30" t="s">
        <v>3813</v>
      </c>
      <c r="C1977" s="190">
        <f t="shared" si="63"/>
        <v>0</v>
      </c>
      <c r="D1977" s="31"/>
      <c r="E1977" s="31"/>
      <c r="F1977" s="32"/>
      <c r="G1977" s="32"/>
      <c r="H1977" s="33"/>
      <c r="I1977" s="34"/>
      <c r="J1977" s="32"/>
      <c r="K1977" s="35"/>
    </row>
    <row r="1978" spans="1:11" x14ac:dyDescent="0.2">
      <c r="A1978" s="29" t="s">
        <v>3814</v>
      </c>
      <c r="B1978" s="30" t="s">
        <v>3815</v>
      </c>
      <c r="C1978" s="190">
        <f t="shared" si="63"/>
        <v>0</v>
      </c>
      <c r="D1978" s="31"/>
      <c r="E1978" s="31"/>
      <c r="F1978" s="32"/>
      <c r="G1978" s="32"/>
      <c r="H1978" s="33"/>
      <c r="I1978" s="34"/>
      <c r="J1978" s="32"/>
      <c r="K1978" s="35"/>
    </row>
    <row r="1979" spans="1:11" x14ac:dyDescent="0.2">
      <c r="A1979" s="29" t="s">
        <v>3816</v>
      </c>
      <c r="B1979" s="30" t="s">
        <v>3817</v>
      </c>
      <c r="C1979" s="190">
        <f t="shared" si="63"/>
        <v>0</v>
      </c>
      <c r="D1979" s="31"/>
      <c r="E1979" s="31"/>
      <c r="F1979" s="32"/>
      <c r="G1979" s="32"/>
      <c r="H1979" s="33"/>
      <c r="I1979" s="34"/>
      <c r="J1979" s="32"/>
      <c r="K1979" s="35"/>
    </row>
    <row r="1980" spans="1:11" x14ac:dyDescent="0.2">
      <c r="A1980" s="29" t="s">
        <v>3818</v>
      </c>
      <c r="B1980" s="30" t="s">
        <v>3819</v>
      </c>
      <c r="C1980" s="190">
        <f t="shared" si="63"/>
        <v>0</v>
      </c>
      <c r="D1980" s="31"/>
      <c r="E1980" s="31"/>
      <c r="F1980" s="32"/>
      <c r="G1980" s="32"/>
      <c r="H1980" s="33"/>
      <c r="I1980" s="34"/>
      <c r="J1980" s="32"/>
      <c r="K1980" s="35"/>
    </row>
    <row r="1981" spans="1:11" ht="23.25" x14ac:dyDescent="0.2">
      <c r="A1981" s="29" t="s">
        <v>3820</v>
      </c>
      <c r="B1981" s="65" t="s">
        <v>3821</v>
      </c>
      <c r="C1981" s="191">
        <f t="shared" si="63"/>
        <v>0</v>
      </c>
      <c r="D1981" s="31"/>
      <c r="E1981" s="31"/>
      <c r="F1981" s="32"/>
      <c r="G1981" s="32"/>
      <c r="H1981" s="33"/>
      <c r="I1981" s="34"/>
      <c r="J1981" s="32"/>
      <c r="K1981" s="35"/>
    </row>
    <row r="1982" spans="1:11" x14ac:dyDescent="0.2">
      <c r="A1982" s="59"/>
      <c r="B1982" s="131" t="s">
        <v>3822</v>
      </c>
      <c r="C1982" s="198">
        <f t="shared" si="63"/>
        <v>0</v>
      </c>
      <c r="D1982" s="52">
        <f>SUM(D1983:D1987)</f>
        <v>0</v>
      </c>
      <c r="E1982" s="52">
        <f>SUM(E1983:E1987)</f>
        <v>0</v>
      </c>
      <c r="F1982" s="53"/>
      <c r="G1982" s="53"/>
      <c r="H1982" s="54"/>
      <c r="I1982" s="55"/>
      <c r="J1982" s="53"/>
      <c r="K1982" s="56"/>
    </row>
    <row r="1983" spans="1:11" x14ac:dyDescent="0.2">
      <c r="A1983" s="29" t="s">
        <v>3823</v>
      </c>
      <c r="B1983" s="30" t="s">
        <v>3824</v>
      </c>
      <c r="C1983" s="190">
        <f t="shared" si="63"/>
        <v>0</v>
      </c>
      <c r="D1983" s="31"/>
      <c r="E1983" s="31"/>
      <c r="F1983" s="32"/>
      <c r="G1983" s="32"/>
      <c r="H1983" s="33"/>
      <c r="I1983" s="34"/>
      <c r="J1983" s="32"/>
      <c r="K1983" s="35"/>
    </row>
    <row r="1984" spans="1:11" x14ac:dyDescent="0.2">
      <c r="A1984" s="29" t="s">
        <v>3825</v>
      </c>
      <c r="B1984" s="30" t="s">
        <v>3826</v>
      </c>
      <c r="C1984" s="190">
        <f t="shared" si="63"/>
        <v>0</v>
      </c>
      <c r="D1984" s="31"/>
      <c r="E1984" s="31"/>
      <c r="F1984" s="32"/>
      <c r="G1984" s="32"/>
      <c r="H1984" s="33"/>
      <c r="I1984" s="34"/>
      <c r="J1984" s="32"/>
      <c r="K1984" s="35"/>
    </row>
    <row r="1985" spans="1:11" x14ac:dyDescent="0.2">
      <c r="A1985" s="29" t="s">
        <v>3827</v>
      </c>
      <c r="B1985" s="30" t="s">
        <v>3828</v>
      </c>
      <c r="C1985" s="190">
        <f t="shared" si="63"/>
        <v>0</v>
      </c>
      <c r="D1985" s="31"/>
      <c r="E1985" s="31"/>
      <c r="F1985" s="32"/>
      <c r="G1985" s="32"/>
      <c r="H1985" s="33"/>
      <c r="I1985" s="34"/>
      <c r="J1985" s="32"/>
      <c r="K1985" s="35"/>
    </row>
    <row r="1986" spans="1:11" x14ac:dyDescent="0.2">
      <c r="A1986" s="29" t="s">
        <v>3829</v>
      </c>
      <c r="B1986" s="30" t="s">
        <v>3830</v>
      </c>
      <c r="C1986" s="190">
        <f t="shared" si="63"/>
        <v>0</v>
      </c>
      <c r="D1986" s="31"/>
      <c r="E1986" s="31"/>
      <c r="F1986" s="32"/>
      <c r="G1986" s="32"/>
      <c r="H1986" s="33"/>
      <c r="I1986" s="34"/>
      <c r="J1986" s="32"/>
      <c r="K1986" s="35"/>
    </row>
    <row r="1987" spans="1:11" x14ac:dyDescent="0.2">
      <c r="A1987" s="29" t="s">
        <v>3831</v>
      </c>
      <c r="B1987" s="36" t="s">
        <v>3832</v>
      </c>
      <c r="C1987" s="193">
        <f t="shared" si="63"/>
        <v>0</v>
      </c>
      <c r="D1987" s="48"/>
      <c r="E1987" s="48"/>
      <c r="F1987" s="37"/>
      <c r="G1987" s="37"/>
      <c r="H1987" s="38"/>
      <c r="I1987" s="39"/>
      <c r="J1987" s="37"/>
      <c r="K1987" s="40"/>
    </row>
    <row r="1988" spans="1:11" x14ac:dyDescent="0.2">
      <c r="A1988" s="138"/>
      <c r="B1988" s="214" t="s">
        <v>3833</v>
      </c>
      <c r="C1988" s="215">
        <f t="shared" si="63"/>
        <v>0</v>
      </c>
      <c r="D1988" s="216">
        <f>SUM(D1989:D2022)</f>
        <v>0</v>
      </c>
      <c r="E1988" s="216">
        <f>SUM(E1989:E2022)</f>
        <v>0</v>
      </c>
      <c r="F1988" s="141"/>
      <c r="G1988" s="142"/>
      <c r="H1988" s="143"/>
      <c r="I1988" s="144"/>
      <c r="J1988" s="142"/>
      <c r="K1988" s="145"/>
    </row>
    <row r="1989" spans="1:11" x14ac:dyDescent="0.2">
      <c r="A1989" s="146" t="s">
        <v>3834</v>
      </c>
      <c r="B1989" s="217" t="s">
        <v>3835</v>
      </c>
      <c r="C1989" s="203">
        <f t="shared" si="63"/>
        <v>0</v>
      </c>
      <c r="D1989" s="104"/>
      <c r="E1989" s="104"/>
      <c r="F1989" s="148"/>
      <c r="G1989" s="149"/>
      <c r="H1989" s="150"/>
      <c r="I1989" s="151"/>
      <c r="J1989" s="149"/>
      <c r="K1989" s="152"/>
    </row>
    <row r="1990" spans="1:11" x14ac:dyDescent="0.2">
      <c r="A1990" s="153" t="s">
        <v>3836</v>
      </c>
      <c r="B1990" s="86" t="s">
        <v>3837</v>
      </c>
      <c r="C1990" s="190">
        <f t="shared" si="63"/>
        <v>0</v>
      </c>
      <c r="D1990" s="31"/>
      <c r="E1990" s="31"/>
      <c r="F1990" s="155"/>
      <c r="G1990" s="32"/>
      <c r="H1990" s="33"/>
      <c r="I1990" s="34"/>
      <c r="J1990" s="32"/>
      <c r="K1990" s="35"/>
    </row>
    <row r="1991" spans="1:11" x14ac:dyDescent="0.2">
      <c r="A1991" s="153" t="s">
        <v>3838</v>
      </c>
      <c r="B1991" s="86" t="s">
        <v>3839</v>
      </c>
      <c r="C1991" s="190">
        <f t="shared" si="63"/>
        <v>0</v>
      </c>
      <c r="D1991" s="31"/>
      <c r="E1991" s="31"/>
      <c r="F1991" s="155"/>
      <c r="G1991" s="32"/>
      <c r="H1991" s="33"/>
      <c r="I1991" s="34"/>
      <c r="J1991" s="32"/>
      <c r="K1991" s="35"/>
    </row>
    <row r="1992" spans="1:11" x14ac:dyDescent="0.2">
      <c r="A1992" s="153" t="s">
        <v>3840</v>
      </c>
      <c r="B1992" s="86" t="s">
        <v>3841</v>
      </c>
      <c r="C1992" s="190">
        <f t="shared" si="63"/>
        <v>0</v>
      </c>
      <c r="D1992" s="31"/>
      <c r="E1992" s="31"/>
      <c r="F1992" s="155"/>
      <c r="G1992" s="32"/>
      <c r="H1992" s="33"/>
      <c r="I1992" s="34"/>
      <c r="J1992" s="32"/>
      <c r="K1992" s="35"/>
    </row>
    <row r="1993" spans="1:11" x14ac:dyDescent="0.2">
      <c r="A1993" s="153" t="s">
        <v>3842</v>
      </c>
      <c r="B1993" s="86" t="s">
        <v>3843</v>
      </c>
      <c r="C1993" s="190">
        <f t="shared" si="63"/>
        <v>0</v>
      </c>
      <c r="D1993" s="31"/>
      <c r="E1993" s="31"/>
      <c r="F1993" s="155"/>
      <c r="G1993" s="32"/>
      <c r="H1993" s="33"/>
      <c r="I1993" s="34"/>
      <c r="J1993" s="32"/>
      <c r="K1993" s="35"/>
    </row>
    <row r="1994" spans="1:11" x14ac:dyDescent="0.2">
      <c r="A1994" s="153" t="s">
        <v>3844</v>
      </c>
      <c r="B1994" s="86" t="s">
        <v>3845</v>
      </c>
      <c r="C1994" s="190">
        <f t="shared" si="63"/>
        <v>0</v>
      </c>
      <c r="D1994" s="31"/>
      <c r="E1994" s="31"/>
      <c r="F1994" s="155"/>
      <c r="G1994" s="32"/>
      <c r="H1994" s="33"/>
      <c r="I1994" s="34"/>
      <c r="J1994" s="32"/>
      <c r="K1994" s="35"/>
    </row>
    <row r="1995" spans="1:11" x14ac:dyDescent="0.2">
      <c r="A1995" s="153" t="s">
        <v>3846</v>
      </c>
      <c r="B1995" s="86" t="s">
        <v>3847</v>
      </c>
      <c r="C1995" s="190">
        <f t="shared" si="63"/>
        <v>0</v>
      </c>
      <c r="D1995" s="31"/>
      <c r="E1995" s="31"/>
      <c r="F1995" s="155"/>
      <c r="G1995" s="32"/>
      <c r="H1995" s="33"/>
      <c r="I1995" s="34"/>
      <c r="J1995" s="32"/>
      <c r="K1995" s="35"/>
    </row>
    <row r="1996" spans="1:11" x14ac:dyDescent="0.2">
      <c r="A1996" s="153" t="s">
        <v>3848</v>
      </c>
      <c r="B1996" s="86" t="s">
        <v>3849</v>
      </c>
      <c r="C1996" s="190">
        <f t="shared" si="63"/>
        <v>0</v>
      </c>
      <c r="D1996" s="31"/>
      <c r="E1996" s="31"/>
      <c r="F1996" s="155"/>
      <c r="G1996" s="32"/>
      <c r="H1996" s="33"/>
      <c r="I1996" s="34"/>
      <c r="J1996" s="32"/>
      <c r="K1996" s="35"/>
    </row>
    <row r="1997" spans="1:11" x14ac:dyDescent="0.2">
      <c r="A1997" s="153" t="s">
        <v>3850</v>
      </c>
      <c r="B1997" s="86" t="s">
        <v>3851</v>
      </c>
      <c r="C1997" s="190">
        <f t="shared" si="63"/>
        <v>0</v>
      </c>
      <c r="D1997" s="31"/>
      <c r="E1997" s="31"/>
      <c r="F1997" s="155"/>
      <c r="G1997" s="32"/>
      <c r="H1997" s="33"/>
      <c r="I1997" s="34"/>
      <c r="J1997" s="32"/>
      <c r="K1997" s="35"/>
    </row>
    <row r="1998" spans="1:11" x14ac:dyDescent="0.2">
      <c r="A1998" s="153" t="s">
        <v>3852</v>
      </c>
      <c r="B1998" s="86" t="s">
        <v>3853</v>
      </c>
      <c r="C1998" s="190">
        <f t="shared" ref="C1998:C2061" si="64">+D1998+E1998</f>
        <v>0</v>
      </c>
      <c r="D1998" s="31"/>
      <c r="E1998" s="31"/>
      <c r="F1998" s="155"/>
      <c r="G1998" s="32"/>
      <c r="H1998" s="33"/>
      <c r="I1998" s="34"/>
      <c r="J1998" s="32"/>
      <c r="K1998" s="35"/>
    </row>
    <row r="1999" spans="1:11" x14ac:dyDescent="0.2">
      <c r="A1999" s="153" t="s">
        <v>3854</v>
      </c>
      <c r="B1999" s="86" t="s">
        <v>3855</v>
      </c>
      <c r="C1999" s="190">
        <f t="shared" si="64"/>
        <v>0</v>
      </c>
      <c r="D1999" s="31"/>
      <c r="E1999" s="31"/>
      <c r="F1999" s="155"/>
      <c r="G1999" s="32"/>
      <c r="H1999" s="33"/>
      <c r="I1999" s="34"/>
      <c r="J1999" s="32"/>
      <c r="K1999" s="35"/>
    </row>
    <row r="2000" spans="1:11" x14ac:dyDescent="0.2">
      <c r="A2000" s="153" t="s">
        <v>3856</v>
      </c>
      <c r="B2000" s="86" t="s">
        <v>3857</v>
      </c>
      <c r="C2000" s="190">
        <f t="shared" si="64"/>
        <v>0</v>
      </c>
      <c r="D2000" s="31"/>
      <c r="E2000" s="31"/>
      <c r="F2000" s="155"/>
      <c r="G2000" s="32"/>
      <c r="H2000" s="33"/>
      <c r="I2000" s="34"/>
      <c r="J2000" s="32"/>
      <c r="K2000" s="35"/>
    </row>
    <row r="2001" spans="1:11" x14ac:dyDescent="0.2">
      <c r="A2001" s="153" t="s">
        <v>3858</v>
      </c>
      <c r="B2001" s="86" t="s">
        <v>3859</v>
      </c>
      <c r="C2001" s="190">
        <f t="shared" si="64"/>
        <v>0</v>
      </c>
      <c r="D2001" s="31"/>
      <c r="E2001" s="31"/>
      <c r="F2001" s="155"/>
      <c r="G2001" s="32"/>
      <c r="H2001" s="33"/>
      <c r="I2001" s="34"/>
      <c r="J2001" s="32"/>
      <c r="K2001" s="35"/>
    </row>
    <row r="2002" spans="1:11" x14ac:dyDescent="0.2">
      <c r="A2002" s="153" t="s">
        <v>3860</v>
      </c>
      <c r="B2002" s="86" t="s">
        <v>3861</v>
      </c>
      <c r="C2002" s="190">
        <f t="shared" si="64"/>
        <v>0</v>
      </c>
      <c r="D2002" s="31"/>
      <c r="E2002" s="31"/>
      <c r="F2002" s="155"/>
      <c r="G2002" s="32"/>
      <c r="H2002" s="33"/>
      <c r="I2002" s="34"/>
      <c r="J2002" s="32"/>
      <c r="K2002" s="35"/>
    </row>
    <row r="2003" spans="1:11" ht="34.5" x14ac:dyDescent="0.2">
      <c r="A2003" s="153" t="s">
        <v>3862</v>
      </c>
      <c r="B2003" s="86" t="s">
        <v>3863</v>
      </c>
      <c r="C2003" s="190">
        <f t="shared" si="64"/>
        <v>0</v>
      </c>
      <c r="D2003" s="31"/>
      <c r="E2003" s="31"/>
      <c r="F2003" s="155"/>
      <c r="G2003" s="32"/>
      <c r="H2003" s="33"/>
      <c r="I2003" s="34"/>
      <c r="J2003" s="32"/>
      <c r="K2003" s="35"/>
    </row>
    <row r="2004" spans="1:11" x14ac:dyDescent="0.2">
      <c r="A2004" s="153" t="s">
        <v>3864</v>
      </c>
      <c r="B2004" s="86" t="s">
        <v>3865</v>
      </c>
      <c r="C2004" s="190">
        <f t="shared" si="64"/>
        <v>0</v>
      </c>
      <c r="D2004" s="31"/>
      <c r="E2004" s="31"/>
      <c r="F2004" s="155"/>
      <c r="G2004" s="32"/>
      <c r="H2004" s="33"/>
      <c r="I2004" s="34"/>
      <c r="J2004" s="32"/>
      <c r="K2004" s="35"/>
    </row>
    <row r="2005" spans="1:11" x14ac:dyDescent="0.2">
      <c r="A2005" s="153" t="s">
        <v>3866</v>
      </c>
      <c r="B2005" s="86" t="s">
        <v>3867</v>
      </c>
      <c r="C2005" s="190">
        <f t="shared" si="64"/>
        <v>0</v>
      </c>
      <c r="D2005" s="31"/>
      <c r="E2005" s="31"/>
      <c r="F2005" s="155"/>
      <c r="G2005" s="32"/>
      <c r="H2005" s="33"/>
      <c r="I2005" s="34"/>
      <c r="J2005" s="32"/>
      <c r="K2005" s="35"/>
    </row>
    <row r="2006" spans="1:11" x14ac:dyDescent="0.2">
      <c r="A2006" s="153" t="s">
        <v>3868</v>
      </c>
      <c r="B2006" s="86" t="s">
        <v>3869</v>
      </c>
      <c r="C2006" s="190">
        <f t="shared" si="64"/>
        <v>0</v>
      </c>
      <c r="D2006" s="31"/>
      <c r="E2006" s="31"/>
      <c r="F2006" s="155"/>
      <c r="G2006" s="32"/>
      <c r="H2006" s="33"/>
      <c r="I2006" s="34"/>
      <c r="J2006" s="32"/>
      <c r="K2006" s="35"/>
    </row>
    <row r="2007" spans="1:11" x14ac:dyDescent="0.2">
      <c r="A2007" s="153" t="s">
        <v>3870</v>
      </c>
      <c r="B2007" s="86" t="s">
        <v>3871</v>
      </c>
      <c r="C2007" s="190">
        <f t="shared" si="64"/>
        <v>0</v>
      </c>
      <c r="D2007" s="31"/>
      <c r="E2007" s="31"/>
      <c r="F2007" s="155"/>
      <c r="G2007" s="32"/>
      <c r="H2007" s="33"/>
      <c r="I2007" s="34"/>
      <c r="J2007" s="32"/>
      <c r="K2007" s="35"/>
    </row>
    <row r="2008" spans="1:11" x14ac:dyDescent="0.2">
      <c r="A2008" s="153" t="s">
        <v>3872</v>
      </c>
      <c r="B2008" s="86" t="s">
        <v>3873</v>
      </c>
      <c r="C2008" s="190">
        <f t="shared" si="64"/>
        <v>0</v>
      </c>
      <c r="D2008" s="31"/>
      <c r="E2008" s="31"/>
      <c r="F2008" s="155"/>
      <c r="G2008" s="32"/>
      <c r="H2008" s="33"/>
      <c r="I2008" s="34"/>
      <c r="J2008" s="32"/>
      <c r="K2008" s="35"/>
    </row>
    <row r="2009" spans="1:11" x14ac:dyDescent="0.2">
      <c r="A2009" s="153" t="s">
        <v>3874</v>
      </c>
      <c r="B2009" s="86" t="s">
        <v>3875</v>
      </c>
      <c r="C2009" s="190">
        <f t="shared" si="64"/>
        <v>0</v>
      </c>
      <c r="D2009" s="31"/>
      <c r="E2009" s="31"/>
      <c r="F2009" s="155"/>
      <c r="G2009" s="32"/>
      <c r="H2009" s="33"/>
      <c r="I2009" s="34"/>
      <c r="J2009" s="32"/>
      <c r="K2009" s="35"/>
    </row>
    <row r="2010" spans="1:11" x14ac:dyDescent="0.2">
      <c r="A2010" s="153" t="s">
        <v>3876</v>
      </c>
      <c r="B2010" s="86" t="s">
        <v>3877</v>
      </c>
      <c r="C2010" s="190">
        <f t="shared" si="64"/>
        <v>0</v>
      </c>
      <c r="D2010" s="31"/>
      <c r="E2010" s="31"/>
      <c r="F2010" s="155"/>
      <c r="G2010" s="32"/>
      <c r="H2010" s="33"/>
      <c r="I2010" s="34"/>
      <c r="J2010" s="32"/>
      <c r="K2010" s="35"/>
    </row>
    <row r="2011" spans="1:11" ht="12" customHeight="1" x14ac:dyDescent="0.2">
      <c r="A2011" s="153" t="s">
        <v>3878</v>
      </c>
      <c r="B2011" s="86" t="s">
        <v>3879</v>
      </c>
      <c r="C2011" s="190">
        <f t="shared" si="64"/>
        <v>0</v>
      </c>
      <c r="D2011" s="31"/>
      <c r="E2011" s="31"/>
      <c r="F2011" s="155"/>
      <c r="G2011" s="32"/>
      <c r="H2011" s="33"/>
      <c r="I2011" s="34"/>
      <c r="J2011" s="32"/>
      <c r="K2011" s="35"/>
    </row>
    <row r="2012" spans="1:11" x14ac:dyDescent="0.2">
      <c r="A2012" s="153" t="s">
        <v>3880</v>
      </c>
      <c r="B2012" s="86" t="s">
        <v>3881</v>
      </c>
      <c r="C2012" s="190">
        <f t="shared" si="64"/>
        <v>0</v>
      </c>
      <c r="D2012" s="31"/>
      <c r="E2012" s="31"/>
      <c r="F2012" s="155"/>
      <c r="G2012" s="32"/>
      <c r="H2012" s="33"/>
      <c r="I2012" s="34"/>
      <c r="J2012" s="32"/>
      <c r="K2012" s="35"/>
    </row>
    <row r="2013" spans="1:11" x14ac:dyDescent="0.2">
      <c r="A2013" s="153" t="s">
        <v>3882</v>
      </c>
      <c r="B2013" s="86" t="s">
        <v>3883</v>
      </c>
      <c r="C2013" s="190">
        <f t="shared" si="64"/>
        <v>0</v>
      </c>
      <c r="D2013" s="31"/>
      <c r="E2013" s="31"/>
      <c r="F2013" s="155"/>
      <c r="G2013" s="32"/>
      <c r="H2013" s="33"/>
      <c r="I2013" s="34"/>
      <c r="J2013" s="32"/>
      <c r="K2013" s="35"/>
    </row>
    <row r="2014" spans="1:11" x14ac:dyDescent="0.2">
      <c r="A2014" s="153" t="s">
        <v>3884</v>
      </c>
      <c r="B2014" s="86" t="s">
        <v>3885</v>
      </c>
      <c r="C2014" s="190">
        <f t="shared" si="64"/>
        <v>0</v>
      </c>
      <c r="D2014" s="31"/>
      <c r="E2014" s="31"/>
      <c r="F2014" s="155"/>
      <c r="G2014" s="32"/>
      <c r="H2014" s="33"/>
      <c r="I2014" s="34"/>
      <c r="J2014" s="32"/>
      <c r="K2014" s="35"/>
    </row>
    <row r="2015" spans="1:11" x14ac:dyDescent="0.2">
      <c r="A2015" s="153" t="s">
        <v>3886</v>
      </c>
      <c r="B2015" s="86" t="s">
        <v>3887</v>
      </c>
      <c r="C2015" s="190">
        <f t="shared" si="64"/>
        <v>0</v>
      </c>
      <c r="D2015" s="31"/>
      <c r="E2015" s="31"/>
      <c r="F2015" s="155"/>
      <c r="G2015" s="32"/>
      <c r="H2015" s="33"/>
      <c r="I2015" s="34"/>
      <c r="J2015" s="32"/>
      <c r="K2015" s="35"/>
    </row>
    <row r="2016" spans="1:11" ht="12" customHeight="1" x14ac:dyDescent="0.2">
      <c r="A2016" s="153" t="s">
        <v>3888</v>
      </c>
      <c r="B2016" s="86" t="s">
        <v>3889</v>
      </c>
      <c r="C2016" s="190">
        <f t="shared" si="64"/>
        <v>0</v>
      </c>
      <c r="D2016" s="31"/>
      <c r="E2016" s="31"/>
      <c r="F2016" s="155"/>
      <c r="G2016" s="32"/>
      <c r="H2016" s="33"/>
      <c r="I2016" s="34"/>
      <c r="J2016" s="32"/>
      <c r="K2016" s="35"/>
    </row>
    <row r="2017" spans="1:11" ht="12" customHeight="1" x14ac:dyDescent="0.2">
      <c r="A2017" s="153" t="s">
        <v>3890</v>
      </c>
      <c r="B2017" s="86" t="s">
        <v>3891</v>
      </c>
      <c r="C2017" s="190">
        <f t="shared" si="64"/>
        <v>0</v>
      </c>
      <c r="D2017" s="31"/>
      <c r="E2017" s="31"/>
      <c r="F2017" s="155"/>
      <c r="G2017" s="32"/>
      <c r="H2017" s="33"/>
      <c r="I2017" s="34"/>
      <c r="J2017" s="32"/>
      <c r="K2017" s="35"/>
    </row>
    <row r="2018" spans="1:11" x14ac:dyDescent="0.2">
      <c r="A2018" s="153" t="s">
        <v>3892</v>
      </c>
      <c r="B2018" s="86" t="s">
        <v>3893</v>
      </c>
      <c r="C2018" s="190">
        <f t="shared" si="64"/>
        <v>0</v>
      </c>
      <c r="D2018" s="31"/>
      <c r="E2018" s="31"/>
      <c r="F2018" s="155"/>
      <c r="G2018" s="32"/>
      <c r="H2018" s="33"/>
      <c r="I2018" s="34"/>
      <c r="J2018" s="32"/>
      <c r="K2018" s="35"/>
    </row>
    <row r="2019" spans="1:11" ht="12" customHeight="1" x14ac:dyDescent="0.2">
      <c r="A2019" s="153" t="s">
        <v>3894</v>
      </c>
      <c r="B2019" s="86" t="s">
        <v>3895</v>
      </c>
      <c r="C2019" s="190">
        <f t="shared" si="64"/>
        <v>0</v>
      </c>
      <c r="D2019" s="31"/>
      <c r="E2019" s="31"/>
      <c r="F2019" s="155"/>
      <c r="G2019" s="32"/>
      <c r="H2019" s="33"/>
      <c r="I2019" s="34"/>
      <c r="J2019" s="32"/>
      <c r="K2019" s="35"/>
    </row>
    <row r="2020" spans="1:11" x14ac:dyDescent="0.2">
      <c r="A2020" s="153" t="s">
        <v>3896</v>
      </c>
      <c r="B2020" s="86" t="s">
        <v>3897</v>
      </c>
      <c r="C2020" s="190">
        <f t="shared" si="64"/>
        <v>0</v>
      </c>
      <c r="D2020" s="31"/>
      <c r="E2020" s="31"/>
      <c r="F2020" s="155"/>
      <c r="G2020" s="32"/>
      <c r="H2020" s="33"/>
      <c r="I2020" s="34"/>
      <c r="J2020" s="32"/>
      <c r="K2020" s="35"/>
    </row>
    <row r="2021" spans="1:11" x14ac:dyDescent="0.2">
      <c r="A2021" s="146" t="s">
        <v>3898</v>
      </c>
      <c r="B2021" s="217" t="s">
        <v>3899</v>
      </c>
      <c r="C2021" s="203">
        <f t="shared" si="64"/>
        <v>0</v>
      </c>
      <c r="D2021" s="87"/>
      <c r="E2021" s="87"/>
      <c r="F2021" s="156"/>
      <c r="G2021" s="88"/>
      <c r="H2021" s="89"/>
      <c r="I2021" s="90"/>
      <c r="J2021" s="88"/>
      <c r="K2021" s="91"/>
    </row>
    <row r="2022" spans="1:11" x14ac:dyDescent="0.2">
      <c r="A2022" s="146" t="s">
        <v>3900</v>
      </c>
      <c r="B2022" s="217" t="s">
        <v>3901</v>
      </c>
      <c r="C2022" s="203">
        <f t="shared" si="64"/>
        <v>0</v>
      </c>
      <c r="D2022" s="87"/>
      <c r="E2022" s="87"/>
      <c r="F2022" s="156"/>
      <c r="G2022" s="88"/>
      <c r="H2022" s="89"/>
      <c r="I2022" s="90"/>
      <c r="J2022" s="88"/>
      <c r="K2022" s="91"/>
    </row>
    <row r="2023" spans="1:11" x14ac:dyDescent="0.2">
      <c r="A2023" s="157" t="s">
        <v>3902</v>
      </c>
      <c r="B2023" s="218"/>
      <c r="C2023" s="215">
        <f t="shared" si="64"/>
        <v>0</v>
      </c>
      <c r="D2023" s="140">
        <f>SUM(D2024:D2061)</f>
        <v>0</v>
      </c>
      <c r="E2023" s="140">
        <f>SUM(E2024:E2061)</f>
        <v>0</v>
      </c>
      <c r="F2023" s="141"/>
      <c r="G2023" s="142"/>
      <c r="H2023" s="143"/>
      <c r="I2023" s="144"/>
      <c r="J2023" s="142"/>
      <c r="K2023" s="145"/>
    </row>
    <row r="2024" spans="1:11" x14ac:dyDescent="0.2">
      <c r="A2024" s="146" t="s">
        <v>3903</v>
      </c>
      <c r="B2024" s="217" t="s">
        <v>3904</v>
      </c>
      <c r="C2024" s="203">
        <f t="shared" si="64"/>
        <v>0</v>
      </c>
      <c r="D2024" s="104"/>
      <c r="E2024" s="104"/>
      <c r="F2024" s="148"/>
      <c r="G2024" s="149"/>
      <c r="H2024" s="150"/>
      <c r="I2024" s="151"/>
      <c r="J2024" s="149"/>
      <c r="K2024" s="152"/>
    </row>
    <row r="2025" spans="1:11" x14ac:dyDescent="0.2">
      <c r="A2025" s="153" t="s">
        <v>3905</v>
      </c>
      <c r="B2025" s="86" t="s">
        <v>3906</v>
      </c>
      <c r="C2025" s="190">
        <f t="shared" si="64"/>
        <v>0</v>
      </c>
      <c r="D2025" s="31"/>
      <c r="E2025" s="31"/>
      <c r="F2025" s="155"/>
      <c r="G2025" s="32"/>
      <c r="H2025" s="33"/>
      <c r="I2025" s="34"/>
      <c r="J2025" s="32"/>
      <c r="K2025" s="35"/>
    </row>
    <row r="2026" spans="1:11" x14ac:dyDescent="0.2">
      <c r="A2026" s="153" t="s">
        <v>3907</v>
      </c>
      <c r="B2026" s="86" t="s">
        <v>3908</v>
      </c>
      <c r="C2026" s="190">
        <f t="shared" si="64"/>
        <v>0</v>
      </c>
      <c r="D2026" s="31"/>
      <c r="E2026" s="31"/>
      <c r="F2026" s="155"/>
      <c r="G2026" s="32"/>
      <c r="H2026" s="33"/>
      <c r="I2026" s="34"/>
      <c r="J2026" s="32"/>
      <c r="K2026" s="35"/>
    </row>
    <row r="2027" spans="1:11" x14ac:dyDescent="0.2">
      <c r="A2027" s="153" t="s">
        <v>3909</v>
      </c>
      <c r="B2027" s="86" t="s">
        <v>3910</v>
      </c>
      <c r="C2027" s="190">
        <f t="shared" si="64"/>
        <v>0</v>
      </c>
      <c r="D2027" s="31"/>
      <c r="E2027" s="31"/>
      <c r="F2027" s="155"/>
      <c r="G2027" s="32"/>
      <c r="H2027" s="33"/>
      <c r="I2027" s="34"/>
      <c r="J2027" s="32"/>
      <c r="K2027" s="35"/>
    </row>
    <row r="2028" spans="1:11" x14ac:dyDescent="0.2">
      <c r="A2028" s="153" t="s">
        <v>3911</v>
      </c>
      <c r="B2028" s="86" t="s">
        <v>3912</v>
      </c>
      <c r="C2028" s="190">
        <f t="shared" si="64"/>
        <v>0</v>
      </c>
      <c r="D2028" s="31"/>
      <c r="E2028" s="31"/>
      <c r="F2028" s="155"/>
      <c r="G2028" s="32"/>
      <c r="H2028" s="33"/>
      <c r="I2028" s="34"/>
      <c r="J2028" s="32"/>
      <c r="K2028" s="35"/>
    </row>
    <row r="2029" spans="1:11" x14ac:dyDescent="0.2">
      <c r="A2029" s="153" t="s">
        <v>3913</v>
      </c>
      <c r="B2029" s="86" t="s">
        <v>3914</v>
      </c>
      <c r="C2029" s="190">
        <f t="shared" si="64"/>
        <v>0</v>
      </c>
      <c r="D2029" s="31"/>
      <c r="E2029" s="31"/>
      <c r="F2029" s="155"/>
      <c r="G2029" s="32"/>
      <c r="H2029" s="33"/>
      <c r="I2029" s="34"/>
      <c r="J2029" s="32"/>
      <c r="K2029" s="35"/>
    </row>
    <row r="2030" spans="1:11" x14ac:dyDescent="0.2">
      <c r="A2030" s="153" t="s">
        <v>3915</v>
      </c>
      <c r="B2030" s="86" t="s">
        <v>3916</v>
      </c>
      <c r="C2030" s="190">
        <f t="shared" si="64"/>
        <v>0</v>
      </c>
      <c r="D2030" s="31"/>
      <c r="E2030" s="31"/>
      <c r="F2030" s="155"/>
      <c r="G2030" s="32"/>
      <c r="H2030" s="33"/>
      <c r="I2030" s="34"/>
      <c r="J2030" s="32"/>
      <c r="K2030" s="35"/>
    </row>
    <row r="2031" spans="1:11" x14ac:dyDescent="0.2">
      <c r="A2031" s="153" t="s">
        <v>3917</v>
      </c>
      <c r="B2031" s="86" t="s">
        <v>3918</v>
      </c>
      <c r="C2031" s="190">
        <f t="shared" si="64"/>
        <v>0</v>
      </c>
      <c r="D2031" s="31"/>
      <c r="E2031" s="31"/>
      <c r="F2031" s="155"/>
      <c r="G2031" s="32"/>
      <c r="H2031" s="33"/>
      <c r="I2031" s="34"/>
      <c r="J2031" s="32"/>
      <c r="K2031" s="35"/>
    </row>
    <row r="2032" spans="1:11" x14ac:dyDescent="0.2">
      <c r="A2032" s="153" t="s">
        <v>3919</v>
      </c>
      <c r="B2032" s="86" t="s">
        <v>3920</v>
      </c>
      <c r="C2032" s="190">
        <f t="shared" si="64"/>
        <v>0</v>
      </c>
      <c r="D2032" s="31"/>
      <c r="E2032" s="31"/>
      <c r="F2032" s="155"/>
      <c r="G2032" s="32"/>
      <c r="H2032" s="33"/>
      <c r="I2032" s="34"/>
      <c r="J2032" s="32"/>
      <c r="K2032" s="35"/>
    </row>
    <row r="2033" spans="1:11" x14ac:dyDescent="0.2">
      <c r="A2033" s="153" t="s">
        <v>3921</v>
      </c>
      <c r="B2033" s="86" t="s">
        <v>3922</v>
      </c>
      <c r="C2033" s="190">
        <f t="shared" si="64"/>
        <v>0</v>
      </c>
      <c r="D2033" s="31"/>
      <c r="E2033" s="31"/>
      <c r="F2033" s="155"/>
      <c r="G2033" s="32"/>
      <c r="H2033" s="33"/>
      <c r="I2033" s="34"/>
      <c r="J2033" s="32"/>
      <c r="K2033" s="35"/>
    </row>
    <row r="2034" spans="1:11" x14ac:dyDescent="0.2">
      <c r="A2034" s="153" t="s">
        <v>3923</v>
      </c>
      <c r="B2034" s="86" t="s">
        <v>3924</v>
      </c>
      <c r="C2034" s="190">
        <f t="shared" si="64"/>
        <v>0</v>
      </c>
      <c r="D2034" s="31"/>
      <c r="E2034" s="31"/>
      <c r="F2034" s="155"/>
      <c r="G2034" s="32"/>
      <c r="H2034" s="33"/>
      <c r="I2034" s="34"/>
      <c r="J2034" s="32"/>
      <c r="K2034" s="35"/>
    </row>
    <row r="2035" spans="1:11" x14ac:dyDescent="0.2">
      <c r="A2035" s="153" t="s">
        <v>3925</v>
      </c>
      <c r="B2035" s="86" t="s">
        <v>3926</v>
      </c>
      <c r="C2035" s="190">
        <f t="shared" si="64"/>
        <v>0</v>
      </c>
      <c r="D2035" s="31"/>
      <c r="E2035" s="31"/>
      <c r="F2035" s="155"/>
      <c r="G2035" s="32"/>
      <c r="H2035" s="33"/>
      <c r="I2035" s="34"/>
      <c r="J2035" s="32"/>
      <c r="K2035" s="35"/>
    </row>
    <row r="2036" spans="1:11" x14ac:dyDescent="0.2">
      <c r="A2036" s="153" t="s">
        <v>3927</v>
      </c>
      <c r="B2036" s="86" t="s">
        <v>3928</v>
      </c>
      <c r="C2036" s="190">
        <f t="shared" si="64"/>
        <v>0</v>
      </c>
      <c r="D2036" s="31"/>
      <c r="E2036" s="31"/>
      <c r="F2036" s="155"/>
      <c r="G2036" s="32"/>
      <c r="H2036" s="33"/>
      <c r="I2036" s="34"/>
      <c r="J2036" s="32"/>
      <c r="K2036" s="35"/>
    </row>
    <row r="2037" spans="1:11" x14ac:dyDescent="0.2">
      <c r="A2037" s="153" t="s">
        <v>3929</v>
      </c>
      <c r="B2037" s="86" t="s">
        <v>3930</v>
      </c>
      <c r="C2037" s="190">
        <f t="shared" si="64"/>
        <v>0</v>
      </c>
      <c r="D2037" s="31"/>
      <c r="E2037" s="31"/>
      <c r="F2037" s="155"/>
      <c r="G2037" s="32"/>
      <c r="H2037" s="33"/>
      <c r="I2037" s="34"/>
      <c r="J2037" s="32"/>
      <c r="K2037" s="35"/>
    </row>
    <row r="2038" spans="1:11" x14ac:dyDescent="0.2">
      <c r="A2038" s="153" t="s">
        <v>3931</v>
      </c>
      <c r="B2038" s="86" t="s">
        <v>3932</v>
      </c>
      <c r="C2038" s="190">
        <f t="shared" si="64"/>
        <v>0</v>
      </c>
      <c r="D2038" s="31"/>
      <c r="E2038" s="31"/>
      <c r="F2038" s="155"/>
      <c r="G2038" s="32"/>
      <c r="H2038" s="33"/>
      <c r="I2038" s="34"/>
      <c r="J2038" s="32"/>
      <c r="K2038" s="35"/>
    </row>
    <row r="2039" spans="1:11" x14ac:dyDescent="0.2">
      <c r="A2039" s="153" t="s">
        <v>3933</v>
      </c>
      <c r="B2039" s="86" t="s">
        <v>3934</v>
      </c>
      <c r="C2039" s="190">
        <f t="shared" si="64"/>
        <v>0</v>
      </c>
      <c r="D2039" s="31"/>
      <c r="E2039" s="31"/>
      <c r="F2039" s="155"/>
      <c r="G2039" s="32"/>
      <c r="H2039" s="33"/>
      <c r="I2039" s="34"/>
      <c r="J2039" s="32"/>
      <c r="K2039" s="35"/>
    </row>
    <row r="2040" spans="1:11" x14ac:dyDescent="0.2">
      <c r="A2040" s="153" t="s">
        <v>3935</v>
      </c>
      <c r="B2040" s="86" t="s">
        <v>3936</v>
      </c>
      <c r="C2040" s="190">
        <f t="shared" si="64"/>
        <v>0</v>
      </c>
      <c r="D2040" s="31"/>
      <c r="E2040" s="31"/>
      <c r="F2040" s="155"/>
      <c r="G2040" s="32"/>
      <c r="H2040" s="33"/>
      <c r="I2040" s="34"/>
      <c r="J2040" s="32"/>
      <c r="K2040" s="35"/>
    </row>
    <row r="2041" spans="1:11" x14ac:dyDescent="0.2">
      <c r="A2041" s="153" t="s">
        <v>3937</v>
      </c>
      <c r="B2041" s="86" t="s">
        <v>3938</v>
      </c>
      <c r="C2041" s="190">
        <f t="shared" si="64"/>
        <v>0</v>
      </c>
      <c r="D2041" s="31"/>
      <c r="E2041" s="31"/>
      <c r="F2041" s="155"/>
      <c r="G2041" s="32"/>
      <c r="H2041" s="33"/>
      <c r="I2041" s="34"/>
      <c r="J2041" s="32"/>
      <c r="K2041" s="35"/>
    </row>
    <row r="2042" spans="1:11" x14ac:dyDescent="0.2">
      <c r="A2042" s="153" t="s">
        <v>3939</v>
      </c>
      <c r="B2042" s="86" t="s">
        <v>3940</v>
      </c>
      <c r="C2042" s="190">
        <f t="shared" si="64"/>
        <v>0</v>
      </c>
      <c r="D2042" s="31"/>
      <c r="E2042" s="31"/>
      <c r="F2042" s="155"/>
      <c r="G2042" s="32"/>
      <c r="H2042" s="33"/>
      <c r="I2042" s="34"/>
      <c r="J2042" s="32"/>
      <c r="K2042" s="35"/>
    </row>
    <row r="2043" spans="1:11" x14ac:dyDescent="0.2">
      <c r="A2043" s="153" t="s">
        <v>3941</v>
      </c>
      <c r="B2043" s="86" t="s">
        <v>3942</v>
      </c>
      <c r="C2043" s="190">
        <f t="shared" si="64"/>
        <v>0</v>
      </c>
      <c r="D2043" s="31"/>
      <c r="E2043" s="31"/>
      <c r="F2043" s="155"/>
      <c r="G2043" s="32"/>
      <c r="H2043" s="33"/>
      <c r="I2043" s="34"/>
      <c r="J2043" s="32"/>
      <c r="K2043" s="35"/>
    </row>
    <row r="2044" spans="1:11" x14ac:dyDescent="0.2">
      <c r="A2044" s="153" t="s">
        <v>3943</v>
      </c>
      <c r="B2044" s="86" t="s">
        <v>3944</v>
      </c>
      <c r="C2044" s="190">
        <f t="shared" si="64"/>
        <v>0</v>
      </c>
      <c r="D2044" s="31"/>
      <c r="E2044" s="31"/>
      <c r="F2044" s="155"/>
      <c r="G2044" s="32"/>
      <c r="H2044" s="33"/>
      <c r="I2044" s="34"/>
      <c r="J2044" s="32"/>
      <c r="K2044" s="35"/>
    </row>
    <row r="2045" spans="1:11" x14ac:dyDescent="0.2">
      <c r="A2045" s="153" t="s">
        <v>3945</v>
      </c>
      <c r="B2045" s="86" t="s">
        <v>3946</v>
      </c>
      <c r="C2045" s="190">
        <f t="shared" si="64"/>
        <v>0</v>
      </c>
      <c r="D2045" s="31"/>
      <c r="E2045" s="31"/>
      <c r="F2045" s="155"/>
      <c r="G2045" s="32"/>
      <c r="H2045" s="33"/>
      <c r="I2045" s="34"/>
      <c r="J2045" s="32"/>
      <c r="K2045" s="35"/>
    </row>
    <row r="2046" spans="1:11" x14ac:dyDescent="0.2">
      <c r="A2046" s="153" t="s">
        <v>3947</v>
      </c>
      <c r="B2046" s="86" t="s">
        <v>3948</v>
      </c>
      <c r="C2046" s="190">
        <f t="shared" si="64"/>
        <v>0</v>
      </c>
      <c r="D2046" s="31"/>
      <c r="E2046" s="31"/>
      <c r="F2046" s="155"/>
      <c r="G2046" s="32"/>
      <c r="H2046" s="33"/>
      <c r="I2046" s="34"/>
      <c r="J2046" s="32"/>
      <c r="K2046" s="35"/>
    </row>
    <row r="2047" spans="1:11" x14ac:dyDescent="0.2">
      <c r="A2047" s="153" t="s">
        <v>3949</v>
      </c>
      <c r="B2047" s="86" t="s">
        <v>3950</v>
      </c>
      <c r="C2047" s="190">
        <f t="shared" si="64"/>
        <v>0</v>
      </c>
      <c r="D2047" s="31"/>
      <c r="E2047" s="31"/>
      <c r="F2047" s="155"/>
      <c r="G2047" s="32"/>
      <c r="H2047" s="33"/>
      <c r="I2047" s="34"/>
      <c r="J2047" s="32"/>
      <c r="K2047" s="35"/>
    </row>
    <row r="2048" spans="1:11" x14ac:dyDescent="0.2">
      <c r="A2048" s="153" t="s">
        <v>3951</v>
      </c>
      <c r="B2048" s="86" t="s">
        <v>3952</v>
      </c>
      <c r="C2048" s="190">
        <f t="shared" si="64"/>
        <v>0</v>
      </c>
      <c r="D2048" s="31"/>
      <c r="E2048" s="31"/>
      <c r="F2048" s="155"/>
      <c r="G2048" s="32"/>
      <c r="H2048" s="33"/>
      <c r="I2048" s="34"/>
      <c r="J2048" s="32"/>
      <c r="K2048" s="35"/>
    </row>
    <row r="2049" spans="1:11" x14ac:dyDescent="0.2">
      <c r="A2049" s="153" t="s">
        <v>3953</v>
      </c>
      <c r="B2049" s="86" t="s">
        <v>3954</v>
      </c>
      <c r="C2049" s="190">
        <f t="shared" si="64"/>
        <v>0</v>
      </c>
      <c r="D2049" s="31"/>
      <c r="E2049" s="31"/>
      <c r="F2049" s="155"/>
      <c r="G2049" s="32"/>
      <c r="H2049" s="33"/>
      <c r="I2049" s="34"/>
      <c r="J2049" s="32"/>
      <c r="K2049" s="35"/>
    </row>
    <row r="2050" spans="1:11" x14ac:dyDescent="0.2">
      <c r="A2050" s="153" t="s">
        <v>3955</v>
      </c>
      <c r="B2050" s="86" t="s">
        <v>3956</v>
      </c>
      <c r="C2050" s="190">
        <f t="shared" si="64"/>
        <v>0</v>
      </c>
      <c r="D2050" s="31"/>
      <c r="E2050" s="31"/>
      <c r="F2050" s="155"/>
      <c r="G2050" s="32"/>
      <c r="H2050" s="33"/>
      <c r="I2050" s="34"/>
      <c r="J2050" s="32"/>
      <c r="K2050" s="35"/>
    </row>
    <row r="2051" spans="1:11" x14ac:dyDescent="0.2">
      <c r="A2051" s="153" t="s">
        <v>3957</v>
      </c>
      <c r="B2051" s="86" t="s">
        <v>3958</v>
      </c>
      <c r="C2051" s="190">
        <f t="shared" si="64"/>
        <v>0</v>
      </c>
      <c r="D2051" s="31"/>
      <c r="E2051" s="31"/>
      <c r="F2051" s="155"/>
      <c r="G2051" s="32"/>
      <c r="H2051" s="33"/>
      <c r="I2051" s="34"/>
      <c r="J2051" s="32"/>
      <c r="K2051" s="35"/>
    </row>
    <row r="2052" spans="1:11" x14ac:dyDescent="0.2">
      <c r="A2052" s="153" t="s">
        <v>3959</v>
      </c>
      <c r="B2052" s="86" t="s">
        <v>3960</v>
      </c>
      <c r="C2052" s="190">
        <f t="shared" si="64"/>
        <v>0</v>
      </c>
      <c r="D2052" s="31"/>
      <c r="E2052" s="31"/>
      <c r="F2052" s="155"/>
      <c r="G2052" s="32"/>
      <c r="H2052" s="33"/>
      <c r="I2052" s="34"/>
      <c r="J2052" s="32"/>
      <c r="K2052" s="35"/>
    </row>
    <row r="2053" spans="1:11" x14ac:dyDescent="0.2">
      <c r="A2053" s="153" t="s">
        <v>3961</v>
      </c>
      <c r="B2053" s="86" t="s">
        <v>3962</v>
      </c>
      <c r="C2053" s="190">
        <f t="shared" si="64"/>
        <v>0</v>
      </c>
      <c r="D2053" s="31"/>
      <c r="E2053" s="31"/>
      <c r="F2053" s="155"/>
      <c r="G2053" s="32"/>
      <c r="H2053" s="33"/>
      <c r="I2053" s="34"/>
      <c r="J2053" s="32"/>
      <c r="K2053" s="35"/>
    </row>
    <row r="2054" spans="1:11" x14ac:dyDescent="0.2">
      <c r="A2054" s="153" t="s">
        <v>3963</v>
      </c>
      <c r="B2054" s="86" t="s">
        <v>3964</v>
      </c>
      <c r="C2054" s="190">
        <f t="shared" si="64"/>
        <v>0</v>
      </c>
      <c r="D2054" s="31"/>
      <c r="E2054" s="31"/>
      <c r="F2054" s="155"/>
      <c r="G2054" s="32"/>
      <c r="H2054" s="33"/>
      <c r="I2054" s="34"/>
      <c r="J2054" s="32"/>
      <c r="K2054" s="35"/>
    </row>
    <row r="2055" spans="1:11" x14ac:dyDescent="0.2">
      <c r="A2055" s="153" t="s">
        <v>3965</v>
      </c>
      <c r="B2055" s="86" t="s">
        <v>3966</v>
      </c>
      <c r="C2055" s="190">
        <f t="shared" si="64"/>
        <v>0</v>
      </c>
      <c r="D2055" s="31"/>
      <c r="E2055" s="31"/>
      <c r="F2055" s="155"/>
      <c r="G2055" s="32"/>
      <c r="H2055" s="33"/>
      <c r="I2055" s="34"/>
      <c r="J2055" s="32"/>
      <c r="K2055" s="35"/>
    </row>
    <row r="2056" spans="1:11" x14ac:dyDescent="0.2">
      <c r="A2056" s="153" t="s">
        <v>3967</v>
      </c>
      <c r="B2056" s="86" t="s">
        <v>3968</v>
      </c>
      <c r="C2056" s="190">
        <f t="shared" si="64"/>
        <v>0</v>
      </c>
      <c r="D2056" s="31"/>
      <c r="E2056" s="31"/>
      <c r="F2056" s="155"/>
      <c r="G2056" s="32"/>
      <c r="H2056" s="33"/>
      <c r="I2056" s="34"/>
      <c r="J2056" s="32"/>
      <c r="K2056" s="35"/>
    </row>
    <row r="2057" spans="1:11" x14ac:dyDescent="0.2">
      <c r="A2057" s="153" t="s">
        <v>3969</v>
      </c>
      <c r="B2057" s="86" t="s">
        <v>3970</v>
      </c>
      <c r="C2057" s="190">
        <f t="shared" si="64"/>
        <v>0</v>
      </c>
      <c r="D2057" s="31"/>
      <c r="E2057" s="31"/>
      <c r="F2057" s="155"/>
      <c r="G2057" s="32"/>
      <c r="H2057" s="33"/>
      <c r="I2057" s="34"/>
      <c r="J2057" s="32"/>
      <c r="K2057" s="35"/>
    </row>
    <row r="2058" spans="1:11" x14ac:dyDescent="0.2">
      <c r="A2058" s="153" t="s">
        <v>3971</v>
      </c>
      <c r="B2058" s="86" t="s">
        <v>3972</v>
      </c>
      <c r="C2058" s="190">
        <f t="shared" si="64"/>
        <v>0</v>
      </c>
      <c r="D2058" s="31"/>
      <c r="E2058" s="31"/>
      <c r="F2058" s="155"/>
      <c r="G2058" s="32"/>
      <c r="H2058" s="33"/>
      <c r="I2058" s="34"/>
      <c r="J2058" s="32"/>
      <c r="K2058" s="35"/>
    </row>
    <row r="2059" spans="1:11" x14ac:dyDescent="0.2">
      <c r="A2059" s="153" t="s">
        <v>3973</v>
      </c>
      <c r="B2059" s="86" t="s">
        <v>3974</v>
      </c>
      <c r="C2059" s="190">
        <f t="shared" si="64"/>
        <v>0</v>
      </c>
      <c r="D2059" s="31"/>
      <c r="E2059" s="31"/>
      <c r="F2059" s="155"/>
      <c r="G2059" s="32"/>
      <c r="H2059" s="33"/>
      <c r="I2059" s="34"/>
      <c r="J2059" s="32"/>
      <c r="K2059" s="35"/>
    </row>
    <row r="2060" spans="1:11" x14ac:dyDescent="0.2">
      <c r="A2060" s="153" t="s">
        <v>3975</v>
      </c>
      <c r="B2060" s="86" t="s">
        <v>3976</v>
      </c>
      <c r="C2060" s="190">
        <f t="shared" si="64"/>
        <v>0</v>
      </c>
      <c r="D2060" s="31"/>
      <c r="E2060" s="31"/>
      <c r="F2060" s="155"/>
      <c r="G2060" s="32"/>
      <c r="H2060" s="33"/>
      <c r="I2060" s="34"/>
      <c r="J2060" s="32"/>
      <c r="K2060" s="35"/>
    </row>
    <row r="2061" spans="1:11" x14ac:dyDescent="0.2">
      <c r="A2061" s="146" t="s">
        <v>3977</v>
      </c>
      <c r="B2061" s="217" t="s">
        <v>3978</v>
      </c>
      <c r="C2061" s="203">
        <f t="shared" si="64"/>
        <v>0</v>
      </c>
      <c r="D2061" s="87"/>
      <c r="E2061" s="87"/>
      <c r="F2061" s="156"/>
      <c r="G2061" s="88"/>
      <c r="H2061" s="89"/>
      <c r="I2061" s="90"/>
      <c r="J2061" s="88"/>
      <c r="K2061" s="91"/>
    </row>
    <row r="2062" spans="1:11" x14ac:dyDescent="0.2">
      <c r="A2062" s="157" t="s">
        <v>3979</v>
      </c>
      <c r="B2062" s="218"/>
      <c r="C2062" s="215">
        <f t="shared" ref="C2062:C2125" si="65">+D2062+E2062</f>
        <v>0</v>
      </c>
      <c r="D2062" s="140">
        <f>SUM(D2063:D2102)</f>
        <v>0</v>
      </c>
      <c r="E2062" s="140">
        <f>SUM(E2063:E2102)</f>
        <v>0</v>
      </c>
      <c r="F2062" s="141"/>
      <c r="G2062" s="142"/>
      <c r="H2062" s="143"/>
      <c r="I2062" s="144"/>
      <c r="J2062" s="142"/>
      <c r="K2062" s="145"/>
    </row>
    <row r="2063" spans="1:11" x14ac:dyDescent="0.2">
      <c r="A2063" s="146" t="s">
        <v>3980</v>
      </c>
      <c r="B2063" s="217" t="s">
        <v>3981</v>
      </c>
      <c r="C2063" s="203">
        <f t="shared" si="65"/>
        <v>0</v>
      </c>
      <c r="D2063" s="104"/>
      <c r="E2063" s="104"/>
      <c r="F2063" s="148"/>
      <c r="G2063" s="149"/>
      <c r="H2063" s="150"/>
      <c r="I2063" s="151"/>
      <c r="J2063" s="149"/>
      <c r="K2063" s="152"/>
    </row>
    <row r="2064" spans="1:11" x14ac:dyDescent="0.2">
      <c r="A2064" s="153" t="s">
        <v>3982</v>
      </c>
      <c r="B2064" s="86" t="s">
        <v>3983</v>
      </c>
      <c r="C2064" s="190">
        <f t="shared" si="65"/>
        <v>0</v>
      </c>
      <c r="D2064" s="31"/>
      <c r="E2064" s="31"/>
      <c r="F2064" s="155"/>
      <c r="G2064" s="32"/>
      <c r="H2064" s="33"/>
      <c r="I2064" s="34"/>
      <c r="J2064" s="32"/>
      <c r="K2064" s="35"/>
    </row>
    <row r="2065" spans="1:11" x14ac:dyDescent="0.2">
      <c r="A2065" s="153" t="s">
        <v>3984</v>
      </c>
      <c r="B2065" s="86" t="s">
        <v>3985</v>
      </c>
      <c r="C2065" s="190">
        <f t="shared" si="65"/>
        <v>0</v>
      </c>
      <c r="D2065" s="31"/>
      <c r="E2065" s="31"/>
      <c r="F2065" s="155"/>
      <c r="G2065" s="32"/>
      <c r="H2065" s="33"/>
      <c r="I2065" s="34"/>
      <c r="J2065" s="32"/>
      <c r="K2065" s="35"/>
    </row>
    <row r="2066" spans="1:11" x14ac:dyDescent="0.2">
      <c r="A2066" s="153" t="s">
        <v>3986</v>
      </c>
      <c r="B2066" s="86" t="s">
        <v>3987</v>
      </c>
      <c r="C2066" s="190">
        <f t="shared" si="65"/>
        <v>0</v>
      </c>
      <c r="D2066" s="31"/>
      <c r="E2066" s="31"/>
      <c r="F2066" s="155"/>
      <c r="G2066" s="32"/>
      <c r="H2066" s="33"/>
      <c r="I2066" s="34"/>
      <c r="J2066" s="32"/>
      <c r="K2066" s="35"/>
    </row>
    <row r="2067" spans="1:11" x14ac:dyDescent="0.2">
      <c r="A2067" s="153" t="s">
        <v>3988</v>
      </c>
      <c r="B2067" s="86" t="s">
        <v>3989</v>
      </c>
      <c r="C2067" s="190">
        <f t="shared" si="65"/>
        <v>0</v>
      </c>
      <c r="D2067" s="31"/>
      <c r="E2067" s="31"/>
      <c r="F2067" s="155"/>
      <c r="G2067" s="32"/>
      <c r="H2067" s="33"/>
      <c r="I2067" s="34"/>
      <c r="J2067" s="32"/>
      <c r="K2067" s="35"/>
    </row>
    <row r="2068" spans="1:11" x14ac:dyDescent="0.2">
      <c r="A2068" s="153" t="s">
        <v>3990</v>
      </c>
      <c r="B2068" s="86" t="s">
        <v>3991</v>
      </c>
      <c r="C2068" s="190">
        <f t="shared" si="65"/>
        <v>0</v>
      </c>
      <c r="D2068" s="31"/>
      <c r="E2068" s="31"/>
      <c r="F2068" s="155"/>
      <c r="G2068" s="32"/>
      <c r="H2068" s="33"/>
      <c r="I2068" s="34"/>
      <c r="J2068" s="32"/>
      <c r="K2068" s="35"/>
    </row>
    <row r="2069" spans="1:11" x14ac:dyDescent="0.2">
      <c r="A2069" s="153" t="s">
        <v>3992</v>
      </c>
      <c r="B2069" s="86" t="s">
        <v>3993</v>
      </c>
      <c r="C2069" s="190">
        <f t="shared" si="65"/>
        <v>0</v>
      </c>
      <c r="D2069" s="31"/>
      <c r="E2069" s="31"/>
      <c r="F2069" s="155"/>
      <c r="G2069" s="32"/>
      <c r="H2069" s="33"/>
      <c r="I2069" s="34"/>
      <c r="J2069" s="32"/>
      <c r="K2069" s="35"/>
    </row>
    <row r="2070" spans="1:11" x14ac:dyDescent="0.2">
      <c r="A2070" s="153" t="s">
        <v>3994</v>
      </c>
      <c r="B2070" s="86" t="s">
        <v>3995</v>
      </c>
      <c r="C2070" s="190">
        <f t="shared" si="65"/>
        <v>0</v>
      </c>
      <c r="D2070" s="31"/>
      <c r="E2070" s="31"/>
      <c r="F2070" s="155"/>
      <c r="G2070" s="32"/>
      <c r="H2070" s="33"/>
      <c r="I2070" s="34"/>
      <c r="J2070" s="32"/>
      <c r="K2070" s="35"/>
    </row>
    <row r="2071" spans="1:11" x14ac:dyDescent="0.2">
      <c r="A2071" s="153" t="s">
        <v>3996</v>
      </c>
      <c r="B2071" s="86" t="s">
        <v>3997</v>
      </c>
      <c r="C2071" s="190">
        <f t="shared" si="65"/>
        <v>0</v>
      </c>
      <c r="D2071" s="31"/>
      <c r="E2071" s="31"/>
      <c r="F2071" s="155"/>
      <c r="G2071" s="32"/>
      <c r="H2071" s="33"/>
      <c r="I2071" s="34"/>
      <c r="J2071" s="32"/>
      <c r="K2071" s="35"/>
    </row>
    <row r="2072" spans="1:11" x14ac:dyDescent="0.2">
      <c r="A2072" s="153" t="s">
        <v>3998</v>
      </c>
      <c r="B2072" s="86" t="s">
        <v>3999</v>
      </c>
      <c r="C2072" s="190">
        <f t="shared" si="65"/>
        <v>0</v>
      </c>
      <c r="D2072" s="31"/>
      <c r="E2072" s="31"/>
      <c r="F2072" s="155"/>
      <c r="G2072" s="32"/>
      <c r="H2072" s="33"/>
      <c r="I2072" s="34"/>
      <c r="J2072" s="32"/>
      <c r="K2072" s="35"/>
    </row>
    <row r="2073" spans="1:11" x14ac:dyDescent="0.2">
      <c r="A2073" s="153" t="s">
        <v>4000</v>
      </c>
      <c r="B2073" s="86" t="s">
        <v>4001</v>
      </c>
      <c r="C2073" s="190">
        <f t="shared" si="65"/>
        <v>0</v>
      </c>
      <c r="D2073" s="31"/>
      <c r="E2073" s="31"/>
      <c r="F2073" s="155"/>
      <c r="G2073" s="32"/>
      <c r="H2073" s="33"/>
      <c r="I2073" s="34"/>
      <c r="J2073" s="32"/>
      <c r="K2073" s="35"/>
    </row>
    <row r="2074" spans="1:11" x14ac:dyDescent="0.2">
      <c r="A2074" s="153" t="s">
        <v>4002</v>
      </c>
      <c r="B2074" s="86" t="s">
        <v>4003</v>
      </c>
      <c r="C2074" s="190">
        <f t="shared" si="65"/>
        <v>0</v>
      </c>
      <c r="D2074" s="31"/>
      <c r="E2074" s="31"/>
      <c r="F2074" s="155"/>
      <c r="G2074" s="32"/>
      <c r="H2074" s="33"/>
      <c r="I2074" s="34"/>
      <c r="J2074" s="32"/>
      <c r="K2074" s="35"/>
    </row>
    <row r="2075" spans="1:11" x14ac:dyDescent="0.2">
      <c r="A2075" s="153" t="s">
        <v>4004</v>
      </c>
      <c r="B2075" s="86" t="s">
        <v>4005</v>
      </c>
      <c r="C2075" s="190">
        <f t="shared" si="65"/>
        <v>0</v>
      </c>
      <c r="D2075" s="31"/>
      <c r="E2075" s="31"/>
      <c r="F2075" s="155"/>
      <c r="G2075" s="32"/>
      <c r="H2075" s="33"/>
      <c r="I2075" s="34"/>
      <c r="J2075" s="32"/>
      <c r="K2075" s="35"/>
    </row>
    <row r="2076" spans="1:11" x14ac:dyDescent="0.2">
      <c r="A2076" s="153" t="s">
        <v>4006</v>
      </c>
      <c r="B2076" s="86" t="s">
        <v>4007</v>
      </c>
      <c r="C2076" s="190">
        <f t="shared" si="65"/>
        <v>0</v>
      </c>
      <c r="D2076" s="31"/>
      <c r="E2076" s="31"/>
      <c r="F2076" s="155"/>
      <c r="G2076" s="32"/>
      <c r="H2076" s="33"/>
      <c r="I2076" s="34"/>
      <c r="J2076" s="32"/>
      <c r="K2076" s="35"/>
    </row>
    <row r="2077" spans="1:11" ht="12" customHeight="1" x14ac:dyDescent="0.2">
      <c r="A2077" s="153" t="s">
        <v>4008</v>
      </c>
      <c r="B2077" s="86" t="s">
        <v>4009</v>
      </c>
      <c r="C2077" s="190">
        <f t="shared" si="65"/>
        <v>0</v>
      </c>
      <c r="D2077" s="31"/>
      <c r="E2077" s="31"/>
      <c r="F2077" s="155"/>
      <c r="G2077" s="32"/>
      <c r="H2077" s="33"/>
      <c r="I2077" s="34"/>
      <c r="J2077" s="32"/>
      <c r="K2077" s="35"/>
    </row>
    <row r="2078" spans="1:11" ht="12" customHeight="1" x14ac:dyDescent="0.2">
      <c r="A2078" s="153" t="s">
        <v>4010</v>
      </c>
      <c r="B2078" s="86" t="s">
        <v>4011</v>
      </c>
      <c r="C2078" s="190">
        <f t="shared" si="65"/>
        <v>0</v>
      </c>
      <c r="D2078" s="31"/>
      <c r="E2078" s="31"/>
      <c r="F2078" s="155"/>
      <c r="G2078" s="32"/>
      <c r="H2078" s="33"/>
      <c r="I2078" s="34"/>
      <c r="J2078" s="32"/>
      <c r="K2078" s="35"/>
    </row>
    <row r="2079" spans="1:11" x14ac:dyDescent="0.2">
      <c r="A2079" s="153" t="s">
        <v>4012</v>
      </c>
      <c r="B2079" s="86" t="s">
        <v>4013</v>
      </c>
      <c r="C2079" s="190">
        <f t="shared" si="65"/>
        <v>0</v>
      </c>
      <c r="D2079" s="31"/>
      <c r="E2079" s="31"/>
      <c r="F2079" s="155"/>
      <c r="G2079" s="32"/>
      <c r="H2079" s="33"/>
      <c r="I2079" s="34"/>
      <c r="J2079" s="32"/>
      <c r="K2079" s="35"/>
    </row>
    <row r="2080" spans="1:11" x14ac:dyDescent="0.2">
      <c r="A2080" s="153" t="s">
        <v>4014</v>
      </c>
      <c r="B2080" s="86" t="s">
        <v>4015</v>
      </c>
      <c r="C2080" s="190">
        <f t="shared" si="65"/>
        <v>0</v>
      </c>
      <c r="D2080" s="31"/>
      <c r="E2080" s="31"/>
      <c r="F2080" s="155"/>
      <c r="G2080" s="32"/>
      <c r="H2080" s="33"/>
      <c r="I2080" s="34"/>
      <c r="J2080" s="32"/>
      <c r="K2080" s="35"/>
    </row>
    <row r="2081" spans="1:11" ht="23.25" x14ac:dyDescent="0.2">
      <c r="A2081" s="153" t="s">
        <v>4016</v>
      </c>
      <c r="B2081" s="86" t="s">
        <v>4017</v>
      </c>
      <c r="C2081" s="190">
        <f t="shared" si="65"/>
        <v>0</v>
      </c>
      <c r="D2081" s="31"/>
      <c r="E2081" s="31"/>
      <c r="F2081" s="155"/>
      <c r="G2081" s="32"/>
      <c r="H2081" s="33"/>
      <c r="I2081" s="34"/>
      <c r="J2081" s="32"/>
      <c r="K2081" s="35"/>
    </row>
    <row r="2082" spans="1:11" x14ac:dyDescent="0.2">
      <c r="A2082" s="153" t="s">
        <v>4018</v>
      </c>
      <c r="B2082" s="86" t="s">
        <v>4019</v>
      </c>
      <c r="C2082" s="190">
        <f t="shared" si="65"/>
        <v>0</v>
      </c>
      <c r="D2082" s="31"/>
      <c r="E2082" s="31"/>
      <c r="F2082" s="155"/>
      <c r="G2082" s="32"/>
      <c r="H2082" s="33"/>
      <c r="I2082" s="34"/>
      <c r="J2082" s="32"/>
      <c r="K2082" s="35"/>
    </row>
    <row r="2083" spans="1:11" x14ac:dyDescent="0.2">
      <c r="A2083" s="153" t="s">
        <v>4020</v>
      </c>
      <c r="B2083" s="86" t="s">
        <v>4021</v>
      </c>
      <c r="C2083" s="190">
        <f t="shared" si="65"/>
        <v>0</v>
      </c>
      <c r="D2083" s="31"/>
      <c r="E2083" s="31"/>
      <c r="F2083" s="155"/>
      <c r="G2083" s="32"/>
      <c r="H2083" s="33"/>
      <c r="I2083" s="34"/>
      <c r="J2083" s="32"/>
      <c r="K2083" s="35"/>
    </row>
    <row r="2084" spans="1:11" x14ac:dyDescent="0.2">
      <c r="A2084" s="153" t="s">
        <v>4022</v>
      </c>
      <c r="B2084" s="86" t="s">
        <v>4023</v>
      </c>
      <c r="C2084" s="190">
        <f t="shared" si="65"/>
        <v>0</v>
      </c>
      <c r="D2084" s="31"/>
      <c r="E2084" s="31"/>
      <c r="F2084" s="155"/>
      <c r="G2084" s="32"/>
      <c r="H2084" s="33"/>
      <c r="I2084" s="34"/>
      <c r="J2084" s="32"/>
      <c r="K2084" s="35"/>
    </row>
    <row r="2085" spans="1:11" x14ac:dyDescent="0.2">
      <c r="A2085" s="153" t="s">
        <v>4024</v>
      </c>
      <c r="B2085" s="86" t="s">
        <v>4025</v>
      </c>
      <c r="C2085" s="190">
        <f t="shared" si="65"/>
        <v>0</v>
      </c>
      <c r="D2085" s="31"/>
      <c r="E2085" s="31"/>
      <c r="F2085" s="155"/>
      <c r="G2085" s="32"/>
      <c r="H2085" s="33"/>
      <c r="I2085" s="34"/>
      <c r="J2085" s="32"/>
      <c r="K2085" s="35"/>
    </row>
    <row r="2086" spans="1:11" x14ac:dyDescent="0.2">
      <c r="A2086" s="153" t="s">
        <v>4026</v>
      </c>
      <c r="B2086" s="86" t="s">
        <v>4027</v>
      </c>
      <c r="C2086" s="190">
        <f t="shared" si="65"/>
        <v>0</v>
      </c>
      <c r="D2086" s="31"/>
      <c r="E2086" s="31"/>
      <c r="F2086" s="155"/>
      <c r="G2086" s="32"/>
      <c r="H2086" s="33"/>
      <c r="I2086" s="34"/>
      <c r="J2086" s="32"/>
      <c r="K2086" s="35"/>
    </row>
    <row r="2087" spans="1:11" x14ac:dyDescent="0.2">
      <c r="A2087" s="153" t="s">
        <v>4028</v>
      </c>
      <c r="B2087" s="86" t="s">
        <v>4029</v>
      </c>
      <c r="C2087" s="190">
        <f t="shared" si="65"/>
        <v>0</v>
      </c>
      <c r="D2087" s="31"/>
      <c r="E2087" s="31"/>
      <c r="F2087" s="155"/>
      <c r="G2087" s="32"/>
      <c r="H2087" s="33"/>
      <c r="I2087" s="34"/>
      <c r="J2087" s="32"/>
      <c r="K2087" s="35"/>
    </row>
    <row r="2088" spans="1:11" x14ac:dyDescent="0.2">
      <c r="A2088" s="153" t="s">
        <v>4030</v>
      </c>
      <c r="B2088" s="86" t="s">
        <v>4027</v>
      </c>
      <c r="C2088" s="190">
        <f t="shared" si="65"/>
        <v>0</v>
      </c>
      <c r="D2088" s="31"/>
      <c r="E2088" s="31"/>
      <c r="F2088" s="155"/>
      <c r="G2088" s="32"/>
      <c r="H2088" s="33"/>
      <c r="I2088" s="34"/>
      <c r="J2088" s="32"/>
      <c r="K2088" s="35"/>
    </row>
    <row r="2089" spans="1:11" x14ac:dyDescent="0.2">
      <c r="A2089" s="153" t="s">
        <v>4031</v>
      </c>
      <c r="B2089" s="86" t="s">
        <v>4029</v>
      </c>
      <c r="C2089" s="190">
        <f t="shared" si="65"/>
        <v>0</v>
      </c>
      <c r="D2089" s="31"/>
      <c r="E2089" s="31"/>
      <c r="F2089" s="155"/>
      <c r="G2089" s="32"/>
      <c r="H2089" s="33"/>
      <c r="I2089" s="34"/>
      <c r="J2089" s="32"/>
      <c r="K2089" s="35"/>
    </row>
    <row r="2090" spans="1:11" x14ac:dyDescent="0.2">
      <c r="A2090" s="153" t="s">
        <v>4032</v>
      </c>
      <c r="B2090" s="86" t="s">
        <v>4033</v>
      </c>
      <c r="C2090" s="190">
        <f t="shared" si="65"/>
        <v>0</v>
      </c>
      <c r="D2090" s="31"/>
      <c r="E2090" s="31"/>
      <c r="F2090" s="155"/>
      <c r="G2090" s="32"/>
      <c r="H2090" s="33"/>
      <c r="I2090" s="34"/>
      <c r="J2090" s="32"/>
      <c r="K2090" s="35"/>
    </row>
    <row r="2091" spans="1:11" x14ac:dyDescent="0.2">
      <c r="A2091" s="153" t="s">
        <v>4034</v>
      </c>
      <c r="B2091" s="86" t="s">
        <v>4029</v>
      </c>
      <c r="C2091" s="190">
        <f t="shared" si="65"/>
        <v>0</v>
      </c>
      <c r="D2091" s="31"/>
      <c r="E2091" s="31"/>
      <c r="F2091" s="155"/>
      <c r="G2091" s="32"/>
      <c r="H2091" s="33"/>
      <c r="I2091" s="34"/>
      <c r="J2091" s="32"/>
      <c r="K2091" s="35"/>
    </row>
    <row r="2092" spans="1:11" x14ac:dyDescent="0.2">
      <c r="A2092" s="153" t="s">
        <v>4035</v>
      </c>
      <c r="B2092" s="86" t="s">
        <v>4027</v>
      </c>
      <c r="C2092" s="190">
        <f t="shared" si="65"/>
        <v>0</v>
      </c>
      <c r="D2092" s="31"/>
      <c r="E2092" s="31"/>
      <c r="F2092" s="155"/>
      <c r="G2092" s="32"/>
      <c r="H2092" s="33"/>
      <c r="I2092" s="34"/>
      <c r="J2092" s="32"/>
      <c r="K2092" s="35"/>
    </row>
    <row r="2093" spans="1:11" x14ac:dyDescent="0.2">
      <c r="A2093" s="153" t="s">
        <v>4036</v>
      </c>
      <c r="B2093" s="86" t="s">
        <v>4037</v>
      </c>
      <c r="C2093" s="190">
        <f t="shared" si="65"/>
        <v>0</v>
      </c>
      <c r="D2093" s="31"/>
      <c r="E2093" s="31"/>
      <c r="F2093" s="155"/>
      <c r="G2093" s="32"/>
      <c r="H2093" s="33"/>
      <c r="I2093" s="34"/>
      <c r="J2093" s="32"/>
      <c r="K2093" s="35"/>
    </row>
    <row r="2094" spans="1:11" x14ac:dyDescent="0.2">
      <c r="A2094" s="153" t="s">
        <v>4038</v>
      </c>
      <c r="B2094" s="86" t="s">
        <v>4039</v>
      </c>
      <c r="C2094" s="190">
        <f t="shared" si="65"/>
        <v>0</v>
      </c>
      <c r="D2094" s="31"/>
      <c r="E2094" s="31"/>
      <c r="F2094" s="155"/>
      <c r="G2094" s="32"/>
      <c r="H2094" s="33"/>
      <c r="I2094" s="34"/>
      <c r="J2094" s="32"/>
      <c r="K2094" s="35"/>
    </row>
    <row r="2095" spans="1:11" x14ac:dyDescent="0.2">
      <c r="A2095" s="153" t="s">
        <v>4040</v>
      </c>
      <c r="B2095" s="86" t="s">
        <v>4027</v>
      </c>
      <c r="C2095" s="190">
        <f t="shared" si="65"/>
        <v>0</v>
      </c>
      <c r="D2095" s="31"/>
      <c r="E2095" s="31"/>
      <c r="F2095" s="155"/>
      <c r="G2095" s="32"/>
      <c r="H2095" s="33"/>
      <c r="I2095" s="34"/>
      <c r="J2095" s="32"/>
      <c r="K2095" s="35"/>
    </row>
    <row r="2096" spans="1:11" x14ac:dyDescent="0.2">
      <c r="A2096" s="153" t="s">
        <v>4041</v>
      </c>
      <c r="B2096" s="86" t="s">
        <v>4029</v>
      </c>
      <c r="C2096" s="190">
        <f t="shared" si="65"/>
        <v>0</v>
      </c>
      <c r="D2096" s="31"/>
      <c r="E2096" s="31"/>
      <c r="F2096" s="155"/>
      <c r="G2096" s="32"/>
      <c r="H2096" s="33"/>
      <c r="I2096" s="34"/>
      <c r="J2096" s="32"/>
      <c r="K2096" s="35"/>
    </row>
    <row r="2097" spans="1:11" x14ac:dyDescent="0.2">
      <c r="A2097" s="153" t="s">
        <v>4042</v>
      </c>
      <c r="B2097" s="86" t="s">
        <v>4043</v>
      </c>
      <c r="C2097" s="190">
        <f t="shared" si="65"/>
        <v>0</v>
      </c>
      <c r="D2097" s="31"/>
      <c r="E2097" s="31"/>
      <c r="F2097" s="155"/>
      <c r="G2097" s="32"/>
      <c r="H2097" s="33"/>
      <c r="I2097" s="34"/>
      <c r="J2097" s="32"/>
      <c r="K2097" s="35"/>
    </row>
    <row r="2098" spans="1:11" x14ac:dyDescent="0.2">
      <c r="A2098" s="153" t="s">
        <v>4044</v>
      </c>
      <c r="B2098" s="86" t="s">
        <v>4045</v>
      </c>
      <c r="C2098" s="190">
        <f t="shared" si="65"/>
        <v>0</v>
      </c>
      <c r="D2098" s="31"/>
      <c r="E2098" s="31"/>
      <c r="F2098" s="155"/>
      <c r="G2098" s="32"/>
      <c r="H2098" s="33"/>
      <c r="I2098" s="34"/>
      <c r="J2098" s="32"/>
      <c r="K2098" s="35"/>
    </row>
    <row r="2099" spans="1:11" ht="12" customHeight="1" x14ac:dyDescent="0.2">
      <c r="A2099" s="153" t="s">
        <v>4046</v>
      </c>
      <c r="B2099" s="86" t="s">
        <v>4047</v>
      </c>
      <c r="C2099" s="190">
        <f t="shared" si="65"/>
        <v>0</v>
      </c>
      <c r="D2099" s="31"/>
      <c r="E2099" s="31"/>
      <c r="F2099" s="155"/>
      <c r="G2099" s="32"/>
      <c r="H2099" s="33"/>
      <c r="I2099" s="34"/>
      <c r="J2099" s="32"/>
      <c r="K2099" s="35"/>
    </row>
    <row r="2100" spans="1:11" x14ac:dyDescent="0.2">
      <c r="A2100" s="153" t="s">
        <v>4048</v>
      </c>
      <c r="B2100" s="86" t="s">
        <v>4049</v>
      </c>
      <c r="C2100" s="190">
        <f t="shared" si="65"/>
        <v>0</v>
      </c>
      <c r="D2100" s="31"/>
      <c r="E2100" s="31"/>
      <c r="F2100" s="155"/>
      <c r="G2100" s="32"/>
      <c r="H2100" s="33"/>
      <c r="I2100" s="34"/>
      <c r="J2100" s="32"/>
      <c r="K2100" s="35"/>
    </row>
    <row r="2101" spans="1:11" x14ac:dyDescent="0.2">
      <c r="A2101" s="153" t="s">
        <v>4050</v>
      </c>
      <c r="B2101" s="86" t="s">
        <v>4051</v>
      </c>
      <c r="C2101" s="190">
        <f t="shared" si="65"/>
        <v>0</v>
      </c>
      <c r="D2101" s="31"/>
      <c r="E2101" s="31"/>
      <c r="F2101" s="155"/>
      <c r="G2101" s="32"/>
      <c r="H2101" s="33"/>
      <c r="I2101" s="34"/>
      <c r="J2101" s="32"/>
      <c r="K2101" s="35"/>
    </row>
    <row r="2102" spans="1:11" ht="23.25" x14ac:dyDescent="0.2">
      <c r="A2102" s="146" t="s">
        <v>4052</v>
      </c>
      <c r="B2102" s="217" t="s">
        <v>4053</v>
      </c>
      <c r="C2102" s="203">
        <f t="shared" si="65"/>
        <v>0</v>
      </c>
      <c r="D2102" s="87"/>
      <c r="E2102" s="87"/>
      <c r="F2102" s="156"/>
      <c r="G2102" s="88"/>
      <c r="H2102" s="89"/>
      <c r="I2102" s="90"/>
      <c r="J2102" s="88"/>
      <c r="K2102" s="91"/>
    </row>
    <row r="2103" spans="1:11" x14ac:dyDescent="0.2">
      <c r="A2103" s="252" t="s">
        <v>4054</v>
      </c>
      <c r="B2103" s="253"/>
      <c r="C2103" s="219">
        <f t="shared" si="65"/>
        <v>0</v>
      </c>
      <c r="D2103" s="140">
        <f>SUM(D2104:D2118)</f>
        <v>0</v>
      </c>
      <c r="E2103" s="140">
        <f>SUM(E2104:E2118)</f>
        <v>0</v>
      </c>
      <c r="F2103" s="141"/>
      <c r="G2103" s="142"/>
      <c r="H2103" s="143"/>
      <c r="I2103" s="144"/>
      <c r="J2103" s="142"/>
      <c r="K2103" s="145"/>
    </row>
    <row r="2104" spans="1:11" x14ac:dyDescent="0.2">
      <c r="A2104" s="146" t="s">
        <v>4055</v>
      </c>
      <c r="B2104" s="220" t="s">
        <v>4056</v>
      </c>
      <c r="C2104" s="221">
        <f t="shared" si="65"/>
        <v>0</v>
      </c>
      <c r="D2104" s="104"/>
      <c r="E2104" s="104"/>
      <c r="F2104" s="148"/>
      <c r="G2104" s="149"/>
      <c r="H2104" s="150"/>
      <c r="I2104" s="151"/>
      <c r="J2104" s="149"/>
      <c r="K2104" s="152"/>
    </row>
    <row r="2105" spans="1:11" x14ac:dyDescent="0.2">
      <c r="A2105" s="153" t="s">
        <v>4057</v>
      </c>
      <c r="B2105" s="222" t="s">
        <v>4058</v>
      </c>
      <c r="C2105" s="223">
        <f t="shared" si="65"/>
        <v>0</v>
      </c>
      <c r="D2105" s="31"/>
      <c r="E2105" s="31"/>
      <c r="F2105" s="155"/>
      <c r="G2105" s="32"/>
      <c r="H2105" s="33"/>
      <c r="I2105" s="34"/>
      <c r="J2105" s="32"/>
      <c r="K2105" s="35"/>
    </row>
    <row r="2106" spans="1:11" x14ac:dyDescent="0.2">
      <c r="A2106" s="153" t="s">
        <v>4059</v>
      </c>
      <c r="B2106" s="86" t="s">
        <v>4060</v>
      </c>
      <c r="C2106" s="190">
        <f t="shared" si="65"/>
        <v>0</v>
      </c>
      <c r="D2106" s="31"/>
      <c r="E2106" s="31"/>
      <c r="F2106" s="155"/>
      <c r="G2106" s="32"/>
      <c r="H2106" s="33"/>
      <c r="I2106" s="34"/>
      <c r="J2106" s="32"/>
      <c r="K2106" s="35"/>
    </row>
    <row r="2107" spans="1:11" x14ac:dyDescent="0.2">
      <c r="A2107" s="161" t="s">
        <v>4061</v>
      </c>
      <c r="B2107" s="86" t="s">
        <v>4062</v>
      </c>
      <c r="C2107" s="190">
        <f t="shared" si="65"/>
        <v>0</v>
      </c>
      <c r="D2107" s="31"/>
      <c r="E2107" s="31"/>
      <c r="F2107" s="155"/>
      <c r="G2107" s="32"/>
      <c r="H2107" s="33"/>
      <c r="I2107" s="34"/>
      <c r="J2107" s="32"/>
      <c r="K2107" s="35"/>
    </row>
    <row r="2108" spans="1:11" x14ac:dyDescent="0.2">
      <c r="A2108" s="153" t="s">
        <v>4063</v>
      </c>
      <c r="B2108" s="224" t="s">
        <v>4064</v>
      </c>
      <c r="C2108" s="225">
        <f t="shared" si="65"/>
        <v>0</v>
      </c>
      <c r="D2108" s="31"/>
      <c r="E2108" s="31"/>
      <c r="F2108" s="155"/>
      <c r="G2108" s="32"/>
      <c r="H2108" s="33"/>
      <c r="I2108" s="34"/>
      <c r="J2108" s="32"/>
      <c r="K2108" s="35"/>
    </row>
    <row r="2109" spans="1:11" x14ac:dyDescent="0.2">
      <c r="A2109" s="153" t="s">
        <v>4065</v>
      </c>
      <c r="B2109" s="224" t="s">
        <v>4066</v>
      </c>
      <c r="C2109" s="225">
        <f t="shared" si="65"/>
        <v>0</v>
      </c>
      <c r="D2109" s="31"/>
      <c r="E2109" s="31"/>
      <c r="F2109" s="155"/>
      <c r="G2109" s="32"/>
      <c r="H2109" s="33"/>
      <c r="I2109" s="34"/>
      <c r="J2109" s="32"/>
      <c r="K2109" s="35"/>
    </row>
    <row r="2110" spans="1:11" x14ac:dyDescent="0.2">
      <c r="A2110" s="153" t="s">
        <v>4067</v>
      </c>
      <c r="B2110" s="224" t="s">
        <v>4068</v>
      </c>
      <c r="C2110" s="225">
        <f t="shared" si="65"/>
        <v>0</v>
      </c>
      <c r="D2110" s="31"/>
      <c r="E2110" s="31"/>
      <c r="F2110" s="155"/>
      <c r="G2110" s="32"/>
      <c r="H2110" s="33"/>
      <c r="I2110" s="34"/>
      <c r="J2110" s="32"/>
      <c r="K2110" s="35"/>
    </row>
    <row r="2111" spans="1:11" x14ac:dyDescent="0.2">
      <c r="A2111" s="153" t="s">
        <v>4069</v>
      </c>
      <c r="B2111" s="224" t="s">
        <v>4070</v>
      </c>
      <c r="C2111" s="225">
        <f t="shared" si="65"/>
        <v>0</v>
      </c>
      <c r="D2111" s="31"/>
      <c r="E2111" s="31"/>
      <c r="F2111" s="155"/>
      <c r="G2111" s="32"/>
      <c r="H2111" s="33"/>
      <c r="I2111" s="34"/>
      <c r="J2111" s="32"/>
      <c r="K2111" s="35"/>
    </row>
    <row r="2112" spans="1:11" x14ac:dyDescent="0.2">
      <c r="A2112" s="153" t="s">
        <v>4071</v>
      </c>
      <c r="B2112" s="224" t="s">
        <v>4072</v>
      </c>
      <c r="C2112" s="225">
        <f t="shared" si="65"/>
        <v>0</v>
      </c>
      <c r="D2112" s="31"/>
      <c r="E2112" s="31"/>
      <c r="F2112" s="155"/>
      <c r="G2112" s="32"/>
      <c r="H2112" s="33"/>
      <c r="I2112" s="34"/>
      <c r="J2112" s="32"/>
      <c r="K2112" s="35"/>
    </row>
    <row r="2113" spans="1:11" x14ac:dyDescent="0.2">
      <c r="A2113" s="153" t="s">
        <v>4073</v>
      </c>
      <c r="B2113" s="224" t="s">
        <v>4074</v>
      </c>
      <c r="C2113" s="225">
        <f t="shared" si="65"/>
        <v>0</v>
      </c>
      <c r="D2113" s="31"/>
      <c r="E2113" s="31"/>
      <c r="F2113" s="155"/>
      <c r="G2113" s="32"/>
      <c r="H2113" s="33"/>
      <c r="I2113" s="34"/>
      <c r="J2113" s="32"/>
      <c r="K2113" s="35"/>
    </row>
    <row r="2114" spans="1:11" x14ac:dyDescent="0.2">
      <c r="A2114" s="153" t="s">
        <v>4075</v>
      </c>
      <c r="B2114" s="224" t="s">
        <v>4076</v>
      </c>
      <c r="C2114" s="225">
        <f t="shared" si="65"/>
        <v>0</v>
      </c>
      <c r="D2114" s="31"/>
      <c r="E2114" s="31"/>
      <c r="F2114" s="155"/>
      <c r="G2114" s="32"/>
      <c r="H2114" s="33"/>
      <c r="I2114" s="34"/>
      <c r="J2114" s="32"/>
      <c r="K2114" s="35"/>
    </row>
    <row r="2115" spans="1:11" x14ac:dyDescent="0.2">
      <c r="A2115" s="153" t="s">
        <v>4077</v>
      </c>
      <c r="B2115" s="224" t="s">
        <v>4078</v>
      </c>
      <c r="C2115" s="225">
        <f t="shared" si="65"/>
        <v>0</v>
      </c>
      <c r="D2115" s="31"/>
      <c r="E2115" s="31"/>
      <c r="F2115" s="155"/>
      <c r="G2115" s="32"/>
      <c r="H2115" s="33"/>
      <c r="I2115" s="34"/>
      <c r="J2115" s="32"/>
      <c r="K2115" s="35"/>
    </row>
    <row r="2116" spans="1:11" x14ac:dyDescent="0.2">
      <c r="A2116" s="153" t="s">
        <v>4079</v>
      </c>
      <c r="B2116" s="224" t="s">
        <v>4080</v>
      </c>
      <c r="C2116" s="225">
        <f t="shared" si="65"/>
        <v>0</v>
      </c>
      <c r="D2116" s="31"/>
      <c r="E2116" s="31"/>
      <c r="F2116" s="155"/>
      <c r="G2116" s="32"/>
      <c r="H2116" s="33"/>
      <c r="I2116" s="34"/>
      <c r="J2116" s="32"/>
      <c r="K2116" s="35"/>
    </row>
    <row r="2117" spans="1:11" x14ac:dyDescent="0.2">
      <c r="A2117" s="153" t="s">
        <v>4081</v>
      </c>
      <c r="B2117" s="224" t="s">
        <v>4082</v>
      </c>
      <c r="C2117" s="225">
        <f t="shared" si="65"/>
        <v>0</v>
      </c>
      <c r="D2117" s="31"/>
      <c r="E2117" s="31"/>
      <c r="F2117" s="155"/>
      <c r="G2117" s="32"/>
      <c r="H2117" s="33"/>
      <c r="I2117" s="34"/>
      <c r="J2117" s="32"/>
      <c r="K2117" s="35"/>
    </row>
    <row r="2118" spans="1:11" x14ac:dyDescent="0.2">
      <c r="A2118" s="163" t="s">
        <v>4083</v>
      </c>
      <c r="B2118" s="226" t="s">
        <v>4084</v>
      </c>
      <c r="C2118" s="227">
        <f t="shared" si="65"/>
        <v>0</v>
      </c>
      <c r="D2118" s="31"/>
      <c r="E2118" s="31"/>
      <c r="F2118" s="155"/>
      <c r="G2118" s="32"/>
      <c r="H2118" s="33"/>
      <c r="I2118" s="34"/>
      <c r="J2118" s="32"/>
      <c r="K2118" s="35"/>
    </row>
    <row r="2119" spans="1:11" x14ac:dyDescent="0.2">
      <c r="A2119" s="254" t="s">
        <v>4085</v>
      </c>
      <c r="B2119" s="255"/>
      <c r="C2119" s="228">
        <f t="shared" si="65"/>
        <v>0</v>
      </c>
      <c r="D2119" s="140">
        <f>SUM(D2120:D2188)</f>
        <v>0</v>
      </c>
      <c r="E2119" s="140">
        <f>SUM(E2120:E2188)</f>
        <v>0</v>
      </c>
      <c r="F2119" s="141"/>
      <c r="G2119" s="142"/>
      <c r="H2119" s="143"/>
      <c r="I2119" s="144"/>
      <c r="J2119" s="142"/>
      <c r="K2119" s="145"/>
    </row>
    <row r="2120" spans="1:11" x14ac:dyDescent="0.2">
      <c r="A2120" s="153" t="s">
        <v>4086</v>
      </c>
      <c r="B2120" s="86" t="s">
        <v>4087</v>
      </c>
      <c r="C2120" s="190">
        <f t="shared" si="65"/>
        <v>0</v>
      </c>
      <c r="D2120" s="31"/>
      <c r="E2120" s="31"/>
      <c r="F2120" s="155"/>
      <c r="G2120" s="32"/>
      <c r="H2120" s="33"/>
      <c r="I2120" s="34"/>
      <c r="J2120" s="32"/>
      <c r="K2120" s="35"/>
    </row>
    <row r="2121" spans="1:11" x14ac:dyDescent="0.2">
      <c r="A2121" s="153" t="s">
        <v>4088</v>
      </c>
      <c r="B2121" s="86" t="s">
        <v>4089</v>
      </c>
      <c r="C2121" s="190">
        <f t="shared" si="65"/>
        <v>0</v>
      </c>
      <c r="D2121" s="31"/>
      <c r="E2121" s="31"/>
      <c r="F2121" s="155"/>
      <c r="G2121" s="32"/>
      <c r="H2121" s="33"/>
      <c r="I2121" s="34"/>
      <c r="J2121" s="32"/>
      <c r="K2121" s="35"/>
    </row>
    <row r="2122" spans="1:11" x14ac:dyDescent="0.2">
      <c r="A2122" s="153" t="s">
        <v>4090</v>
      </c>
      <c r="B2122" s="86" t="s">
        <v>4091</v>
      </c>
      <c r="C2122" s="190">
        <f t="shared" si="65"/>
        <v>0</v>
      </c>
      <c r="D2122" s="31"/>
      <c r="E2122" s="31"/>
      <c r="F2122" s="155"/>
      <c r="G2122" s="32"/>
      <c r="H2122" s="33"/>
      <c r="I2122" s="34"/>
      <c r="J2122" s="32"/>
      <c r="K2122" s="35"/>
    </row>
    <row r="2123" spans="1:11" x14ac:dyDescent="0.2">
      <c r="A2123" s="153" t="s">
        <v>4092</v>
      </c>
      <c r="B2123" s="86" t="s">
        <v>4093</v>
      </c>
      <c r="C2123" s="190">
        <f t="shared" si="65"/>
        <v>0</v>
      </c>
      <c r="D2123" s="31"/>
      <c r="E2123" s="31"/>
      <c r="F2123" s="155"/>
      <c r="G2123" s="32"/>
      <c r="H2123" s="33"/>
      <c r="I2123" s="34"/>
      <c r="J2123" s="32"/>
      <c r="K2123" s="35"/>
    </row>
    <row r="2124" spans="1:11" x14ac:dyDescent="0.2">
      <c r="A2124" s="153" t="s">
        <v>4094</v>
      </c>
      <c r="B2124" s="86" t="s">
        <v>4095</v>
      </c>
      <c r="C2124" s="190">
        <f t="shared" si="65"/>
        <v>0</v>
      </c>
      <c r="D2124" s="31"/>
      <c r="E2124" s="31"/>
      <c r="F2124" s="155"/>
      <c r="G2124" s="32"/>
      <c r="H2124" s="33"/>
      <c r="I2124" s="34"/>
      <c r="J2124" s="32"/>
      <c r="K2124" s="35"/>
    </row>
    <row r="2125" spans="1:11" x14ac:dyDescent="0.2">
      <c r="A2125" s="153" t="s">
        <v>4096</v>
      </c>
      <c r="B2125" s="86" t="s">
        <v>4097</v>
      </c>
      <c r="C2125" s="190">
        <f t="shared" si="65"/>
        <v>0</v>
      </c>
      <c r="D2125" s="31"/>
      <c r="E2125" s="31"/>
      <c r="F2125" s="155"/>
      <c r="G2125" s="32"/>
      <c r="H2125" s="33"/>
      <c r="I2125" s="34"/>
      <c r="J2125" s="32"/>
      <c r="K2125" s="35"/>
    </row>
    <row r="2126" spans="1:11" x14ac:dyDescent="0.2">
      <c r="A2126" s="153" t="s">
        <v>4098</v>
      </c>
      <c r="B2126" s="86" t="s">
        <v>4099</v>
      </c>
      <c r="C2126" s="190">
        <f t="shared" ref="C2126:C2189" si="66">+D2126+E2126</f>
        <v>0</v>
      </c>
      <c r="D2126" s="31"/>
      <c r="E2126" s="31"/>
      <c r="F2126" s="155"/>
      <c r="G2126" s="32"/>
      <c r="H2126" s="33"/>
      <c r="I2126" s="34"/>
      <c r="J2126" s="32"/>
      <c r="K2126" s="35"/>
    </row>
    <row r="2127" spans="1:11" x14ac:dyDescent="0.2">
      <c r="A2127" s="153" t="s">
        <v>4100</v>
      </c>
      <c r="B2127" s="86" t="s">
        <v>4101</v>
      </c>
      <c r="C2127" s="190">
        <f t="shared" si="66"/>
        <v>0</v>
      </c>
      <c r="D2127" s="31"/>
      <c r="E2127" s="31"/>
      <c r="F2127" s="155"/>
      <c r="G2127" s="32"/>
      <c r="H2127" s="33"/>
      <c r="I2127" s="34"/>
      <c r="J2127" s="32"/>
      <c r="K2127" s="35"/>
    </row>
    <row r="2128" spans="1:11" x14ac:dyDescent="0.2">
      <c r="A2128" s="153" t="s">
        <v>4102</v>
      </c>
      <c r="B2128" s="86" t="s">
        <v>4103</v>
      </c>
      <c r="C2128" s="190">
        <f t="shared" si="66"/>
        <v>0</v>
      </c>
      <c r="D2128" s="31"/>
      <c r="E2128" s="31"/>
      <c r="F2128" s="155"/>
      <c r="G2128" s="32"/>
      <c r="H2128" s="33"/>
      <c r="I2128" s="34"/>
      <c r="J2128" s="32"/>
      <c r="K2128" s="35"/>
    </row>
    <row r="2129" spans="1:11" x14ac:dyDescent="0.2">
      <c r="A2129" s="153" t="s">
        <v>4104</v>
      </c>
      <c r="B2129" s="86" t="s">
        <v>4105</v>
      </c>
      <c r="C2129" s="190">
        <f t="shared" si="66"/>
        <v>0</v>
      </c>
      <c r="D2129" s="31"/>
      <c r="E2129" s="31"/>
      <c r="F2129" s="155"/>
      <c r="G2129" s="32"/>
      <c r="H2129" s="33"/>
      <c r="I2129" s="34"/>
      <c r="J2129" s="32"/>
      <c r="K2129" s="35"/>
    </row>
    <row r="2130" spans="1:11" x14ac:dyDescent="0.2">
      <c r="A2130" s="153" t="s">
        <v>4106</v>
      </c>
      <c r="B2130" s="86" t="s">
        <v>4107</v>
      </c>
      <c r="C2130" s="190">
        <f t="shared" si="66"/>
        <v>0</v>
      </c>
      <c r="D2130" s="31"/>
      <c r="E2130" s="31"/>
      <c r="F2130" s="155"/>
      <c r="G2130" s="32"/>
      <c r="H2130" s="33"/>
      <c r="I2130" s="34"/>
      <c r="J2130" s="32"/>
      <c r="K2130" s="35"/>
    </row>
    <row r="2131" spans="1:11" x14ac:dyDescent="0.2">
      <c r="A2131" s="153" t="s">
        <v>4108</v>
      </c>
      <c r="B2131" s="86" t="s">
        <v>4109</v>
      </c>
      <c r="C2131" s="190">
        <f t="shared" si="66"/>
        <v>0</v>
      </c>
      <c r="D2131" s="31"/>
      <c r="E2131" s="31"/>
      <c r="F2131" s="155"/>
      <c r="G2131" s="32"/>
      <c r="H2131" s="33"/>
      <c r="I2131" s="34"/>
      <c r="J2131" s="32"/>
      <c r="K2131" s="35"/>
    </row>
    <row r="2132" spans="1:11" x14ac:dyDescent="0.2">
      <c r="A2132" s="153" t="s">
        <v>4110</v>
      </c>
      <c r="B2132" s="86" t="s">
        <v>4111</v>
      </c>
      <c r="C2132" s="190">
        <f t="shared" si="66"/>
        <v>0</v>
      </c>
      <c r="D2132" s="31"/>
      <c r="E2132" s="31"/>
      <c r="F2132" s="155"/>
      <c r="G2132" s="32"/>
      <c r="H2132" s="33"/>
      <c r="I2132" s="34"/>
      <c r="J2132" s="32"/>
      <c r="K2132" s="35"/>
    </row>
    <row r="2133" spans="1:11" ht="23.25" x14ac:dyDescent="0.2">
      <c r="A2133" s="153" t="s">
        <v>4112</v>
      </c>
      <c r="B2133" s="86" t="s">
        <v>4113</v>
      </c>
      <c r="C2133" s="190">
        <f t="shared" si="66"/>
        <v>0</v>
      </c>
      <c r="D2133" s="31"/>
      <c r="E2133" s="31"/>
      <c r="F2133" s="155"/>
      <c r="G2133" s="32"/>
      <c r="H2133" s="33"/>
      <c r="I2133" s="34"/>
      <c r="J2133" s="32"/>
      <c r="K2133" s="35"/>
    </row>
    <row r="2134" spans="1:11" x14ac:dyDescent="0.2">
      <c r="A2134" s="153" t="s">
        <v>4114</v>
      </c>
      <c r="B2134" s="86" t="s">
        <v>4115</v>
      </c>
      <c r="C2134" s="190">
        <f t="shared" si="66"/>
        <v>0</v>
      </c>
      <c r="D2134" s="31"/>
      <c r="E2134" s="31"/>
      <c r="F2134" s="155"/>
      <c r="G2134" s="32"/>
      <c r="H2134" s="33"/>
      <c r="I2134" s="34"/>
      <c r="J2134" s="32"/>
      <c r="K2134" s="35"/>
    </row>
    <row r="2135" spans="1:11" x14ac:dyDescent="0.2">
      <c r="A2135" s="153" t="s">
        <v>4116</v>
      </c>
      <c r="B2135" s="86" t="s">
        <v>4117</v>
      </c>
      <c r="C2135" s="190">
        <f t="shared" si="66"/>
        <v>0</v>
      </c>
      <c r="D2135" s="31"/>
      <c r="E2135" s="31"/>
      <c r="F2135" s="155"/>
      <c r="G2135" s="32"/>
      <c r="H2135" s="33"/>
      <c r="I2135" s="34"/>
      <c r="J2135" s="32"/>
      <c r="K2135" s="35"/>
    </row>
    <row r="2136" spans="1:11" x14ac:dyDescent="0.2">
      <c r="A2136" s="153" t="s">
        <v>4118</v>
      </c>
      <c r="B2136" s="86" t="s">
        <v>4119</v>
      </c>
      <c r="C2136" s="190">
        <f t="shared" si="66"/>
        <v>0</v>
      </c>
      <c r="D2136" s="31"/>
      <c r="E2136" s="31"/>
      <c r="F2136" s="155"/>
      <c r="G2136" s="32"/>
      <c r="H2136" s="33"/>
      <c r="I2136" s="34"/>
      <c r="J2136" s="32"/>
      <c r="K2136" s="35"/>
    </row>
    <row r="2137" spans="1:11" x14ac:dyDescent="0.2">
      <c r="A2137" s="153" t="s">
        <v>4120</v>
      </c>
      <c r="B2137" s="86" t="s">
        <v>4121</v>
      </c>
      <c r="C2137" s="190">
        <f t="shared" si="66"/>
        <v>0</v>
      </c>
      <c r="D2137" s="31"/>
      <c r="E2137" s="31"/>
      <c r="F2137" s="155"/>
      <c r="G2137" s="32"/>
      <c r="H2137" s="33"/>
      <c r="I2137" s="34"/>
      <c r="J2137" s="32"/>
      <c r="K2137" s="35"/>
    </row>
    <row r="2138" spans="1:11" x14ac:dyDescent="0.2">
      <c r="A2138" s="153" t="s">
        <v>4122</v>
      </c>
      <c r="B2138" s="86" t="s">
        <v>4123</v>
      </c>
      <c r="C2138" s="190">
        <f t="shared" si="66"/>
        <v>0</v>
      </c>
      <c r="D2138" s="31"/>
      <c r="E2138" s="31"/>
      <c r="F2138" s="155"/>
      <c r="G2138" s="32"/>
      <c r="H2138" s="33"/>
      <c r="I2138" s="34"/>
      <c r="J2138" s="32"/>
      <c r="K2138" s="35"/>
    </row>
    <row r="2139" spans="1:11" x14ac:dyDescent="0.2">
      <c r="A2139" s="153" t="s">
        <v>4124</v>
      </c>
      <c r="B2139" s="86" t="s">
        <v>4125</v>
      </c>
      <c r="C2139" s="190">
        <f t="shared" si="66"/>
        <v>0</v>
      </c>
      <c r="D2139" s="31"/>
      <c r="E2139" s="31"/>
      <c r="F2139" s="155"/>
      <c r="G2139" s="32"/>
      <c r="H2139" s="33"/>
      <c r="I2139" s="34"/>
      <c r="J2139" s="32"/>
      <c r="K2139" s="35"/>
    </row>
    <row r="2140" spans="1:11" x14ac:dyDescent="0.2">
      <c r="A2140" s="153" t="s">
        <v>4126</v>
      </c>
      <c r="B2140" s="86" t="s">
        <v>4127</v>
      </c>
      <c r="C2140" s="190">
        <f t="shared" si="66"/>
        <v>0</v>
      </c>
      <c r="D2140" s="31"/>
      <c r="E2140" s="31"/>
      <c r="F2140" s="155"/>
      <c r="G2140" s="32"/>
      <c r="H2140" s="33"/>
      <c r="I2140" s="34"/>
      <c r="J2140" s="32"/>
      <c r="K2140" s="35"/>
    </row>
    <row r="2141" spans="1:11" x14ac:dyDescent="0.2">
      <c r="A2141" s="153" t="s">
        <v>4128</v>
      </c>
      <c r="B2141" s="86" t="s">
        <v>4129</v>
      </c>
      <c r="C2141" s="190">
        <f t="shared" si="66"/>
        <v>0</v>
      </c>
      <c r="D2141" s="31"/>
      <c r="E2141" s="31"/>
      <c r="F2141" s="155"/>
      <c r="G2141" s="32"/>
      <c r="H2141" s="33"/>
      <c r="I2141" s="34"/>
      <c r="J2141" s="32"/>
      <c r="K2141" s="35"/>
    </row>
    <row r="2142" spans="1:11" ht="12" customHeight="1" x14ac:dyDescent="0.2">
      <c r="A2142" s="153" t="s">
        <v>4130</v>
      </c>
      <c r="B2142" s="86" t="s">
        <v>4131</v>
      </c>
      <c r="C2142" s="190">
        <f t="shared" si="66"/>
        <v>0</v>
      </c>
      <c r="D2142" s="31"/>
      <c r="E2142" s="31"/>
      <c r="F2142" s="155"/>
      <c r="G2142" s="32"/>
      <c r="H2142" s="33"/>
      <c r="I2142" s="34"/>
      <c r="J2142" s="32"/>
      <c r="K2142" s="35"/>
    </row>
    <row r="2143" spans="1:11" x14ac:dyDescent="0.2">
      <c r="A2143" s="153" t="s">
        <v>4132</v>
      </c>
      <c r="B2143" s="86" t="s">
        <v>4133</v>
      </c>
      <c r="C2143" s="190">
        <f t="shared" si="66"/>
        <v>0</v>
      </c>
      <c r="D2143" s="31"/>
      <c r="E2143" s="31"/>
      <c r="F2143" s="155"/>
      <c r="G2143" s="32"/>
      <c r="H2143" s="33"/>
      <c r="I2143" s="34"/>
      <c r="J2143" s="32"/>
      <c r="K2143" s="35"/>
    </row>
    <row r="2144" spans="1:11" x14ac:dyDescent="0.2">
      <c r="A2144" s="153" t="s">
        <v>4134</v>
      </c>
      <c r="B2144" s="86" t="s">
        <v>4135</v>
      </c>
      <c r="C2144" s="190">
        <f t="shared" si="66"/>
        <v>0</v>
      </c>
      <c r="D2144" s="31"/>
      <c r="E2144" s="31"/>
      <c r="F2144" s="155"/>
      <c r="G2144" s="32"/>
      <c r="H2144" s="33"/>
      <c r="I2144" s="34"/>
      <c r="J2144" s="32"/>
      <c r="K2144" s="35"/>
    </row>
    <row r="2145" spans="1:11" x14ac:dyDescent="0.2">
      <c r="A2145" s="153" t="s">
        <v>4136</v>
      </c>
      <c r="B2145" s="86" t="s">
        <v>4137</v>
      </c>
      <c r="C2145" s="190">
        <f t="shared" si="66"/>
        <v>0</v>
      </c>
      <c r="D2145" s="31"/>
      <c r="E2145" s="31"/>
      <c r="F2145" s="155"/>
      <c r="G2145" s="32"/>
      <c r="H2145" s="33"/>
      <c r="I2145" s="34"/>
      <c r="J2145" s="32"/>
      <c r="K2145" s="35"/>
    </row>
    <row r="2146" spans="1:11" x14ac:dyDescent="0.2">
      <c r="A2146" s="153" t="s">
        <v>4138</v>
      </c>
      <c r="B2146" s="86" t="s">
        <v>4139</v>
      </c>
      <c r="C2146" s="190">
        <f t="shared" si="66"/>
        <v>0</v>
      </c>
      <c r="D2146" s="31"/>
      <c r="E2146" s="31"/>
      <c r="F2146" s="155"/>
      <c r="G2146" s="32"/>
      <c r="H2146" s="33"/>
      <c r="I2146" s="34"/>
      <c r="J2146" s="32"/>
      <c r="K2146" s="35"/>
    </row>
    <row r="2147" spans="1:11" x14ac:dyDescent="0.2">
      <c r="A2147" s="153" t="s">
        <v>4140</v>
      </c>
      <c r="B2147" s="86" t="s">
        <v>4141</v>
      </c>
      <c r="C2147" s="190">
        <f t="shared" si="66"/>
        <v>0</v>
      </c>
      <c r="D2147" s="31"/>
      <c r="E2147" s="31"/>
      <c r="F2147" s="155"/>
      <c r="G2147" s="32"/>
      <c r="H2147" s="33"/>
      <c r="I2147" s="34"/>
      <c r="J2147" s="32"/>
      <c r="K2147" s="35"/>
    </row>
    <row r="2148" spans="1:11" x14ac:dyDescent="0.2">
      <c r="A2148" s="153" t="s">
        <v>4142</v>
      </c>
      <c r="B2148" s="86" t="s">
        <v>4143</v>
      </c>
      <c r="C2148" s="190">
        <f t="shared" si="66"/>
        <v>0</v>
      </c>
      <c r="D2148" s="31"/>
      <c r="E2148" s="31"/>
      <c r="F2148" s="155"/>
      <c r="G2148" s="32"/>
      <c r="H2148" s="33"/>
      <c r="I2148" s="34"/>
      <c r="J2148" s="32"/>
      <c r="K2148" s="35"/>
    </row>
    <row r="2149" spans="1:11" x14ac:dyDescent="0.2">
      <c r="A2149" s="153" t="s">
        <v>4144</v>
      </c>
      <c r="B2149" s="86" t="s">
        <v>4145</v>
      </c>
      <c r="C2149" s="190">
        <f t="shared" si="66"/>
        <v>0</v>
      </c>
      <c r="D2149" s="31"/>
      <c r="E2149" s="31"/>
      <c r="F2149" s="155"/>
      <c r="G2149" s="32"/>
      <c r="H2149" s="33"/>
      <c r="I2149" s="34"/>
      <c r="J2149" s="32"/>
      <c r="K2149" s="35"/>
    </row>
    <row r="2150" spans="1:11" x14ac:dyDescent="0.2">
      <c r="A2150" s="153" t="s">
        <v>4146</v>
      </c>
      <c r="B2150" s="86" t="s">
        <v>4147</v>
      </c>
      <c r="C2150" s="190">
        <f t="shared" si="66"/>
        <v>0</v>
      </c>
      <c r="D2150" s="31"/>
      <c r="E2150" s="31"/>
      <c r="F2150" s="155"/>
      <c r="G2150" s="32"/>
      <c r="H2150" s="33"/>
      <c r="I2150" s="34"/>
      <c r="J2150" s="32"/>
      <c r="K2150" s="35"/>
    </row>
    <row r="2151" spans="1:11" ht="23.25" x14ac:dyDescent="0.2">
      <c r="A2151" s="153" t="s">
        <v>4148</v>
      </c>
      <c r="B2151" s="86" t="s">
        <v>4149</v>
      </c>
      <c r="C2151" s="190">
        <f t="shared" si="66"/>
        <v>0</v>
      </c>
      <c r="D2151" s="31"/>
      <c r="E2151" s="31"/>
      <c r="F2151" s="155"/>
      <c r="G2151" s="32"/>
      <c r="H2151" s="33"/>
      <c r="I2151" s="34"/>
      <c r="J2151" s="32"/>
      <c r="K2151" s="35"/>
    </row>
    <row r="2152" spans="1:11" x14ac:dyDescent="0.2">
      <c r="A2152" s="153" t="s">
        <v>4150</v>
      </c>
      <c r="B2152" s="86" t="s">
        <v>4151</v>
      </c>
      <c r="C2152" s="190">
        <f t="shared" si="66"/>
        <v>0</v>
      </c>
      <c r="D2152" s="31"/>
      <c r="E2152" s="31"/>
      <c r="F2152" s="155"/>
      <c r="G2152" s="32"/>
      <c r="H2152" s="33"/>
      <c r="I2152" s="34"/>
      <c r="J2152" s="32"/>
      <c r="K2152" s="35"/>
    </row>
    <row r="2153" spans="1:11" x14ac:dyDescent="0.2">
      <c r="A2153" s="153" t="s">
        <v>4152</v>
      </c>
      <c r="B2153" s="86" t="s">
        <v>4153</v>
      </c>
      <c r="C2153" s="190">
        <f t="shared" si="66"/>
        <v>0</v>
      </c>
      <c r="D2153" s="31"/>
      <c r="E2153" s="31"/>
      <c r="F2153" s="155"/>
      <c r="G2153" s="32"/>
      <c r="H2153" s="33"/>
      <c r="I2153" s="34"/>
      <c r="J2153" s="32"/>
      <c r="K2153" s="35"/>
    </row>
    <row r="2154" spans="1:11" x14ac:dyDescent="0.2">
      <c r="A2154" s="153" t="s">
        <v>4154</v>
      </c>
      <c r="B2154" s="86" t="s">
        <v>4155</v>
      </c>
      <c r="C2154" s="190">
        <f t="shared" si="66"/>
        <v>0</v>
      </c>
      <c r="D2154" s="31"/>
      <c r="E2154" s="31"/>
      <c r="F2154" s="155"/>
      <c r="G2154" s="32"/>
      <c r="H2154" s="33"/>
      <c r="I2154" s="34"/>
      <c r="J2154" s="32"/>
      <c r="K2154" s="35"/>
    </row>
    <row r="2155" spans="1:11" x14ac:dyDescent="0.2">
      <c r="A2155" s="153" t="s">
        <v>4156</v>
      </c>
      <c r="B2155" s="86" t="s">
        <v>4157</v>
      </c>
      <c r="C2155" s="190">
        <f t="shared" si="66"/>
        <v>0</v>
      </c>
      <c r="D2155" s="31"/>
      <c r="E2155" s="31"/>
      <c r="F2155" s="155"/>
      <c r="G2155" s="32"/>
      <c r="H2155" s="33"/>
      <c r="I2155" s="34"/>
      <c r="J2155" s="32"/>
      <c r="K2155" s="35"/>
    </row>
    <row r="2156" spans="1:11" x14ac:dyDescent="0.2">
      <c r="A2156" s="153" t="s">
        <v>4158</v>
      </c>
      <c r="B2156" s="86" t="s">
        <v>4159</v>
      </c>
      <c r="C2156" s="190">
        <f t="shared" si="66"/>
        <v>0</v>
      </c>
      <c r="D2156" s="31"/>
      <c r="E2156" s="31"/>
      <c r="F2156" s="155"/>
      <c r="G2156" s="32"/>
      <c r="H2156" s="33"/>
      <c r="I2156" s="34"/>
      <c r="J2156" s="32"/>
      <c r="K2156" s="35"/>
    </row>
    <row r="2157" spans="1:11" x14ac:dyDescent="0.2">
      <c r="A2157" s="153" t="s">
        <v>4160</v>
      </c>
      <c r="B2157" s="86" t="s">
        <v>4161</v>
      </c>
      <c r="C2157" s="190">
        <f t="shared" si="66"/>
        <v>0</v>
      </c>
      <c r="D2157" s="31"/>
      <c r="E2157" s="31"/>
      <c r="F2157" s="155"/>
      <c r="G2157" s="32"/>
      <c r="H2157" s="33"/>
      <c r="I2157" s="34"/>
      <c r="J2157" s="32"/>
      <c r="K2157" s="35"/>
    </row>
    <row r="2158" spans="1:11" x14ac:dyDescent="0.2">
      <c r="A2158" s="153" t="s">
        <v>4162</v>
      </c>
      <c r="B2158" s="86" t="s">
        <v>4163</v>
      </c>
      <c r="C2158" s="190">
        <f t="shared" si="66"/>
        <v>0</v>
      </c>
      <c r="D2158" s="31"/>
      <c r="E2158" s="31"/>
      <c r="F2158" s="155"/>
      <c r="G2158" s="32"/>
      <c r="H2158" s="33"/>
      <c r="I2158" s="34"/>
      <c r="J2158" s="32"/>
      <c r="K2158" s="35"/>
    </row>
    <row r="2159" spans="1:11" x14ac:dyDescent="0.2">
      <c r="A2159" s="153" t="s">
        <v>4164</v>
      </c>
      <c r="B2159" s="86" t="s">
        <v>4165</v>
      </c>
      <c r="C2159" s="190">
        <f t="shared" si="66"/>
        <v>0</v>
      </c>
      <c r="D2159" s="31"/>
      <c r="E2159" s="31"/>
      <c r="F2159" s="155"/>
      <c r="G2159" s="32"/>
      <c r="H2159" s="33"/>
      <c r="I2159" s="34"/>
      <c r="J2159" s="32"/>
      <c r="K2159" s="35"/>
    </row>
    <row r="2160" spans="1:11" x14ac:dyDescent="0.2">
      <c r="A2160" s="153" t="s">
        <v>4166</v>
      </c>
      <c r="B2160" s="86" t="s">
        <v>4167</v>
      </c>
      <c r="C2160" s="190">
        <f t="shared" si="66"/>
        <v>0</v>
      </c>
      <c r="D2160" s="31"/>
      <c r="E2160" s="31"/>
      <c r="F2160" s="155"/>
      <c r="G2160" s="32"/>
      <c r="H2160" s="33"/>
      <c r="I2160" s="34"/>
      <c r="J2160" s="32"/>
      <c r="K2160" s="35"/>
    </row>
    <row r="2161" spans="1:11" x14ac:dyDescent="0.2">
      <c r="A2161" s="153" t="s">
        <v>4168</v>
      </c>
      <c r="B2161" s="86" t="s">
        <v>4169</v>
      </c>
      <c r="C2161" s="190">
        <f t="shared" si="66"/>
        <v>0</v>
      </c>
      <c r="D2161" s="31"/>
      <c r="E2161" s="31"/>
      <c r="F2161" s="155"/>
      <c r="G2161" s="32"/>
      <c r="H2161" s="33"/>
      <c r="I2161" s="34"/>
      <c r="J2161" s="32"/>
      <c r="K2161" s="35"/>
    </row>
    <row r="2162" spans="1:11" x14ac:dyDescent="0.2">
      <c r="A2162" s="153" t="s">
        <v>4170</v>
      </c>
      <c r="B2162" s="86" t="s">
        <v>4171</v>
      </c>
      <c r="C2162" s="190">
        <f t="shared" si="66"/>
        <v>0</v>
      </c>
      <c r="D2162" s="31"/>
      <c r="E2162" s="31"/>
      <c r="F2162" s="155"/>
      <c r="G2162" s="32"/>
      <c r="H2162" s="33"/>
      <c r="I2162" s="34"/>
      <c r="J2162" s="32"/>
      <c r="K2162" s="35"/>
    </row>
    <row r="2163" spans="1:11" x14ac:dyDescent="0.2">
      <c r="A2163" s="153" t="s">
        <v>4172</v>
      </c>
      <c r="B2163" s="86" t="s">
        <v>4173</v>
      </c>
      <c r="C2163" s="190">
        <f t="shared" si="66"/>
        <v>0</v>
      </c>
      <c r="D2163" s="31"/>
      <c r="E2163" s="31"/>
      <c r="F2163" s="155"/>
      <c r="G2163" s="32"/>
      <c r="H2163" s="33"/>
      <c r="I2163" s="34"/>
      <c r="J2163" s="32"/>
      <c r="K2163" s="35"/>
    </row>
    <row r="2164" spans="1:11" x14ac:dyDescent="0.2">
      <c r="A2164" s="153" t="s">
        <v>4174</v>
      </c>
      <c r="B2164" s="86" t="s">
        <v>4175</v>
      </c>
      <c r="C2164" s="190">
        <f t="shared" si="66"/>
        <v>0</v>
      </c>
      <c r="D2164" s="31"/>
      <c r="E2164" s="31"/>
      <c r="F2164" s="155"/>
      <c r="G2164" s="32"/>
      <c r="H2164" s="33"/>
      <c r="I2164" s="34"/>
      <c r="J2164" s="32"/>
      <c r="K2164" s="35"/>
    </row>
    <row r="2165" spans="1:11" x14ac:dyDescent="0.2">
      <c r="A2165" s="153" t="s">
        <v>4176</v>
      </c>
      <c r="B2165" s="86" t="s">
        <v>4177</v>
      </c>
      <c r="C2165" s="190">
        <f t="shared" si="66"/>
        <v>0</v>
      </c>
      <c r="D2165" s="31"/>
      <c r="E2165" s="31"/>
      <c r="F2165" s="155"/>
      <c r="G2165" s="32"/>
      <c r="H2165" s="33"/>
      <c r="I2165" s="34"/>
      <c r="J2165" s="32"/>
      <c r="K2165" s="35"/>
    </row>
    <row r="2166" spans="1:11" x14ac:dyDescent="0.2">
      <c r="A2166" s="153" t="s">
        <v>4178</v>
      </c>
      <c r="B2166" s="86" t="s">
        <v>4179</v>
      </c>
      <c r="C2166" s="190">
        <f t="shared" si="66"/>
        <v>0</v>
      </c>
      <c r="D2166" s="31"/>
      <c r="E2166" s="31"/>
      <c r="F2166" s="155"/>
      <c r="G2166" s="32"/>
      <c r="H2166" s="33"/>
      <c r="I2166" s="34"/>
      <c r="J2166" s="32"/>
      <c r="K2166" s="35"/>
    </row>
    <row r="2167" spans="1:11" x14ac:dyDescent="0.2">
      <c r="A2167" s="153" t="s">
        <v>4180</v>
      </c>
      <c r="B2167" s="86" t="s">
        <v>4181</v>
      </c>
      <c r="C2167" s="190">
        <f t="shared" si="66"/>
        <v>0</v>
      </c>
      <c r="D2167" s="31"/>
      <c r="E2167" s="31"/>
      <c r="F2167" s="155"/>
      <c r="G2167" s="32"/>
      <c r="H2167" s="33"/>
      <c r="I2167" s="34"/>
      <c r="J2167" s="32"/>
      <c r="K2167" s="35"/>
    </row>
    <row r="2168" spans="1:11" ht="23.25" x14ac:dyDescent="0.2">
      <c r="A2168" s="153" t="s">
        <v>4182</v>
      </c>
      <c r="B2168" s="86" t="s">
        <v>4183</v>
      </c>
      <c r="C2168" s="190">
        <f t="shared" si="66"/>
        <v>0</v>
      </c>
      <c r="D2168" s="31"/>
      <c r="E2168" s="31"/>
      <c r="F2168" s="155"/>
      <c r="G2168" s="32"/>
      <c r="H2168" s="33"/>
      <c r="I2168" s="34"/>
      <c r="J2168" s="32"/>
      <c r="K2168" s="35"/>
    </row>
    <row r="2169" spans="1:11" x14ac:dyDescent="0.2">
      <c r="A2169" s="153" t="s">
        <v>4184</v>
      </c>
      <c r="B2169" s="86" t="s">
        <v>4185</v>
      </c>
      <c r="C2169" s="190">
        <f t="shared" si="66"/>
        <v>0</v>
      </c>
      <c r="D2169" s="31"/>
      <c r="E2169" s="31"/>
      <c r="F2169" s="155"/>
      <c r="G2169" s="32"/>
      <c r="H2169" s="33"/>
      <c r="I2169" s="34"/>
      <c r="J2169" s="32"/>
      <c r="K2169" s="35"/>
    </row>
    <row r="2170" spans="1:11" x14ac:dyDescent="0.2">
      <c r="A2170" s="153" t="s">
        <v>4186</v>
      </c>
      <c r="B2170" s="86" t="s">
        <v>4187</v>
      </c>
      <c r="C2170" s="190">
        <f t="shared" si="66"/>
        <v>0</v>
      </c>
      <c r="D2170" s="31"/>
      <c r="E2170" s="31"/>
      <c r="F2170" s="155"/>
      <c r="G2170" s="32"/>
      <c r="H2170" s="33"/>
      <c r="I2170" s="34"/>
      <c r="J2170" s="32"/>
      <c r="K2170" s="35"/>
    </row>
    <row r="2171" spans="1:11" x14ac:dyDescent="0.2">
      <c r="A2171" s="153" t="s">
        <v>4188</v>
      </c>
      <c r="B2171" s="86" t="s">
        <v>4189</v>
      </c>
      <c r="C2171" s="190">
        <f t="shared" si="66"/>
        <v>0</v>
      </c>
      <c r="D2171" s="31"/>
      <c r="E2171" s="31"/>
      <c r="F2171" s="155"/>
      <c r="G2171" s="32"/>
      <c r="H2171" s="33"/>
      <c r="I2171" s="34"/>
      <c r="J2171" s="32"/>
      <c r="K2171" s="35"/>
    </row>
    <row r="2172" spans="1:11" x14ac:dyDescent="0.2">
      <c r="A2172" s="153" t="s">
        <v>4190</v>
      </c>
      <c r="B2172" s="86" t="s">
        <v>4191</v>
      </c>
      <c r="C2172" s="190">
        <f t="shared" si="66"/>
        <v>0</v>
      </c>
      <c r="D2172" s="31"/>
      <c r="E2172" s="31"/>
      <c r="F2172" s="155"/>
      <c r="G2172" s="32"/>
      <c r="H2172" s="33"/>
      <c r="I2172" s="34"/>
      <c r="J2172" s="32"/>
      <c r="K2172" s="35"/>
    </row>
    <row r="2173" spans="1:11" x14ac:dyDescent="0.2">
      <c r="A2173" s="153" t="s">
        <v>4192</v>
      </c>
      <c r="B2173" s="86" t="s">
        <v>4193</v>
      </c>
      <c r="C2173" s="190">
        <f t="shared" si="66"/>
        <v>0</v>
      </c>
      <c r="D2173" s="31"/>
      <c r="E2173" s="31"/>
      <c r="F2173" s="155"/>
      <c r="G2173" s="32"/>
      <c r="H2173" s="33"/>
      <c r="I2173" s="34"/>
      <c r="J2173" s="32"/>
      <c r="K2173" s="35"/>
    </row>
    <row r="2174" spans="1:11" x14ac:dyDescent="0.2">
      <c r="A2174" s="153" t="s">
        <v>4194</v>
      </c>
      <c r="B2174" s="86" t="s">
        <v>4195</v>
      </c>
      <c r="C2174" s="190">
        <f t="shared" si="66"/>
        <v>0</v>
      </c>
      <c r="D2174" s="31"/>
      <c r="E2174" s="31"/>
      <c r="F2174" s="155"/>
      <c r="G2174" s="32"/>
      <c r="H2174" s="33"/>
      <c r="I2174" s="34"/>
      <c r="J2174" s="32"/>
      <c r="K2174" s="35"/>
    </row>
    <row r="2175" spans="1:11" x14ac:dyDescent="0.2">
      <c r="A2175" s="153" t="s">
        <v>4196</v>
      </c>
      <c r="B2175" s="86" t="s">
        <v>4197</v>
      </c>
      <c r="C2175" s="190">
        <f t="shared" si="66"/>
        <v>0</v>
      </c>
      <c r="D2175" s="31"/>
      <c r="E2175" s="31"/>
      <c r="F2175" s="155"/>
      <c r="G2175" s="32"/>
      <c r="H2175" s="33"/>
      <c r="I2175" s="34"/>
      <c r="J2175" s="32"/>
      <c r="K2175" s="35"/>
    </row>
    <row r="2176" spans="1:11" x14ac:dyDescent="0.2">
      <c r="A2176" s="153" t="s">
        <v>4198</v>
      </c>
      <c r="B2176" s="86" t="s">
        <v>4199</v>
      </c>
      <c r="C2176" s="190">
        <f t="shared" si="66"/>
        <v>0</v>
      </c>
      <c r="D2176" s="31"/>
      <c r="E2176" s="31"/>
      <c r="F2176" s="155"/>
      <c r="G2176" s="32"/>
      <c r="H2176" s="33"/>
      <c r="I2176" s="34"/>
      <c r="J2176" s="32"/>
      <c r="K2176" s="35"/>
    </row>
    <row r="2177" spans="1:11" ht="23.25" x14ac:dyDescent="0.2">
      <c r="A2177" s="153" t="s">
        <v>4200</v>
      </c>
      <c r="B2177" s="86" t="s">
        <v>4201</v>
      </c>
      <c r="C2177" s="190">
        <f t="shared" si="66"/>
        <v>0</v>
      </c>
      <c r="D2177" s="31"/>
      <c r="E2177" s="31"/>
      <c r="F2177" s="155"/>
      <c r="G2177" s="32"/>
      <c r="H2177" s="33"/>
      <c r="I2177" s="34"/>
      <c r="J2177" s="32"/>
      <c r="K2177" s="35"/>
    </row>
    <row r="2178" spans="1:11" x14ac:dyDescent="0.2">
      <c r="A2178" s="153" t="s">
        <v>4202</v>
      </c>
      <c r="B2178" s="86" t="s">
        <v>4203</v>
      </c>
      <c r="C2178" s="190">
        <f t="shared" si="66"/>
        <v>0</v>
      </c>
      <c r="D2178" s="31"/>
      <c r="E2178" s="31"/>
      <c r="F2178" s="155"/>
      <c r="G2178" s="32"/>
      <c r="H2178" s="33"/>
      <c r="I2178" s="34"/>
      <c r="J2178" s="32"/>
      <c r="K2178" s="35"/>
    </row>
    <row r="2179" spans="1:11" x14ac:dyDescent="0.2">
      <c r="A2179" s="153" t="s">
        <v>4204</v>
      </c>
      <c r="B2179" s="86" t="s">
        <v>4205</v>
      </c>
      <c r="C2179" s="190">
        <f t="shared" si="66"/>
        <v>0</v>
      </c>
      <c r="D2179" s="31"/>
      <c r="E2179" s="31"/>
      <c r="F2179" s="155"/>
      <c r="G2179" s="32"/>
      <c r="H2179" s="33"/>
      <c r="I2179" s="34"/>
      <c r="J2179" s="32"/>
      <c r="K2179" s="35"/>
    </row>
    <row r="2180" spans="1:11" x14ac:dyDescent="0.2">
      <c r="A2180" s="153" t="s">
        <v>4206</v>
      </c>
      <c r="B2180" s="86" t="s">
        <v>4207</v>
      </c>
      <c r="C2180" s="190">
        <f t="shared" si="66"/>
        <v>0</v>
      </c>
      <c r="D2180" s="31"/>
      <c r="E2180" s="31"/>
      <c r="F2180" s="155"/>
      <c r="G2180" s="32"/>
      <c r="H2180" s="33"/>
      <c r="I2180" s="34"/>
      <c r="J2180" s="32"/>
      <c r="K2180" s="35"/>
    </row>
    <row r="2181" spans="1:11" x14ac:dyDescent="0.2">
      <c r="A2181" s="153" t="s">
        <v>4208</v>
      </c>
      <c r="B2181" s="86" t="s">
        <v>4209</v>
      </c>
      <c r="C2181" s="190">
        <f t="shared" si="66"/>
        <v>0</v>
      </c>
      <c r="D2181" s="31"/>
      <c r="E2181" s="31"/>
      <c r="F2181" s="155"/>
      <c r="G2181" s="32"/>
      <c r="H2181" s="33"/>
      <c r="I2181" s="34"/>
      <c r="J2181" s="32"/>
      <c r="K2181" s="35"/>
    </row>
    <row r="2182" spans="1:11" x14ac:dyDescent="0.2">
      <c r="A2182" s="153" t="s">
        <v>4210</v>
      </c>
      <c r="B2182" s="86" t="s">
        <v>4211</v>
      </c>
      <c r="C2182" s="190">
        <f t="shared" si="66"/>
        <v>0</v>
      </c>
      <c r="D2182" s="31"/>
      <c r="E2182" s="31"/>
      <c r="F2182" s="155"/>
      <c r="G2182" s="32"/>
      <c r="H2182" s="33"/>
      <c r="I2182" s="34"/>
      <c r="J2182" s="32"/>
      <c r="K2182" s="35"/>
    </row>
    <row r="2183" spans="1:11" x14ac:dyDescent="0.2">
      <c r="A2183" s="153" t="s">
        <v>4212</v>
      </c>
      <c r="B2183" s="86" t="s">
        <v>4213</v>
      </c>
      <c r="C2183" s="190">
        <f t="shared" si="66"/>
        <v>0</v>
      </c>
      <c r="D2183" s="31"/>
      <c r="E2183" s="31"/>
      <c r="F2183" s="155"/>
      <c r="G2183" s="32"/>
      <c r="H2183" s="33"/>
      <c r="I2183" s="34"/>
      <c r="J2183" s="32"/>
      <c r="K2183" s="35"/>
    </row>
    <row r="2184" spans="1:11" x14ac:dyDescent="0.2">
      <c r="A2184" s="153" t="s">
        <v>4214</v>
      </c>
      <c r="B2184" s="86" t="s">
        <v>4215</v>
      </c>
      <c r="C2184" s="190">
        <f t="shared" si="66"/>
        <v>0</v>
      </c>
      <c r="D2184" s="31"/>
      <c r="E2184" s="31"/>
      <c r="F2184" s="155"/>
      <c r="G2184" s="32"/>
      <c r="H2184" s="33"/>
      <c r="I2184" s="34"/>
      <c r="J2184" s="32"/>
      <c r="K2184" s="35"/>
    </row>
    <row r="2185" spans="1:11" x14ac:dyDescent="0.2">
      <c r="A2185" s="153" t="s">
        <v>4216</v>
      </c>
      <c r="B2185" s="86" t="s">
        <v>4217</v>
      </c>
      <c r="C2185" s="190">
        <f t="shared" si="66"/>
        <v>0</v>
      </c>
      <c r="D2185" s="31"/>
      <c r="E2185" s="31"/>
      <c r="F2185" s="155"/>
      <c r="G2185" s="32"/>
      <c r="H2185" s="33"/>
      <c r="I2185" s="34"/>
      <c r="J2185" s="32"/>
      <c r="K2185" s="35"/>
    </row>
    <row r="2186" spans="1:11" x14ac:dyDescent="0.2">
      <c r="A2186" s="153" t="s">
        <v>4218</v>
      </c>
      <c r="B2186" s="86" t="s">
        <v>4219</v>
      </c>
      <c r="C2186" s="190">
        <f t="shared" si="66"/>
        <v>0</v>
      </c>
      <c r="D2186" s="31"/>
      <c r="E2186" s="31"/>
      <c r="F2186" s="155"/>
      <c r="G2186" s="32"/>
      <c r="H2186" s="33"/>
      <c r="I2186" s="34"/>
      <c r="J2186" s="32"/>
      <c r="K2186" s="35"/>
    </row>
    <row r="2187" spans="1:11" x14ac:dyDescent="0.2">
      <c r="A2187" s="153" t="s">
        <v>4220</v>
      </c>
      <c r="B2187" s="86" t="s">
        <v>4221</v>
      </c>
      <c r="C2187" s="190">
        <f t="shared" si="66"/>
        <v>0</v>
      </c>
      <c r="D2187" s="31"/>
      <c r="E2187" s="31"/>
      <c r="F2187" s="155"/>
      <c r="G2187" s="32"/>
      <c r="H2187" s="33"/>
      <c r="I2187" s="34"/>
      <c r="J2187" s="32"/>
      <c r="K2187" s="35"/>
    </row>
    <row r="2188" spans="1:11" x14ac:dyDescent="0.2">
      <c r="A2188" s="146" t="s">
        <v>4222</v>
      </c>
      <c r="B2188" s="217" t="s">
        <v>4223</v>
      </c>
      <c r="C2188" s="203">
        <f t="shared" si="66"/>
        <v>0</v>
      </c>
      <c r="D2188" s="87"/>
      <c r="E2188" s="87"/>
      <c r="F2188" s="156"/>
      <c r="G2188" s="88"/>
      <c r="H2188" s="89"/>
      <c r="I2188" s="90"/>
      <c r="J2188" s="88"/>
      <c r="K2188" s="91"/>
    </row>
    <row r="2189" spans="1:11" x14ac:dyDescent="0.2">
      <c r="A2189" s="157" t="s">
        <v>4224</v>
      </c>
      <c r="B2189" s="218"/>
      <c r="C2189" s="215">
        <f t="shared" si="66"/>
        <v>0</v>
      </c>
      <c r="D2189" s="140">
        <f>SUM(D2190:D2227)</f>
        <v>0</v>
      </c>
      <c r="E2189" s="140">
        <f>SUM(E2190:E2227)</f>
        <v>0</v>
      </c>
      <c r="F2189" s="141"/>
      <c r="G2189" s="142"/>
      <c r="H2189" s="143"/>
      <c r="I2189" s="144"/>
      <c r="J2189" s="142"/>
      <c r="K2189" s="145"/>
    </row>
    <row r="2190" spans="1:11" x14ac:dyDescent="0.2">
      <c r="A2190" s="153" t="s">
        <v>4225</v>
      </c>
      <c r="B2190" s="86" t="s">
        <v>4226</v>
      </c>
      <c r="C2190" s="190">
        <f t="shared" ref="C2190:C2253" si="67">+D2190+E2190</f>
        <v>0</v>
      </c>
      <c r="D2190" s="31"/>
      <c r="E2190" s="31"/>
      <c r="F2190" s="155"/>
      <c r="G2190" s="32"/>
      <c r="H2190" s="33"/>
      <c r="I2190" s="34"/>
      <c r="J2190" s="32"/>
      <c r="K2190" s="35"/>
    </row>
    <row r="2191" spans="1:11" x14ac:dyDescent="0.2">
      <c r="A2191" s="153" t="s">
        <v>4227</v>
      </c>
      <c r="B2191" s="86" t="s">
        <v>4228</v>
      </c>
      <c r="C2191" s="190">
        <f t="shared" si="67"/>
        <v>0</v>
      </c>
      <c r="D2191" s="31"/>
      <c r="E2191" s="31"/>
      <c r="F2191" s="155"/>
      <c r="G2191" s="32"/>
      <c r="H2191" s="33"/>
      <c r="I2191" s="34"/>
      <c r="J2191" s="32"/>
      <c r="K2191" s="35"/>
    </row>
    <row r="2192" spans="1:11" x14ac:dyDescent="0.2">
      <c r="A2192" s="153" t="s">
        <v>4229</v>
      </c>
      <c r="B2192" s="86" t="s">
        <v>4230</v>
      </c>
      <c r="C2192" s="190">
        <f t="shared" si="67"/>
        <v>0</v>
      </c>
      <c r="D2192" s="31"/>
      <c r="E2192" s="31"/>
      <c r="F2192" s="155"/>
      <c r="G2192" s="32"/>
      <c r="H2192" s="33"/>
      <c r="I2192" s="34"/>
      <c r="J2192" s="32"/>
      <c r="K2192" s="35"/>
    </row>
    <row r="2193" spans="1:11" x14ac:dyDescent="0.2">
      <c r="A2193" s="153" t="s">
        <v>4231</v>
      </c>
      <c r="B2193" s="86" t="s">
        <v>4232</v>
      </c>
      <c r="C2193" s="190">
        <f t="shared" si="67"/>
        <v>0</v>
      </c>
      <c r="D2193" s="31"/>
      <c r="E2193" s="31"/>
      <c r="F2193" s="155"/>
      <c r="G2193" s="32"/>
      <c r="H2193" s="33"/>
      <c r="I2193" s="34"/>
      <c r="J2193" s="32"/>
      <c r="K2193" s="35"/>
    </row>
    <row r="2194" spans="1:11" x14ac:dyDescent="0.2">
      <c r="A2194" s="153" t="s">
        <v>4233</v>
      </c>
      <c r="B2194" s="86" t="s">
        <v>4234</v>
      </c>
      <c r="C2194" s="190">
        <f t="shared" si="67"/>
        <v>0</v>
      </c>
      <c r="D2194" s="31"/>
      <c r="E2194" s="31"/>
      <c r="F2194" s="155"/>
      <c r="G2194" s="32"/>
      <c r="H2194" s="33"/>
      <c r="I2194" s="34"/>
      <c r="J2194" s="32"/>
      <c r="K2194" s="35"/>
    </row>
    <row r="2195" spans="1:11" x14ac:dyDescent="0.2">
      <c r="A2195" s="153" t="s">
        <v>4235</v>
      </c>
      <c r="B2195" s="86" t="s">
        <v>4236</v>
      </c>
      <c r="C2195" s="190">
        <f t="shared" si="67"/>
        <v>0</v>
      </c>
      <c r="D2195" s="31"/>
      <c r="E2195" s="31"/>
      <c r="F2195" s="155"/>
      <c r="G2195" s="32"/>
      <c r="H2195" s="33"/>
      <c r="I2195" s="34"/>
      <c r="J2195" s="32"/>
      <c r="K2195" s="35"/>
    </row>
    <row r="2196" spans="1:11" x14ac:dyDescent="0.2">
      <c r="A2196" s="153" t="s">
        <v>4237</v>
      </c>
      <c r="B2196" s="86" t="s">
        <v>4238</v>
      </c>
      <c r="C2196" s="190">
        <f t="shared" si="67"/>
        <v>0</v>
      </c>
      <c r="D2196" s="31"/>
      <c r="E2196" s="31"/>
      <c r="F2196" s="155"/>
      <c r="G2196" s="32"/>
      <c r="H2196" s="33"/>
      <c r="I2196" s="34"/>
      <c r="J2196" s="32"/>
      <c r="K2196" s="35"/>
    </row>
    <row r="2197" spans="1:11" x14ac:dyDescent="0.2">
      <c r="A2197" s="153" t="s">
        <v>4239</v>
      </c>
      <c r="B2197" s="86" t="s">
        <v>4240</v>
      </c>
      <c r="C2197" s="190">
        <f t="shared" si="67"/>
        <v>0</v>
      </c>
      <c r="D2197" s="31"/>
      <c r="E2197" s="31"/>
      <c r="F2197" s="155"/>
      <c r="G2197" s="32"/>
      <c r="H2197" s="33"/>
      <c r="I2197" s="34"/>
      <c r="J2197" s="32"/>
      <c r="K2197" s="35"/>
    </row>
    <row r="2198" spans="1:11" x14ac:dyDescent="0.2">
      <c r="A2198" s="153" t="s">
        <v>4241</v>
      </c>
      <c r="B2198" s="86" t="s">
        <v>4242</v>
      </c>
      <c r="C2198" s="190">
        <f t="shared" si="67"/>
        <v>0</v>
      </c>
      <c r="D2198" s="31"/>
      <c r="E2198" s="31"/>
      <c r="F2198" s="155"/>
      <c r="G2198" s="32"/>
      <c r="H2198" s="33"/>
      <c r="I2198" s="34"/>
      <c r="J2198" s="32"/>
      <c r="K2198" s="35"/>
    </row>
    <row r="2199" spans="1:11" x14ac:dyDescent="0.2">
      <c r="A2199" s="153" t="s">
        <v>4243</v>
      </c>
      <c r="B2199" s="86" t="s">
        <v>4244</v>
      </c>
      <c r="C2199" s="190">
        <f t="shared" si="67"/>
        <v>0</v>
      </c>
      <c r="D2199" s="31"/>
      <c r="E2199" s="31"/>
      <c r="F2199" s="155"/>
      <c r="G2199" s="32"/>
      <c r="H2199" s="33"/>
      <c r="I2199" s="34"/>
      <c r="J2199" s="32"/>
      <c r="K2199" s="35"/>
    </row>
    <row r="2200" spans="1:11" x14ac:dyDescent="0.2">
      <c r="A2200" s="153" t="s">
        <v>4245</v>
      </c>
      <c r="B2200" s="86" t="s">
        <v>4246</v>
      </c>
      <c r="C2200" s="190">
        <f t="shared" si="67"/>
        <v>0</v>
      </c>
      <c r="D2200" s="31"/>
      <c r="E2200" s="31"/>
      <c r="F2200" s="155"/>
      <c r="G2200" s="32"/>
      <c r="H2200" s="33"/>
      <c r="I2200" s="34"/>
      <c r="J2200" s="32"/>
      <c r="K2200" s="35"/>
    </row>
    <row r="2201" spans="1:11" x14ac:dyDescent="0.2">
      <c r="A2201" s="153" t="s">
        <v>4247</v>
      </c>
      <c r="B2201" s="86" t="s">
        <v>4248</v>
      </c>
      <c r="C2201" s="190">
        <f t="shared" si="67"/>
        <v>0</v>
      </c>
      <c r="D2201" s="31"/>
      <c r="E2201" s="31"/>
      <c r="F2201" s="155"/>
      <c r="G2201" s="32"/>
      <c r="H2201" s="33"/>
      <c r="I2201" s="34"/>
      <c r="J2201" s="32"/>
      <c r="K2201" s="35"/>
    </row>
    <row r="2202" spans="1:11" x14ac:dyDescent="0.2">
      <c r="A2202" s="153" t="s">
        <v>4249</v>
      </c>
      <c r="B2202" s="86" t="s">
        <v>4250</v>
      </c>
      <c r="C2202" s="190">
        <f t="shared" si="67"/>
        <v>0</v>
      </c>
      <c r="D2202" s="31"/>
      <c r="E2202" s="31"/>
      <c r="F2202" s="155"/>
      <c r="G2202" s="32"/>
      <c r="H2202" s="33"/>
      <c r="I2202" s="34"/>
      <c r="J2202" s="32"/>
      <c r="K2202" s="35"/>
    </row>
    <row r="2203" spans="1:11" x14ac:dyDescent="0.2">
      <c r="A2203" s="153" t="s">
        <v>4251</v>
      </c>
      <c r="B2203" s="86" t="s">
        <v>4252</v>
      </c>
      <c r="C2203" s="190">
        <f t="shared" si="67"/>
        <v>0</v>
      </c>
      <c r="D2203" s="31"/>
      <c r="E2203" s="31"/>
      <c r="F2203" s="155"/>
      <c r="G2203" s="32"/>
      <c r="H2203" s="33"/>
      <c r="I2203" s="34"/>
      <c r="J2203" s="32"/>
      <c r="K2203" s="35"/>
    </row>
    <row r="2204" spans="1:11" ht="23.25" x14ac:dyDescent="0.2">
      <c r="A2204" s="153" t="s">
        <v>4253</v>
      </c>
      <c r="B2204" s="86" t="s">
        <v>4254</v>
      </c>
      <c r="C2204" s="190">
        <f t="shared" si="67"/>
        <v>0</v>
      </c>
      <c r="D2204" s="31"/>
      <c r="E2204" s="31"/>
      <c r="F2204" s="155"/>
      <c r="G2204" s="32"/>
      <c r="H2204" s="33"/>
      <c r="I2204" s="34"/>
      <c r="J2204" s="32"/>
      <c r="K2204" s="35"/>
    </row>
    <row r="2205" spans="1:11" x14ac:dyDescent="0.2">
      <c r="A2205" s="153" t="s">
        <v>4255</v>
      </c>
      <c r="B2205" s="86" t="s">
        <v>4256</v>
      </c>
      <c r="C2205" s="190">
        <f t="shared" si="67"/>
        <v>0</v>
      </c>
      <c r="D2205" s="31"/>
      <c r="E2205" s="31"/>
      <c r="F2205" s="155"/>
      <c r="G2205" s="32"/>
      <c r="H2205" s="33"/>
      <c r="I2205" s="34"/>
      <c r="J2205" s="32"/>
      <c r="K2205" s="35"/>
    </row>
    <row r="2206" spans="1:11" x14ac:dyDescent="0.2">
      <c r="A2206" s="153" t="s">
        <v>4257</v>
      </c>
      <c r="B2206" s="86" t="s">
        <v>4258</v>
      </c>
      <c r="C2206" s="190">
        <f t="shared" si="67"/>
        <v>0</v>
      </c>
      <c r="D2206" s="31"/>
      <c r="E2206" s="31"/>
      <c r="F2206" s="155"/>
      <c r="G2206" s="32"/>
      <c r="H2206" s="33"/>
      <c r="I2206" s="34"/>
      <c r="J2206" s="32"/>
      <c r="K2206" s="35"/>
    </row>
    <row r="2207" spans="1:11" x14ac:dyDescent="0.2">
      <c r="A2207" s="153" t="s">
        <v>4259</v>
      </c>
      <c r="B2207" s="86" t="s">
        <v>4260</v>
      </c>
      <c r="C2207" s="190">
        <f t="shared" si="67"/>
        <v>0</v>
      </c>
      <c r="D2207" s="31"/>
      <c r="E2207" s="31"/>
      <c r="F2207" s="155"/>
      <c r="G2207" s="32"/>
      <c r="H2207" s="33"/>
      <c r="I2207" s="34"/>
      <c r="J2207" s="32"/>
      <c r="K2207" s="35"/>
    </row>
    <row r="2208" spans="1:11" x14ac:dyDescent="0.2">
      <c r="A2208" s="153" t="s">
        <v>4261</v>
      </c>
      <c r="B2208" s="86" t="s">
        <v>4262</v>
      </c>
      <c r="C2208" s="190">
        <f t="shared" si="67"/>
        <v>0</v>
      </c>
      <c r="D2208" s="31"/>
      <c r="E2208" s="31"/>
      <c r="F2208" s="155"/>
      <c r="G2208" s="32"/>
      <c r="H2208" s="33"/>
      <c r="I2208" s="34"/>
      <c r="J2208" s="32"/>
      <c r="K2208" s="35"/>
    </row>
    <row r="2209" spans="1:11" x14ac:dyDescent="0.2">
      <c r="A2209" s="153" t="s">
        <v>4263</v>
      </c>
      <c r="B2209" s="86" t="s">
        <v>4264</v>
      </c>
      <c r="C2209" s="190">
        <f t="shared" si="67"/>
        <v>0</v>
      </c>
      <c r="D2209" s="31"/>
      <c r="E2209" s="31"/>
      <c r="F2209" s="155"/>
      <c r="G2209" s="32"/>
      <c r="H2209" s="33"/>
      <c r="I2209" s="34"/>
      <c r="J2209" s="32"/>
      <c r="K2209" s="35"/>
    </row>
    <row r="2210" spans="1:11" x14ac:dyDescent="0.2">
      <c r="A2210" s="153" t="s">
        <v>4265</v>
      </c>
      <c r="B2210" s="86" t="s">
        <v>4266</v>
      </c>
      <c r="C2210" s="190">
        <f t="shared" si="67"/>
        <v>0</v>
      </c>
      <c r="D2210" s="31"/>
      <c r="E2210" s="31"/>
      <c r="F2210" s="155"/>
      <c r="G2210" s="32"/>
      <c r="H2210" s="33"/>
      <c r="I2210" s="34"/>
      <c r="J2210" s="32"/>
      <c r="K2210" s="35"/>
    </row>
    <row r="2211" spans="1:11" x14ac:dyDescent="0.2">
      <c r="A2211" s="153" t="s">
        <v>4267</v>
      </c>
      <c r="B2211" s="86" t="s">
        <v>4268</v>
      </c>
      <c r="C2211" s="190">
        <f t="shared" si="67"/>
        <v>0</v>
      </c>
      <c r="D2211" s="31"/>
      <c r="E2211" s="31"/>
      <c r="F2211" s="155"/>
      <c r="G2211" s="32"/>
      <c r="H2211" s="33"/>
      <c r="I2211" s="34"/>
      <c r="J2211" s="32"/>
      <c r="K2211" s="35"/>
    </row>
    <row r="2212" spans="1:11" x14ac:dyDescent="0.2">
      <c r="A2212" s="153" t="s">
        <v>4269</v>
      </c>
      <c r="B2212" s="86" t="s">
        <v>4270</v>
      </c>
      <c r="C2212" s="190">
        <f t="shared" si="67"/>
        <v>0</v>
      </c>
      <c r="D2212" s="31"/>
      <c r="E2212" s="31"/>
      <c r="F2212" s="155"/>
      <c r="G2212" s="32"/>
      <c r="H2212" s="33"/>
      <c r="I2212" s="34"/>
      <c r="J2212" s="32"/>
      <c r="K2212" s="35"/>
    </row>
    <row r="2213" spans="1:11" x14ac:dyDescent="0.2">
      <c r="A2213" s="153" t="s">
        <v>4271</v>
      </c>
      <c r="B2213" s="86" t="s">
        <v>4272</v>
      </c>
      <c r="C2213" s="190">
        <f t="shared" si="67"/>
        <v>0</v>
      </c>
      <c r="D2213" s="31"/>
      <c r="E2213" s="31"/>
      <c r="F2213" s="155"/>
      <c r="G2213" s="32"/>
      <c r="H2213" s="33"/>
      <c r="I2213" s="34"/>
      <c r="J2213" s="32"/>
      <c r="K2213" s="35"/>
    </row>
    <row r="2214" spans="1:11" x14ac:dyDescent="0.2">
      <c r="A2214" s="153" t="s">
        <v>4273</v>
      </c>
      <c r="B2214" s="86" t="s">
        <v>4274</v>
      </c>
      <c r="C2214" s="190">
        <f t="shared" si="67"/>
        <v>0</v>
      </c>
      <c r="D2214" s="31"/>
      <c r="E2214" s="31"/>
      <c r="F2214" s="155"/>
      <c r="G2214" s="32"/>
      <c r="H2214" s="33"/>
      <c r="I2214" s="34"/>
      <c r="J2214" s="32"/>
      <c r="K2214" s="35"/>
    </row>
    <row r="2215" spans="1:11" x14ac:dyDescent="0.2">
      <c r="A2215" s="153" t="s">
        <v>4275</v>
      </c>
      <c r="B2215" s="86" t="s">
        <v>4276</v>
      </c>
      <c r="C2215" s="190">
        <f t="shared" si="67"/>
        <v>0</v>
      </c>
      <c r="D2215" s="31"/>
      <c r="E2215" s="31"/>
      <c r="F2215" s="155"/>
      <c r="G2215" s="32"/>
      <c r="H2215" s="33"/>
      <c r="I2215" s="34"/>
      <c r="J2215" s="32"/>
      <c r="K2215" s="35"/>
    </row>
    <row r="2216" spans="1:11" x14ac:dyDescent="0.2">
      <c r="A2216" s="153" t="s">
        <v>4277</v>
      </c>
      <c r="B2216" s="86" t="s">
        <v>4278</v>
      </c>
      <c r="C2216" s="190">
        <f t="shared" si="67"/>
        <v>0</v>
      </c>
      <c r="D2216" s="31"/>
      <c r="E2216" s="31"/>
      <c r="F2216" s="155"/>
      <c r="G2216" s="32"/>
      <c r="H2216" s="33"/>
      <c r="I2216" s="34"/>
      <c r="J2216" s="32"/>
      <c r="K2216" s="35"/>
    </row>
    <row r="2217" spans="1:11" x14ac:dyDescent="0.2">
      <c r="A2217" s="153" t="s">
        <v>4279</v>
      </c>
      <c r="B2217" s="86" t="s">
        <v>4280</v>
      </c>
      <c r="C2217" s="190">
        <f t="shared" si="67"/>
        <v>0</v>
      </c>
      <c r="D2217" s="31"/>
      <c r="E2217" s="31"/>
      <c r="F2217" s="155"/>
      <c r="G2217" s="32"/>
      <c r="H2217" s="33"/>
      <c r="I2217" s="34"/>
      <c r="J2217" s="32"/>
      <c r="K2217" s="35"/>
    </row>
    <row r="2218" spans="1:11" x14ac:dyDescent="0.2">
      <c r="A2218" s="153" t="s">
        <v>4281</v>
      </c>
      <c r="B2218" s="86" t="s">
        <v>4282</v>
      </c>
      <c r="C2218" s="190">
        <f t="shared" si="67"/>
        <v>0</v>
      </c>
      <c r="D2218" s="31"/>
      <c r="E2218" s="31"/>
      <c r="F2218" s="155"/>
      <c r="G2218" s="32"/>
      <c r="H2218" s="33"/>
      <c r="I2218" s="34"/>
      <c r="J2218" s="32"/>
      <c r="K2218" s="35"/>
    </row>
    <row r="2219" spans="1:11" ht="23.25" x14ac:dyDescent="0.2">
      <c r="A2219" s="153" t="s">
        <v>4283</v>
      </c>
      <c r="B2219" s="86" t="s">
        <v>4284</v>
      </c>
      <c r="C2219" s="190">
        <f t="shared" si="67"/>
        <v>0</v>
      </c>
      <c r="D2219" s="31"/>
      <c r="E2219" s="31"/>
      <c r="F2219" s="155"/>
      <c r="G2219" s="32"/>
      <c r="H2219" s="33"/>
      <c r="I2219" s="34"/>
      <c r="J2219" s="32"/>
      <c r="K2219" s="35"/>
    </row>
    <row r="2220" spans="1:11" x14ac:dyDescent="0.2">
      <c r="A2220" s="153" t="s">
        <v>4285</v>
      </c>
      <c r="B2220" s="86" t="s">
        <v>4286</v>
      </c>
      <c r="C2220" s="190">
        <f t="shared" si="67"/>
        <v>0</v>
      </c>
      <c r="D2220" s="31"/>
      <c r="E2220" s="31"/>
      <c r="F2220" s="155"/>
      <c r="G2220" s="32"/>
      <c r="H2220" s="33"/>
      <c r="I2220" s="34"/>
      <c r="J2220" s="32"/>
      <c r="K2220" s="35"/>
    </row>
    <row r="2221" spans="1:11" x14ac:dyDescent="0.2">
      <c r="A2221" s="153" t="s">
        <v>4287</v>
      </c>
      <c r="B2221" s="86" t="s">
        <v>4288</v>
      </c>
      <c r="C2221" s="190">
        <f t="shared" si="67"/>
        <v>0</v>
      </c>
      <c r="D2221" s="31"/>
      <c r="E2221" s="31"/>
      <c r="F2221" s="155"/>
      <c r="G2221" s="32"/>
      <c r="H2221" s="33"/>
      <c r="I2221" s="34"/>
      <c r="J2221" s="32"/>
      <c r="K2221" s="35"/>
    </row>
    <row r="2222" spans="1:11" x14ac:dyDescent="0.2">
      <c r="A2222" s="153" t="s">
        <v>4289</v>
      </c>
      <c r="B2222" s="86" t="s">
        <v>4290</v>
      </c>
      <c r="C2222" s="190">
        <f t="shared" si="67"/>
        <v>0</v>
      </c>
      <c r="D2222" s="31"/>
      <c r="E2222" s="31"/>
      <c r="F2222" s="155"/>
      <c r="G2222" s="32"/>
      <c r="H2222" s="33"/>
      <c r="I2222" s="34"/>
      <c r="J2222" s="32"/>
      <c r="K2222" s="35"/>
    </row>
    <row r="2223" spans="1:11" x14ac:dyDescent="0.2">
      <c r="A2223" s="153" t="s">
        <v>4291</v>
      </c>
      <c r="B2223" s="86" t="s">
        <v>4292</v>
      </c>
      <c r="C2223" s="190">
        <f t="shared" si="67"/>
        <v>0</v>
      </c>
      <c r="D2223" s="31"/>
      <c r="E2223" s="31"/>
      <c r="F2223" s="155"/>
      <c r="G2223" s="32"/>
      <c r="H2223" s="33"/>
      <c r="I2223" s="34"/>
      <c r="J2223" s="32"/>
      <c r="K2223" s="35"/>
    </row>
    <row r="2224" spans="1:11" ht="23.25" x14ac:dyDescent="0.2">
      <c r="A2224" s="153" t="s">
        <v>4293</v>
      </c>
      <c r="B2224" s="86" t="s">
        <v>4294</v>
      </c>
      <c r="C2224" s="190">
        <f t="shared" si="67"/>
        <v>0</v>
      </c>
      <c r="D2224" s="31"/>
      <c r="E2224" s="31"/>
      <c r="F2224" s="155"/>
      <c r="G2224" s="32"/>
      <c r="H2224" s="33"/>
      <c r="I2224" s="34"/>
      <c r="J2224" s="32"/>
      <c r="K2224" s="35"/>
    </row>
    <row r="2225" spans="1:11" ht="34.5" x14ac:dyDescent="0.2">
      <c r="A2225" s="153" t="s">
        <v>4295</v>
      </c>
      <c r="B2225" s="86" t="s">
        <v>4296</v>
      </c>
      <c r="C2225" s="190">
        <f t="shared" si="67"/>
        <v>0</v>
      </c>
      <c r="D2225" s="31"/>
      <c r="E2225" s="31"/>
      <c r="F2225" s="155"/>
      <c r="G2225" s="32"/>
      <c r="H2225" s="33"/>
      <c r="I2225" s="34"/>
      <c r="J2225" s="32"/>
      <c r="K2225" s="35"/>
    </row>
    <row r="2226" spans="1:11" x14ac:dyDescent="0.2">
      <c r="A2226" s="153" t="s">
        <v>4297</v>
      </c>
      <c r="B2226" s="86" t="s">
        <v>4298</v>
      </c>
      <c r="C2226" s="190">
        <f t="shared" si="67"/>
        <v>0</v>
      </c>
      <c r="D2226" s="31"/>
      <c r="E2226" s="31"/>
      <c r="F2226" s="155"/>
      <c r="G2226" s="32"/>
      <c r="H2226" s="33"/>
      <c r="I2226" s="34"/>
      <c r="J2226" s="32"/>
      <c r="K2226" s="35"/>
    </row>
    <row r="2227" spans="1:11" x14ac:dyDescent="0.2">
      <c r="A2227" s="146" t="s">
        <v>4299</v>
      </c>
      <c r="B2227" s="217" t="s">
        <v>4300</v>
      </c>
      <c r="C2227" s="203">
        <f t="shared" si="67"/>
        <v>0</v>
      </c>
      <c r="D2227" s="87"/>
      <c r="E2227" s="87"/>
      <c r="F2227" s="156"/>
      <c r="G2227" s="88"/>
      <c r="H2227" s="89"/>
      <c r="I2227" s="90"/>
      <c r="J2227" s="88"/>
      <c r="K2227" s="91"/>
    </row>
    <row r="2228" spans="1:11" x14ac:dyDescent="0.2">
      <c r="A2228" s="157" t="s">
        <v>4301</v>
      </c>
      <c r="B2228" s="218"/>
      <c r="C2228" s="215">
        <f t="shared" si="67"/>
        <v>0</v>
      </c>
      <c r="D2228" s="140">
        <f>SUM(D2229:D2249)</f>
        <v>0</v>
      </c>
      <c r="E2228" s="140">
        <f>SUM(E2229:E2249)</f>
        <v>0</v>
      </c>
      <c r="F2228" s="141"/>
      <c r="G2228" s="142"/>
      <c r="H2228" s="143"/>
      <c r="I2228" s="144"/>
      <c r="J2228" s="142"/>
      <c r="K2228" s="145"/>
    </row>
    <row r="2229" spans="1:11" x14ac:dyDescent="0.2">
      <c r="A2229" s="146" t="s">
        <v>4302</v>
      </c>
      <c r="B2229" s="217" t="s">
        <v>4303</v>
      </c>
      <c r="C2229" s="203">
        <f t="shared" si="67"/>
        <v>0</v>
      </c>
      <c r="D2229" s="104"/>
      <c r="E2229" s="104"/>
      <c r="F2229" s="148"/>
      <c r="G2229" s="149"/>
      <c r="H2229" s="150"/>
      <c r="I2229" s="151"/>
      <c r="J2229" s="149"/>
      <c r="K2229" s="152"/>
    </row>
    <row r="2230" spans="1:11" x14ac:dyDescent="0.2">
      <c r="A2230" s="153" t="s">
        <v>4304</v>
      </c>
      <c r="B2230" s="86" t="s">
        <v>4305</v>
      </c>
      <c r="C2230" s="190">
        <f t="shared" si="67"/>
        <v>0</v>
      </c>
      <c r="D2230" s="31"/>
      <c r="E2230" s="31"/>
      <c r="F2230" s="155"/>
      <c r="G2230" s="32"/>
      <c r="H2230" s="33"/>
      <c r="I2230" s="34"/>
      <c r="J2230" s="32"/>
      <c r="K2230" s="35"/>
    </row>
    <row r="2231" spans="1:11" x14ac:dyDescent="0.2">
      <c r="A2231" s="153" t="s">
        <v>4306</v>
      </c>
      <c r="B2231" s="86" t="s">
        <v>4307</v>
      </c>
      <c r="C2231" s="190">
        <f t="shared" si="67"/>
        <v>0</v>
      </c>
      <c r="D2231" s="31"/>
      <c r="E2231" s="31"/>
      <c r="F2231" s="155"/>
      <c r="G2231" s="32"/>
      <c r="H2231" s="33"/>
      <c r="I2231" s="34"/>
      <c r="J2231" s="32"/>
      <c r="K2231" s="35"/>
    </row>
    <row r="2232" spans="1:11" x14ac:dyDescent="0.2">
      <c r="A2232" s="153" t="s">
        <v>4308</v>
      </c>
      <c r="B2232" s="86" t="s">
        <v>4309</v>
      </c>
      <c r="C2232" s="190">
        <f t="shared" si="67"/>
        <v>0</v>
      </c>
      <c r="D2232" s="31"/>
      <c r="E2232" s="31"/>
      <c r="F2232" s="155"/>
      <c r="G2232" s="32"/>
      <c r="H2232" s="33"/>
      <c r="I2232" s="34"/>
      <c r="J2232" s="32"/>
      <c r="K2232" s="35"/>
    </row>
    <row r="2233" spans="1:11" x14ac:dyDescent="0.2">
      <c r="A2233" s="153" t="s">
        <v>4310</v>
      </c>
      <c r="B2233" s="86" t="s">
        <v>4311</v>
      </c>
      <c r="C2233" s="190">
        <f t="shared" si="67"/>
        <v>0</v>
      </c>
      <c r="D2233" s="31"/>
      <c r="E2233" s="31"/>
      <c r="F2233" s="155"/>
      <c r="G2233" s="32"/>
      <c r="H2233" s="33"/>
      <c r="I2233" s="34"/>
      <c r="J2233" s="32"/>
      <c r="K2233" s="35"/>
    </row>
    <row r="2234" spans="1:11" x14ac:dyDescent="0.2">
      <c r="A2234" s="153" t="s">
        <v>4312</v>
      </c>
      <c r="B2234" s="86" t="s">
        <v>4313</v>
      </c>
      <c r="C2234" s="190">
        <f t="shared" si="67"/>
        <v>0</v>
      </c>
      <c r="D2234" s="31"/>
      <c r="E2234" s="31"/>
      <c r="F2234" s="155"/>
      <c r="G2234" s="32"/>
      <c r="H2234" s="33"/>
      <c r="I2234" s="34"/>
      <c r="J2234" s="32"/>
      <c r="K2234" s="35"/>
    </row>
    <row r="2235" spans="1:11" x14ac:dyDescent="0.2">
      <c r="A2235" s="153" t="s">
        <v>4314</v>
      </c>
      <c r="B2235" s="86" t="s">
        <v>4315</v>
      </c>
      <c r="C2235" s="190">
        <f t="shared" si="67"/>
        <v>0</v>
      </c>
      <c r="D2235" s="31"/>
      <c r="E2235" s="31"/>
      <c r="F2235" s="155"/>
      <c r="G2235" s="32"/>
      <c r="H2235" s="33"/>
      <c r="I2235" s="34"/>
      <c r="J2235" s="32"/>
      <c r="K2235" s="35"/>
    </row>
    <row r="2236" spans="1:11" x14ac:dyDescent="0.2">
      <c r="A2236" s="153" t="s">
        <v>4316</v>
      </c>
      <c r="B2236" s="86" t="s">
        <v>4317</v>
      </c>
      <c r="C2236" s="190">
        <f t="shared" si="67"/>
        <v>0</v>
      </c>
      <c r="D2236" s="31"/>
      <c r="E2236" s="31"/>
      <c r="F2236" s="155"/>
      <c r="G2236" s="32"/>
      <c r="H2236" s="33"/>
      <c r="I2236" s="34"/>
      <c r="J2236" s="32"/>
      <c r="K2236" s="35"/>
    </row>
    <row r="2237" spans="1:11" x14ac:dyDescent="0.2">
      <c r="A2237" s="153" t="s">
        <v>4318</v>
      </c>
      <c r="B2237" s="86" t="s">
        <v>4319</v>
      </c>
      <c r="C2237" s="190">
        <f t="shared" si="67"/>
        <v>0</v>
      </c>
      <c r="D2237" s="31"/>
      <c r="E2237" s="31"/>
      <c r="F2237" s="155"/>
      <c r="G2237" s="32"/>
      <c r="H2237" s="33"/>
      <c r="I2237" s="34"/>
      <c r="J2237" s="32"/>
      <c r="K2237" s="35"/>
    </row>
    <row r="2238" spans="1:11" x14ac:dyDescent="0.2">
      <c r="A2238" s="153" t="s">
        <v>4320</v>
      </c>
      <c r="B2238" s="86" t="s">
        <v>4321</v>
      </c>
      <c r="C2238" s="190">
        <f t="shared" si="67"/>
        <v>0</v>
      </c>
      <c r="D2238" s="31"/>
      <c r="E2238" s="31"/>
      <c r="F2238" s="155"/>
      <c r="G2238" s="32"/>
      <c r="H2238" s="33"/>
      <c r="I2238" s="34"/>
      <c r="J2238" s="32"/>
      <c r="K2238" s="35"/>
    </row>
    <row r="2239" spans="1:11" x14ac:dyDescent="0.2">
      <c r="A2239" s="153" t="s">
        <v>4322</v>
      </c>
      <c r="B2239" s="86" t="s">
        <v>4323</v>
      </c>
      <c r="C2239" s="190">
        <f t="shared" si="67"/>
        <v>0</v>
      </c>
      <c r="D2239" s="31"/>
      <c r="E2239" s="31"/>
      <c r="F2239" s="155"/>
      <c r="G2239" s="32"/>
      <c r="H2239" s="33"/>
      <c r="I2239" s="34"/>
      <c r="J2239" s="32"/>
      <c r="K2239" s="35"/>
    </row>
    <row r="2240" spans="1:11" ht="23.25" x14ac:dyDescent="0.2">
      <c r="A2240" s="153" t="s">
        <v>4324</v>
      </c>
      <c r="B2240" s="86" t="s">
        <v>4325</v>
      </c>
      <c r="C2240" s="190">
        <f t="shared" si="67"/>
        <v>0</v>
      </c>
      <c r="D2240" s="31"/>
      <c r="E2240" s="31"/>
      <c r="F2240" s="155"/>
      <c r="G2240" s="32"/>
      <c r="H2240" s="33"/>
      <c r="I2240" s="34"/>
      <c r="J2240" s="32"/>
      <c r="K2240" s="35"/>
    </row>
    <row r="2241" spans="1:11" x14ac:dyDescent="0.2">
      <c r="A2241" s="153" t="s">
        <v>4326</v>
      </c>
      <c r="B2241" s="86" t="s">
        <v>4327</v>
      </c>
      <c r="C2241" s="190">
        <f t="shared" si="67"/>
        <v>0</v>
      </c>
      <c r="D2241" s="31"/>
      <c r="E2241" s="31"/>
      <c r="F2241" s="155"/>
      <c r="G2241" s="32"/>
      <c r="H2241" s="33"/>
      <c r="I2241" s="34"/>
      <c r="J2241" s="32"/>
      <c r="K2241" s="35"/>
    </row>
    <row r="2242" spans="1:11" x14ac:dyDescent="0.2">
      <c r="A2242" s="153" t="s">
        <v>4328</v>
      </c>
      <c r="B2242" s="86" t="s">
        <v>4329</v>
      </c>
      <c r="C2242" s="190">
        <f t="shared" si="67"/>
        <v>0</v>
      </c>
      <c r="D2242" s="31"/>
      <c r="E2242" s="31"/>
      <c r="F2242" s="155"/>
      <c r="G2242" s="32"/>
      <c r="H2242" s="33"/>
      <c r="I2242" s="34"/>
      <c r="J2242" s="32"/>
      <c r="K2242" s="35"/>
    </row>
    <row r="2243" spans="1:11" x14ac:dyDescent="0.2">
      <c r="A2243" s="153" t="s">
        <v>4330</v>
      </c>
      <c r="B2243" s="86" t="s">
        <v>4331</v>
      </c>
      <c r="C2243" s="190">
        <f t="shared" si="67"/>
        <v>0</v>
      </c>
      <c r="D2243" s="31"/>
      <c r="E2243" s="31"/>
      <c r="F2243" s="155"/>
      <c r="G2243" s="32"/>
      <c r="H2243" s="33"/>
      <c r="I2243" s="34"/>
      <c r="J2243" s="32"/>
      <c r="K2243" s="35"/>
    </row>
    <row r="2244" spans="1:11" x14ac:dyDescent="0.2">
      <c r="A2244" s="153" t="s">
        <v>4332</v>
      </c>
      <c r="B2244" s="86" t="s">
        <v>4333</v>
      </c>
      <c r="C2244" s="190">
        <f t="shared" si="67"/>
        <v>0</v>
      </c>
      <c r="D2244" s="31"/>
      <c r="E2244" s="31"/>
      <c r="F2244" s="155"/>
      <c r="G2244" s="32"/>
      <c r="H2244" s="33"/>
      <c r="I2244" s="34"/>
      <c r="J2244" s="32"/>
      <c r="K2244" s="35"/>
    </row>
    <row r="2245" spans="1:11" x14ac:dyDescent="0.2">
      <c r="A2245" s="153" t="s">
        <v>4334</v>
      </c>
      <c r="B2245" s="86" t="s">
        <v>4335</v>
      </c>
      <c r="C2245" s="190">
        <f t="shared" si="67"/>
        <v>0</v>
      </c>
      <c r="D2245" s="31"/>
      <c r="E2245" s="31"/>
      <c r="F2245" s="155"/>
      <c r="G2245" s="32"/>
      <c r="H2245" s="33"/>
      <c r="I2245" s="34"/>
      <c r="J2245" s="32"/>
      <c r="K2245" s="35"/>
    </row>
    <row r="2246" spans="1:11" x14ac:dyDescent="0.2">
      <c r="A2246" s="153" t="s">
        <v>4336</v>
      </c>
      <c r="B2246" s="86" t="s">
        <v>4337</v>
      </c>
      <c r="C2246" s="190">
        <f t="shared" si="67"/>
        <v>0</v>
      </c>
      <c r="D2246" s="31"/>
      <c r="E2246" s="31"/>
      <c r="F2246" s="155"/>
      <c r="G2246" s="32"/>
      <c r="H2246" s="33"/>
      <c r="I2246" s="34"/>
      <c r="J2246" s="32"/>
      <c r="K2246" s="35"/>
    </row>
    <row r="2247" spans="1:11" x14ac:dyDescent="0.2">
      <c r="A2247" s="153" t="s">
        <v>4338</v>
      </c>
      <c r="B2247" s="86" t="s">
        <v>4339</v>
      </c>
      <c r="C2247" s="190">
        <f t="shared" si="67"/>
        <v>0</v>
      </c>
      <c r="D2247" s="31"/>
      <c r="E2247" s="31"/>
      <c r="F2247" s="155"/>
      <c r="G2247" s="32"/>
      <c r="H2247" s="33"/>
      <c r="I2247" s="34"/>
      <c r="J2247" s="32"/>
      <c r="K2247" s="35"/>
    </row>
    <row r="2248" spans="1:11" x14ac:dyDescent="0.2">
      <c r="A2248" s="153" t="s">
        <v>4340</v>
      </c>
      <c r="B2248" s="86" t="s">
        <v>4341</v>
      </c>
      <c r="C2248" s="190">
        <f t="shared" si="67"/>
        <v>0</v>
      </c>
      <c r="D2248" s="31"/>
      <c r="E2248" s="31"/>
      <c r="F2248" s="155"/>
      <c r="G2248" s="32"/>
      <c r="H2248" s="33"/>
      <c r="I2248" s="34"/>
      <c r="J2248" s="32"/>
      <c r="K2248" s="35"/>
    </row>
    <row r="2249" spans="1:11" x14ac:dyDescent="0.2">
      <c r="A2249" s="146" t="s">
        <v>4342</v>
      </c>
      <c r="B2249" s="217" t="s">
        <v>4343</v>
      </c>
      <c r="C2249" s="203">
        <f t="shared" si="67"/>
        <v>0</v>
      </c>
      <c r="D2249" s="87"/>
      <c r="E2249" s="87"/>
      <c r="F2249" s="156"/>
      <c r="G2249" s="88"/>
      <c r="H2249" s="89"/>
      <c r="I2249" s="90"/>
      <c r="J2249" s="88"/>
      <c r="K2249" s="91"/>
    </row>
    <row r="2250" spans="1:11" x14ac:dyDescent="0.2">
      <c r="A2250" s="157" t="s">
        <v>4344</v>
      </c>
      <c r="B2250" s="218"/>
      <c r="C2250" s="215">
        <f t="shared" si="67"/>
        <v>0</v>
      </c>
      <c r="D2250" s="140">
        <f>SUM(D2251:D2266)</f>
        <v>0</v>
      </c>
      <c r="E2250" s="140">
        <f>SUM(E2251:E2266)</f>
        <v>0</v>
      </c>
      <c r="F2250" s="141"/>
      <c r="G2250" s="142"/>
      <c r="H2250" s="143"/>
      <c r="I2250" s="144"/>
      <c r="J2250" s="142"/>
      <c r="K2250" s="145"/>
    </row>
    <row r="2251" spans="1:11" ht="23.25" x14ac:dyDescent="0.2">
      <c r="A2251" s="165" t="s">
        <v>4345</v>
      </c>
      <c r="B2251" s="229" t="s">
        <v>4346</v>
      </c>
      <c r="C2251" s="205">
        <f t="shared" si="67"/>
        <v>0</v>
      </c>
      <c r="D2251" s="104"/>
      <c r="E2251" s="104"/>
      <c r="F2251" s="148"/>
      <c r="G2251" s="149"/>
      <c r="H2251" s="150"/>
      <c r="I2251" s="151"/>
      <c r="J2251" s="149"/>
      <c r="K2251" s="152"/>
    </row>
    <row r="2252" spans="1:11" ht="23.25" x14ac:dyDescent="0.2">
      <c r="A2252" s="153" t="s">
        <v>4347</v>
      </c>
      <c r="B2252" s="86" t="s">
        <v>4348</v>
      </c>
      <c r="C2252" s="190">
        <f t="shared" si="67"/>
        <v>0</v>
      </c>
      <c r="D2252" s="31"/>
      <c r="E2252" s="31"/>
      <c r="F2252" s="155"/>
      <c r="G2252" s="32"/>
      <c r="H2252" s="33"/>
      <c r="I2252" s="34"/>
      <c r="J2252" s="32"/>
      <c r="K2252" s="35"/>
    </row>
    <row r="2253" spans="1:11" x14ac:dyDescent="0.2">
      <c r="A2253" s="153" t="s">
        <v>4349</v>
      </c>
      <c r="B2253" s="86" t="s">
        <v>4350</v>
      </c>
      <c r="C2253" s="190">
        <f t="shared" si="67"/>
        <v>0</v>
      </c>
      <c r="D2253" s="31"/>
      <c r="E2253" s="31"/>
      <c r="F2253" s="155"/>
      <c r="G2253" s="32"/>
      <c r="H2253" s="33"/>
      <c r="I2253" s="34"/>
      <c r="J2253" s="32"/>
      <c r="K2253" s="35"/>
    </row>
    <row r="2254" spans="1:11" x14ac:dyDescent="0.2">
      <c r="A2254" s="153" t="s">
        <v>4351</v>
      </c>
      <c r="B2254" s="86" t="s">
        <v>4352</v>
      </c>
      <c r="C2254" s="190">
        <f t="shared" ref="C2254:C2317" si="68">+D2254+E2254</f>
        <v>0</v>
      </c>
      <c r="D2254" s="31"/>
      <c r="E2254" s="31"/>
      <c r="F2254" s="155"/>
      <c r="G2254" s="32"/>
      <c r="H2254" s="33"/>
      <c r="I2254" s="34"/>
      <c r="J2254" s="32"/>
      <c r="K2254" s="35"/>
    </row>
    <row r="2255" spans="1:11" x14ac:dyDescent="0.2">
      <c r="A2255" s="153" t="s">
        <v>4353</v>
      </c>
      <c r="B2255" s="86" t="s">
        <v>4354</v>
      </c>
      <c r="C2255" s="190">
        <f t="shared" si="68"/>
        <v>0</v>
      </c>
      <c r="D2255" s="31"/>
      <c r="E2255" s="31"/>
      <c r="F2255" s="155"/>
      <c r="G2255" s="32"/>
      <c r="H2255" s="33"/>
      <c r="I2255" s="34"/>
      <c r="J2255" s="32"/>
      <c r="K2255" s="35"/>
    </row>
    <row r="2256" spans="1:11" x14ac:dyDescent="0.2">
      <c r="A2256" s="153" t="s">
        <v>4355</v>
      </c>
      <c r="B2256" s="86" t="s">
        <v>4356</v>
      </c>
      <c r="C2256" s="190">
        <f t="shared" si="68"/>
        <v>0</v>
      </c>
      <c r="D2256" s="31"/>
      <c r="E2256" s="31"/>
      <c r="F2256" s="155"/>
      <c r="G2256" s="32"/>
      <c r="H2256" s="33"/>
      <c r="I2256" s="34"/>
      <c r="J2256" s="32"/>
      <c r="K2256" s="35"/>
    </row>
    <row r="2257" spans="1:11" x14ac:dyDescent="0.2">
      <c r="A2257" s="153" t="s">
        <v>4357</v>
      </c>
      <c r="B2257" s="86" t="s">
        <v>4358</v>
      </c>
      <c r="C2257" s="190">
        <f t="shared" si="68"/>
        <v>0</v>
      </c>
      <c r="D2257" s="31"/>
      <c r="E2257" s="31"/>
      <c r="F2257" s="155"/>
      <c r="G2257" s="32"/>
      <c r="H2257" s="33"/>
      <c r="I2257" s="34"/>
      <c r="J2257" s="32"/>
      <c r="K2257" s="35"/>
    </row>
    <row r="2258" spans="1:11" x14ac:dyDescent="0.2">
      <c r="A2258" s="153" t="s">
        <v>4359</v>
      </c>
      <c r="B2258" s="86" t="s">
        <v>4360</v>
      </c>
      <c r="C2258" s="190">
        <f t="shared" si="68"/>
        <v>0</v>
      </c>
      <c r="D2258" s="31"/>
      <c r="E2258" s="31"/>
      <c r="F2258" s="155"/>
      <c r="G2258" s="32"/>
      <c r="H2258" s="33"/>
      <c r="I2258" s="34"/>
      <c r="J2258" s="32"/>
      <c r="K2258" s="35"/>
    </row>
    <row r="2259" spans="1:11" x14ac:dyDescent="0.2">
      <c r="A2259" s="153" t="s">
        <v>4361</v>
      </c>
      <c r="B2259" s="86" t="s">
        <v>4362</v>
      </c>
      <c r="C2259" s="190">
        <f t="shared" si="68"/>
        <v>0</v>
      </c>
      <c r="D2259" s="31"/>
      <c r="E2259" s="31"/>
      <c r="F2259" s="155"/>
      <c r="G2259" s="32"/>
      <c r="H2259" s="33"/>
      <c r="I2259" s="34"/>
      <c r="J2259" s="32"/>
      <c r="K2259" s="35"/>
    </row>
    <row r="2260" spans="1:11" x14ac:dyDescent="0.2">
      <c r="A2260" s="153" t="s">
        <v>4363</v>
      </c>
      <c r="B2260" s="86" t="s">
        <v>4364</v>
      </c>
      <c r="C2260" s="190">
        <f t="shared" si="68"/>
        <v>0</v>
      </c>
      <c r="D2260" s="31"/>
      <c r="E2260" s="31"/>
      <c r="F2260" s="155"/>
      <c r="G2260" s="32"/>
      <c r="H2260" s="33"/>
      <c r="I2260" s="34"/>
      <c r="J2260" s="32"/>
      <c r="K2260" s="35"/>
    </row>
    <row r="2261" spans="1:11" x14ac:dyDescent="0.2">
      <c r="A2261" s="153" t="s">
        <v>4365</v>
      </c>
      <c r="B2261" s="86" t="s">
        <v>4366</v>
      </c>
      <c r="C2261" s="190">
        <f t="shared" si="68"/>
        <v>0</v>
      </c>
      <c r="D2261" s="31"/>
      <c r="E2261" s="31"/>
      <c r="F2261" s="155"/>
      <c r="G2261" s="32"/>
      <c r="H2261" s="33"/>
      <c r="I2261" s="34"/>
      <c r="J2261" s="32"/>
      <c r="K2261" s="35"/>
    </row>
    <row r="2262" spans="1:11" x14ac:dyDescent="0.2">
      <c r="A2262" s="153" t="s">
        <v>4367</v>
      </c>
      <c r="B2262" s="86" t="s">
        <v>4368</v>
      </c>
      <c r="C2262" s="190">
        <f t="shared" si="68"/>
        <v>0</v>
      </c>
      <c r="D2262" s="31"/>
      <c r="E2262" s="31"/>
      <c r="F2262" s="155"/>
      <c r="G2262" s="32"/>
      <c r="H2262" s="33"/>
      <c r="I2262" s="34"/>
      <c r="J2262" s="32"/>
      <c r="K2262" s="35"/>
    </row>
    <row r="2263" spans="1:11" x14ac:dyDescent="0.2">
      <c r="A2263" s="153" t="s">
        <v>4369</v>
      </c>
      <c r="B2263" s="86" t="s">
        <v>4370</v>
      </c>
      <c r="C2263" s="190">
        <f t="shared" si="68"/>
        <v>0</v>
      </c>
      <c r="D2263" s="31"/>
      <c r="E2263" s="31"/>
      <c r="F2263" s="155"/>
      <c r="G2263" s="32"/>
      <c r="H2263" s="33"/>
      <c r="I2263" s="34"/>
      <c r="J2263" s="32"/>
      <c r="K2263" s="35"/>
    </row>
    <row r="2264" spans="1:11" x14ac:dyDescent="0.2">
      <c r="A2264" s="153" t="s">
        <v>4371</v>
      </c>
      <c r="B2264" s="86" t="s">
        <v>4372</v>
      </c>
      <c r="C2264" s="190">
        <f t="shared" si="68"/>
        <v>0</v>
      </c>
      <c r="D2264" s="31"/>
      <c r="E2264" s="31"/>
      <c r="F2264" s="155"/>
      <c r="G2264" s="32"/>
      <c r="H2264" s="33"/>
      <c r="I2264" s="34"/>
      <c r="J2264" s="32"/>
      <c r="K2264" s="35"/>
    </row>
    <row r="2265" spans="1:11" x14ac:dyDescent="0.2">
      <c r="A2265" s="153" t="s">
        <v>4373</v>
      </c>
      <c r="B2265" s="86" t="s">
        <v>4374</v>
      </c>
      <c r="C2265" s="190">
        <f t="shared" si="68"/>
        <v>0</v>
      </c>
      <c r="D2265" s="31"/>
      <c r="E2265" s="31"/>
      <c r="F2265" s="155"/>
      <c r="G2265" s="32"/>
      <c r="H2265" s="33"/>
      <c r="I2265" s="34"/>
      <c r="J2265" s="32"/>
      <c r="K2265" s="35"/>
    </row>
    <row r="2266" spans="1:11" x14ac:dyDescent="0.2">
      <c r="A2266" s="167" t="s">
        <v>4375</v>
      </c>
      <c r="B2266" s="92" t="s">
        <v>4376</v>
      </c>
      <c r="C2266" s="193">
        <f t="shared" si="68"/>
        <v>0</v>
      </c>
      <c r="D2266" s="87"/>
      <c r="E2266" s="87"/>
      <c r="F2266" s="156"/>
      <c r="G2266" s="88"/>
      <c r="H2266" s="89"/>
      <c r="I2266" s="90"/>
      <c r="J2266" s="88"/>
      <c r="K2266" s="91"/>
    </row>
    <row r="2267" spans="1:11" x14ac:dyDescent="0.2">
      <c r="A2267" s="157" t="s">
        <v>4377</v>
      </c>
      <c r="B2267" s="158"/>
      <c r="C2267" s="230">
        <f t="shared" si="68"/>
        <v>0</v>
      </c>
      <c r="D2267" s="140">
        <f>SUM(D2268:D2454)</f>
        <v>0</v>
      </c>
      <c r="E2267" s="140">
        <f>SUM(E2268:E2454)</f>
        <v>0</v>
      </c>
      <c r="F2267" s="141"/>
      <c r="G2267" s="142"/>
      <c r="H2267" s="143"/>
      <c r="I2267" s="144"/>
      <c r="J2267" s="142"/>
      <c r="K2267" s="145"/>
    </row>
    <row r="2268" spans="1:11" x14ac:dyDescent="0.2">
      <c r="A2268" s="169" t="s">
        <v>4378</v>
      </c>
      <c r="B2268" s="231" t="s">
        <v>4379</v>
      </c>
      <c r="C2268" s="232">
        <f t="shared" si="68"/>
        <v>0</v>
      </c>
      <c r="D2268" s="104"/>
      <c r="E2268" s="104"/>
      <c r="F2268" s="148"/>
      <c r="G2268" s="149"/>
      <c r="H2268" s="150"/>
      <c r="I2268" s="151"/>
      <c r="J2268" s="149"/>
      <c r="K2268" s="152"/>
    </row>
    <row r="2269" spans="1:11" x14ac:dyDescent="0.2">
      <c r="A2269" s="165" t="s">
        <v>4380</v>
      </c>
      <c r="B2269" s="231" t="s">
        <v>4381</v>
      </c>
      <c r="C2269" s="233">
        <f t="shared" si="68"/>
        <v>0</v>
      </c>
      <c r="D2269" s="104"/>
      <c r="E2269" s="104"/>
      <c r="F2269" s="148"/>
      <c r="G2269" s="149"/>
      <c r="H2269" s="150"/>
      <c r="I2269" s="151"/>
      <c r="J2269" s="149"/>
      <c r="K2269" s="152"/>
    </row>
    <row r="2270" spans="1:11" x14ac:dyDescent="0.2">
      <c r="A2270" s="165" t="s">
        <v>4382</v>
      </c>
      <c r="B2270" s="231" t="s">
        <v>4383</v>
      </c>
      <c r="C2270" s="233">
        <f t="shared" si="68"/>
        <v>0</v>
      </c>
      <c r="D2270" s="104"/>
      <c r="E2270" s="104"/>
      <c r="F2270" s="148"/>
      <c r="G2270" s="149"/>
      <c r="H2270" s="150"/>
      <c r="I2270" s="151"/>
      <c r="J2270" s="149"/>
      <c r="K2270" s="152"/>
    </row>
    <row r="2271" spans="1:11" x14ac:dyDescent="0.2">
      <c r="A2271" s="153" t="s">
        <v>4384</v>
      </c>
      <c r="B2271" s="224" t="s">
        <v>4385</v>
      </c>
      <c r="C2271" s="233">
        <f t="shared" si="68"/>
        <v>0</v>
      </c>
      <c r="D2271" s="104"/>
      <c r="E2271" s="104"/>
      <c r="F2271" s="148"/>
      <c r="G2271" s="149"/>
      <c r="H2271" s="150"/>
      <c r="I2271" s="151"/>
      <c r="J2271" s="149"/>
      <c r="K2271" s="152"/>
    </row>
    <row r="2272" spans="1:11" x14ac:dyDescent="0.2">
      <c r="A2272" s="153" t="s">
        <v>4386</v>
      </c>
      <c r="B2272" s="224" t="s">
        <v>4387</v>
      </c>
      <c r="C2272" s="233">
        <f t="shared" si="68"/>
        <v>0</v>
      </c>
      <c r="D2272" s="104"/>
      <c r="E2272" s="104"/>
      <c r="F2272" s="148"/>
      <c r="G2272" s="149"/>
      <c r="H2272" s="150"/>
      <c r="I2272" s="151"/>
      <c r="J2272" s="149"/>
      <c r="K2272" s="152"/>
    </row>
    <row r="2273" spans="1:11" x14ac:dyDescent="0.2">
      <c r="A2273" s="153" t="s">
        <v>4388</v>
      </c>
      <c r="B2273" s="224" t="s">
        <v>4389</v>
      </c>
      <c r="C2273" s="233">
        <f t="shared" si="68"/>
        <v>0</v>
      </c>
      <c r="D2273" s="104"/>
      <c r="E2273" s="104"/>
      <c r="F2273" s="148"/>
      <c r="G2273" s="149"/>
      <c r="H2273" s="150"/>
      <c r="I2273" s="151"/>
      <c r="J2273" s="149"/>
      <c r="K2273" s="152"/>
    </row>
    <row r="2274" spans="1:11" x14ac:dyDescent="0.2">
      <c r="A2274" s="153" t="s">
        <v>4390</v>
      </c>
      <c r="B2274" s="224" t="s">
        <v>4391</v>
      </c>
      <c r="C2274" s="233">
        <f t="shared" si="68"/>
        <v>0</v>
      </c>
      <c r="D2274" s="104"/>
      <c r="E2274" s="104"/>
      <c r="F2274" s="148"/>
      <c r="G2274" s="149"/>
      <c r="H2274" s="150"/>
      <c r="I2274" s="151"/>
      <c r="J2274" s="149"/>
      <c r="K2274" s="152"/>
    </row>
    <row r="2275" spans="1:11" x14ac:dyDescent="0.2">
      <c r="A2275" s="153" t="s">
        <v>4392</v>
      </c>
      <c r="B2275" s="224" t="s">
        <v>4393</v>
      </c>
      <c r="C2275" s="233">
        <f t="shared" si="68"/>
        <v>0</v>
      </c>
      <c r="D2275" s="104"/>
      <c r="E2275" s="104"/>
      <c r="F2275" s="148"/>
      <c r="G2275" s="149"/>
      <c r="H2275" s="150"/>
      <c r="I2275" s="151"/>
      <c r="J2275" s="149"/>
      <c r="K2275" s="152"/>
    </row>
    <row r="2276" spans="1:11" x14ac:dyDescent="0.2">
      <c r="A2276" s="167" t="s">
        <v>4394</v>
      </c>
      <c r="B2276" s="176" t="s">
        <v>4395</v>
      </c>
      <c r="C2276" s="227">
        <f t="shared" si="68"/>
        <v>0</v>
      </c>
      <c r="D2276" s="31"/>
      <c r="E2276" s="31"/>
      <c r="F2276" s="155"/>
      <c r="G2276" s="32"/>
      <c r="H2276" s="33"/>
      <c r="I2276" s="34"/>
      <c r="J2276" s="32"/>
      <c r="K2276" s="35"/>
    </row>
    <row r="2277" spans="1:11" x14ac:dyDescent="0.2">
      <c r="A2277" s="153" t="s">
        <v>4396</v>
      </c>
      <c r="B2277" s="176" t="s">
        <v>4397</v>
      </c>
      <c r="C2277" s="227">
        <f t="shared" si="68"/>
        <v>0</v>
      </c>
      <c r="D2277" s="31"/>
      <c r="E2277" s="31"/>
      <c r="F2277" s="155"/>
      <c r="G2277" s="32"/>
      <c r="H2277" s="33"/>
      <c r="I2277" s="34"/>
      <c r="J2277" s="32"/>
      <c r="K2277" s="35"/>
    </row>
    <row r="2278" spans="1:11" x14ac:dyDescent="0.2">
      <c r="A2278" s="153" t="s">
        <v>4398</v>
      </c>
      <c r="B2278" s="224" t="s">
        <v>4399</v>
      </c>
      <c r="C2278" s="225">
        <f t="shared" si="68"/>
        <v>0</v>
      </c>
      <c r="D2278" s="31"/>
      <c r="E2278" s="31"/>
      <c r="F2278" s="155"/>
      <c r="G2278" s="32"/>
      <c r="H2278" s="33"/>
      <c r="I2278" s="34"/>
      <c r="J2278" s="32"/>
      <c r="K2278" s="35"/>
    </row>
    <row r="2279" spans="1:11" x14ac:dyDescent="0.2">
      <c r="A2279" s="153" t="s">
        <v>4400</v>
      </c>
      <c r="B2279" s="224" t="s">
        <v>4401</v>
      </c>
      <c r="C2279" s="225">
        <f t="shared" si="68"/>
        <v>0</v>
      </c>
      <c r="D2279" s="31"/>
      <c r="E2279" s="31"/>
      <c r="F2279" s="155"/>
      <c r="G2279" s="32"/>
      <c r="H2279" s="33"/>
      <c r="I2279" s="34"/>
      <c r="J2279" s="32"/>
      <c r="K2279" s="35"/>
    </row>
    <row r="2280" spans="1:11" x14ac:dyDescent="0.2">
      <c r="A2280" s="153" t="s">
        <v>4402</v>
      </c>
      <c r="B2280" s="224" t="s">
        <v>4403</v>
      </c>
      <c r="C2280" s="225">
        <f t="shared" si="68"/>
        <v>0</v>
      </c>
      <c r="D2280" s="31"/>
      <c r="E2280" s="31"/>
      <c r="F2280" s="155"/>
      <c r="G2280" s="32"/>
      <c r="H2280" s="33"/>
      <c r="I2280" s="34"/>
      <c r="J2280" s="32"/>
      <c r="K2280" s="35"/>
    </row>
    <row r="2281" spans="1:11" x14ac:dyDescent="0.2">
      <c r="A2281" s="153" t="s">
        <v>4404</v>
      </c>
      <c r="B2281" s="224" t="s">
        <v>4405</v>
      </c>
      <c r="C2281" s="225">
        <f t="shared" si="68"/>
        <v>0</v>
      </c>
      <c r="D2281" s="31"/>
      <c r="E2281" s="31"/>
      <c r="F2281" s="155"/>
      <c r="G2281" s="32"/>
      <c r="H2281" s="33"/>
      <c r="I2281" s="34"/>
      <c r="J2281" s="32"/>
      <c r="K2281" s="35"/>
    </row>
    <row r="2282" spans="1:11" x14ac:dyDescent="0.2">
      <c r="A2282" s="153" t="s">
        <v>4406</v>
      </c>
      <c r="B2282" s="224" t="s">
        <v>4407</v>
      </c>
      <c r="C2282" s="225">
        <f t="shared" si="68"/>
        <v>0</v>
      </c>
      <c r="D2282" s="31"/>
      <c r="E2282" s="31"/>
      <c r="F2282" s="155"/>
      <c r="G2282" s="32"/>
      <c r="H2282" s="33"/>
      <c r="I2282" s="34"/>
      <c r="J2282" s="32"/>
      <c r="K2282" s="35"/>
    </row>
    <row r="2283" spans="1:11" x14ac:dyDescent="0.2">
      <c r="A2283" s="153" t="s">
        <v>4408</v>
      </c>
      <c r="B2283" s="224" t="s">
        <v>4409</v>
      </c>
      <c r="C2283" s="225">
        <f t="shared" si="68"/>
        <v>0</v>
      </c>
      <c r="D2283" s="31"/>
      <c r="E2283" s="31"/>
      <c r="F2283" s="155"/>
      <c r="G2283" s="32"/>
      <c r="H2283" s="33"/>
      <c r="I2283" s="34"/>
      <c r="J2283" s="32"/>
      <c r="K2283" s="35"/>
    </row>
    <row r="2284" spans="1:11" x14ac:dyDescent="0.2">
      <c r="A2284" s="153" t="s">
        <v>4410</v>
      </c>
      <c r="B2284" s="224" t="s">
        <v>4411</v>
      </c>
      <c r="C2284" s="225">
        <f t="shared" si="68"/>
        <v>0</v>
      </c>
      <c r="D2284" s="31"/>
      <c r="E2284" s="31"/>
      <c r="F2284" s="155"/>
      <c r="G2284" s="32"/>
      <c r="H2284" s="33"/>
      <c r="I2284" s="34"/>
      <c r="J2284" s="32"/>
      <c r="K2284" s="35"/>
    </row>
    <row r="2285" spans="1:11" x14ac:dyDescent="0.2">
      <c r="A2285" s="153" t="s">
        <v>4412</v>
      </c>
      <c r="B2285" s="224" t="s">
        <v>4413</v>
      </c>
      <c r="C2285" s="225">
        <f t="shared" si="68"/>
        <v>0</v>
      </c>
      <c r="D2285" s="31"/>
      <c r="E2285" s="31"/>
      <c r="F2285" s="155"/>
      <c r="G2285" s="32"/>
      <c r="H2285" s="33"/>
      <c r="I2285" s="34"/>
      <c r="J2285" s="32"/>
      <c r="K2285" s="35"/>
    </row>
    <row r="2286" spans="1:11" x14ac:dyDescent="0.2">
      <c r="A2286" s="153" t="s">
        <v>4414</v>
      </c>
      <c r="B2286" s="224" t="s">
        <v>4415</v>
      </c>
      <c r="C2286" s="225">
        <f t="shared" si="68"/>
        <v>0</v>
      </c>
      <c r="D2286" s="31"/>
      <c r="E2286" s="31"/>
      <c r="F2286" s="155"/>
      <c r="G2286" s="32"/>
      <c r="H2286" s="33"/>
      <c r="I2286" s="34"/>
      <c r="J2286" s="32"/>
      <c r="K2286" s="35"/>
    </row>
    <row r="2287" spans="1:11" x14ac:dyDescent="0.2">
      <c r="A2287" s="153" t="s">
        <v>4416</v>
      </c>
      <c r="B2287" s="224" t="s">
        <v>4417</v>
      </c>
      <c r="C2287" s="225">
        <f t="shared" si="68"/>
        <v>0</v>
      </c>
      <c r="D2287" s="31"/>
      <c r="E2287" s="31"/>
      <c r="F2287" s="155"/>
      <c r="G2287" s="32"/>
      <c r="H2287" s="33"/>
      <c r="I2287" s="34"/>
      <c r="J2287" s="32"/>
      <c r="K2287" s="35"/>
    </row>
    <row r="2288" spans="1:11" x14ac:dyDescent="0.2">
      <c r="A2288" s="153" t="s">
        <v>4418</v>
      </c>
      <c r="B2288" s="224" t="s">
        <v>4419</v>
      </c>
      <c r="C2288" s="225">
        <f t="shared" si="68"/>
        <v>0</v>
      </c>
      <c r="D2288" s="31"/>
      <c r="E2288" s="31"/>
      <c r="F2288" s="155"/>
      <c r="G2288" s="32"/>
      <c r="H2288" s="33"/>
      <c r="I2288" s="34"/>
      <c r="J2288" s="32"/>
      <c r="K2288" s="35"/>
    </row>
    <row r="2289" spans="1:11" x14ac:dyDescent="0.2">
      <c r="A2289" s="167" t="s">
        <v>4420</v>
      </c>
      <c r="B2289" s="224" t="s">
        <v>4421</v>
      </c>
      <c r="C2289" s="225">
        <f t="shared" si="68"/>
        <v>0</v>
      </c>
      <c r="D2289" s="31"/>
      <c r="E2289" s="31"/>
      <c r="F2289" s="155"/>
      <c r="G2289" s="32"/>
      <c r="H2289" s="33"/>
      <c r="I2289" s="34"/>
      <c r="J2289" s="32"/>
      <c r="K2289" s="35"/>
    </row>
    <row r="2290" spans="1:11" x14ac:dyDescent="0.2">
      <c r="A2290" s="153" t="s">
        <v>4422</v>
      </c>
      <c r="B2290" s="224" t="s">
        <v>4423</v>
      </c>
      <c r="C2290" s="225">
        <f t="shared" si="68"/>
        <v>0</v>
      </c>
      <c r="D2290" s="31"/>
      <c r="E2290" s="31"/>
      <c r="F2290" s="155"/>
      <c r="G2290" s="32"/>
      <c r="H2290" s="33"/>
      <c r="I2290" s="34"/>
      <c r="J2290" s="32"/>
      <c r="K2290" s="35"/>
    </row>
    <row r="2291" spans="1:11" x14ac:dyDescent="0.2">
      <c r="A2291" s="167" t="s">
        <v>4424</v>
      </c>
      <c r="B2291" s="224" t="s">
        <v>4425</v>
      </c>
      <c r="C2291" s="225">
        <f t="shared" si="68"/>
        <v>0</v>
      </c>
      <c r="D2291" s="31"/>
      <c r="E2291" s="31"/>
      <c r="F2291" s="155"/>
      <c r="G2291" s="32"/>
      <c r="H2291" s="33"/>
      <c r="I2291" s="34"/>
      <c r="J2291" s="32"/>
      <c r="K2291" s="35"/>
    </row>
    <row r="2292" spans="1:11" x14ac:dyDescent="0.2">
      <c r="A2292" s="153" t="s">
        <v>4426</v>
      </c>
      <c r="B2292" s="224" t="s">
        <v>4427</v>
      </c>
      <c r="C2292" s="225">
        <f t="shared" si="68"/>
        <v>0</v>
      </c>
      <c r="D2292" s="31"/>
      <c r="E2292" s="31"/>
      <c r="F2292" s="155"/>
      <c r="G2292" s="32"/>
      <c r="H2292" s="33"/>
      <c r="I2292" s="34"/>
      <c r="J2292" s="32"/>
      <c r="K2292" s="35"/>
    </row>
    <row r="2293" spans="1:11" x14ac:dyDescent="0.2">
      <c r="A2293" s="153" t="s">
        <v>4428</v>
      </c>
      <c r="B2293" s="224" t="s">
        <v>4429</v>
      </c>
      <c r="C2293" s="225">
        <f t="shared" si="68"/>
        <v>0</v>
      </c>
      <c r="D2293" s="31"/>
      <c r="E2293" s="31"/>
      <c r="F2293" s="155"/>
      <c r="G2293" s="32"/>
      <c r="H2293" s="33"/>
      <c r="I2293" s="34"/>
      <c r="J2293" s="32"/>
      <c r="K2293" s="35"/>
    </row>
    <row r="2294" spans="1:11" x14ac:dyDescent="0.2">
      <c r="A2294" s="153" t="s">
        <v>4430</v>
      </c>
      <c r="B2294" s="224" t="s">
        <v>4431</v>
      </c>
      <c r="C2294" s="225">
        <f t="shared" si="68"/>
        <v>0</v>
      </c>
      <c r="D2294" s="31"/>
      <c r="E2294" s="31"/>
      <c r="F2294" s="155"/>
      <c r="G2294" s="32"/>
      <c r="H2294" s="33"/>
      <c r="I2294" s="34"/>
      <c r="J2294" s="32"/>
      <c r="K2294" s="35"/>
    </row>
    <row r="2295" spans="1:11" x14ac:dyDescent="0.2">
      <c r="A2295" s="153" t="s">
        <v>4432</v>
      </c>
      <c r="B2295" s="224" t="s">
        <v>4433</v>
      </c>
      <c r="C2295" s="225">
        <f t="shared" si="68"/>
        <v>0</v>
      </c>
      <c r="D2295" s="31"/>
      <c r="E2295" s="31"/>
      <c r="F2295" s="155"/>
      <c r="G2295" s="32"/>
      <c r="H2295" s="33"/>
      <c r="I2295" s="34"/>
      <c r="J2295" s="32"/>
      <c r="K2295" s="35"/>
    </row>
    <row r="2296" spans="1:11" x14ac:dyDescent="0.2">
      <c r="A2296" s="153" t="s">
        <v>4434</v>
      </c>
      <c r="B2296" s="224" t="s">
        <v>4435</v>
      </c>
      <c r="C2296" s="225">
        <f t="shared" si="68"/>
        <v>0</v>
      </c>
      <c r="D2296" s="31"/>
      <c r="E2296" s="31"/>
      <c r="F2296" s="155"/>
      <c r="G2296" s="32"/>
      <c r="H2296" s="33"/>
      <c r="I2296" s="34"/>
      <c r="J2296" s="32"/>
      <c r="K2296" s="35"/>
    </row>
    <row r="2297" spans="1:11" x14ac:dyDescent="0.2">
      <c r="A2297" s="153" t="s">
        <v>4436</v>
      </c>
      <c r="B2297" s="172" t="s">
        <v>4437</v>
      </c>
      <c r="C2297" s="234">
        <f t="shared" si="68"/>
        <v>0</v>
      </c>
      <c r="D2297" s="31"/>
      <c r="E2297" s="31"/>
      <c r="F2297" s="155"/>
      <c r="G2297" s="32"/>
      <c r="H2297" s="33"/>
      <c r="I2297" s="34"/>
      <c r="J2297" s="32"/>
      <c r="K2297" s="35"/>
    </row>
    <row r="2298" spans="1:11" x14ac:dyDescent="0.2">
      <c r="A2298" s="153" t="s">
        <v>4438</v>
      </c>
      <c r="B2298" s="172" t="s">
        <v>4439</v>
      </c>
      <c r="C2298" s="234">
        <f t="shared" si="68"/>
        <v>0</v>
      </c>
      <c r="D2298" s="31"/>
      <c r="E2298" s="31"/>
      <c r="F2298" s="155"/>
      <c r="G2298" s="32"/>
      <c r="H2298" s="33"/>
      <c r="I2298" s="34"/>
      <c r="J2298" s="32"/>
      <c r="K2298" s="35"/>
    </row>
    <row r="2299" spans="1:11" x14ac:dyDescent="0.2">
      <c r="A2299" s="153" t="s">
        <v>4440</v>
      </c>
      <c r="B2299" s="224" t="s">
        <v>4441</v>
      </c>
      <c r="C2299" s="225">
        <f t="shared" si="68"/>
        <v>0</v>
      </c>
      <c r="D2299" s="31"/>
      <c r="E2299" s="31"/>
      <c r="F2299" s="155"/>
      <c r="G2299" s="32"/>
      <c r="H2299" s="33"/>
      <c r="I2299" s="34"/>
      <c r="J2299" s="32"/>
      <c r="K2299" s="35"/>
    </row>
    <row r="2300" spans="1:11" x14ac:dyDescent="0.2">
      <c r="A2300" s="153" t="s">
        <v>4442</v>
      </c>
      <c r="B2300" s="224" t="s">
        <v>4443</v>
      </c>
      <c r="C2300" s="225">
        <f t="shared" si="68"/>
        <v>0</v>
      </c>
      <c r="D2300" s="31"/>
      <c r="E2300" s="31"/>
      <c r="F2300" s="155"/>
      <c r="G2300" s="32"/>
      <c r="H2300" s="33"/>
      <c r="I2300" s="34"/>
      <c r="J2300" s="32"/>
      <c r="K2300" s="35"/>
    </row>
    <row r="2301" spans="1:11" x14ac:dyDescent="0.2">
      <c r="A2301" s="153" t="s">
        <v>4444</v>
      </c>
      <c r="B2301" s="224" t="s">
        <v>4445</v>
      </c>
      <c r="C2301" s="225">
        <f t="shared" si="68"/>
        <v>0</v>
      </c>
      <c r="D2301" s="31"/>
      <c r="E2301" s="31"/>
      <c r="F2301" s="155"/>
      <c r="G2301" s="32"/>
      <c r="H2301" s="33"/>
      <c r="I2301" s="34"/>
      <c r="J2301" s="32"/>
      <c r="K2301" s="35"/>
    </row>
    <row r="2302" spans="1:11" x14ac:dyDescent="0.2">
      <c r="A2302" s="153" t="s">
        <v>4446</v>
      </c>
      <c r="B2302" s="224" t="s">
        <v>4447</v>
      </c>
      <c r="C2302" s="225">
        <f t="shared" si="68"/>
        <v>0</v>
      </c>
      <c r="D2302" s="31"/>
      <c r="E2302" s="31"/>
      <c r="F2302" s="155"/>
      <c r="G2302" s="32"/>
      <c r="H2302" s="33"/>
      <c r="I2302" s="34"/>
      <c r="J2302" s="32"/>
      <c r="K2302" s="35"/>
    </row>
    <row r="2303" spans="1:11" x14ac:dyDescent="0.2">
      <c r="A2303" s="153" t="s">
        <v>4448</v>
      </c>
      <c r="B2303" s="224" t="s">
        <v>4449</v>
      </c>
      <c r="C2303" s="225">
        <f t="shared" si="68"/>
        <v>0</v>
      </c>
      <c r="D2303" s="31"/>
      <c r="E2303" s="31"/>
      <c r="F2303" s="155"/>
      <c r="G2303" s="32"/>
      <c r="H2303" s="33"/>
      <c r="I2303" s="34"/>
      <c r="J2303" s="32"/>
      <c r="K2303" s="35"/>
    </row>
    <row r="2304" spans="1:11" x14ac:dyDescent="0.2">
      <c r="A2304" s="153" t="s">
        <v>4450</v>
      </c>
      <c r="B2304" s="224" t="s">
        <v>4451</v>
      </c>
      <c r="C2304" s="225">
        <f t="shared" si="68"/>
        <v>0</v>
      </c>
      <c r="D2304" s="31"/>
      <c r="E2304" s="31"/>
      <c r="F2304" s="155"/>
      <c r="G2304" s="32"/>
      <c r="H2304" s="33"/>
      <c r="I2304" s="34"/>
      <c r="J2304" s="32"/>
      <c r="K2304" s="35"/>
    </row>
    <row r="2305" spans="1:11" x14ac:dyDescent="0.2">
      <c r="A2305" s="153" t="s">
        <v>4452</v>
      </c>
      <c r="B2305" s="224" t="s">
        <v>4453</v>
      </c>
      <c r="C2305" s="225">
        <f t="shared" si="68"/>
        <v>0</v>
      </c>
      <c r="D2305" s="31"/>
      <c r="E2305" s="31"/>
      <c r="F2305" s="155"/>
      <c r="G2305" s="32"/>
      <c r="H2305" s="33"/>
      <c r="I2305" s="34"/>
      <c r="J2305" s="32"/>
      <c r="K2305" s="35"/>
    </row>
    <row r="2306" spans="1:11" x14ac:dyDescent="0.2">
      <c r="A2306" s="153" t="s">
        <v>4454</v>
      </c>
      <c r="B2306" s="224" t="s">
        <v>4455</v>
      </c>
      <c r="C2306" s="225">
        <f t="shared" si="68"/>
        <v>0</v>
      </c>
      <c r="D2306" s="31"/>
      <c r="E2306" s="31"/>
      <c r="F2306" s="155"/>
      <c r="G2306" s="32"/>
      <c r="H2306" s="33"/>
      <c r="I2306" s="34"/>
      <c r="J2306" s="32"/>
      <c r="K2306" s="35"/>
    </row>
    <row r="2307" spans="1:11" x14ac:dyDescent="0.2">
      <c r="A2307" s="153" t="s">
        <v>4456</v>
      </c>
      <c r="B2307" s="224" t="s">
        <v>4457</v>
      </c>
      <c r="C2307" s="225">
        <f t="shared" si="68"/>
        <v>0</v>
      </c>
      <c r="D2307" s="31"/>
      <c r="E2307" s="31"/>
      <c r="F2307" s="155"/>
      <c r="G2307" s="32"/>
      <c r="H2307" s="33"/>
      <c r="I2307" s="34"/>
      <c r="J2307" s="32"/>
      <c r="K2307" s="35"/>
    </row>
    <row r="2308" spans="1:11" x14ac:dyDescent="0.2">
      <c r="A2308" s="153" t="s">
        <v>4458</v>
      </c>
      <c r="B2308" s="224" t="s">
        <v>4459</v>
      </c>
      <c r="C2308" s="225">
        <f t="shared" si="68"/>
        <v>0</v>
      </c>
      <c r="D2308" s="31"/>
      <c r="E2308" s="31"/>
      <c r="F2308" s="155"/>
      <c r="G2308" s="32"/>
      <c r="H2308" s="33"/>
      <c r="I2308" s="34"/>
      <c r="J2308" s="32"/>
      <c r="K2308" s="35"/>
    </row>
    <row r="2309" spans="1:11" x14ac:dyDescent="0.2">
      <c r="A2309" s="153" t="s">
        <v>4460</v>
      </c>
      <c r="B2309" s="224" t="s">
        <v>4461</v>
      </c>
      <c r="C2309" s="225">
        <f t="shared" si="68"/>
        <v>0</v>
      </c>
      <c r="D2309" s="31"/>
      <c r="E2309" s="31"/>
      <c r="F2309" s="155"/>
      <c r="G2309" s="32"/>
      <c r="H2309" s="33"/>
      <c r="I2309" s="34"/>
      <c r="J2309" s="32"/>
      <c r="K2309" s="35"/>
    </row>
    <row r="2310" spans="1:11" x14ac:dyDescent="0.2">
      <c r="A2310" s="153" t="s">
        <v>4462</v>
      </c>
      <c r="B2310" s="224" t="s">
        <v>4463</v>
      </c>
      <c r="C2310" s="225">
        <f t="shared" si="68"/>
        <v>0</v>
      </c>
      <c r="D2310" s="31"/>
      <c r="E2310" s="31"/>
      <c r="F2310" s="155"/>
      <c r="G2310" s="32"/>
      <c r="H2310" s="33"/>
      <c r="I2310" s="34"/>
      <c r="J2310" s="32"/>
      <c r="K2310" s="35"/>
    </row>
    <row r="2311" spans="1:11" x14ac:dyDescent="0.2">
      <c r="A2311" s="153" t="s">
        <v>4464</v>
      </c>
      <c r="B2311" s="224" t="s">
        <v>4465</v>
      </c>
      <c r="C2311" s="225">
        <f t="shared" si="68"/>
        <v>0</v>
      </c>
      <c r="D2311" s="31"/>
      <c r="E2311" s="31"/>
      <c r="F2311" s="155"/>
      <c r="G2311" s="32"/>
      <c r="H2311" s="33"/>
      <c r="I2311" s="34"/>
      <c r="J2311" s="32"/>
      <c r="K2311" s="35"/>
    </row>
    <row r="2312" spans="1:11" x14ac:dyDescent="0.2">
      <c r="A2312" s="153" t="s">
        <v>4466</v>
      </c>
      <c r="B2312" s="224" t="s">
        <v>4467</v>
      </c>
      <c r="C2312" s="225">
        <f t="shared" si="68"/>
        <v>0</v>
      </c>
      <c r="D2312" s="31"/>
      <c r="E2312" s="31"/>
      <c r="F2312" s="155"/>
      <c r="G2312" s="32"/>
      <c r="H2312" s="33"/>
      <c r="I2312" s="34"/>
      <c r="J2312" s="32"/>
      <c r="K2312" s="35"/>
    </row>
    <row r="2313" spans="1:11" x14ac:dyDescent="0.2">
      <c r="A2313" s="153" t="s">
        <v>4468</v>
      </c>
      <c r="B2313" s="224" t="s">
        <v>4469</v>
      </c>
      <c r="C2313" s="225">
        <f t="shared" si="68"/>
        <v>0</v>
      </c>
      <c r="D2313" s="31"/>
      <c r="E2313" s="31"/>
      <c r="F2313" s="155"/>
      <c r="G2313" s="32"/>
      <c r="H2313" s="33"/>
      <c r="I2313" s="34"/>
      <c r="J2313" s="32"/>
      <c r="K2313" s="35"/>
    </row>
    <row r="2314" spans="1:11" x14ac:dyDescent="0.2">
      <c r="A2314" s="153" t="s">
        <v>4470</v>
      </c>
      <c r="B2314" s="224" t="s">
        <v>4471</v>
      </c>
      <c r="C2314" s="225">
        <f t="shared" si="68"/>
        <v>0</v>
      </c>
      <c r="D2314" s="31"/>
      <c r="E2314" s="31"/>
      <c r="F2314" s="155"/>
      <c r="G2314" s="32"/>
      <c r="H2314" s="33"/>
      <c r="I2314" s="34"/>
      <c r="J2314" s="32"/>
      <c r="K2314" s="35"/>
    </row>
    <row r="2315" spans="1:11" x14ac:dyDescent="0.2">
      <c r="A2315" s="153" t="s">
        <v>4472</v>
      </c>
      <c r="B2315" s="224" t="s">
        <v>4473</v>
      </c>
      <c r="C2315" s="225">
        <f t="shared" si="68"/>
        <v>0</v>
      </c>
      <c r="D2315" s="31"/>
      <c r="E2315" s="31"/>
      <c r="F2315" s="155"/>
      <c r="G2315" s="32"/>
      <c r="H2315" s="33"/>
      <c r="I2315" s="34"/>
      <c r="J2315" s="32"/>
      <c r="K2315" s="35"/>
    </row>
    <row r="2316" spans="1:11" x14ac:dyDescent="0.2">
      <c r="A2316" s="153" t="s">
        <v>4474</v>
      </c>
      <c r="B2316" s="224" t="s">
        <v>4475</v>
      </c>
      <c r="C2316" s="225">
        <f t="shared" si="68"/>
        <v>0</v>
      </c>
      <c r="D2316" s="31"/>
      <c r="E2316" s="31"/>
      <c r="F2316" s="155"/>
      <c r="G2316" s="32"/>
      <c r="H2316" s="33"/>
      <c r="I2316" s="34"/>
      <c r="J2316" s="32"/>
      <c r="K2316" s="35"/>
    </row>
    <row r="2317" spans="1:11" x14ac:dyDescent="0.2">
      <c r="A2317" s="153" t="s">
        <v>4476</v>
      </c>
      <c r="B2317" s="224" t="s">
        <v>4477</v>
      </c>
      <c r="C2317" s="225">
        <f t="shared" si="68"/>
        <v>0</v>
      </c>
      <c r="D2317" s="31"/>
      <c r="E2317" s="31"/>
      <c r="F2317" s="155"/>
      <c r="G2317" s="32"/>
      <c r="H2317" s="33"/>
      <c r="I2317" s="34"/>
      <c r="J2317" s="32"/>
      <c r="K2317" s="35"/>
    </row>
    <row r="2318" spans="1:11" x14ac:dyDescent="0.2">
      <c r="A2318" s="153" t="s">
        <v>4478</v>
      </c>
      <c r="B2318" s="224" t="s">
        <v>4479</v>
      </c>
      <c r="C2318" s="225">
        <f t="shared" ref="C2318:C2381" si="69">+D2318+E2318</f>
        <v>0</v>
      </c>
      <c r="D2318" s="31"/>
      <c r="E2318" s="31"/>
      <c r="F2318" s="155"/>
      <c r="G2318" s="32"/>
      <c r="H2318" s="33"/>
      <c r="I2318" s="34"/>
      <c r="J2318" s="32"/>
      <c r="K2318" s="35"/>
    </row>
    <row r="2319" spans="1:11" x14ac:dyDescent="0.2">
      <c r="A2319" s="153" t="s">
        <v>4480</v>
      </c>
      <c r="B2319" s="224" t="s">
        <v>4481</v>
      </c>
      <c r="C2319" s="225">
        <f t="shared" si="69"/>
        <v>0</v>
      </c>
      <c r="D2319" s="31"/>
      <c r="E2319" s="31"/>
      <c r="F2319" s="155"/>
      <c r="G2319" s="32"/>
      <c r="H2319" s="33"/>
      <c r="I2319" s="34"/>
      <c r="J2319" s="32"/>
      <c r="K2319" s="35"/>
    </row>
    <row r="2320" spans="1:11" x14ac:dyDescent="0.2">
      <c r="A2320" s="153" t="s">
        <v>4482</v>
      </c>
      <c r="B2320" s="224" t="s">
        <v>4483</v>
      </c>
      <c r="C2320" s="225">
        <f t="shared" si="69"/>
        <v>0</v>
      </c>
      <c r="D2320" s="31"/>
      <c r="E2320" s="31"/>
      <c r="F2320" s="155"/>
      <c r="G2320" s="32"/>
      <c r="H2320" s="33"/>
      <c r="I2320" s="34"/>
      <c r="J2320" s="32"/>
      <c r="K2320" s="35"/>
    </row>
    <row r="2321" spans="1:11" x14ac:dyDescent="0.2">
      <c r="A2321" s="153" t="s">
        <v>4484</v>
      </c>
      <c r="B2321" s="224" t="s">
        <v>4485</v>
      </c>
      <c r="C2321" s="225">
        <f t="shared" si="69"/>
        <v>0</v>
      </c>
      <c r="D2321" s="31"/>
      <c r="E2321" s="31"/>
      <c r="F2321" s="155"/>
      <c r="G2321" s="32"/>
      <c r="H2321" s="33"/>
      <c r="I2321" s="34"/>
      <c r="J2321" s="32"/>
      <c r="K2321" s="35"/>
    </row>
    <row r="2322" spans="1:11" x14ac:dyDescent="0.2">
      <c r="A2322" s="153" t="s">
        <v>4486</v>
      </c>
      <c r="B2322" s="224" t="s">
        <v>4487</v>
      </c>
      <c r="C2322" s="225">
        <f t="shared" si="69"/>
        <v>0</v>
      </c>
      <c r="D2322" s="31"/>
      <c r="E2322" s="31"/>
      <c r="F2322" s="155"/>
      <c r="G2322" s="32"/>
      <c r="H2322" s="33"/>
      <c r="I2322" s="34"/>
      <c r="J2322" s="32"/>
      <c r="K2322" s="35"/>
    </row>
    <row r="2323" spans="1:11" x14ac:dyDescent="0.2">
      <c r="A2323" s="167" t="s">
        <v>4488</v>
      </c>
      <c r="B2323" s="224" t="s">
        <v>4489</v>
      </c>
      <c r="C2323" s="225">
        <f t="shared" si="69"/>
        <v>0</v>
      </c>
      <c r="D2323" s="31"/>
      <c r="E2323" s="31"/>
      <c r="F2323" s="155"/>
      <c r="G2323" s="32"/>
      <c r="H2323" s="33"/>
      <c r="I2323" s="34"/>
      <c r="J2323" s="32"/>
      <c r="K2323" s="35"/>
    </row>
    <row r="2324" spans="1:11" x14ac:dyDescent="0.2">
      <c r="A2324" s="153" t="s">
        <v>4490</v>
      </c>
      <c r="B2324" s="224" t="s">
        <v>4491</v>
      </c>
      <c r="C2324" s="225">
        <f t="shared" si="69"/>
        <v>0</v>
      </c>
      <c r="D2324" s="31"/>
      <c r="E2324" s="31"/>
      <c r="F2324" s="155"/>
      <c r="G2324" s="32"/>
      <c r="H2324" s="33"/>
      <c r="I2324" s="34"/>
      <c r="J2324" s="32"/>
      <c r="K2324" s="35"/>
    </row>
    <row r="2325" spans="1:11" x14ac:dyDescent="0.2">
      <c r="A2325" s="167" t="s">
        <v>4492</v>
      </c>
      <c r="B2325" s="224" t="s">
        <v>4493</v>
      </c>
      <c r="C2325" s="225">
        <f t="shared" si="69"/>
        <v>0</v>
      </c>
      <c r="D2325" s="31"/>
      <c r="E2325" s="31"/>
      <c r="F2325" s="155"/>
      <c r="G2325" s="32"/>
      <c r="H2325" s="33"/>
      <c r="I2325" s="34"/>
      <c r="J2325" s="32"/>
      <c r="K2325" s="35"/>
    </row>
    <row r="2326" spans="1:11" x14ac:dyDescent="0.2">
      <c r="A2326" s="153" t="s">
        <v>4494</v>
      </c>
      <c r="B2326" s="224" t="s">
        <v>4495</v>
      </c>
      <c r="C2326" s="225">
        <f t="shared" si="69"/>
        <v>0</v>
      </c>
      <c r="D2326" s="31"/>
      <c r="E2326" s="31"/>
      <c r="F2326" s="155"/>
      <c r="G2326" s="32"/>
      <c r="H2326" s="33"/>
      <c r="I2326" s="34"/>
      <c r="J2326" s="32"/>
      <c r="K2326" s="35"/>
    </row>
    <row r="2327" spans="1:11" x14ac:dyDescent="0.2">
      <c r="A2327" s="153" t="s">
        <v>4496</v>
      </c>
      <c r="B2327" s="224" t="s">
        <v>4497</v>
      </c>
      <c r="C2327" s="225">
        <f t="shared" si="69"/>
        <v>0</v>
      </c>
      <c r="D2327" s="31"/>
      <c r="E2327" s="31"/>
      <c r="F2327" s="155"/>
      <c r="G2327" s="32"/>
      <c r="H2327" s="33"/>
      <c r="I2327" s="34"/>
      <c r="J2327" s="32"/>
      <c r="K2327" s="35"/>
    </row>
    <row r="2328" spans="1:11" x14ac:dyDescent="0.2">
      <c r="A2328" s="153" t="s">
        <v>4498</v>
      </c>
      <c r="B2328" s="224" t="s">
        <v>4499</v>
      </c>
      <c r="C2328" s="225">
        <f t="shared" si="69"/>
        <v>0</v>
      </c>
      <c r="D2328" s="31"/>
      <c r="E2328" s="31"/>
      <c r="F2328" s="155"/>
      <c r="G2328" s="32"/>
      <c r="H2328" s="33"/>
      <c r="I2328" s="34"/>
      <c r="J2328" s="32"/>
      <c r="K2328" s="35"/>
    </row>
    <row r="2329" spans="1:11" x14ac:dyDescent="0.2">
      <c r="A2329" s="153" t="s">
        <v>4500</v>
      </c>
      <c r="B2329" s="224" t="s">
        <v>4501</v>
      </c>
      <c r="C2329" s="225">
        <f t="shared" si="69"/>
        <v>0</v>
      </c>
      <c r="D2329" s="31"/>
      <c r="E2329" s="31"/>
      <c r="F2329" s="155"/>
      <c r="G2329" s="32"/>
      <c r="H2329" s="33"/>
      <c r="I2329" s="34"/>
      <c r="J2329" s="32"/>
      <c r="K2329" s="35"/>
    </row>
    <row r="2330" spans="1:11" x14ac:dyDescent="0.2">
      <c r="A2330" s="153" t="s">
        <v>4502</v>
      </c>
      <c r="B2330" s="224" t="s">
        <v>4503</v>
      </c>
      <c r="C2330" s="225">
        <f t="shared" si="69"/>
        <v>0</v>
      </c>
      <c r="D2330" s="31"/>
      <c r="E2330" s="31"/>
      <c r="F2330" s="155"/>
      <c r="G2330" s="32"/>
      <c r="H2330" s="33"/>
      <c r="I2330" s="34"/>
      <c r="J2330" s="32"/>
      <c r="K2330" s="35"/>
    </row>
    <row r="2331" spans="1:11" x14ac:dyDescent="0.2">
      <c r="A2331" s="167" t="s">
        <v>4504</v>
      </c>
      <c r="B2331" s="224" t="s">
        <v>4505</v>
      </c>
      <c r="C2331" s="225">
        <f t="shared" si="69"/>
        <v>0</v>
      </c>
      <c r="D2331" s="31"/>
      <c r="E2331" s="31"/>
      <c r="F2331" s="155"/>
      <c r="G2331" s="32"/>
      <c r="H2331" s="33"/>
      <c r="I2331" s="34"/>
      <c r="J2331" s="32"/>
      <c r="K2331" s="35"/>
    </row>
    <row r="2332" spans="1:11" x14ac:dyDescent="0.2">
      <c r="A2332" s="153" t="s">
        <v>4506</v>
      </c>
      <c r="B2332" s="224" t="s">
        <v>4507</v>
      </c>
      <c r="C2332" s="225">
        <f t="shared" si="69"/>
        <v>0</v>
      </c>
      <c r="D2332" s="31"/>
      <c r="E2332" s="31"/>
      <c r="F2332" s="155"/>
      <c r="G2332" s="32"/>
      <c r="H2332" s="33"/>
      <c r="I2332" s="34"/>
      <c r="J2332" s="32"/>
      <c r="K2332" s="35"/>
    </row>
    <row r="2333" spans="1:11" x14ac:dyDescent="0.2">
      <c r="A2333" s="153" t="s">
        <v>4508</v>
      </c>
      <c r="B2333" s="176" t="s">
        <v>4509</v>
      </c>
      <c r="C2333" s="227">
        <f t="shared" si="69"/>
        <v>0</v>
      </c>
      <c r="D2333" s="31"/>
      <c r="E2333" s="31"/>
      <c r="F2333" s="155"/>
      <c r="G2333" s="32"/>
      <c r="H2333" s="33"/>
      <c r="I2333" s="34"/>
      <c r="J2333" s="32"/>
      <c r="K2333" s="35"/>
    </row>
    <row r="2334" spans="1:11" x14ac:dyDescent="0.2">
      <c r="A2334" s="167" t="s">
        <v>4510</v>
      </c>
      <c r="B2334" s="176" t="s">
        <v>4511</v>
      </c>
      <c r="C2334" s="227">
        <f t="shared" si="69"/>
        <v>0</v>
      </c>
      <c r="D2334" s="31"/>
      <c r="E2334" s="31"/>
      <c r="F2334" s="155"/>
      <c r="G2334" s="32"/>
      <c r="H2334" s="33"/>
      <c r="I2334" s="34"/>
      <c r="J2334" s="32"/>
      <c r="K2334" s="35"/>
    </row>
    <row r="2335" spans="1:11" x14ac:dyDescent="0.2">
      <c r="A2335" s="153" t="s">
        <v>4512</v>
      </c>
      <c r="B2335" s="224" t="s">
        <v>4513</v>
      </c>
      <c r="C2335" s="225">
        <f t="shared" si="69"/>
        <v>0</v>
      </c>
      <c r="D2335" s="31"/>
      <c r="E2335" s="31"/>
      <c r="F2335" s="155"/>
      <c r="G2335" s="32"/>
      <c r="H2335" s="33"/>
      <c r="I2335" s="34"/>
      <c r="J2335" s="32"/>
      <c r="K2335" s="35"/>
    </row>
    <row r="2336" spans="1:11" x14ac:dyDescent="0.2">
      <c r="A2336" s="167" t="s">
        <v>4514</v>
      </c>
      <c r="B2336" s="176" t="s">
        <v>4515</v>
      </c>
      <c r="C2336" s="227">
        <f t="shared" si="69"/>
        <v>0</v>
      </c>
      <c r="D2336" s="31"/>
      <c r="E2336" s="31"/>
      <c r="F2336" s="155"/>
      <c r="G2336" s="32"/>
      <c r="H2336" s="33"/>
      <c r="I2336" s="34"/>
      <c r="J2336" s="32"/>
      <c r="K2336" s="35"/>
    </row>
    <row r="2337" spans="1:13" x14ac:dyDescent="0.2">
      <c r="A2337" s="153" t="s">
        <v>4516</v>
      </c>
      <c r="B2337" s="224" t="s">
        <v>4517</v>
      </c>
      <c r="C2337" s="225">
        <f t="shared" si="69"/>
        <v>0</v>
      </c>
      <c r="D2337" s="31"/>
      <c r="E2337" s="31"/>
      <c r="F2337" s="155"/>
      <c r="G2337" s="32"/>
      <c r="H2337" s="33"/>
      <c r="I2337" s="34"/>
      <c r="J2337" s="32"/>
      <c r="K2337" s="35"/>
    </row>
    <row r="2338" spans="1:13" x14ac:dyDescent="0.2">
      <c r="A2338" s="153" t="s">
        <v>4518</v>
      </c>
      <c r="B2338" s="176" t="s">
        <v>4519</v>
      </c>
      <c r="C2338" s="227">
        <f t="shared" si="69"/>
        <v>0</v>
      </c>
      <c r="D2338" s="31"/>
      <c r="E2338" s="31"/>
      <c r="F2338" s="155"/>
      <c r="G2338" s="32"/>
      <c r="H2338" s="33"/>
      <c r="I2338" s="34"/>
      <c r="J2338" s="32"/>
      <c r="K2338" s="35"/>
    </row>
    <row r="2339" spans="1:13" x14ac:dyDescent="0.2">
      <c r="A2339" s="167" t="s">
        <v>4520</v>
      </c>
      <c r="B2339" s="176" t="s">
        <v>4521</v>
      </c>
      <c r="C2339" s="227">
        <f t="shared" si="69"/>
        <v>0</v>
      </c>
      <c r="D2339" s="31"/>
      <c r="E2339" s="31"/>
      <c r="F2339" s="155"/>
      <c r="G2339" s="32"/>
      <c r="H2339" s="33"/>
      <c r="I2339" s="34"/>
      <c r="J2339" s="32"/>
      <c r="K2339" s="35"/>
    </row>
    <row r="2340" spans="1:13" x14ac:dyDescent="0.2">
      <c r="A2340" s="153" t="s">
        <v>4522</v>
      </c>
      <c r="B2340" s="176" t="s">
        <v>4523</v>
      </c>
      <c r="C2340" s="227">
        <f t="shared" si="69"/>
        <v>0</v>
      </c>
      <c r="D2340" s="31"/>
      <c r="E2340" s="31"/>
      <c r="F2340" s="155"/>
      <c r="G2340" s="32"/>
      <c r="H2340" s="33"/>
      <c r="I2340" s="34"/>
      <c r="J2340" s="32"/>
      <c r="K2340" s="35"/>
    </row>
    <row r="2341" spans="1:13" x14ac:dyDescent="0.2">
      <c r="A2341" s="167" t="s">
        <v>4524</v>
      </c>
      <c r="B2341" s="176" t="s">
        <v>4525</v>
      </c>
      <c r="C2341" s="227">
        <f t="shared" si="69"/>
        <v>0</v>
      </c>
      <c r="D2341" s="31"/>
      <c r="E2341" s="31"/>
      <c r="F2341" s="155"/>
      <c r="G2341" s="32"/>
      <c r="H2341" s="33"/>
      <c r="I2341" s="34"/>
      <c r="J2341" s="32"/>
      <c r="K2341" s="35"/>
    </row>
    <row r="2342" spans="1:13" x14ac:dyDescent="0.2">
      <c r="A2342" s="153" t="s">
        <v>4526</v>
      </c>
      <c r="B2342" s="176" t="s">
        <v>4527</v>
      </c>
      <c r="C2342" s="227">
        <f t="shared" si="69"/>
        <v>0</v>
      </c>
      <c r="D2342" s="31"/>
      <c r="E2342" s="31"/>
      <c r="F2342" s="155"/>
      <c r="G2342" s="32"/>
      <c r="H2342" s="33"/>
      <c r="I2342" s="34"/>
      <c r="J2342" s="32"/>
      <c r="K2342" s="35"/>
    </row>
    <row r="2343" spans="1:13" x14ac:dyDescent="0.2">
      <c r="A2343" s="153" t="s">
        <v>4528</v>
      </c>
      <c r="B2343" s="92" t="s">
        <v>4529</v>
      </c>
      <c r="C2343" s="191">
        <f t="shared" si="69"/>
        <v>0</v>
      </c>
      <c r="D2343" s="31"/>
      <c r="E2343" s="31"/>
      <c r="F2343" s="155"/>
      <c r="G2343" s="32"/>
      <c r="H2343" s="33"/>
      <c r="I2343" s="34"/>
      <c r="J2343" s="32"/>
      <c r="K2343" s="35"/>
    </row>
    <row r="2344" spans="1:13" x14ac:dyDescent="0.2">
      <c r="A2344" s="167" t="s">
        <v>4530</v>
      </c>
      <c r="B2344" s="92" t="s">
        <v>4531</v>
      </c>
      <c r="C2344" s="191">
        <f t="shared" si="69"/>
        <v>0</v>
      </c>
      <c r="D2344" s="31"/>
      <c r="E2344" s="31"/>
      <c r="F2344" s="155"/>
      <c r="G2344" s="32"/>
      <c r="H2344" s="33"/>
      <c r="I2344" s="34"/>
      <c r="J2344" s="32"/>
      <c r="K2344" s="35"/>
    </row>
    <row r="2345" spans="1:13" x14ac:dyDescent="0.2">
      <c r="A2345" s="153" t="s">
        <v>4532</v>
      </c>
      <c r="B2345" s="92" t="s">
        <v>4533</v>
      </c>
      <c r="C2345" s="191">
        <f t="shared" si="69"/>
        <v>0</v>
      </c>
      <c r="D2345" s="31"/>
      <c r="E2345" s="31"/>
      <c r="F2345" s="155"/>
      <c r="G2345" s="32"/>
      <c r="H2345" s="33"/>
      <c r="I2345" s="34"/>
      <c r="J2345" s="32"/>
      <c r="K2345" s="35"/>
    </row>
    <row r="2346" spans="1:13" x14ac:dyDescent="0.2">
      <c r="A2346" s="167" t="s">
        <v>4534</v>
      </c>
      <c r="B2346" s="92" t="s">
        <v>4535</v>
      </c>
      <c r="C2346" s="191">
        <f t="shared" si="69"/>
        <v>0</v>
      </c>
      <c r="D2346" s="87"/>
      <c r="E2346" s="87"/>
      <c r="F2346" s="156"/>
      <c r="G2346" s="88"/>
      <c r="H2346" s="89"/>
      <c r="I2346" s="90"/>
      <c r="J2346" s="88"/>
      <c r="K2346" s="91"/>
    </row>
    <row r="2347" spans="1:13" x14ac:dyDescent="0.2">
      <c r="A2347" s="153" t="s">
        <v>4536</v>
      </c>
      <c r="B2347" s="176" t="s">
        <v>4537</v>
      </c>
      <c r="C2347" s="227">
        <f t="shared" si="69"/>
        <v>0</v>
      </c>
      <c r="D2347" s="87"/>
      <c r="E2347" s="87"/>
      <c r="F2347" s="156"/>
      <c r="G2347" s="88"/>
      <c r="H2347" s="89"/>
      <c r="I2347" s="90"/>
      <c r="J2347" s="88"/>
      <c r="K2347" s="91"/>
    </row>
    <row r="2348" spans="1:13" s="174" customFormat="1" x14ac:dyDescent="0.2">
      <c r="A2348" s="167" t="s">
        <v>4538</v>
      </c>
      <c r="B2348" s="176" t="s">
        <v>4539</v>
      </c>
      <c r="C2348" s="227">
        <f t="shared" si="69"/>
        <v>0</v>
      </c>
      <c r="D2348" s="87"/>
      <c r="E2348" s="87"/>
      <c r="F2348" s="156"/>
      <c r="G2348" s="88"/>
      <c r="H2348" s="89"/>
      <c r="I2348" s="90"/>
      <c r="J2348" s="88"/>
      <c r="K2348" s="91"/>
      <c r="L2348" s="173"/>
      <c r="M2348" s="173"/>
    </row>
    <row r="2349" spans="1:13" x14ac:dyDescent="0.2">
      <c r="A2349" s="153" t="s">
        <v>4540</v>
      </c>
      <c r="B2349" s="92" t="s">
        <v>4541</v>
      </c>
      <c r="C2349" s="191">
        <f t="shared" si="69"/>
        <v>0</v>
      </c>
      <c r="D2349" s="87"/>
      <c r="E2349" s="87"/>
      <c r="F2349" s="156"/>
      <c r="G2349" s="88"/>
      <c r="H2349" s="89"/>
      <c r="I2349" s="90"/>
      <c r="J2349" s="88"/>
      <c r="K2349" s="91"/>
    </row>
    <row r="2350" spans="1:13" x14ac:dyDescent="0.2">
      <c r="A2350" s="167" t="s">
        <v>4542</v>
      </c>
      <c r="B2350" s="92" t="s">
        <v>4543</v>
      </c>
      <c r="C2350" s="191">
        <f t="shared" si="69"/>
        <v>0</v>
      </c>
      <c r="D2350" s="87"/>
      <c r="E2350" s="87"/>
      <c r="F2350" s="156"/>
      <c r="G2350" s="88"/>
      <c r="H2350" s="89"/>
      <c r="I2350" s="90"/>
      <c r="J2350" s="88"/>
      <c r="K2350" s="91"/>
    </row>
    <row r="2351" spans="1:13" x14ac:dyDescent="0.2">
      <c r="A2351" s="153" t="s">
        <v>4544</v>
      </c>
      <c r="B2351" s="92" t="s">
        <v>4545</v>
      </c>
      <c r="C2351" s="191">
        <f t="shared" si="69"/>
        <v>0</v>
      </c>
      <c r="D2351" s="87"/>
      <c r="E2351" s="87"/>
      <c r="F2351" s="156"/>
      <c r="G2351" s="88"/>
      <c r="H2351" s="89"/>
      <c r="I2351" s="90"/>
      <c r="J2351" s="88"/>
      <c r="K2351" s="91"/>
    </row>
    <row r="2352" spans="1:13" x14ac:dyDescent="0.2">
      <c r="A2352" s="167" t="s">
        <v>4546</v>
      </c>
      <c r="B2352" s="92" t="s">
        <v>4547</v>
      </c>
      <c r="C2352" s="191">
        <f t="shared" si="69"/>
        <v>0</v>
      </c>
      <c r="D2352" s="87"/>
      <c r="E2352" s="87"/>
      <c r="F2352" s="156"/>
      <c r="G2352" s="88"/>
      <c r="H2352" s="89"/>
      <c r="I2352" s="90"/>
      <c r="J2352" s="88"/>
      <c r="K2352" s="91"/>
    </row>
    <row r="2353" spans="1:11" x14ac:dyDescent="0.2">
      <c r="A2353" s="153" t="s">
        <v>4548</v>
      </c>
      <c r="B2353" s="92" t="s">
        <v>4549</v>
      </c>
      <c r="C2353" s="191">
        <f t="shared" si="69"/>
        <v>0</v>
      </c>
      <c r="D2353" s="87"/>
      <c r="E2353" s="87"/>
      <c r="F2353" s="156"/>
      <c r="G2353" s="88"/>
      <c r="H2353" s="89"/>
      <c r="I2353" s="90"/>
      <c r="J2353" s="88"/>
      <c r="K2353" s="91"/>
    </row>
    <row r="2354" spans="1:11" ht="15.75" customHeight="1" x14ac:dyDescent="0.2">
      <c r="A2354" s="167" t="s">
        <v>4550</v>
      </c>
      <c r="B2354" s="92" t="s">
        <v>4551</v>
      </c>
      <c r="C2354" s="191">
        <f t="shared" si="69"/>
        <v>0</v>
      </c>
      <c r="D2354" s="87"/>
      <c r="E2354" s="87"/>
      <c r="F2354" s="156"/>
      <c r="G2354" s="88"/>
      <c r="H2354" s="89"/>
      <c r="I2354" s="90"/>
      <c r="J2354" s="88"/>
      <c r="K2354" s="91"/>
    </row>
    <row r="2355" spans="1:11" x14ac:dyDescent="0.2">
      <c r="A2355" s="167" t="s">
        <v>4552</v>
      </c>
      <c r="B2355" s="176" t="s">
        <v>4553</v>
      </c>
      <c r="C2355" s="227">
        <f t="shared" si="69"/>
        <v>0</v>
      </c>
      <c r="D2355" s="87"/>
      <c r="E2355" s="87"/>
      <c r="F2355" s="156"/>
      <c r="G2355" s="88"/>
      <c r="H2355" s="89"/>
      <c r="I2355" s="90"/>
      <c r="J2355" s="88"/>
      <c r="K2355" s="91"/>
    </row>
    <row r="2356" spans="1:11" x14ac:dyDescent="0.2">
      <c r="A2356" s="153" t="s">
        <v>4554</v>
      </c>
      <c r="B2356" s="176" t="s">
        <v>4555</v>
      </c>
      <c r="C2356" s="227">
        <f t="shared" si="69"/>
        <v>0</v>
      </c>
      <c r="D2356" s="87"/>
      <c r="E2356" s="87"/>
      <c r="F2356" s="156"/>
      <c r="G2356" s="88"/>
      <c r="H2356" s="89"/>
      <c r="I2356" s="90"/>
      <c r="J2356" s="88"/>
      <c r="K2356" s="91"/>
    </row>
    <row r="2357" spans="1:11" x14ac:dyDescent="0.2">
      <c r="A2357" s="167" t="s">
        <v>4556</v>
      </c>
      <c r="B2357" s="176" t="s">
        <v>4557</v>
      </c>
      <c r="C2357" s="227">
        <f t="shared" si="69"/>
        <v>0</v>
      </c>
      <c r="D2357" s="87"/>
      <c r="E2357" s="87"/>
      <c r="F2357" s="156"/>
      <c r="G2357" s="88"/>
      <c r="H2357" s="89"/>
      <c r="I2357" s="90"/>
      <c r="J2357" s="88"/>
      <c r="K2357" s="91"/>
    </row>
    <row r="2358" spans="1:11" x14ac:dyDescent="0.2">
      <c r="A2358" s="153" t="s">
        <v>4558</v>
      </c>
      <c r="B2358" s="224" t="s">
        <v>4559</v>
      </c>
      <c r="C2358" s="227">
        <f t="shared" si="69"/>
        <v>0</v>
      </c>
      <c r="D2358" s="87"/>
      <c r="E2358" s="87"/>
      <c r="F2358" s="156"/>
      <c r="G2358" s="88"/>
      <c r="H2358" s="89"/>
      <c r="I2358" s="90"/>
      <c r="J2358" s="88"/>
      <c r="K2358" s="91"/>
    </row>
    <row r="2359" spans="1:11" x14ac:dyDescent="0.2">
      <c r="A2359" s="153" t="s">
        <v>4560</v>
      </c>
      <c r="B2359" s="224" t="s">
        <v>4561</v>
      </c>
      <c r="C2359" s="227">
        <f t="shared" si="69"/>
        <v>0</v>
      </c>
      <c r="D2359" s="87"/>
      <c r="E2359" s="87"/>
      <c r="F2359" s="156"/>
      <c r="G2359" s="88"/>
      <c r="H2359" s="89"/>
      <c r="I2359" s="90"/>
      <c r="J2359" s="88"/>
      <c r="K2359" s="91"/>
    </row>
    <row r="2360" spans="1:11" x14ac:dyDescent="0.2">
      <c r="A2360" s="153" t="s">
        <v>4562</v>
      </c>
      <c r="B2360" s="224" t="s">
        <v>4563</v>
      </c>
      <c r="C2360" s="227">
        <f t="shared" si="69"/>
        <v>0</v>
      </c>
      <c r="D2360" s="87"/>
      <c r="E2360" s="87"/>
      <c r="F2360" s="156"/>
      <c r="G2360" s="88"/>
      <c r="H2360" s="89"/>
      <c r="I2360" s="90"/>
      <c r="J2360" s="88"/>
      <c r="K2360" s="91"/>
    </row>
    <row r="2361" spans="1:11" x14ac:dyDescent="0.2">
      <c r="A2361" s="153" t="s">
        <v>4564</v>
      </c>
      <c r="B2361" s="224" t="s">
        <v>4565</v>
      </c>
      <c r="C2361" s="227">
        <f t="shared" si="69"/>
        <v>0</v>
      </c>
      <c r="D2361" s="87"/>
      <c r="E2361" s="87"/>
      <c r="F2361" s="156"/>
      <c r="G2361" s="88"/>
      <c r="H2361" s="89"/>
      <c r="I2361" s="90"/>
      <c r="J2361" s="88"/>
      <c r="K2361" s="91"/>
    </row>
    <row r="2362" spans="1:11" x14ac:dyDescent="0.2">
      <c r="A2362" s="153" t="s">
        <v>4566</v>
      </c>
      <c r="B2362" s="224" t="s">
        <v>4567</v>
      </c>
      <c r="C2362" s="227">
        <f t="shared" si="69"/>
        <v>0</v>
      </c>
      <c r="D2362" s="87"/>
      <c r="E2362" s="87"/>
      <c r="F2362" s="156"/>
      <c r="G2362" s="88"/>
      <c r="H2362" s="89"/>
      <c r="I2362" s="90"/>
      <c r="J2362" s="88"/>
      <c r="K2362" s="91"/>
    </row>
    <row r="2363" spans="1:11" x14ac:dyDescent="0.2">
      <c r="A2363" s="167" t="s">
        <v>4568</v>
      </c>
      <c r="B2363" s="176" t="s">
        <v>4569</v>
      </c>
      <c r="C2363" s="227">
        <f t="shared" si="69"/>
        <v>0</v>
      </c>
      <c r="D2363" s="87"/>
      <c r="E2363" s="87"/>
      <c r="F2363" s="156"/>
      <c r="G2363" s="88"/>
      <c r="H2363" s="89"/>
      <c r="I2363" s="90"/>
      <c r="J2363" s="88"/>
      <c r="K2363" s="91"/>
    </row>
    <row r="2364" spans="1:11" x14ac:dyDescent="0.2">
      <c r="A2364" s="153" t="s">
        <v>4570</v>
      </c>
      <c r="B2364" s="176" t="s">
        <v>4571</v>
      </c>
      <c r="C2364" s="227">
        <f t="shared" si="69"/>
        <v>0</v>
      </c>
      <c r="D2364" s="87"/>
      <c r="E2364" s="87"/>
      <c r="F2364" s="156"/>
      <c r="G2364" s="88"/>
      <c r="H2364" s="89"/>
      <c r="I2364" s="90"/>
      <c r="J2364" s="88"/>
      <c r="K2364" s="91"/>
    </row>
    <row r="2365" spans="1:11" x14ac:dyDescent="0.2">
      <c r="A2365" s="175" t="s">
        <v>4572</v>
      </c>
      <c r="B2365" s="176" t="s">
        <v>4573</v>
      </c>
      <c r="C2365" s="227">
        <f t="shared" si="69"/>
        <v>0</v>
      </c>
      <c r="D2365" s="87"/>
      <c r="E2365" s="87"/>
      <c r="F2365" s="156"/>
      <c r="G2365" s="88"/>
      <c r="H2365" s="89"/>
      <c r="I2365" s="90"/>
      <c r="J2365" s="88"/>
      <c r="K2365" s="91"/>
    </row>
    <row r="2366" spans="1:11" x14ac:dyDescent="0.2">
      <c r="A2366" s="153" t="s">
        <v>4574</v>
      </c>
      <c r="B2366" s="224" t="s">
        <v>4575</v>
      </c>
      <c r="C2366" s="227">
        <f t="shared" si="69"/>
        <v>0</v>
      </c>
      <c r="D2366" s="87"/>
      <c r="E2366" s="87"/>
      <c r="F2366" s="156"/>
      <c r="G2366" s="88"/>
      <c r="H2366" s="89"/>
      <c r="I2366" s="90"/>
      <c r="J2366" s="88"/>
      <c r="K2366" s="91"/>
    </row>
    <row r="2367" spans="1:11" x14ac:dyDescent="0.2">
      <c r="A2367" s="153" t="s">
        <v>4576</v>
      </c>
      <c r="B2367" s="224" t="s">
        <v>4577</v>
      </c>
      <c r="C2367" s="227">
        <f t="shared" si="69"/>
        <v>0</v>
      </c>
      <c r="D2367" s="87"/>
      <c r="E2367" s="87"/>
      <c r="F2367" s="156"/>
      <c r="G2367" s="88"/>
      <c r="H2367" s="89"/>
      <c r="I2367" s="90"/>
      <c r="J2367" s="88"/>
      <c r="K2367" s="91"/>
    </row>
    <row r="2368" spans="1:11" x14ac:dyDescent="0.2">
      <c r="A2368" s="153" t="s">
        <v>4578</v>
      </c>
      <c r="B2368" s="224" t="s">
        <v>4579</v>
      </c>
      <c r="C2368" s="227">
        <f t="shared" si="69"/>
        <v>0</v>
      </c>
      <c r="D2368" s="87"/>
      <c r="E2368" s="87"/>
      <c r="F2368" s="156"/>
      <c r="G2368" s="88"/>
      <c r="H2368" s="89"/>
      <c r="I2368" s="90"/>
      <c r="J2368" s="88"/>
      <c r="K2368" s="91"/>
    </row>
    <row r="2369" spans="1:11" x14ac:dyDescent="0.2">
      <c r="A2369" s="153" t="s">
        <v>4580</v>
      </c>
      <c r="B2369" s="224" t="s">
        <v>4581</v>
      </c>
      <c r="C2369" s="227">
        <f t="shared" si="69"/>
        <v>0</v>
      </c>
      <c r="D2369" s="87"/>
      <c r="E2369" s="87"/>
      <c r="F2369" s="156"/>
      <c r="G2369" s="88"/>
      <c r="H2369" s="89"/>
      <c r="I2369" s="90"/>
      <c r="J2369" s="88"/>
      <c r="K2369" s="91"/>
    </row>
    <row r="2370" spans="1:11" x14ac:dyDescent="0.2">
      <c r="A2370" s="153" t="s">
        <v>4582</v>
      </c>
      <c r="B2370" s="224" t="s">
        <v>4583</v>
      </c>
      <c r="C2370" s="227">
        <f t="shared" si="69"/>
        <v>0</v>
      </c>
      <c r="D2370" s="87"/>
      <c r="E2370" s="87"/>
      <c r="F2370" s="156"/>
      <c r="G2370" s="88"/>
      <c r="H2370" s="89"/>
      <c r="I2370" s="90"/>
      <c r="J2370" s="88"/>
      <c r="K2370" s="91"/>
    </row>
    <row r="2371" spans="1:11" x14ac:dyDescent="0.2">
      <c r="A2371" s="153" t="s">
        <v>4584</v>
      </c>
      <c r="B2371" s="224" t="s">
        <v>4585</v>
      </c>
      <c r="C2371" s="227">
        <f t="shared" si="69"/>
        <v>0</v>
      </c>
      <c r="D2371" s="87"/>
      <c r="E2371" s="87"/>
      <c r="F2371" s="156"/>
      <c r="G2371" s="88"/>
      <c r="H2371" s="89"/>
      <c r="I2371" s="90"/>
      <c r="J2371" s="88"/>
      <c r="K2371" s="91"/>
    </row>
    <row r="2372" spans="1:11" x14ac:dyDescent="0.2">
      <c r="A2372" s="153" t="s">
        <v>4586</v>
      </c>
      <c r="B2372" s="224" t="s">
        <v>4587</v>
      </c>
      <c r="C2372" s="227">
        <f t="shared" si="69"/>
        <v>0</v>
      </c>
      <c r="D2372" s="87"/>
      <c r="E2372" s="87"/>
      <c r="F2372" s="156"/>
      <c r="G2372" s="88"/>
      <c r="H2372" s="89"/>
      <c r="I2372" s="90"/>
      <c r="J2372" s="88"/>
      <c r="K2372" s="91"/>
    </row>
    <row r="2373" spans="1:11" x14ac:dyDescent="0.2">
      <c r="A2373" s="153" t="s">
        <v>4588</v>
      </c>
      <c r="B2373" s="224" t="s">
        <v>4589</v>
      </c>
      <c r="C2373" s="227">
        <f t="shared" si="69"/>
        <v>0</v>
      </c>
      <c r="D2373" s="87"/>
      <c r="E2373" s="87"/>
      <c r="F2373" s="156"/>
      <c r="G2373" s="88"/>
      <c r="H2373" s="89"/>
      <c r="I2373" s="90"/>
      <c r="J2373" s="88"/>
      <c r="K2373" s="91"/>
    </row>
    <row r="2374" spans="1:11" x14ac:dyDescent="0.2">
      <c r="A2374" s="153" t="s">
        <v>4590</v>
      </c>
      <c r="B2374" s="224" t="s">
        <v>4591</v>
      </c>
      <c r="C2374" s="227">
        <f t="shared" si="69"/>
        <v>0</v>
      </c>
      <c r="D2374" s="87"/>
      <c r="E2374" s="87"/>
      <c r="F2374" s="156"/>
      <c r="G2374" s="88"/>
      <c r="H2374" s="89"/>
      <c r="I2374" s="90"/>
      <c r="J2374" s="88"/>
      <c r="K2374" s="91"/>
    </row>
    <row r="2375" spans="1:11" x14ac:dyDescent="0.2">
      <c r="A2375" s="153" t="s">
        <v>4592</v>
      </c>
      <c r="B2375" s="224" t="s">
        <v>4593</v>
      </c>
      <c r="C2375" s="227">
        <f t="shared" si="69"/>
        <v>0</v>
      </c>
      <c r="D2375" s="87"/>
      <c r="E2375" s="87"/>
      <c r="F2375" s="156"/>
      <c r="G2375" s="88"/>
      <c r="H2375" s="89"/>
      <c r="I2375" s="90"/>
      <c r="J2375" s="88"/>
      <c r="K2375" s="91"/>
    </row>
    <row r="2376" spans="1:11" x14ac:dyDescent="0.2">
      <c r="A2376" s="153" t="s">
        <v>4594</v>
      </c>
      <c r="B2376" s="224" t="s">
        <v>4595</v>
      </c>
      <c r="C2376" s="227">
        <f t="shared" si="69"/>
        <v>0</v>
      </c>
      <c r="D2376" s="87"/>
      <c r="E2376" s="87"/>
      <c r="F2376" s="156"/>
      <c r="G2376" s="88"/>
      <c r="H2376" s="89"/>
      <c r="I2376" s="90"/>
      <c r="J2376" s="88"/>
      <c r="K2376" s="91"/>
    </row>
    <row r="2377" spans="1:11" x14ac:dyDescent="0.2">
      <c r="A2377" s="153" t="s">
        <v>4596</v>
      </c>
      <c r="B2377" s="224" t="s">
        <v>4597</v>
      </c>
      <c r="C2377" s="227">
        <f t="shared" si="69"/>
        <v>0</v>
      </c>
      <c r="D2377" s="87"/>
      <c r="E2377" s="87"/>
      <c r="F2377" s="156"/>
      <c r="G2377" s="88"/>
      <c r="H2377" s="89"/>
      <c r="I2377" s="90"/>
      <c r="J2377" s="88"/>
      <c r="K2377" s="91"/>
    </row>
    <row r="2378" spans="1:11" x14ac:dyDescent="0.2">
      <c r="A2378" s="153" t="s">
        <v>4598</v>
      </c>
      <c r="B2378" s="224" t="s">
        <v>4599</v>
      </c>
      <c r="C2378" s="227">
        <f t="shared" si="69"/>
        <v>0</v>
      </c>
      <c r="D2378" s="87"/>
      <c r="E2378" s="87"/>
      <c r="F2378" s="156"/>
      <c r="G2378" s="88"/>
      <c r="H2378" s="89"/>
      <c r="I2378" s="90"/>
      <c r="J2378" s="88"/>
      <c r="K2378" s="91"/>
    </row>
    <row r="2379" spans="1:11" ht="12.75" customHeight="1" x14ac:dyDescent="0.2">
      <c r="A2379" s="167" t="s">
        <v>4600</v>
      </c>
      <c r="B2379" s="235" t="s">
        <v>4751</v>
      </c>
      <c r="C2379" s="236">
        <f t="shared" si="69"/>
        <v>0</v>
      </c>
      <c r="D2379" s="87"/>
      <c r="E2379" s="87"/>
      <c r="F2379" s="156"/>
      <c r="G2379" s="88"/>
      <c r="H2379" s="89"/>
      <c r="I2379" s="90"/>
      <c r="J2379" s="88"/>
      <c r="K2379" s="91"/>
    </row>
    <row r="2380" spans="1:11" x14ac:dyDescent="0.2">
      <c r="A2380" s="175" t="s">
        <v>4601</v>
      </c>
      <c r="B2380" s="86" t="s">
        <v>4602</v>
      </c>
      <c r="C2380" s="191">
        <f t="shared" si="69"/>
        <v>0</v>
      </c>
      <c r="D2380" s="87"/>
      <c r="E2380" s="87"/>
      <c r="F2380" s="156"/>
      <c r="G2380" s="88"/>
      <c r="H2380" s="89"/>
      <c r="I2380" s="90"/>
      <c r="J2380" s="88"/>
      <c r="K2380" s="91"/>
    </row>
    <row r="2381" spans="1:11" x14ac:dyDescent="0.2">
      <c r="A2381" s="175" t="s">
        <v>4752</v>
      </c>
      <c r="B2381" s="86" t="s">
        <v>4753</v>
      </c>
      <c r="C2381" s="191">
        <f t="shared" si="69"/>
        <v>0</v>
      </c>
      <c r="D2381" s="87"/>
      <c r="E2381" s="87"/>
      <c r="F2381" s="156"/>
      <c r="G2381" s="88"/>
      <c r="H2381" s="89"/>
      <c r="I2381" s="90"/>
      <c r="J2381" s="88"/>
      <c r="K2381" s="91"/>
    </row>
    <row r="2382" spans="1:11" x14ac:dyDescent="0.2">
      <c r="A2382" s="153" t="s">
        <v>4603</v>
      </c>
      <c r="B2382" s="86" t="s">
        <v>4604</v>
      </c>
      <c r="C2382" s="191">
        <f t="shared" ref="C2382:C2445" si="70">+D2382+E2382</f>
        <v>0</v>
      </c>
      <c r="D2382" s="87"/>
      <c r="E2382" s="87"/>
      <c r="F2382" s="156"/>
      <c r="G2382" s="88"/>
      <c r="H2382" s="89"/>
      <c r="I2382" s="90"/>
      <c r="J2382" s="88"/>
      <c r="K2382" s="91"/>
    </row>
    <row r="2383" spans="1:11" x14ac:dyDescent="0.2">
      <c r="A2383" s="167" t="s">
        <v>4605</v>
      </c>
      <c r="B2383" s="86" t="s">
        <v>4606</v>
      </c>
      <c r="C2383" s="191">
        <f t="shared" si="70"/>
        <v>0</v>
      </c>
      <c r="D2383" s="87"/>
      <c r="E2383" s="87"/>
      <c r="F2383" s="156"/>
      <c r="G2383" s="88"/>
      <c r="H2383" s="89"/>
      <c r="I2383" s="90"/>
      <c r="J2383" s="88"/>
      <c r="K2383" s="91"/>
    </row>
    <row r="2384" spans="1:11" x14ac:dyDescent="0.2">
      <c r="A2384" s="175" t="s">
        <v>4607</v>
      </c>
      <c r="B2384" s="86" t="s">
        <v>4608</v>
      </c>
      <c r="C2384" s="191">
        <f t="shared" si="70"/>
        <v>0</v>
      </c>
      <c r="D2384" s="87"/>
      <c r="E2384" s="87"/>
      <c r="F2384" s="156"/>
      <c r="G2384" s="88"/>
      <c r="H2384" s="89"/>
      <c r="I2384" s="90"/>
      <c r="J2384" s="88"/>
      <c r="K2384" s="91"/>
    </row>
    <row r="2385" spans="1:11" x14ac:dyDescent="0.2">
      <c r="A2385" s="153" t="s">
        <v>4609</v>
      </c>
      <c r="B2385" s="86" t="s">
        <v>4610</v>
      </c>
      <c r="C2385" s="191">
        <f t="shared" si="70"/>
        <v>0</v>
      </c>
      <c r="D2385" s="87"/>
      <c r="E2385" s="87"/>
      <c r="F2385" s="156"/>
      <c r="G2385" s="88"/>
      <c r="H2385" s="89"/>
      <c r="I2385" s="90"/>
      <c r="J2385" s="88"/>
      <c r="K2385" s="91"/>
    </row>
    <row r="2386" spans="1:11" x14ac:dyDescent="0.2">
      <c r="A2386" s="167" t="s">
        <v>4611</v>
      </c>
      <c r="B2386" s="86" t="s">
        <v>4612</v>
      </c>
      <c r="C2386" s="191">
        <f t="shared" si="70"/>
        <v>0</v>
      </c>
      <c r="D2386" s="87"/>
      <c r="E2386" s="87"/>
      <c r="F2386" s="156"/>
      <c r="G2386" s="88"/>
      <c r="H2386" s="89"/>
      <c r="I2386" s="90"/>
      <c r="J2386" s="88"/>
      <c r="K2386" s="91"/>
    </row>
    <row r="2387" spans="1:11" x14ac:dyDescent="0.2">
      <c r="A2387" s="175" t="s">
        <v>4613</v>
      </c>
      <c r="B2387" s="86" t="s">
        <v>4614</v>
      </c>
      <c r="C2387" s="191">
        <f t="shared" si="70"/>
        <v>0</v>
      </c>
      <c r="D2387" s="87"/>
      <c r="E2387" s="87"/>
      <c r="F2387" s="156"/>
      <c r="G2387" s="88"/>
      <c r="H2387" s="89"/>
      <c r="I2387" s="90"/>
      <c r="J2387" s="88"/>
      <c r="K2387" s="91"/>
    </row>
    <row r="2388" spans="1:11" x14ac:dyDescent="0.2">
      <c r="A2388" s="153" t="s">
        <v>4615</v>
      </c>
      <c r="B2388" s="86" t="s">
        <v>4616</v>
      </c>
      <c r="C2388" s="191">
        <f t="shared" si="70"/>
        <v>0</v>
      </c>
      <c r="D2388" s="87"/>
      <c r="E2388" s="87"/>
      <c r="F2388" s="156"/>
      <c r="G2388" s="88"/>
      <c r="H2388" s="89"/>
      <c r="I2388" s="90"/>
      <c r="J2388" s="88"/>
      <c r="K2388" s="91"/>
    </row>
    <row r="2389" spans="1:11" x14ac:dyDescent="0.2">
      <c r="A2389" s="167" t="s">
        <v>4617</v>
      </c>
      <c r="B2389" s="86" t="s">
        <v>4618</v>
      </c>
      <c r="C2389" s="191">
        <f t="shared" si="70"/>
        <v>0</v>
      </c>
      <c r="D2389" s="87"/>
      <c r="E2389" s="87"/>
      <c r="F2389" s="156"/>
      <c r="G2389" s="88"/>
      <c r="H2389" s="89"/>
      <c r="I2389" s="90"/>
      <c r="J2389" s="88"/>
      <c r="K2389" s="91"/>
    </row>
    <row r="2390" spans="1:11" x14ac:dyDescent="0.2">
      <c r="A2390" s="175" t="s">
        <v>4619</v>
      </c>
      <c r="B2390" s="86" t="s">
        <v>4620</v>
      </c>
      <c r="C2390" s="191">
        <f t="shared" si="70"/>
        <v>0</v>
      </c>
      <c r="D2390" s="87"/>
      <c r="E2390" s="87"/>
      <c r="F2390" s="156"/>
      <c r="G2390" s="88"/>
      <c r="H2390" s="89"/>
      <c r="I2390" s="90"/>
      <c r="J2390" s="88"/>
      <c r="K2390" s="91"/>
    </row>
    <row r="2391" spans="1:11" x14ac:dyDescent="0.2">
      <c r="A2391" s="153" t="s">
        <v>4621</v>
      </c>
      <c r="B2391" s="86" t="s">
        <v>4622</v>
      </c>
      <c r="C2391" s="191">
        <f t="shared" si="70"/>
        <v>0</v>
      </c>
      <c r="D2391" s="87"/>
      <c r="E2391" s="87"/>
      <c r="F2391" s="156"/>
      <c r="G2391" s="88"/>
      <c r="H2391" s="89"/>
      <c r="I2391" s="90"/>
      <c r="J2391" s="88"/>
      <c r="K2391" s="91"/>
    </row>
    <row r="2392" spans="1:11" ht="23.25" x14ac:dyDescent="0.2">
      <c r="A2392" s="167" t="s">
        <v>4623</v>
      </c>
      <c r="B2392" s="86" t="s">
        <v>4624</v>
      </c>
      <c r="C2392" s="191">
        <f t="shared" si="70"/>
        <v>0</v>
      </c>
      <c r="D2392" s="87"/>
      <c r="E2392" s="87"/>
      <c r="F2392" s="156"/>
      <c r="G2392" s="88"/>
      <c r="H2392" s="89"/>
      <c r="I2392" s="90"/>
      <c r="J2392" s="88"/>
      <c r="K2392" s="91"/>
    </row>
    <row r="2393" spans="1:11" x14ac:dyDescent="0.2">
      <c r="A2393" s="175" t="s">
        <v>4625</v>
      </c>
      <c r="B2393" s="86" t="s">
        <v>4626</v>
      </c>
      <c r="C2393" s="191">
        <f t="shared" si="70"/>
        <v>0</v>
      </c>
      <c r="D2393" s="87"/>
      <c r="E2393" s="87"/>
      <c r="F2393" s="156"/>
      <c r="G2393" s="88"/>
      <c r="H2393" s="89"/>
      <c r="I2393" s="90"/>
      <c r="J2393" s="88"/>
      <c r="K2393" s="91"/>
    </row>
    <row r="2394" spans="1:11" x14ac:dyDescent="0.2">
      <c r="A2394" s="153" t="s">
        <v>4627</v>
      </c>
      <c r="B2394" s="86" t="s">
        <v>4628</v>
      </c>
      <c r="C2394" s="191">
        <f t="shared" si="70"/>
        <v>0</v>
      </c>
      <c r="D2394" s="87"/>
      <c r="E2394" s="87"/>
      <c r="F2394" s="156"/>
      <c r="G2394" s="88"/>
      <c r="H2394" s="89"/>
      <c r="I2394" s="90"/>
      <c r="J2394" s="88"/>
      <c r="K2394" s="91"/>
    </row>
    <row r="2395" spans="1:11" x14ac:dyDescent="0.2">
      <c r="A2395" s="167" t="s">
        <v>4629</v>
      </c>
      <c r="B2395" s="86" t="s">
        <v>4630</v>
      </c>
      <c r="C2395" s="191">
        <f t="shared" si="70"/>
        <v>0</v>
      </c>
      <c r="D2395" s="87"/>
      <c r="E2395" s="87"/>
      <c r="F2395" s="156"/>
      <c r="G2395" s="88"/>
      <c r="H2395" s="89"/>
      <c r="I2395" s="90"/>
      <c r="J2395" s="88"/>
      <c r="K2395" s="91"/>
    </row>
    <row r="2396" spans="1:11" x14ac:dyDescent="0.2">
      <c r="A2396" s="175" t="s">
        <v>4631</v>
      </c>
      <c r="B2396" s="86" t="s">
        <v>4632</v>
      </c>
      <c r="C2396" s="191">
        <f t="shared" si="70"/>
        <v>0</v>
      </c>
      <c r="D2396" s="87"/>
      <c r="E2396" s="87"/>
      <c r="F2396" s="156"/>
      <c r="G2396" s="88"/>
      <c r="H2396" s="89"/>
      <c r="I2396" s="90"/>
      <c r="J2396" s="88"/>
      <c r="K2396" s="91"/>
    </row>
    <row r="2397" spans="1:11" x14ac:dyDescent="0.2">
      <c r="A2397" s="153" t="s">
        <v>4633</v>
      </c>
      <c r="B2397" s="86" t="s">
        <v>4634</v>
      </c>
      <c r="C2397" s="191">
        <f t="shared" si="70"/>
        <v>0</v>
      </c>
      <c r="D2397" s="87"/>
      <c r="E2397" s="87"/>
      <c r="F2397" s="156"/>
      <c r="G2397" s="88"/>
      <c r="H2397" s="89"/>
      <c r="I2397" s="90"/>
      <c r="J2397" s="88"/>
      <c r="K2397" s="91"/>
    </row>
    <row r="2398" spans="1:11" x14ac:dyDescent="0.2">
      <c r="A2398" s="167" t="s">
        <v>4635</v>
      </c>
      <c r="B2398" s="86" t="s">
        <v>4636</v>
      </c>
      <c r="C2398" s="191">
        <f t="shared" si="70"/>
        <v>0</v>
      </c>
      <c r="D2398" s="87"/>
      <c r="E2398" s="87"/>
      <c r="F2398" s="156"/>
      <c r="G2398" s="88"/>
      <c r="H2398" s="89"/>
      <c r="I2398" s="90"/>
      <c r="J2398" s="88"/>
      <c r="K2398" s="91"/>
    </row>
    <row r="2399" spans="1:11" x14ac:dyDescent="0.2">
      <c r="A2399" s="175" t="s">
        <v>4637</v>
      </c>
      <c r="B2399" s="86" t="s">
        <v>4638</v>
      </c>
      <c r="C2399" s="191">
        <f t="shared" si="70"/>
        <v>0</v>
      </c>
      <c r="D2399" s="87"/>
      <c r="E2399" s="87"/>
      <c r="F2399" s="156"/>
      <c r="G2399" s="88"/>
      <c r="H2399" s="89"/>
      <c r="I2399" s="90"/>
      <c r="J2399" s="88"/>
      <c r="K2399" s="91"/>
    </row>
    <row r="2400" spans="1:11" x14ac:dyDescent="0.2">
      <c r="A2400" s="153" t="s">
        <v>4639</v>
      </c>
      <c r="B2400" s="86" t="s">
        <v>4640</v>
      </c>
      <c r="C2400" s="191">
        <f t="shared" si="70"/>
        <v>0</v>
      </c>
      <c r="D2400" s="87"/>
      <c r="E2400" s="87"/>
      <c r="F2400" s="156"/>
      <c r="G2400" s="88"/>
      <c r="H2400" s="89"/>
      <c r="I2400" s="90"/>
      <c r="J2400" s="88"/>
      <c r="K2400" s="91"/>
    </row>
    <row r="2401" spans="1:11" x14ac:dyDescent="0.2">
      <c r="A2401" s="167" t="s">
        <v>4641</v>
      </c>
      <c r="B2401" s="86" t="s">
        <v>4642</v>
      </c>
      <c r="C2401" s="191">
        <f t="shared" si="70"/>
        <v>0</v>
      </c>
      <c r="D2401" s="87"/>
      <c r="E2401" s="87"/>
      <c r="F2401" s="156"/>
      <c r="G2401" s="88"/>
      <c r="H2401" s="89"/>
      <c r="I2401" s="90"/>
      <c r="J2401" s="88"/>
      <c r="K2401" s="91"/>
    </row>
    <row r="2402" spans="1:11" x14ac:dyDescent="0.2">
      <c r="A2402" s="175" t="s">
        <v>4643</v>
      </c>
      <c r="B2402" s="86" t="s">
        <v>4644</v>
      </c>
      <c r="C2402" s="191">
        <f t="shared" si="70"/>
        <v>0</v>
      </c>
      <c r="D2402" s="87"/>
      <c r="E2402" s="87"/>
      <c r="F2402" s="156"/>
      <c r="G2402" s="88"/>
      <c r="H2402" s="89"/>
      <c r="I2402" s="90"/>
      <c r="J2402" s="88"/>
      <c r="K2402" s="91"/>
    </row>
    <row r="2403" spans="1:11" x14ac:dyDescent="0.2">
      <c r="A2403" s="153" t="s">
        <v>4645</v>
      </c>
      <c r="B2403" s="86" t="s">
        <v>4646</v>
      </c>
      <c r="C2403" s="191">
        <f t="shared" si="70"/>
        <v>0</v>
      </c>
      <c r="D2403" s="87"/>
      <c r="E2403" s="87"/>
      <c r="F2403" s="156"/>
      <c r="G2403" s="88"/>
      <c r="H2403" s="89"/>
      <c r="I2403" s="90"/>
      <c r="J2403" s="88"/>
      <c r="K2403" s="91"/>
    </row>
    <row r="2404" spans="1:11" x14ac:dyDescent="0.2">
      <c r="A2404" s="167" t="s">
        <v>4647</v>
      </c>
      <c r="B2404" s="86" t="s">
        <v>4648</v>
      </c>
      <c r="C2404" s="191">
        <f t="shared" si="70"/>
        <v>0</v>
      </c>
      <c r="D2404" s="87"/>
      <c r="E2404" s="87"/>
      <c r="F2404" s="156"/>
      <c r="G2404" s="88"/>
      <c r="H2404" s="89"/>
      <c r="I2404" s="90"/>
      <c r="J2404" s="88"/>
      <c r="K2404" s="91"/>
    </row>
    <row r="2405" spans="1:11" x14ac:dyDescent="0.2">
      <c r="A2405" s="175" t="s">
        <v>4649</v>
      </c>
      <c r="B2405" s="86" t="s">
        <v>4650</v>
      </c>
      <c r="C2405" s="191">
        <f t="shared" si="70"/>
        <v>0</v>
      </c>
      <c r="D2405" s="87"/>
      <c r="E2405" s="87"/>
      <c r="F2405" s="156"/>
      <c r="G2405" s="88"/>
      <c r="H2405" s="89"/>
      <c r="I2405" s="90"/>
      <c r="J2405" s="88"/>
      <c r="K2405" s="91"/>
    </row>
    <row r="2406" spans="1:11" x14ac:dyDescent="0.2">
      <c r="A2406" s="153" t="s">
        <v>4651</v>
      </c>
      <c r="B2406" s="86" t="s">
        <v>4652</v>
      </c>
      <c r="C2406" s="191">
        <f t="shared" si="70"/>
        <v>0</v>
      </c>
      <c r="D2406" s="87"/>
      <c r="E2406" s="87"/>
      <c r="F2406" s="156"/>
      <c r="G2406" s="88"/>
      <c r="H2406" s="89"/>
      <c r="I2406" s="90"/>
      <c r="J2406" s="88"/>
      <c r="K2406" s="91"/>
    </row>
    <row r="2407" spans="1:11" x14ac:dyDescent="0.2">
      <c r="A2407" s="167" t="s">
        <v>4653</v>
      </c>
      <c r="B2407" s="86" t="s">
        <v>4654</v>
      </c>
      <c r="C2407" s="191">
        <f t="shared" si="70"/>
        <v>0</v>
      </c>
      <c r="D2407" s="87"/>
      <c r="E2407" s="87"/>
      <c r="F2407" s="156"/>
      <c r="G2407" s="88"/>
      <c r="H2407" s="89"/>
      <c r="I2407" s="90"/>
      <c r="J2407" s="88"/>
      <c r="K2407" s="91"/>
    </row>
    <row r="2408" spans="1:11" x14ac:dyDescent="0.2">
      <c r="A2408" s="175" t="s">
        <v>4655</v>
      </c>
      <c r="B2408" s="86" t="s">
        <v>4656</v>
      </c>
      <c r="C2408" s="191">
        <f t="shared" si="70"/>
        <v>0</v>
      </c>
      <c r="D2408" s="87"/>
      <c r="E2408" s="87"/>
      <c r="F2408" s="156"/>
      <c r="G2408" s="88"/>
      <c r="H2408" s="89"/>
      <c r="I2408" s="90"/>
      <c r="J2408" s="88"/>
      <c r="K2408" s="91"/>
    </row>
    <row r="2409" spans="1:11" x14ac:dyDescent="0.2">
      <c r="A2409" s="153" t="s">
        <v>4657</v>
      </c>
      <c r="B2409" s="86" t="s">
        <v>4658</v>
      </c>
      <c r="C2409" s="191">
        <f t="shared" si="70"/>
        <v>0</v>
      </c>
      <c r="D2409" s="87"/>
      <c r="E2409" s="87"/>
      <c r="F2409" s="156"/>
      <c r="G2409" s="88"/>
      <c r="H2409" s="89"/>
      <c r="I2409" s="90"/>
      <c r="J2409" s="88"/>
      <c r="K2409" s="91"/>
    </row>
    <row r="2410" spans="1:11" x14ac:dyDescent="0.2">
      <c r="A2410" s="167" t="s">
        <v>4659</v>
      </c>
      <c r="B2410" s="86" t="s">
        <v>4660</v>
      </c>
      <c r="C2410" s="191">
        <f t="shared" si="70"/>
        <v>0</v>
      </c>
      <c r="D2410" s="87"/>
      <c r="E2410" s="87"/>
      <c r="F2410" s="156"/>
      <c r="G2410" s="88"/>
      <c r="H2410" s="89"/>
      <c r="I2410" s="90"/>
      <c r="J2410" s="88"/>
      <c r="K2410" s="91"/>
    </row>
    <row r="2411" spans="1:11" x14ac:dyDescent="0.2">
      <c r="A2411" s="175" t="s">
        <v>4661</v>
      </c>
      <c r="B2411" s="86" t="s">
        <v>4662</v>
      </c>
      <c r="C2411" s="191">
        <f t="shared" si="70"/>
        <v>0</v>
      </c>
      <c r="D2411" s="87"/>
      <c r="E2411" s="87"/>
      <c r="F2411" s="156"/>
      <c r="G2411" s="88"/>
      <c r="H2411" s="89"/>
      <c r="I2411" s="90"/>
      <c r="J2411" s="88"/>
      <c r="K2411" s="91"/>
    </row>
    <row r="2412" spans="1:11" x14ac:dyDescent="0.2">
      <c r="A2412" s="153" t="s">
        <v>4663</v>
      </c>
      <c r="B2412" s="86" t="s">
        <v>4664</v>
      </c>
      <c r="C2412" s="191">
        <f t="shared" si="70"/>
        <v>0</v>
      </c>
      <c r="D2412" s="87"/>
      <c r="E2412" s="87"/>
      <c r="F2412" s="156"/>
      <c r="G2412" s="88"/>
      <c r="H2412" s="89"/>
      <c r="I2412" s="90"/>
      <c r="J2412" s="88"/>
      <c r="K2412" s="91"/>
    </row>
    <row r="2413" spans="1:11" x14ac:dyDescent="0.2">
      <c r="A2413" s="167" t="s">
        <v>4665</v>
      </c>
      <c r="B2413" s="86" t="s">
        <v>4666</v>
      </c>
      <c r="C2413" s="191">
        <f t="shared" si="70"/>
        <v>0</v>
      </c>
      <c r="D2413" s="87"/>
      <c r="E2413" s="87"/>
      <c r="F2413" s="156"/>
      <c r="G2413" s="88"/>
      <c r="H2413" s="89"/>
      <c r="I2413" s="90"/>
      <c r="J2413" s="88"/>
      <c r="K2413" s="91"/>
    </row>
    <row r="2414" spans="1:11" x14ac:dyDescent="0.2">
      <c r="A2414" s="175" t="s">
        <v>4667</v>
      </c>
      <c r="B2414" s="86" t="s">
        <v>4668</v>
      </c>
      <c r="C2414" s="191">
        <f t="shared" si="70"/>
        <v>0</v>
      </c>
      <c r="D2414" s="87"/>
      <c r="E2414" s="87"/>
      <c r="F2414" s="156"/>
      <c r="G2414" s="88"/>
      <c r="H2414" s="89"/>
      <c r="I2414" s="90"/>
      <c r="J2414" s="88"/>
      <c r="K2414" s="91"/>
    </row>
    <row r="2415" spans="1:11" x14ac:dyDescent="0.2">
      <c r="A2415" s="153" t="s">
        <v>4669</v>
      </c>
      <c r="B2415" s="86" t="s">
        <v>4670</v>
      </c>
      <c r="C2415" s="191">
        <f t="shared" si="70"/>
        <v>0</v>
      </c>
      <c r="D2415" s="87"/>
      <c r="E2415" s="87"/>
      <c r="F2415" s="156"/>
      <c r="G2415" s="88"/>
      <c r="H2415" s="89"/>
      <c r="I2415" s="90"/>
      <c r="J2415" s="88"/>
      <c r="K2415" s="91"/>
    </row>
    <row r="2416" spans="1:11" x14ac:dyDescent="0.2">
      <c r="A2416" s="167" t="s">
        <v>4671</v>
      </c>
      <c r="B2416" s="86" t="s">
        <v>4672</v>
      </c>
      <c r="C2416" s="191">
        <f t="shared" si="70"/>
        <v>0</v>
      </c>
      <c r="D2416" s="87"/>
      <c r="E2416" s="87"/>
      <c r="F2416" s="156"/>
      <c r="G2416" s="88"/>
      <c r="H2416" s="89"/>
      <c r="I2416" s="90"/>
      <c r="J2416" s="88"/>
      <c r="K2416" s="91"/>
    </row>
    <row r="2417" spans="1:11" x14ac:dyDescent="0.2">
      <c r="A2417" s="175" t="s">
        <v>4673</v>
      </c>
      <c r="B2417" s="86" t="s">
        <v>4674</v>
      </c>
      <c r="C2417" s="191">
        <f t="shared" si="70"/>
        <v>0</v>
      </c>
      <c r="D2417" s="87"/>
      <c r="E2417" s="87"/>
      <c r="F2417" s="156"/>
      <c r="G2417" s="88"/>
      <c r="H2417" s="89"/>
      <c r="I2417" s="90"/>
      <c r="J2417" s="88"/>
      <c r="K2417" s="91"/>
    </row>
    <row r="2418" spans="1:11" x14ac:dyDescent="0.2">
      <c r="A2418" s="153" t="s">
        <v>4675</v>
      </c>
      <c r="B2418" s="86" t="s">
        <v>4676</v>
      </c>
      <c r="C2418" s="191">
        <f t="shared" si="70"/>
        <v>0</v>
      </c>
      <c r="D2418" s="87"/>
      <c r="E2418" s="87"/>
      <c r="F2418" s="156"/>
      <c r="G2418" s="88"/>
      <c r="H2418" s="89"/>
      <c r="I2418" s="90"/>
      <c r="J2418" s="88"/>
      <c r="K2418" s="91"/>
    </row>
    <row r="2419" spans="1:11" x14ac:dyDescent="0.2">
      <c r="A2419" s="167" t="s">
        <v>4677</v>
      </c>
      <c r="B2419" s="86" t="s">
        <v>4678</v>
      </c>
      <c r="C2419" s="191">
        <f t="shared" si="70"/>
        <v>0</v>
      </c>
      <c r="D2419" s="87"/>
      <c r="E2419" s="87"/>
      <c r="F2419" s="156"/>
      <c r="G2419" s="88"/>
      <c r="H2419" s="89"/>
      <c r="I2419" s="90"/>
      <c r="J2419" s="88"/>
      <c r="K2419" s="91"/>
    </row>
    <row r="2420" spans="1:11" x14ac:dyDescent="0.2">
      <c r="A2420" s="175" t="s">
        <v>4679</v>
      </c>
      <c r="B2420" s="86" t="s">
        <v>4680</v>
      </c>
      <c r="C2420" s="191">
        <f t="shared" si="70"/>
        <v>0</v>
      </c>
      <c r="D2420" s="87"/>
      <c r="E2420" s="87"/>
      <c r="F2420" s="156"/>
      <c r="G2420" s="88"/>
      <c r="H2420" s="89"/>
      <c r="I2420" s="90"/>
      <c r="J2420" s="88"/>
      <c r="K2420" s="91"/>
    </row>
    <row r="2421" spans="1:11" x14ac:dyDescent="0.2">
      <c r="A2421" s="153" t="s">
        <v>4681</v>
      </c>
      <c r="B2421" s="86" t="s">
        <v>4682</v>
      </c>
      <c r="C2421" s="191">
        <f t="shared" si="70"/>
        <v>0</v>
      </c>
      <c r="D2421" s="87"/>
      <c r="E2421" s="87"/>
      <c r="F2421" s="156"/>
      <c r="G2421" s="88"/>
      <c r="H2421" s="89"/>
      <c r="I2421" s="90"/>
      <c r="J2421" s="88"/>
      <c r="K2421" s="91"/>
    </row>
    <row r="2422" spans="1:11" x14ac:dyDescent="0.2">
      <c r="A2422" s="167" t="s">
        <v>4683</v>
      </c>
      <c r="B2422" s="86" t="s">
        <v>4684</v>
      </c>
      <c r="C2422" s="191">
        <f t="shared" si="70"/>
        <v>0</v>
      </c>
      <c r="D2422" s="87"/>
      <c r="E2422" s="87"/>
      <c r="F2422" s="156"/>
      <c r="G2422" s="88"/>
      <c r="H2422" s="89"/>
      <c r="I2422" s="90"/>
      <c r="J2422" s="88"/>
      <c r="K2422" s="91"/>
    </row>
    <row r="2423" spans="1:11" x14ac:dyDescent="0.2">
      <c r="A2423" s="175" t="s">
        <v>4685</v>
      </c>
      <c r="B2423" s="86" t="s">
        <v>4686</v>
      </c>
      <c r="C2423" s="191">
        <f t="shared" si="70"/>
        <v>0</v>
      </c>
      <c r="D2423" s="87"/>
      <c r="E2423" s="87"/>
      <c r="F2423" s="156"/>
      <c r="G2423" s="88"/>
      <c r="H2423" s="89"/>
      <c r="I2423" s="90"/>
      <c r="J2423" s="88"/>
      <c r="K2423" s="91"/>
    </row>
    <row r="2424" spans="1:11" x14ac:dyDescent="0.2">
      <c r="A2424" s="153" t="s">
        <v>4687</v>
      </c>
      <c r="B2424" s="86" t="s">
        <v>4688</v>
      </c>
      <c r="C2424" s="191">
        <f t="shared" si="70"/>
        <v>0</v>
      </c>
      <c r="D2424" s="87"/>
      <c r="E2424" s="87"/>
      <c r="F2424" s="156"/>
      <c r="G2424" s="88"/>
      <c r="H2424" s="89"/>
      <c r="I2424" s="90"/>
      <c r="J2424" s="88"/>
      <c r="K2424" s="91"/>
    </row>
    <row r="2425" spans="1:11" x14ac:dyDescent="0.2">
      <c r="A2425" s="167" t="s">
        <v>4689</v>
      </c>
      <c r="B2425" s="86" t="s">
        <v>4690</v>
      </c>
      <c r="C2425" s="191">
        <f t="shared" si="70"/>
        <v>0</v>
      </c>
      <c r="D2425" s="87"/>
      <c r="E2425" s="87"/>
      <c r="F2425" s="156"/>
      <c r="G2425" s="88"/>
      <c r="H2425" s="89"/>
      <c r="I2425" s="90"/>
      <c r="J2425" s="88"/>
      <c r="K2425" s="91"/>
    </row>
    <row r="2426" spans="1:11" x14ac:dyDescent="0.2">
      <c r="A2426" s="175" t="s">
        <v>4691</v>
      </c>
      <c r="B2426" s="86" t="s">
        <v>4692</v>
      </c>
      <c r="C2426" s="191">
        <f t="shared" si="70"/>
        <v>0</v>
      </c>
      <c r="D2426" s="87"/>
      <c r="E2426" s="87"/>
      <c r="F2426" s="156"/>
      <c r="G2426" s="88"/>
      <c r="H2426" s="89"/>
      <c r="I2426" s="90"/>
      <c r="J2426" s="88"/>
      <c r="K2426" s="91"/>
    </row>
    <row r="2427" spans="1:11" x14ac:dyDescent="0.2">
      <c r="A2427" s="153" t="s">
        <v>4693</v>
      </c>
      <c r="B2427" s="86" t="s">
        <v>4694</v>
      </c>
      <c r="C2427" s="191">
        <f t="shared" si="70"/>
        <v>0</v>
      </c>
      <c r="D2427" s="87"/>
      <c r="E2427" s="87"/>
      <c r="F2427" s="156"/>
      <c r="G2427" s="88"/>
      <c r="H2427" s="89"/>
      <c r="I2427" s="90"/>
      <c r="J2427" s="88"/>
      <c r="K2427" s="91"/>
    </row>
    <row r="2428" spans="1:11" x14ac:dyDescent="0.2">
      <c r="A2428" s="167" t="s">
        <v>4695</v>
      </c>
      <c r="B2428" s="86" t="s">
        <v>4696</v>
      </c>
      <c r="C2428" s="191">
        <f t="shared" si="70"/>
        <v>0</v>
      </c>
      <c r="D2428" s="87"/>
      <c r="E2428" s="87"/>
      <c r="F2428" s="156"/>
      <c r="G2428" s="88"/>
      <c r="H2428" s="89"/>
      <c r="I2428" s="90"/>
      <c r="J2428" s="88"/>
      <c r="K2428" s="91"/>
    </row>
    <row r="2429" spans="1:11" x14ac:dyDescent="0.2">
      <c r="A2429" s="175" t="s">
        <v>4697</v>
      </c>
      <c r="B2429" s="86" t="s">
        <v>4698</v>
      </c>
      <c r="C2429" s="191">
        <f t="shared" si="70"/>
        <v>0</v>
      </c>
      <c r="D2429" s="87"/>
      <c r="E2429" s="87"/>
      <c r="F2429" s="156"/>
      <c r="G2429" s="88"/>
      <c r="H2429" s="89"/>
      <c r="I2429" s="90"/>
      <c r="J2429" s="88"/>
      <c r="K2429" s="91"/>
    </row>
    <row r="2430" spans="1:11" x14ac:dyDescent="0.2">
      <c r="A2430" s="153" t="s">
        <v>4699</v>
      </c>
      <c r="B2430" s="86" t="s">
        <v>4700</v>
      </c>
      <c r="C2430" s="190">
        <f t="shared" si="70"/>
        <v>0</v>
      </c>
      <c r="D2430" s="87"/>
      <c r="E2430" s="87"/>
      <c r="F2430" s="156"/>
      <c r="G2430" s="88"/>
      <c r="H2430" s="89"/>
      <c r="I2430" s="90"/>
      <c r="J2430" s="88"/>
      <c r="K2430" s="91"/>
    </row>
    <row r="2431" spans="1:11" x14ac:dyDescent="0.2">
      <c r="A2431" s="167" t="s">
        <v>4701</v>
      </c>
      <c r="B2431" s="224" t="s">
        <v>4702</v>
      </c>
      <c r="C2431" s="225">
        <f t="shared" si="70"/>
        <v>0</v>
      </c>
      <c r="D2431" s="87"/>
      <c r="E2431" s="87"/>
      <c r="F2431" s="156"/>
      <c r="G2431" s="88"/>
      <c r="H2431" s="89"/>
      <c r="I2431" s="90"/>
      <c r="J2431" s="88"/>
      <c r="K2431" s="91"/>
    </row>
    <row r="2432" spans="1:11" x14ac:dyDescent="0.2">
      <c r="A2432" s="175" t="s">
        <v>4703</v>
      </c>
      <c r="B2432" s="176" t="s">
        <v>4704</v>
      </c>
      <c r="C2432" s="225">
        <f t="shared" si="70"/>
        <v>0</v>
      </c>
      <c r="D2432" s="87"/>
      <c r="E2432" s="87"/>
      <c r="F2432" s="156"/>
      <c r="G2432" s="88"/>
      <c r="H2432" s="89"/>
      <c r="I2432" s="90"/>
      <c r="J2432" s="88"/>
      <c r="K2432" s="91"/>
    </row>
    <row r="2433" spans="1:11" x14ac:dyDescent="0.2">
      <c r="A2433" s="153" t="s">
        <v>4705</v>
      </c>
      <c r="B2433" s="224" t="s">
        <v>4706</v>
      </c>
      <c r="C2433" s="225">
        <f t="shared" si="70"/>
        <v>0</v>
      </c>
      <c r="D2433" s="87"/>
      <c r="E2433" s="87"/>
      <c r="F2433" s="156"/>
      <c r="G2433" s="88"/>
      <c r="H2433" s="89"/>
      <c r="I2433" s="90"/>
      <c r="J2433" s="88"/>
      <c r="K2433" s="91"/>
    </row>
    <row r="2434" spans="1:11" x14ac:dyDescent="0.2">
      <c r="A2434" s="167" t="s">
        <v>4707</v>
      </c>
      <c r="B2434" s="224" t="s">
        <v>4708</v>
      </c>
      <c r="C2434" s="225">
        <f t="shared" si="70"/>
        <v>0</v>
      </c>
      <c r="D2434" s="87"/>
      <c r="E2434" s="87"/>
      <c r="F2434" s="156"/>
      <c r="G2434" s="88"/>
      <c r="H2434" s="89"/>
      <c r="I2434" s="90"/>
      <c r="J2434" s="88"/>
      <c r="K2434" s="91"/>
    </row>
    <row r="2435" spans="1:11" ht="23.25" x14ac:dyDescent="0.2">
      <c r="A2435" s="175" t="s">
        <v>4709</v>
      </c>
      <c r="B2435" s="86" t="s">
        <v>4710</v>
      </c>
      <c r="C2435" s="190">
        <f t="shared" si="70"/>
        <v>0</v>
      </c>
      <c r="D2435" s="87"/>
      <c r="E2435" s="87"/>
      <c r="F2435" s="156"/>
      <c r="G2435" s="88"/>
      <c r="H2435" s="89"/>
      <c r="I2435" s="90"/>
      <c r="J2435" s="88"/>
      <c r="K2435" s="91"/>
    </row>
    <row r="2436" spans="1:11" x14ac:dyDescent="0.2">
      <c r="A2436" s="175" t="s">
        <v>4711</v>
      </c>
      <c r="B2436" s="224" t="s">
        <v>4712</v>
      </c>
      <c r="C2436" s="225">
        <f t="shared" si="70"/>
        <v>0</v>
      </c>
      <c r="D2436" s="87"/>
      <c r="E2436" s="87"/>
      <c r="F2436" s="156"/>
      <c r="G2436" s="88"/>
      <c r="H2436" s="89"/>
      <c r="I2436" s="90"/>
      <c r="J2436" s="88"/>
      <c r="K2436" s="91"/>
    </row>
    <row r="2437" spans="1:11" x14ac:dyDescent="0.2">
      <c r="A2437" s="175" t="s">
        <v>4713</v>
      </c>
      <c r="B2437" s="224" t="s">
        <v>4714</v>
      </c>
      <c r="C2437" s="227">
        <f t="shared" si="70"/>
        <v>0</v>
      </c>
      <c r="D2437" s="87"/>
      <c r="E2437" s="87"/>
      <c r="F2437" s="156"/>
      <c r="G2437" s="88"/>
      <c r="H2437" s="89"/>
      <c r="I2437" s="90"/>
      <c r="J2437" s="88"/>
      <c r="K2437" s="91"/>
    </row>
    <row r="2438" spans="1:11" x14ac:dyDescent="0.2">
      <c r="A2438" s="153" t="s">
        <v>4715</v>
      </c>
      <c r="B2438" s="224" t="s">
        <v>4716</v>
      </c>
      <c r="C2438" s="227">
        <f t="shared" si="70"/>
        <v>0</v>
      </c>
      <c r="D2438" s="87"/>
      <c r="E2438" s="87"/>
      <c r="F2438" s="156"/>
      <c r="G2438" s="88"/>
      <c r="H2438" s="89"/>
      <c r="I2438" s="90"/>
      <c r="J2438" s="88"/>
      <c r="K2438" s="91"/>
    </row>
    <row r="2439" spans="1:11" x14ac:dyDescent="0.2">
      <c r="A2439" s="167" t="s">
        <v>4717</v>
      </c>
      <c r="B2439" s="224" t="s">
        <v>4718</v>
      </c>
      <c r="C2439" s="225">
        <f t="shared" si="70"/>
        <v>0</v>
      </c>
      <c r="D2439" s="87"/>
      <c r="E2439" s="87"/>
      <c r="F2439" s="156"/>
      <c r="G2439" s="88"/>
      <c r="H2439" s="89"/>
      <c r="I2439" s="90"/>
      <c r="J2439" s="88"/>
      <c r="K2439" s="91"/>
    </row>
    <row r="2440" spans="1:11" x14ac:dyDescent="0.2">
      <c r="A2440" s="175" t="s">
        <v>4719</v>
      </c>
      <c r="B2440" s="172" t="s">
        <v>4720</v>
      </c>
      <c r="C2440" s="237">
        <f t="shared" si="70"/>
        <v>0</v>
      </c>
      <c r="D2440" s="87"/>
      <c r="E2440" s="87"/>
      <c r="F2440" s="156"/>
      <c r="G2440" s="88"/>
      <c r="H2440" s="89"/>
      <c r="I2440" s="90"/>
      <c r="J2440" s="88"/>
      <c r="K2440" s="91"/>
    </row>
    <row r="2441" spans="1:11" x14ac:dyDescent="0.2">
      <c r="A2441" s="153" t="s">
        <v>4721</v>
      </c>
      <c r="B2441" s="172" t="s">
        <v>4722</v>
      </c>
      <c r="C2441" s="237">
        <f t="shared" si="70"/>
        <v>0</v>
      </c>
      <c r="D2441" s="87"/>
      <c r="E2441" s="87"/>
      <c r="F2441" s="156"/>
      <c r="G2441" s="88"/>
      <c r="H2441" s="89"/>
      <c r="I2441" s="90"/>
      <c r="J2441" s="88"/>
      <c r="K2441" s="91"/>
    </row>
    <row r="2442" spans="1:11" x14ac:dyDescent="0.2">
      <c r="A2442" s="167" t="s">
        <v>4723</v>
      </c>
      <c r="B2442" s="172" t="s">
        <v>4724</v>
      </c>
      <c r="C2442" s="237">
        <f t="shared" si="70"/>
        <v>0</v>
      </c>
      <c r="D2442" s="87"/>
      <c r="E2442" s="87"/>
      <c r="F2442" s="156"/>
      <c r="G2442" s="88"/>
      <c r="H2442" s="89"/>
      <c r="I2442" s="90"/>
      <c r="J2442" s="88"/>
      <c r="K2442" s="91"/>
    </row>
    <row r="2443" spans="1:11" x14ac:dyDescent="0.2">
      <c r="A2443" s="175" t="s">
        <v>4725</v>
      </c>
      <c r="B2443" s="172" t="s">
        <v>4726</v>
      </c>
      <c r="C2443" s="237">
        <f t="shared" si="70"/>
        <v>0</v>
      </c>
      <c r="D2443" s="87"/>
      <c r="E2443" s="87"/>
      <c r="F2443" s="156"/>
      <c r="G2443" s="88"/>
      <c r="H2443" s="89"/>
      <c r="I2443" s="90"/>
      <c r="J2443" s="88"/>
      <c r="K2443" s="91"/>
    </row>
    <row r="2444" spans="1:11" x14ac:dyDescent="0.2">
      <c r="A2444" s="153" t="s">
        <v>4727</v>
      </c>
      <c r="B2444" s="172" t="s">
        <v>4728</v>
      </c>
      <c r="C2444" s="237">
        <f t="shared" si="70"/>
        <v>0</v>
      </c>
      <c r="D2444" s="87"/>
      <c r="E2444" s="87"/>
      <c r="F2444" s="156"/>
      <c r="G2444" s="88"/>
      <c r="H2444" s="89"/>
      <c r="I2444" s="90"/>
      <c r="J2444" s="88"/>
      <c r="K2444" s="91"/>
    </row>
    <row r="2445" spans="1:11" x14ac:dyDescent="0.2">
      <c r="A2445" s="167" t="s">
        <v>4729</v>
      </c>
      <c r="B2445" s="172" t="s">
        <v>4730</v>
      </c>
      <c r="C2445" s="237">
        <f t="shared" si="70"/>
        <v>0</v>
      </c>
      <c r="D2445" s="87"/>
      <c r="E2445" s="87"/>
      <c r="F2445" s="156"/>
      <c r="G2445" s="88"/>
      <c r="H2445" s="89"/>
      <c r="I2445" s="90"/>
      <c r="J2445" s="88"/>
      <c r="K2445" s="91"/>
    </row>
    <row r="2446" spans="1:11" x14ac:dyDescent="0.2">
      <c r="A2446" s="175" t="s">
        <v>4731</v>
      </c>
      <c r="B2446" s="172" t="s">
        <v>4732</v>
      </c>
      <c r="C2446" s="237">
        <f t="shared" ref="C2446:C2454" si="71">+D2446+E2446</f>
        <v>0</v>
      </c>
      <c r="D2446" s="87"/>
      <c r="E2446" s="87"/>
      <c r="F2446" s="156"/>
      <c r="G2446" s="88"/>
      <c r="H2446" s="89"/>
      <c r="I2446" s="90"/>
      <c r="J2446" s="88"/>
      <c r="K2446" s="91"/>
    </row>
    <row r="2447" spans="1:11" x14ac:dyDescent="0.2">
      <c r="A2447" s="175" t="s">
        <v>4733</v>
      </c>
      <c r="B2447" s="172" t="s">
        <v>4734</v>
      </c>
      <c r="C2447" s="237">
        <f t="shared" si="71"/>
        <v>0</v>
      </c>
      <c r="D2447" s="87"/>
      <c r="E2447" s="87"/>
      <c r="F2447" s="156"/>
      <c r="G2447" s="88"/>
      <c r="H2447" s="89"/>
      <c r="I2447" s="90"/>
      <c r="J2447" s="88"/>
      <c r="K2447" s="91"/>
    </row>
    <row r="2448" spans="1:11" x14ac:dyDescent="0.2">
      <c r="A2448" s="175" t="s">
        <v>4735</v>
      </c>
      <c r="B2448" s="172" t="s">
        <v>4736</v>
      </c>
      <c r="C2448" s="237">
        <f t="shared" si="71"/>
        <v>0</v>
      </c>
      <c r="D2448" s="87"/>
      <c r="E2448" s="87"/>
      <c r="F2448" s="156"/>
      <c r="G2448" s="88"/>
      <c r="H2448" s="89"/>
      <c r="I2448" s="90"/>
      <c r="J2448" s="88"/>
      <c r="K2448" s="91"/>
    </row>
    <row r="2449" spans="1:11" x14ac:dyDescent="0.2">
      <c r="A2449" s="153" t="s">
        <v>4737</v>
      </c>
      <c r="B2449" s="172" t="s">
        <v>4738</v>
      </c>
      <c r="C2449" s="237">
        <f t="shared" si="71"/>
        <v>0</v>
      </c>
      <c r="D2449" s="87"/>
      <c r="E2449" s="87"/>
      <c r="F2449" s="156"/>
      <c r="G2449" s="88"/>
      <c r="H2449" s="89"/>
      <c r="I2449" s="90"/>
      <c r="J2449" s="88"/>
      <c r="K2449" s="91"/>
    </row>
    <row r="2450" spans="1:11" x14ac:dyDescent="0.2">
      <c r="A2450" s="167" t="s">
        <v>4739</v>
      </c>
      <c r="B2450" s="172" t="s">
        <v>4740</v>
      </c>
      <c r="C2450" s="237">
        <f t="shared" si="71"/>
        <v>0</v>
      </c>
      <c r="D2450" s="87"/>
      <c r="E2450" s="87"/>
      <c r="F2450" s="156"/>
      <c r="G2450" s="88"/>
      <c r="H2450" s="89"/>
      <c r="I2450" s="90"/>
      <c r="J2450" s="88"/>
      <c r="K2450" s="91"/>
    </row>
    <row r="2451" spans="1:11" x14ac:dyDescent="0.2">
      <c r="A2451" s="175" t="s">
        <v>4741</v>
      </c>
      <c r="B2451" s="172" t="s">
        <v>4742</v>
      </c>
      <c r="C2451" s="237">
        <f t="shared" si="71"/>
        <v>0</v>
      </c>
      <c r="D2451" s="87"/>
      <c r="E2451" s="87"/>
      <c r="F2451" s="156"/>
      <c r="G2451" s="88"/>
      <c r="H2451" s="89"/>
      <c r="I2451" s="90"/>
      <c r="J2451" s="88"/>
      <c r="K2451" s="91"/>
    </row>
    <row r="2452" spans="1:11" x14ac:dyDescent="0.2">
      <c r="A2452" s="153" t="s">
        <v>4743</v>
      </c>
      <c r="B2452" s="172" t="s">
        <v>4744</v>
      </c>
      <c r="C2452" s="237">
        <f t="shared" si="71"/>
        <v>0</v>
      </c>
      <c r="D2452" s="87"/>
      <c r="E2452" s="87"/>
      <c r="F2452" s="156"/>
      <c r="G2452" s="88"/>
      <c r="H2452" s="89"/>
      <c r="I2452" s="90"/>
      <c r="J2452" s="88"/>
      <c r="K2452" s="91"/>
    </row>
    <row r="2453" spans="1:11" x14ac:dyDescent="0.2">
      <c r="A2453" s="167" t="s">
        <v>4745</v>
      </c>
      <c r="B2453" s="172" t="s">
        <v>4746</v>
      </c>
      <c r="C2453" s="237">
        <f t="shared" si="71"/>
        <v>0</v>
      </c>
      <c r="D2453" s="87"/>
      <c r="E2453" s="87"/>
      <c r="F2453" s="156"/>
      <c r="G2453" s="88"/>
      <c r="H2453" s="89"/>
      <c r="I2453" s="90"/>
      <c r="J2453" s="88"/>
      <c r="K2453" s="91"/>
    </row>
    <row r="2454" spans="1:11" x14ac:dyDescent="0.2">
      <c r="A2454" s="179" t="s">
        <v>4747</v>
      </c>
      <c r="B2454" s="180" t="s">
        <v>4748</v>
      </c>
      <c r="C2454" s="238">
        <f t="shared" si="71"/>
        <v>0</v>
      </c>
      <c r="D2454" s="48"/>
      <c r="E2454" s="48"/>
      <c r="F2454" s="181"/>
      <c r="G2454" s="37"/>
      <c r="H2454" s="38"/>
      <c r="I2454" s="182"/>
      <c r="J2454" s="37"/>
      <c r="K2454" s="40"/>
    </row>
    <row r="2455" spans="1:11" x14ac:dyDescent="0.2">
      <c r="A2455" s="183"/>
      <c r="B2455" s="184"/>
      <c r="C2455" s="184"/>
      <c r="D2455" s="185"/>
      <c r="E2455" s="185"/>
      <c r="F2455" s="185"/>
      <c r="G2455" s="185"/>
      <c r="H2455" s="186"/>
      <c r="I2455" s="186"/>
      <c r="J2455" s="186"/>
      <c r="K2455" s="186"/>
    </row>
    <row r="2456" spans="1:11" x14ac:dyDescent="0.2">
      <c r="A2456" s="183"/>
      <c r="B2456" s="184"/>
      <c r="C2456" s="184"/>
      <c r="D2456" s="185"/>
      <c r="E2456" s="185"/>
      <c r="F2456" s="185"/>
      <c r="G2456" s="185"/>
      <c r="I2456" s="186"/>
      <c r="J2456" s="186"/>
      <c r="K2456" s="186"/>
    </row>
    <row r="2457" spans="1:11" x14ac:dyDescent="0.2">
      <c r="A2457" s="183"/>
      <c r="B2457" s="184"/>
      <c r="C2457" s="184"/>
      <c r="D2457" s="185"/>
      <c r="E2457" s="185"/>
      <c r="F2457" s="185"/>
      <c r="G2457" s="185"/>
      <c r="H2457" s="186"/>
      <c r="I2457" s="186"/>
      <c r="J2457" s="186"/>
      <c r="K2457" s="186"/>
    </row>
    <row r="2458" spans="1:11" x14ac:dyDescent="0.2">
      <c r="A2458" s="183"/>
      <c r="B2458" s="184"/>
      <c r="C2458" s="184"/>
      <c r="D2458" s="185"/>
      <c r="E2458" s="185"/>
      <c r="F2458" s="185"/>
      <c r="G2458" s="185"/>
      <c r="H2458" s="186"/>
      <c r="I2458" s="186"/>
      <c r="J2458" s="186"/>
      <c r="K2458" s="186"/>
    </row>
    <row r="2459" spans="1:11" x14ac:dyDescent="0.2">
      <c r="A2459" s="183"/>
      <c r="B2459" s="184"/>
      <c r="C2459" s="184"/>
      <c r="D2459" s="185"/>
      <c r="E2459" s="185"/>
      <c r="F2459" s="185"/>
      <c r="G2459" s="185"/>
      <c r="H2459" s="186"/>
      <c r="I2459" s="186"/>
      <c r="J2459" s="186"/>
      <c r="K2459" s="186"/>
    </row>
    <row r="2460" spans="1:11" x14ac:dyDescent="0.2">
      <c r="A2460" s="183"/>
      <c r="B2460" s="184"/>
      <c r="C2460" s="184"/>
      <c r="D2460" s="185"/>
      <c r="E2460" s="185"/>
      <c r="F2460" s="185"/>
      <c r="G2460" s="185"/>
      <c r="H2460" s="186"/>
      <c r="I2460" s="186"/>
      <c r="J2460" s="186"/>
      <c r="K2460" s="186"/>
    </row>
    <row r="2461" spans="1:11" x14ac:dyDescent="0.2">
      <c r="A2461" s="183"/>
      <c r="B2461" s="184"/>
      <c r="C2461" s="184"/>
      <c r="D2461" s="185"/>
      <c r="E2461" s="185"/>
      <c r="F2461" s="185"/>
      <c r="G2461" s="185"/>
      <c r="H2461" s="186"/>
      <c r="I2461" s="186"/>
      <c r="J2461" s="186"/>
      <c r="K2461" s="186"/>
    </row>
    <row r="2462" spans="1:11" x14ac:dyDescent="0.2">
      <c r="A2462" s="183"/>
      <c r="B2462" s="184"/>
      <c r="C2462" s="184"/>
      <c r="D2462" s="185"/>
      <c r="E2462" s="185"/>
      <c r="F2462" s="185"/>
      <c r="G2462" s="185"/>
      <c r="H2462" s="186"/>
      <c r="I2462" s="186"/>
      <c r="J2462" s="186"/>
      <c r="K2462" s="186"/>
    </row>
    <row r="2463" spans="1:11" ht="27.75" customHeight="1" x14ac:dyDescent="0.2">
      <c r="A2463" s="183"/>
      <c r="B2463" s="184"/>
      <c r="C2463" s="184"/>
      <c r="D2463" s="185"/>
      <c r="E2463" s="185"/>
      <c r="F2463" s="185"/>
      <c r="G2463" s="185"/>
      <c r="H2463" s="186"/>
      <c r="I2463" s="186"/>
      <c r="J2463" s="186"/>
      <c r="K2463" s="186"/>
    </row>
    <row r="2464" spans="1:11" ht="15" customHeight="1" x14ac:dyDescent="0.2">
      <c r="A2464" s="183"/>
      <c r="B2464" s="184"/>
      <c r="C2464" s="184"/>
      <c r="D2464" s="185"/>
      <c r="E2464" s="185"/>
      <c r="F2464" s="185"/>
      <c r="G2464" s="185"/>
      <c r="H2464" s="186"/>
      <c r="I2464" s="186"/>
      <c r="J2464" s="186"/>
      <c r="K2464" s="186"/>
    </row>
    <row r="2465" spans="1:11" x14ac:dyDescent="0.2">
      <c r="A2465" s="183"/>
      <c r="B2465" s="184"/>
      <c r="C2465" s="184"/>
      <c r="D2465" s="185"/>
      <c r="E2465" s="185"/>
      <c r="F2465" s="185"/>
      <c r="G2465" s="185"/>
      <c r="H2465" s="186"/>
      <c r="I2465" s="186"/>
      <c r="J2465" s="186"/>
      <c r="K2465" s="186"/>
    </row>
    <row r="2466" spans="1:11" ht="15" customHeight="1" x14ac:dyDescent="0.2">
      <c r="A2466" s="183"/>
      <c r="B2466" s="184"/>
      <c r="C2466" s="184"/>
      <c r="D2466" s="185"/>
      <c r="E2466" s="185"/>
      <c r="F2466" s="185"/>
      <c r="G2466" s="185"/>
      <c r="H2466" s="186"/>
      <c r="I2466" s="186"/>
      <c r="J2466" s="186"/>
      <c r="K2466" s="186"/>
    </row>
    <row r="2467" spans="1:11" x14ac:dyDescent="0.2">
      <c r="A2467" s="183"/>
      <c r="B2467" s="184"/>
      <c r="C2467" s="184"/>
      <c r="D2467" s="185"/>
      <c r="E2467" s="185"/>
      <c r="F2467" s="185"/>
      <c r="G2467" s="185"/>
      <c r="H2467" s="186"/>
      <c r="I2467" s="186"/>
      <c r="J2467" s="186"/>
      <c r="K2467" s="186"/>
    </row>
    <row r="2468" spans="1:11" x14ac:dyDescent="0.2">
      <c r="A2468" s="183"/>
      <c r="B2468" s="184"/>
      <c r="C2468" s="184"/>
      <c r="D2468" s="185"/>
      <c r="E2468" s="185"/>
      <c r="F2468" s="185"/>
      <c r="G2468" s="185"/>
      <c r="H2468" s="186"/>
      <c r="I2468" s="186"/>
      <c r="J2468" s="186"/>
      <c r="K2468" s="186"/>
    </row>
    <row r="2469" spans="1:11" x14ac:dyDescent="0.2">
      <c r="A2469" s="183"/>
      <c r="B2469" s="184"/>
      <c r="C2469" s="184"/>
      <c r="D2469" s="185"/>
      <c r="E2469" s="185"/>
      <c r="F2469" s="185"/>
      <c r="G2469" s="185"/>
      <c r="H2469" s="186"/>
      <c r="I2469" s="186"/>
      <c r="J2469" s="186"/>
      <c r="K2469" s="186"/>
    </row>
    <row r="2470" spans="1:11" x14ac:dyDescent="0.2">
      <c r="A2470" s="183"/>
      <c r="B2470" s="184"/>
      <c r="C2470" s="184"/>
      <c r="D2470" s="185"/>
      <c r="E2470" s="185"/>
      <c r="F2470" s="185"/>
      <c r="G2470" s="185"/>
      <c r="H2470" s="186"/>
      <c r="I2470" s="186"/>
      <c r="J2470" s="186"/>
      <c r="K2470" s="186"/>
    </row>
    <row r="2471" spans="1:11" x14ac:dyDescent="0.2">
      <c r="A2471" s="183"/>
      <c r="B2471" s="184"/>
      <c r="C2471" s="184"/>
      <c r="D2471" s="185"/>
      <c r="E2471" s="185"/>
      <c r="F2471" s="185"/>
      <c r="G2471" s="185"/>
      <c r="H2471" s="186"/>
      <c r="I2471" s="186"/>
      <c r="J2471" s="186"/>
      <c r="K2471" s="186"/>
    </row>
    <row r="2472" spans="1:11" x14ac:dyDescent="0.2">
      <c r="A2472" s="183"/>
      <c r="B2472" s="184"/>
      <c r="C2472" s="184"/>
      <c r="D2472" s="185"/>
      <c r="E2472" s="185"/>
      <c r="F2472" s="185"/>
      <c r="G2472" s="185"/>
      <c r="H2472" s="186"/>
      <c r="I2472" s="186"/>
      <c r="J2472" s="186"/>
      <c r="K2472" s="186"/>
    </row>
    <row r="2473" spans="1:11" x14ac:dyDescent="0.2">
      <c r="A2473" s="183"/>
      <c r="B2473" s="184"/>
      <c r="C2473" s="184"/>
      <c r="D2473" s="185"/>
      <c r="E2473" s="185"/>
      <c r="F2473" s="185"/>
      <c r="G2473" s="185"/>
      <c r="H2473" s="186"/>
      <c r="I2473" s="186"/>
      <c r="J2473" s="186"/>
      <c r="K2473" s="186"/>
    </row>
    <row r="2474" spans="1:11" x14ac:dyDescent="0.2">
      <c r="A2474" s="183"/>
      <c r="B2474" s="184"/>
      <c r="C2474" s="184"/>
      <c r="D2474" s="185"/>
      <c r="E2474" s="185"/>
      <c r="F2474" s="185"/>
      <c r="G2474" s="185"/>
      <c r="H2474" s="186"/>
      <c r="I2474" s="186"/>
      <c r="J2474" s="186"/>
      <c r="K2474" s="186"/>
    </row>
    <row r="2475" spans="1:11" x14ac:dyDescent="0.2">
      <c r="A2475" s="183"/>
      <c r="B2475" s="184"/>
      <c r="C2475" s="184"/>
      <c r="D2475" s="185"/>
      <c r="E2475" s="185"/>
      <c r="F2475" s="185"/>
      <c r="G2475" s="185"/>
      <c r="H2475" s="186"/>
      <c r="I2475" s="186"/>
      <c r="J2475" s="186"/>
      <c r="K2475" s="186"/>
    </row>
    <row r="2476" spans="1:11" x14ac:dyDescent="0.2">
      <c r="A2476" s="183"/>
      <c r="B2476" s="184"/>
      <c r="C2476" s="184"/>
      <c r="D2476" s="185"/>
      <c r="E2476" s="185"/>
      <c r="F2476" s="185"/>
      <c r="G2476" s="185"/>
      <c r="H2476" s="186"/>
      <c r="I2476" s="186"/>
      <c r="J2476" s="186"/>
      <c r="K2476" s="186"/>
    </row>
    <row r="2477" spans="1:11" x14ac:dyDescent="0.2">
      <c r="A2477" s="183"/>
      <c r="B2477" s="184"/>
      <c r="C2477" s="184"/>
      <c r="D2477" s="185"/>
      <c r="E2477" s="185"/>
      <c r="F2477" s="185"/>
      <c r="G2477" s="185"/>
      <c r="H2477" s="186"/>
      <c r="I2477" s="186"/>
      <c r="J2477" s="186"/>
      <c r="K2477" s="186"/>
    </row>
    <row r="2478" spans="1:11" x14ac:dyDescent="0.2">
      <c r="A2478" s="183"/>
      <c r="B2478" s="184"/>
      <c r="C2478" s="184"/>
      <c r="D2478" s="185"/>
      <c r="E2478" s="185"/>
      <c r="F2478" s="185"/>
      <c r="G2478" s="185"/>
      <c r="H2478" s="186"/>
      <c r="I2478" s="186"/>
      <c r="J2478" s="186"/>
      <c r="K2478" s="186"/>
    </row>
    <row r="2479" spans="1:11" x14ac:dyDescent="0.2">
      <c r="A2479" s="183"/>
      <c r="B2479" s="184"/>
      <c r="C2479" s="184"/>
      <c r="D2479" s="185"/>
      <c r="E2479" s="185"/>
      <c r="F2479" s="185"/>
      <c r="G2479" s="185"/>
      <c r="H2479" s="186"/>
      <c r="I2479" s="186"/>
      <c r="J2479" s="186"/>
      <c r="K2479" s="186"/>
    </row>
    <row r="2480" spans="1:11" x14ac:dyDescent="0.2">
      <c r="A2480" s="183"/>
      <c r="B2480" s="184"/>
      <c r="C2480" s="184"/>
      <c r="D2480" s="185"/>
      <c r="E2480" s="185"/>
      <c r="F2480" s="185"/>
      <c r="G2480" s="185"/>
      <c r="H2480" s="186"/>
      <c r="I2480" s="186"/>
      <c r="J2480" s="186"/>
      <c r="K2480" s="186"/>
    </row>
    <row r="2481" spans="1:11" x14ac:dyDescent="0.2">
      <c r="A2481" s="183"/>
      <c r="B2481" s="184"/>
      <c r="C2481" s="184"/>
      <c r="D2481" s="185"/>
      <c r="E2481" s="185"/>
      <c r="F2481" s="185"/>
      <c r="G2481" s="185"/>
      <c r="H2481" s="186"/>
      <c r="I2481" s="186"/>
      <c r="J2481" s="186"/>
      <c r="K2481" s="186"/>
    </row>
    <row r="2482" spans="1:11" x14ac:dyDescent="0.2">
      <c r="A2482" s="183"/>
      <c r="B2482" s="184"/>
      <c r="C2482" s="184"/>
      <c r="D2482" s="185"/>
      <c r="E2482" s="185"/>
      <c r="F2482" s="185"/>
      <c r="G2482" s="185"/>
      <c r="H2482" s="186"/>
      <c r="I2482" s="186"/>
      <c r="J2482" s="186"/>
      <c r="K2482" s="186"/>
    </row>
    <row r="2483" spans="1:11" x14ac:dyDescent="0.2">
      <c r="A2483" s="183"/>
      <c r="B2483" s="184"/>
      <c r="C2483" s="184"/>
      <c r="D2483" s="185"/>
      <c r="E2483" s="185"/>
      <c r="F2483" s="185"/>
      <c r="G2483" s="185"/>
      <c r="H2483" s="186"/>
      <c r="I2483" s="186"/>
      <c r="J2483" s="186"/>
      <c r="K2483" s="186"/>
    </row>
    <row r="2484" spans="1:11" x14ac:dyDescent="0.2">
      <c r="A2484" s="183"/>
      <c r="B2484" s="184"/>
      <c r="C2484" s="184"/>
      <c r="D2484" s="185"/>
      <c r="E2484" s="185"/>
      <c r="F2484" s="185"/>
      <c r="G2484" s="185"/>
      <c r="H2484" s="186"/>
      <c r="I2484" s="186"/>
      <c r="J2484" s="186"/>
      <c r="K2484" s="186"/>
    </row>
    <row r="2485" spans="1:11" x14ac:dyDescent="0.2">
      <c r="A2485" s="183"/>
      <c r="B2485" s="184"/>
      <c r="C2485" s="184"/>
      <c r="D2485" s="185"/>
      <c r="E2485" s="185"/>
      <c r="F2485" s="185"/>
      <c r="G2485" s="185"/>
      <c r="H2485" s="186"/>
      <c r="I2485" s="186"/>
      <c r="J2485" s="186"/>
      <c r="K2485" s="186"/>
    </row>
    <row r="2486" spans="1:11" x14ac:dyDescent="0.2">
      <c r="A2486" s="183"/>
      <c r="B2486" s="184"/>
      <c r="C2486" s="184"/>
      <c r="D2486" s="185"/>
      <c r="E2486" s="185"/>
      <c r="F2486" s="185"/>
      <c r="G2486" s="185"/>
      <c r="H2486" s="186"/>
      <c r="I2486" s="186"/>
      <c r="J2486" s="186"/>
      <c r="K2486" s="186"/>
    </row>
    <row r="2487" spans="1:11" x14ac:dyDescent="0.2">
      <c r="A2487" s="183"/>
      <c r="B2487" s="184"/>
      <c r="C2487" s="184"/>
      <c r="D2487" s="185"/>
      <c r="E2487" s="185"/>
      <c r="F2487" s="185"/>
      <c r="G2487" s="185"/>
      <c r="H2487" s="186"/>
      <c r="I2487" s="186"/>
      <c r="J2487" s="186"/>
      <c r="K2487" s="186"/>
    </row>
    <row r="2488" spans="1:11" x14ac:dyDescent="0.2">
      <c r="A2488" s="183"/>
      <c r="B2488" s="184"/>
      <c r="C2488" s="184"/>
      <c r="D2488" s="185"/>
      <c r="E2488" s="185"/>
      <c r="F2488" s="185"/>
      <c r="G2488" s="185"/>
      <c r="H2488" s="186"/>
      <c r="I2488" s="186"/>
      <c r="J2488" s="186"/>
      <c r="K2488" s="186"/>
    </row>
    <row r="2489" spans="1:11" x14ac:dyDescent="0.2">
      <c r="A2489" s="183"/>
      <c r="B2489" s="184"/>
      <c r="C2489" s="184"/>
      <c r="D2489" s="185"/>
      <c r="E2489" s="185"/>
      <c r="F2489" s="185"/>
      <c r="G2489" s="185"/>
      <c r="H2489" s="186"/>
      <c r="I2489" s="186"/>
      <c r="J2489" s="186"/>
      <c r="K2489" s="186"/>
    </row>
    <row r="2490" spans="1:11" x14ac:dyDescent="0.2">
      <c r="A2490" s="183"/>
      <c r="B2490" s="184"/>
      <c r="C2490" s="184"/>
      <c r="D2490" s="185"/>
      <c r="E2490" s="185"/>
      <c r="F2490" s="185"/>
      <c r="G2490" s="185"/>
      <c r="H2490" s="186"/>
      <c r="I2490" s="186"/>
      <c r="J2490" s="186"/>
      <c r="K2490" s="186"/>
    </row>
    <row r="2491" spans="1:11" x14ac:dyDescent="0.2">
      <c r="A2491" s="183"/>
      <c r="B2491" s="184"/>
      <c r="C2491" s="184"/>
      <c r="D2491" s="185"/>
      <c r="E2491" s="185"/>
      <c r="F2491" s="185"/>
      <c r="G2491" s="185"/>
      <c r="H2491" s="186"/>
      <c r="I2491" s="186"/>
      <c r="J2491" s="186"/>
      <c r="K2491" s="186"/>
    </row>
    <row r="2492" spans="1:11" x14ac:dyDescent="0.2">
      <c r="A2492" s="183"/>
      <c r="B2492" s="184"/>
      <c r="C2492" s="184"/>
      <c r="D2492" s="185"/>
      <c r="E2492" s="185"/>
      <c r="F2492" s="185"/>
      <c r="G2492" s="185"/>
      <c r="H2492" s="186"/>
      <c r="I2492" s="186"/>
      <c r="J2492" s="186"/>
      <c r="K2492" s="186"/>
    </row>
    <row r="2493" spans="1:11" x14ac:dyDescent="0.2">
      <c r="A2493" s="183"/>
      <c r="B2493" s="184"/>
      <c r="C2493" s="184"/>
      <c r="D2493" s="185"/>
      <c r="E2493" s="185"/>
      <c r="F2493" s="185"/>
      <c r="G2493" s="185"/>
      <c r="H2493" s="186"/>
      <c r="I2493" s="186"/>
      <c r="J2493" s="186"/>
      <c r="K2493" s="186"/>
    </row>
    <row r="2494" spans="1:11" x14ac:dyDescent="0.2">
      <c r="A2494" s="183"/>
      <c r="B2494" s="184"/>
      <c r="C2494" s="184"/>
      <c r="D2494" s="185"/>
      <c r="E2494" s="185"/>
      <c r="F2494" s="185"/>
      <c r="G2494" s="185"/>
      <c r="H2494" s="186"/>
      <c r="I2494" s="186"/>
      <c r="J2494" s="186"/>
      <c r="K2494" s="186"/>
    </row>
    <row r="2495" spans="1:11" x14ac:dyDescent="0.2">
      <c r="A2495" s="183"/>
      <c r="B2495" s="184"/>
      <c r="C2495" s="184"/>
      <c r="D2495" s="185"/>
      <c r="E2495" s="185"/>
      <c r="F2495" s="185"/>
      <c r="G2495" s="185"/>
      <c r="H2495" s="186"/>
      <c r="I2495" s="186"/>
      <c r="J2495" s="186"/>
      <c r="K2495" s="186"/>
    </row>
    <row r="2496" spans="1:11" x14ac:dyDescent="0.2">
      <c r="A2496" s="183"/>
      <c r="B2496" s="184"/>
      <c r="C2496" s="184"/>
      <c r="D2496" s="185"/>
      <c r="E2496" s="185"/>
      <c r="F2496" s="185"/>
      <c r="G2496" s="185"/>
      <c r="H2496" s="186"/>
      <c r="I2496" s="186"/>
      <c r="J2496" s="186"/>
      <c r="K2496" s="186"/>
    </row>
    <row r="2497" spans="1:11" x14ac:dyDescent="0.2">
      <c r="A2497" s="183"/>
      <c r="B2497" s="184"/>
      <c r="C2497" s="184"/>
      <c r="D2497" s="185"/>
      <c r="E2497" s="185"/>
      <c r="F2497" s="185"/>
      <c r="G2497" s="185"/>
      <c r="H2497" s="186"/>
      <c r="I2497" s="186"/>
      <c r="J2497" s="186"/>
      <c r="K2497" s="186"/>
    </row>
    <row r="2498" spans="1:11" x14ac:dyDescent="0.2">
      <c r="A2498" s="183"/>
      <c r="B2498" s="184"/>
      <c r="C2498" s="184"/>
      <c r="D2498" s="185"/>
      <c r="E2498" s="185"/>
      <c r="F2498" s="185"/>
      <c r="G2498" s="185"/>
      <c r="H2498" s="186"/>
      <c r="I2498" s="186"/>
      <c r="J2498" s="186"/>
      <c r="K2498" s="186"/>
    </row>
    <row r="2499" spans="1:11" x14ac:dyDescent="0.2">
      <c r="A2499" s="183"/>
      <c r="B2499" s="184"/>
      <c r="C2499" s="184"/>
      <c r="D2499" s="185"/>
      <c r="E2499" s="185"/>
      <c r="F2499" s="185"/>
      <c r="G2499" s="185"/>
      <c r="H2499" s="186"/>
      <c r="I2499" s="186"/>
      <c r="J2499" s="186"/>
      <c r="K2499" s="186"/>
    </row>
    <row r="2500" spans="1:11" x14ac:dyDescent="0.2">
      <c r="A2500" s="183"/>
      <c r="B2500" s="184"/>
      <c r="C2500" s="184"/>
      <c r="D2500" s="185"/>
      <c r="E2500" s="185"/>
      <c r="F2500" s="185"/>
      <c r="G2500" s="185"/>
      <c r="H2500" s="186"/>
      <c r="I2500" s="186"/>
      <c r="J2500" s="186"/>
      <c r="K2500" s="186"/>
    </row>
    <row r="2501" spans="1:11" x14ac:dyDescent="0.2">
      <c r="A2501" s="183"/>
      <c r="B2501" s="184"/>
      <c r="C2501" s="184"/>
      <c r="D2501" s="185"/>
      <c r="E2501" s="185"/>
      <c r="F2501" s="185"/>
      <c r="G2501" s="185"/>
      <c r="H2501" s="186"/>
      <c r="I2501" s="186"/>
      <c r="J2501" s="186"/>
      <c r="K2501" s="186"/>
    </row>
    <row r="2502" spans="1:11" x14ac:dyDescent="0.2">
      <c r="A2502" s="183"/>
      <c r="B2502" s="184"/>
      <c r="C2502" s="184"/>
      <c r="D2502" s="185"/>
      <c r="E2502" s="185"/>
      <c r="F2502" s="185"/>
      <c r="G2502" s="185"/>
      <c r="H2502" s="186"/>
      <c r="I2502" s="186"/>
      <c r="J2502" s="186"/>
      <c r="K2502" s="186"/>
    </row>
    <row r="2503" spans="1:11" x14ac:dyDescent="0.2">
      <c r="A2503" s="183"/>
      <c r="B2503" s="184"/>
      <c r="C2503" s="184"/>
      <c r="D2503" s="185"/>
      <c r="E2503" s="185"/>
      <c r="F2503" s="185"/>
      <c r="G2503" s="185"/>
      <c r="H2503" s="186"/>
      <c r="I2503" s="186"/>
      <c r="J2503" s="186"/>
      <c r="K2503" s="186"/>
    </row>
    <row r="2504" spans="1:11" x14ac:dyDescent="0.2">
      <c r="A2504" s="183"/>
      <c r="B2504" s="184"/>
      <c r="C2504" s="184"/>
      <c r="D2504" s="185"/>
      <c r="E2504" s="185"/>
      <c r="F2504" s="185"/>
      <c r="G2504" s="185"/>
      <c r="H2504" s="186"/>
      <c r="I2504" s="186"/>
      <c r="J2504" s="186"/>
      <c r="K2504" s="186"/>
    </row>
    <row r="2505" spans="1:11" ht="11.25" customHeight="1" x14ac:dyDescent="0.2">
      <c r="D2505" s="185"/>
      <c r="E2505" s="185"/>
      <c r="F2505" s="185"/>
      <c r="G2505" s="185"/>
      <c r="H2505" s="186"/>
      <c r="I2505" s="186"/>
      <c r="J2505" s="186"/>
      <c r="K2505" s="186"/>
    </row>
    <row r="2506" spans="1:11" ht="11.25" customHeight="1" x14ac:dyDescent="0.2">
      <c r="D2506" s="188"/>
      <c r="E2506" s="188"/>
      <c r="F2506" s="188"/>
      <c r="G2506" s="188"/>
    </row>
    <row r="2507" spans="1:11" x14ac:dyDescent="0.2">
      <c r="D2507" s="188"/>
      <c r="E2507" s="188"/>
      <c r="F2507" s="188"/>
      <c r="G2507" s="188"/>
    </row>
    <row r="2508" spans="1:11" x14ac:dyDescent="0.2">
      <c r="D2508" s="188"/>
      <c r="E2508" s="188"/>
      <c r="F2508" s="188"/>
      <c r="G2508" s="188"/>
    </row>
    <row r="2509" spans="1:11" x14ac:dyDescent="0.2">
      <c r="D2509" s="188"/>
      <c r="E2509" s="188"/>
      <c r="F2509" s="188"/>
      <c r="G2509" s="188"/>
    </row>
    <row r="2510" spans="1:11" x14ac:dyDescent="0.2">
      <c r="D2510" s="188"/>
      <c r="E2510" s="188"/>
      <c r="F2510" s="188"/>
      <c r="G2510" s="188"/>
    </row>
    <row r="2511" spans="1:11" x14ac:dyDescent="0.2">
      <c r="D2511" s="188"/>
      <c r="E2511" s="188"/>
      <c r="F2511" s="188"/>
      <c r="G2511" s="188"/>
    </row>
    <row r="2512" spans="1:11" x14ac:dyDescent="0.2">
      <c r="D2512" s="188"/>
      <c r="E2512" s="188"/>
      <c r="F2512" s="188"/>
      <c r="G2512" s="188"/>
    </row>
    <row r="2513" spans="4:7" x14ac:dyDescent="0.2">
      <c r="D2513" s="188"/>
      <c r="E2513" s="188"/>
      <c r="F2513" s="188"/>
      <c r="G2513" s="188"/>
    </row>
    <row r="2514" spans="4:7" x14ac:dyDescent="0.2">
      <c r="D2514" s="188"/>
      <c r="E2514" s="188"/>
      <c r="F2514" s="188"/>
      <c r="G2514" s="188"/>
    </row>
    <row r="2515" spans="4:7" x14ac:dyDescent="0.2">
      <c r="D2515" s="188"/>
      <c r="E2515" s="188"/>
      <c r="F2515" s="188"/>
      <c r="G2515" s="188"/>
    </row>
    <row r="2516" spans="4:7" x14ac:dyDescent="0.2">
      <c r="D2516" s="188"/>
      <c r="E2516" s="188"/>
      <c r="F2516" s="188"/>
      <c r="G2516" s="188"/>
    </row>
    <row r="2517" spans="4:7" x14ac:dyDescent="0.2">
      <c r="D2517" s="188"/>
      <c r="E2517" s="188"/>
      <c r="F2517" s="188"/>
      <c r="G2517" s="188"/>
    </row>
    <row r="2518" spans="4:7" x14ac:dyDescent="0.2">
      <c r="D2518" s="188"/>
      <c r="E2518" s="188"/>
      <c r="F2518" s="188"/>
      <c r="G2518" s="188"/>
    </row>
    <row r="2519" spans="4:7" x14ac:dyDescent="0.2">
      <c r="D2519" s="188"/>
      <c r="E2519" s="188"/>
      <c r="F2519" s="188"/>
      <c r="G2519" s="188"/>
    </row>
    <row r="2520" spans="4:7" x14ac:dyDescent="0.2">
      <c r="D2520" s="188"/>
      <c r="E2520" s="188"/>
      <c r="F2520" s="188"/>
      <c r="G2520" s="188"/>
    </row>
    <row r="2521" spans="4:7" x14ac:dyDescent="0.2">
      <c r="D2521" s="188"/>
      <c r="E2521" s="188"/>
      <c r="F2521" s="188"/>
      <c r="G2521" s="188"/>
    </row>
    <row r="2522" spans="4:7" x14ac:dyDescent="0.2">
      <c r="D2522" s="188"/>
      <c r="E2522" s="188"/>
      <c r="F2522" s="188"/>
      <c r="G2522" s="188"/>
    </row>
    <row r="2523" spans="4:7" x14ac:dyDescent="0.2">
      <c r="D2523" s="188"/>
      <c r="E2523" s="188"/>
      <c r="F2523" s="188"/>
      <c r="G2523" s="188"/>
    </row>
    <row r="2524" spans="4:7" x14ac:dyDescent="0.2">
      <c r="D2524" s="188"/>
      <c r="E2524" s="188"/>
      <c r="F2524" s="188"/>
      <c r="G2524" s="188"/>
    </row>
    <row r="2525" spans="4:7" x14ac:dyDescent="0.2">
      <c r="D2525" s="188"/>
      <c r="E2525" s="188"/>
      <c r="F2525" s="188"/>
      <c r="G2525" s="188"/>
    </row>
    <row r="2526" spans="4:7" x14ac:dyDescent="0.2">
      <c r="D2526" s="188"/>
      <c r="E2526" s="188"/>
      <c r="F2526" s="188"/>
      <c r="G2526" s="188"/>
    </row>
    <row r="2527" spans="4:7" x14ac:dyDescent="0.2">
      <c r="D2527" s="188"/>
      <c r="E2527" s="188"/>
      <c r="F2527" s="188"/>
      <c r="G2527" s="188"/>
    </row>
    <row r="2528" spans="4:7" x14ac:dyDescent="0.2">
      <c r="D2528" s="188"/>
      <c r="E2528" s="188"/>
      <c r="F2528" s="188"/>
      <c r="G2528" s="188"/>
    </row>
    <row r="2529" spans="4:7" x14ac:dyDescent="0.2">
      <c r="D2529" s="188"/>
      <c r="E2529" s="188"/>
      <c r="F2529" s="188"/>
      <c r="G2529" s="188"/>
    </row>
    <row r="2530" spans="4:7" x14ac:dyDescent="0.2">
      <c r="D2530" s="188"/>
      <c r="E2530" s="188"/>
      <c r="F2530" s="188"/>
      <c r="G2530" s="188"/>
    </row>
    <row r="2531" spans="4:7" x14ac:dyDescent="0.2">
      <c r="D2531" s="188"/>
      <c r="E2531" s="188"/>
      <c r="F2531" s="188"/>
      <c r="G2531" s="188"/>
    </row>
    <row r="2532" spans="4:7" x14ac:dyDescent="0.2">
      <c r="D2532" s="188"/>
      <c r="E2532" s="188"/>
      <c r="F2532" s="188"/>
      <c r="G2532" s="188"/>
    </row>
    <row r="2533" spans="4:7" x14ac:dyDescent="0.2">
      <c r="D2533" s="188"/>
      <c r="E2533" s="188"/>
      <c r="F2533" s="188"/>
      <c r="G2533" s="188"/>
    </row>
    <row r="2534" spans="4:7" x14ac:dyDescent="0.2">
      <c r="D2534" s="188"/>
      <c r="E2534" s="188"/>
      <c r="F2534" s="188"/>
      <c r="G2534" s="188"/>
    </row>
    <row r="2535" spans="4:7" x14ac:dyDescent="0.2">
      <c r="D2535" s="188"/>
      <c r="E2535" s="188"/>
      <c r="F2535" s="188"/>
      <c r="G2535" s="188"/>
    </row>
    <row r="2536" spans="4:7" x14ac:dyDescent="0.2">
      <c r="D2536" s="188"/>
      <c r="E2536" s="188"/>
      <c r="F2536" s="188"/>
      <c r="G2536" s="188"/>
    </row>
    <row r="2537" spans="4:7" x14ac:dyDescent="0.2">
      <c r="D2537" s="188"/>
      <c r="E2537" s="188"/>
      <c r="F2537" s="188"/>
      <c r="G2537" s="188"/>
    </row>
    <row r="2538" spans="4:7" x14ac:dyDescent="0.2">
      <c r="D2538" s="188"/>
      <c r="E2538" s="188"/>
      <c r="F2538" s="188"/>
      <c r="G2538" s="188"/>
    </row>
    <row r="2539" spans="4:7" x14ac:dyDescent="0.2">
      <c r="D2539" s="188"/>
      <c r="E2539" s="188"/>
      <c r="F2539" s="188"/>
      <c r="G2539" s="188"/>
    </row>
    <row r="2540" spans="4:7" x14ac:dyDescent="0.2">
      <c r="D2540" s="188"/>
      <c r="E2540" s="188"/>
      <c r="F2540" s="188"/>
      <c r="G2540" s="188"/>
    </row>
    <row r="2541" spans="4:7" x14ac:dyDescent="0.2">
      <c r="D2541" s="188"/>
      <c r="E2541" s="188"/>
      <c r="F2541" s="188"/>
      <c r="G2541" s="188"/>
    </row>
    <row r="2542" spans="4:7" x14ac:dyDescent="0.2">
      <c r="D2542" s="188"/>
      <c r="E2542" s="188"/>
      <c r="F2542" s="188"/>
      <c r="G2542" s="188"/>
    </row>
    <row r="2543" spans="4:7" x14ac:dyDescent="0.2">
      <c r="D2543" s="188"/>
      <c r="E2543" s="188"/>
      <c r="F2543" s="188"/>
      <c r="G2543" s="188"/>
    </row>
    <row r="2544" spans="4:7" x14ac:dyDescent="0.2">
      <c r="D2544" s="188"/>
      <c r="E2544" s="188"/>
      <c r="F2544" s="188"/>
      <c r="G2544" s="188"/>
    </row>
    <row r="2545" spans="4:7" x14ac:dyDescent="0.2">
      <c r="D2545" s="188"/>
      <c r="E2545" s="188"/>
      <c r="F2545" s="188"/>
      <c r="G2545" s="188"/>
    </row>
    <row r="2546" spans="4:7" x14ac:dyDescent="0.2">
      <c r="D2546" s="188"/>
      <c r="E2546" s="188"/>
      <c r="F2546" s="188"/>
      <c r="G2546" s="188"/>
    </row>
    <row r="2547" spans="4:7" ht="11.25" customHeight="1" x14ac:dyDescent="0.2">
      <c r="D2547" s="188"/>
      <c r="E2547" s="188"/>
      <c r="F2547" s="188"/>
      <c r="G2547" s="188"/>
    </row>
    <row r="2548" spans="4:7" x14ac:dyDescent="0.2">
      <c r="D2548" s="188"/>
      <c r="E2548" s="188"/>
      <c r="F2548" s="188"/>
      <c r="G2548" s="188"/>
    </row>
    <row r="2549" spans="4:7" x14ac:dyDescent="0.2">
      <c r="D2549" s="188"/>
      <c r="E2549" s="188"/>
      <c r="F2549" s="188"/>
      <c r="G2549" s="188"/>
    </row>
    <row r="2550" spans="4:7" x14ac:dyDescent="0.2">
      <c r="D2550" s="188"/>
      <c r="E2550" s="188"/>
      <c r="F2550" s="188"/>
      <c r="G2550" s="188"/>
    </row>
    <row r="2551" spans="4:7" x14ac:dyDescent="0.2">
      <c r="D2551" s="188"/>
      <c r="E2551" s="188"/>
      <c r="F2551" s="188"/>
      <c r="G2551" s="188"/>
    </row>
    <row r="2552" spans="4:7" x14ac:dyDescent="0.2">
      <c r="D2552" s="188"/>
      <c r="E2552" s="188"/>
      <c r="F2552" s="188"/>
      <c r="G2552" s="188"/>
    </row>
    <row r="2553" spans="4:7" x14ac:dyDescent="0.2">
      <c r="D2553" s="188"/>
      <c r="E2553" s="188"/>
      <c r="F2553" s="188"/>
      <c r="G2553" s="188"/>
    </row>
    <row r="2554" spans="4:7" x14ac:dyDescent="0.2">
      <c r="D2554" s="188"/>
      <c r="E2554" s="188"/>
      <c r="F2554" s="188"/>
      <c r="G2554" s="188"/>
    </row>
    <row r="2555" spans="4:7" x14ac:dyDescent="0.2">
      <c r="D2555" s="188"/>
      <c r="E2555" s="188"/>
      <c r="F2555" s="188"/>
      <c r="G2555" s="188"/>
    </row>
    <row r="2556" spans="4:7" x14ac:dyDescent="0.2">
      <c r="D2556" s="188"/>
      <c r="E2556" s="188"/>
      <c r="F2556" s="188"/>
      <c r="G2556" s="188"/>
    </row>
    <row r="2557" spans="4:7" x14ac:dyDescent="0.2">
      <c r="D2557" s="188"/>
      <c r="E2557" s="188"/>
      <c r="F2557" s="188"/>
      <c r="G2557" s="188"/>
    </row>
    <row r="2558" spans="4:7" x14ac:dyDescent="0.2">
      <c r="D2558" s="188"/>
      <c r="E2558" s="188"/>
      <c r="F2558" s="188"/>
      <c r="G2558" s="188"/>
    </row>
    <row r="2559" spans="4:7" x14ac:dyDescent="0.2">
      <c r="D2559" s="188"/>
      <c r="E2559" s="188"/>
      <c r="F2559" s="188"/>
      <c r="G2559" s="188"/>
    </row>
    <row r="2560" spans="4:7" x14ac:dyDescent="0.2">
      <c r="D2560" s="188"/>
      <c r="E2560" s="188"/>
      <c r="F2560" s="188"/>
      <c r="G2560" s="188"/>
    </row>
    <row r="2561" spans="4:7" x14ac:dyDescent="0.2">
      <c r="D2561" s="188"/>
      <c r="E2561" s="188"/>
      <c r="F2561" s="188"/>
      <c r="G2561" s="188"/>
    </row>
    <row r="2562" spans="4:7" x14ac:dyDescent="0.2">
      <c r="D2562" s="188"/>
      <c r="E2562" s="188"/>
      <c r="F2562" s="188"/>
      <c r="G2562" s="188"/>
    </row>
    <row r="2563" spans="4:7" x14ac:dyDescent="0.2">
      <c r="D2563" s="188"/>
      <c r="E2563" s="188"/>
      <c r="F2563" s="188"/>
      <c r="G2563" s="188"/>
    </row>
    <row r="2564" spans="4:7" x14ac:dyDescent="0.2">
      <c r="D2564" s="188"/>
      <c r="E2564" s="188"/>
      <c r="F2564" s="188"/>
      <c r="G2564" s="188"/>
    </row>
    <row r="2565" spans="4:7" x14ac:dyDescent="0.2">
      <c r="D2565" s="188"/>
      <c r="E2565" s="188"/>
      <c r="F2565" s="188"/>
      <c r="G2565" s="188"/>
    </row>
    <row r="2566" spans="4:7" x14ac:dyDescent="0.2">
      <c r="D2566" s="188"/>
      <c r="E2566" s="188"/>
      <c r="F2566" s="188"/>
      <c r="G2566" s="188"/>
    </row>
    <row r="2567" spans="4:7" x14ac:dyDescent="0.2">
      <c r="D2567" s="188"/>
      <c r="E2567" s="188"/>
      <c r="F2567" s="188"/>
      <c r="G2567" s="188"/>
    </row>
    <row r="2568" spans="4:7" x14ac:dyDescent="0.2">
      <c r="D2568" s="188"/>
      <c r="E2568" s="188"/>
      <c r="F2568" s="188"/>
      <c r="G2568" s="188"/>
    </row>
    <row r="2569" spans="4:7" x14ac:dyDescent="0.2">
      <c r="D2569" s="188"/>
      <c r="E2569" s="188"/>
      <c r="F2569" s="188"/>
      <c r="G2569" s="188"/>
    </row>
    <row r="2570" spans="4:7" x14ac:dyDescent="0.2">
      <c r="D2570" s="188"/>
      <c r="E2570" s="188"/>
      <c r="F2570" s="188"/>
      <c r="G2570" s="188"/>
    </row>
    <row r="2571" spans="4:7" x14ac:dyDescent="0.2">
      <c r="D2571" s="188"/>
      <c r="E2571" s="188"/>
      <c r="F2571" s="188"/>
      <c r="G2571" s="188"/>
    </row>
    <row r="2572" spans="4:7" x14ac:dyDescent="0.2">
      <c r="D2572" s="188"/>
      <c r="E2572" s="188"/>
      <c r="F2572" s="188"/>
      <c r="G2572" s="188"/>
    </row>
    <row r="2573" spans="4:7" x14ac:dyDescent="0.2">
      <c r="D2573" s="188"/>
      <c r="E2573" s="188"/>
      <c r="F2573" s="188"/>
      <c r="G2573" s="188"/>
    </row>
    <row r="2574" spans="4:7" x14ac:dyDescent="0.2">
      <c r="D2574" s="188"/>
      <c r="E2574" s="188"/>
      <c r="F2574" s="188"/>
      <c r="G2574" s="188"/>
    </row>
    <row r="2575" spans="4:7" x14ac:dyDescent="0.2">
      <c r="D2575" s="188"/>
      <c r="E2575" s="188"/>
      <c r="F2575" s="188"/>
      <c r="G2575" s="188"/>
    </row>
    <row r="2576" spans="4:7" x14ac:dyDescent="0.2">
      <c r="D2576" s="188"/>
      <c r="E2576" s="188"/>
      <c r="F2576" s="188"/>
      <c r="G2576" s="188"/>
    </row>
    <row r="2577" spans="4:7" x14ac:dyDescent="0.2">
      <c r="D2577" s="188"/>
      <c r="E2577" s="188"/>
      <c r="F2577" s="188"/>
      <c r="G2577" s="188"/>
    </row>
    <row r="2578" spans="4:7" x14ac:dyDescent="0.2">
      <c r="D2578" s="188"/>
      <c r="E2578" s="188"/>
      <c r="F2578" s="188"/>
      <c r="G2578" s="188"/>
    </row>
    <row r="2579" spans="4:7" x14ac:dyDescent="0.2">
      <c r="D2579" s="188"/>
      <c r="E2579" s="188"/>
      <c r="F2579" s="188"/>
      <c r="G2579" s="188"/>
    </row>
    <row r="2580" spans="4:7" x14ac:dyDescent="0.2">
      <c r="D2580" s="188"/>
      <c r="E2580" s="188"/>
      <c r="F2580" s="188"/>
      <c r="G2580" s="188"/>
    </row>
    <row r="2581" spans="4:7" x14ac:dyDescent="0.2">
      <c r="D2581" s="188"/>
      <c r="E2581" s="188"/>
      <c r="F2581" s="188"/>
      <c r="G2581" s="188"/>
    </row>
    <row r="2582" spans="4:7" x14ac:dyDescent="0.2">
      <c r="D2582" s="188"/>
      <c r="E2582" s="188"/>
      <c r="F2582" s="188"/>
      <c r="G2582" s="188"/>
    </row>
    <row r="2583" spans="4:7" x14ac:dyDescent="0.2">
      <c r="D2583" s="188"/>
      <c r="E2583" s="188"/>
      <c r="F2583" s="188"/>
      <c r="G2583" s="188"/>
    </row>
    <row r="2584" spans="4:7" x14ac:dyDescent="0.2">
      <c r="D2584" s="188"/>
      <c r="E2584" s="188"/>
      <c r="F2584" s="188"/>
      <c r="G2584" s="188"/>
    </row>
    <row r="2585" spans="4:7" x14ac:dyDescent="0.2">
      <c r="D2585" s="188"/>
      <c r="E2585" s="188"/>
      <c r="F2585" s="188"/>
      <c r="G2585" s="188"/>
    </row>
    <row r="2586" spans="4:7" x14ac:dyDescent="0.2">
      <c r="D2586" s="188"/>
      <c r="E2586" s="188"/>
      <c r="F2586" s="188"/>
      <c r="G2586" s="188"/>
    </row>
    <row r="2587" spans="4:7" x14ac:dyDescent="0.2">
      <c r="D2587" s="188"/>
      <c r="E2587" s="188"/>
      <c r="F2587" s="188"/>
      <c r="G2587" s="188"/>
    </row>
    <row r="2588" spans="4:7" x14ac:dyDescent="0.2">
      <c r="D2588" s="188"/>
      <c r="E2588" s="188"/>
      <c r="F2588" s="188"/>
      <c r="G2588" s="188"/>
    </row>
    <row r="2589" spans="4:7" x14ac:dyDescent="0.2">
      <c r="D2589" s="188"/>
      <c r="E2589" s="188"/>
      <c r="F2589" s="188"/>
      <c r="G2589" s="188"/>
    </row>
    <row r="2590" spans="4:7" x14ac:dyDescent="0.2">
      <c r="D2590" s="188"/>
      <c r="E2590" s="188"/>
      <c r="F2590" s="188"/>
      <c r="G2590" s="188"/>
    </row>
    <row r="2591" spans="4:7" ht="11.25" customHeight="1" x14ac:dyDescent="0.2">
      <c r="D2591" s="188"/>
      <c r="E2591" s="188"/>
      <c r="F2591" s="188"/>
      <c r="G2591" s="188"/>
    </row>
    <row r="2592" spans="4:7" x14ac:dyDescent="0.2">
      <c r="D2592" s="188"/>
      <c r="E2592" s="188"/>
      <c r="F2592" s="188"/>
      <c r="G2592" s="188"/>
    </row>
    <row r="2593" spans="4:7" x14ac:dyDescent="0.2">
      <c r="D2593" s="188"/>
      <c r="E2593" s="188"/>
      <c r="F2593" s="188"/>
      <c r="G2593" s="188"/>
    </row>
    <row r="2594" spans="4:7" x14ac:dyDescent="0.2">
      <c r="D2594" s="188"/>
      <c r="E2594" s="188"/>
      <c r="F2594" s="188"/>
      <c r="G2594" s="188"/>
    </row>
    <row r="2595" spans="4:7" x14ac:dyDescent="0.2">
      <c r="D2595" s="188"/>
      <c r="E2595" s="188"/>
      <c r="F2595" s="188"/>
      <c r="G2595" s="188"/>
    </row>
    <row r="2596" spans="4:7" x14ac:dyDescent="0.2">
      <c r="D2596" s="188"/>
      <c r="E2596" s="188"/>
      <c r="F2596" s="188"/>
      <c r="G2596" s="188"/>
    </row>
    <row r="2597" spans="4:7" x14ac:dyDescent="0.2">
      <c r="D2597" s="188"/>
      <c r="E2597" s="188"/>
      <c r="F2597" s="188"/>
      <c r="G2597" s="188"/>
    </row>
    <row r="2598" spans="4:7" x14ac:dyDescent="0.2">
      <c r="D2598" s="188"/>
      <c r="E2598" s="188"/>
      <c r="F2598" s="188"/>
      <c r="G2598" s="188"/>
    </row>
    <row r="2599" spans="4:7" x14ac:dyDescent="0.2">
      <c r="D2599" s="188"/>
      <c r="E2599" s="188"/>
      <c r="F2599" s="188"/>
      <c r="G2599" s="188"/>
    </row>
    <row r="2600" spans="4:7" x14ac:dyDescent="0.2">
      <c r="D2600" s="188"/>
      <c r="E2600" s="188"/>
      <c r="F2600" s="188"/>
      <c r="G2600" s="188"/>
    </row>
    <row r="2601" spans="4:7" x14ac:dyDescent="0.2">
      <c r="D2601" s="188"/>
      <c r="E2601" s="188"/>
      <c r="F2601" s="188"/>
      <c r="G2601" s="188"/>
    </row>
    <row r="2602" spans="4:7" x14ac:dyDescent="0.2">
      <c r="D2602" s="188"/>
      <c r="E2602" s="188"/>
      <c r="F2602" s="188"/>
      <c r="G2602" s="188"/>
    </row>
    <row r="2603" spans="4:7" x14ac:dyDescent="0.2">
      <c r="D2603" s="188"/>
      <c r="E2603" s="188"/>
      <c r="F2603" s="188"/>
      <c r="G2603" s="188"/>
    </row>
    <row r="2604" spans="4:7" x14ac:dyDescent="0.2">
      <c r="D2604" s="188"/>
      <c r="E2604" s="188"/>
      <c r="F2604" s="188"/>
      <c r="G2604" s="188"/>
    </row>
    <row r="2605" spans="4:7" x14ac:dyDescent="0.2">
      <c r="D2605" s="188"/>
      <c r="E2605" s="188"/>
      <c r="F2605" s="188"/>
      <c r="G2605" s="188"/>
    </row>
    <row r="2606" spans="4:7" x14ac:dyDescent="0.2">
      <c r="D2606" s="188"/>
      <c r="E2606" s="188"/>
      <c r="F2606" s="188"/>
      <c r="G2606" s="188"/>
    </row>
    <row r="2607" spans="4:7" x14ac:dyDescent="0.2">
      <c r="D2607" s="188"/>
      <c r="E2607" s="188"/>
      <c r="F2607" s="188"/>
      <c r="G2607" s="188"/>
    </row>
    <row r="2608" spans="4:7" x14ac:dyDescent="0.2">
      <c r="D2608" s="188"/>
      <c r="E2608" s="188"/>
      <c r="F2608" s="188"/>
      <c r="G2608" s="188"/>
    </row>
    <row r="2609" spans="4:7" x14ac:dyDescent="0.2">
      <c r="D2609" s="188"/>
      <c r="E2609" s="188"/>
      <c r="F2609" s="188"/>
      <c r="G2609" s="188"/>
    </row>
    <row r="2610" spans="4:7" x14ac:dyDescent="0.2">
      <c r="D2610" s="188"/>
      <c r="E2610" s="188"/>
      <c r="F2610" s="188"/>
      <c r="G2610" s="188"/>
    </row>
    <row r="2611" spans="4:7" x14ac:dyDescent="0.2">
      <c r="D2611" s="188"/>
      <c r="E2611" s="188"/>
      <c r="F2611" s="188"/>
      <c r="G2611" s="188"/>
    </row>
    <row r="2612" spans="4:7" x14ac:dyDescent="0.2">
      <c r="D2612" s="188"/>
      <c r="E2612" s="188"/>
      <c r="F2612" s="188"/>
      <c r="G2612" s="188"/>
    </row>
    <row r="2613" spans="4:7" x14ac:dyDescent="0.2">
      <c r="D2613" s="188"/>
      <c r="E2613" s="188"/>
      <c r="F2613" s="188"/>
      <c r="G2613" s="188"/>
    </row>
    <row r="2614" spans="4:7" x14ac:dyDescent="0.2">
      <c r="D2614" s="188"/>
      <c r="E2614" s="188"/>
      <c r="F2614" s="188"/>
      <c r="G2614" s="188"/>
    </row>
    <row r="2615" spans="4:7" x14ac:dyDescent="0.2">
      <c r="D2615" s="188"/>
      <c r="E2615" s="188"/>
      <c r="F2615" s="188"/>
      <c r="G2615" s="188"/>
    </row>
    <row r="2616" spans="4:7" x14ac:dyDescent="0.2">
      <c r="D2616" s="188"/>
      <c r="E2616" s="188"/>
      <c r="F2616" s="188"/>
      <c r="G2616" s="188"/>
    </row>
    <row r="2617" spans="4:7" x14ac:dyDescent="0.2">
      <c r="D2617" s="188"/>
      <c r="E2617" s="188"/>
      <c r="F2617" s="188"/>
      <c r="G2617" s="188"/>
    </row>
    <row r="2618" spans="4:7" x14ac:dyDescent="0.2">
      <c r="D2618" s="188"/>
      <c r="E2618" s="188"/>
      <c r="F2618" s="188"/>
      <c r="G2618" s="188"/>
    </row>
    <row r="2619" spans="4:7" x14ac:dyDescent="0.2">
      <c r="D2619" s="188"/>
      <c r="E2619" s="188"/>
      <c r="F2619" s="188"/>
      <c r="G2619" s="188"/>
    </row>
    <row r="2620" spans="4:7" ht="11.25" customHeight="1" x14ac:dyDescent="0.2">
      <c r="D2620" s="188"/>
      <c r="E2620" s="188"/>
      <c r="F2620" s="188"/>
      <c r="G2620" s="188"/>
    </row>
    <row r="2621" spans="4:7" x14ac:dyDescent="0.2">
      <c r="D2621" s="188"/>
      <c r="E2621" s="188"/>
      <c r="F2621" s="188"/>
      <c r="G2621" s="188"/>
    </row>
    <row r="2622" spans="4:7" x14ac:dyDescent="0.2">
      <c r="D2622" s="188"/>
      <c r="E2622" s="188"/>
      <c r="F2622" s="188"/>
      <c r="G2622" s="188"/>
    </row>
    <row r="2623" spans="4:7" x14ac:dyDescent="0.2">
      <c r="D2623" s="188"/>
      <c r="E2623" s="188"/>
      <c r="F2623" s="188"/>
      <c r="G2623" s="188"/>
    </row>
    <row r="2624" spans="4:7" x14ac:dyDescent="0.2">
      <c r="D2624" s="188"/>
      <c r="E2624" s="188"/>
      <c r="F2624" s="188"/>
      <c r="G2624" s="188"/>
    </row>
    <row r="2625" spans="4:7" x14ac:dyDescent="0.2">
      <c r="D2625" s="188"/>
      <c r="E2625" s="188"/>
      <c r="F2625" s="188"/>
      <c r="G2625" s="188"/>
    </row>
    <row r="2626" spans="4:7" x14ac:dyDescent="0.2">
      <c r="D2626" s="188"/>
      <c r="E2626" s="188"/>
      <c r="F2626" s="188"/>
      <c r="G2626" s="188"/>
    </row>
    <row r="2627" spans="4:7" x14ac:dyDescent="0.2">
      <c r="D2627" s="188"/>
      <c r="E2627" s="188"/>
      <c r="F2627" s="188"/>
      <c r="G2627" s="188"/>
    </row>
    <row r="2628" spans="4:7" x14ac:dyDescent="0.2">
      <c r="D2628" s="188"/>
      <c r="E2628" s="188"/>
      <c r="F2628" s="188"/>
      <c r="G2628" s="188"/>
    </row>
    <row r="2629" spans="4:7" x14ac:dyDescent="0.2">
      <c r="D2629" s="188"/>
      <c r="E2629" s="188"/>
      <c r="F2629" s="188"/>
      <c r="G2629" s="188"/>
    </row>
    <row r="2630" spans="4:7" x14ac:dyDescent="0.2">
      <c r="D2630" s="188"/>
      <c r="E2630" s="188"/>
      <c r="F2630" s="188"/>
      <c r="G2630" s="188"/>
    </row>
    <row r="2631" spans="4:7" x14ac:dyDescent="0.2">
      <c r="D2631" s="188"/>
      <c r="E2631" s="188"/>
      <c r="F2631" s="188"/>
      <c r="G2631" s="188"/>
    </row>
    <row r="2632" spans="4:7" x14ac:dyDescent="0.2">
      <c r="D2632" s="188"/>
      <c r="E2632" s="188"/>
      <c r="F2632" s="188"/>
      <c r="G2632" s="188"/>
    </row>
    <row r="2633" spans="4:7" x14ac:dyDescent="0.2">
      <c r="D2633" s="188"/>
      <c r="E2633" s="188"/>
      <c r="F2633" s="188"/>
      <c r="G2633" s="188"/>
    </row>
    <row r="2634" spans="4:7" x14ac:dyDescent="0.2">
      <c r="D2634" s="188"/>
      <c r="E2634" s="188"/>
      <c r="F2634" s="188"/>
      <c r="G2634" s="188"/>
    </row>
    <row r="2635" spans="4:7" x14ac:dyDescent="0.2">
      <c r="D2635" s="188"/>
      <c r="E2635" s="188"/>
      <c r="F2635" s="188"/>
      <c r="G2635" s="188"/>
    </row>
    <row r="2636" spans="4:7" x14ac:dyDescent="0.2">
      <c r="D2636" s="188"/>
      <c r="E2636" s="188"/>
      <c r="F2636" s="188"/>
      <c r="G2636" s="188"/>
    </row>
    <row r="2637" spans="4:7" x14ac:dyDescent="0.2">
      <c r="D2637" s="188"/>
      <c r="E2637" s="188"/>
      <c r="F2637" s="188"/>
      <c r="G2637" s="188"/>
    </row>
    <row r="2638" spans="4:7" x14ac:dyDescent="0.2">
      <c r="D2638" s="188"/>
      <c r="E2638" s="188"/>
      <c r="F2638" s="188"/>
      <c r="G2638" s="188"/>
    </row>
    <row r="2639" spans="4:7" x14ac:dyDescent="0.2">
      <c r="D2639" s="188"/>
      <c r="E2639" s="188"/>
      <c r="F2639" s="188"/>
      <c r="G2639" s="188"/>
    </row>
    <row r="2640" spans="4:7" x14ac:dyDescent="0.2">
      <c r="D2640" s="188"/>
      <c r="E2640" s="188"/>
      <c r="F2640" s="188"/>
      <c r="G2640" s="188"/>
    </row>
    <row r="2641" spans="4:7" x14ac:dyDescent="0.2">
      <c r="D2641" s="188"/>
      <c r="E2641" s="188"/>
      <c r="F2641" s="188"/>
      <c r="G2641" s="188"/>
    </row>
    <row r="2642" spans="4:7" x14ac:dyDescent="0.2">
      <c r="D2642" s="188"/>
      <c r="E2642" s="188"/>
      <c r="F2642" s="188"/>
      <c r="G2642" s="188"/>
    </row>
    <row r="2643" spans="4:7" x14ac:dyDescent="0.2">
      <c r="D2643" s="188"/>
      <c r="E2643" s="188"/>
      <c r="F2643" s="188"/>
      <c r="G2643" s="188"/>
    </row>
    <row r="2644" spans="4:7" x14ac:dyDescent="0.2">
      <c r="D2644" s="188"/>
      <c r="E2644" s="188"/>
      <c r="F2644" s="188"/>
      <c r="G2644" s="188"/>
    </row>
    <row r="2645" spans="4:7" x14ac:dyDescent="0.2">
      <c r="D2645" s="188"/>
      <c r="E2645" s="188"/>
      <c r="F2645" s="188"/>
      <c r="G2645" s="188"/>
    </row>
    <row r="2646" spans="4:7" x14ac:dyDescent="0.2">
      <c r="D2646" s="188"/>
      <c r="E2646" s="188"/>
      <c r="F2646" s="188"/>
      <c r="G2646" s="188"/>
    </row>
    <row r="2647" spans="4:7" x14ac:dyDescent="0.2">
      <c r="D2647" s="188"/>
      <c r="E2647" s="188"/>
      <c r="F2647" s="188"/>
      <c r="G2647" s="188"/>
    </row>
    <row r="2648" spans="4:7" x14ac:dyDescent="0.2">
      <c r="D2648" s="188"/>
      <c r="E2648" s="188"/>
      <c r="F2648" s="188"/>
      <c r="G2648" s="188"/>
    </row>
    <row r="2649" spans="4:7" x14ac:dyDescent="0.2">
      <c r="D2649" s="188"/>
      <c r="E2649" s="188"/>
      <c r="F2649" s="188"/>
      <c r="G2649" s="188"/>
    </row>
    <row r="2650" spans="4:7" x14ac:dyDescent="0.2">
      <c r="D2650" s="188"/>
      <c r="E2650" s="188"/>
      <c r="F2650" s="188"/>
      <c r="G2650" s="188"/>
    </row>
    <row r="2651" spans="4:7" x14ac:dyDescent="0.2">
      <c r="D2651" s="188"/>
      <c r="E2651" s="188"/>
      <c r="F2651" s="188"/>
      <c r="G2651" s="188"/>
    </row>
    <row r="2652" spans="4:7" x14ac:dyDescent="0.2">
      <c r="D2652" s="188"/>
      <c r="E2652" s="188"/>
      <c r="F2652" s="188"/>
      <c r="G2652" s="188"/>
    </row>
    <row r="2653" spans="4:7" x14ac:dyDescent="0.2">
      <c r="D2653" s="188"/>
      <c r="E2653" s="188"/>
      <c r="F2653" s="188"/>
      <c r="G2653" s="188"/>
    </row>
    <row r="2654" spans="4:7" x14ac:dyDescent="0.2">
      <c r="D2654" s="188"/>
      <c r="E2654" s="188"/>
      <c r="F2654" s="188"/>
      <c r="G2654" s="188"/>
    </row>
    <row r="2655" spans="4:7" x14ac:dyDescent="0.2">
      <c r="D2655" s="188"/>
      <c r="E2655" s="188"/>
      <c r="F2655" s="188"/>
      <c r="G2655" s="188"/>
    </row>
    <row r="2656" spans="4:7" x14ac:dyDescent="0.2">
      <c r="D2656" s="188"/>
      <c r="E2656" s="188"/>
      <c r="F2656" s="188"/>
      <c r="G2656" s="188"/>
    </row>
    <row r="2657" spans="4:7" x14ac:dyDescent="0.2">
      <c r="D2657" s="188"/>
      <c r="E2657" s="188"/>
      <c r="F2657" s="188"/>
      <c r="G2657" s="188"/>
    </row>
    <row r="2658" spans="4:7" x14ac:dyDescent="0.2">
      <c r="D2658" s="188"/>
      <c r="E2658" s="188"/>
      <c r="F2658" s="188"/>
      <c r="G2658" s="188"/>
    </row>
    <row r="2659" spans="4:7" x14ac:dyDescent="0.2">
      <c r="D2659" s="188"/>
      <c r="E2659" s="188"/>
      <c r="F2659" s="188"/>
      <c r="G2659" s="188"/>
    </row>
    <row r="2660" spans="4:7" x14ac:dyDescent="0.2">
      <c r="D2660" s="188"/>
      <c r="E2660" s="188"/>
      <c r="F2660" s="188"/>
      <c r="G2660" s="188"/>
    </row>
    <row r="2661" spans="4:7" x14ac:dyDescent="0.2">
      <c r="D2661" s="188"/>
      <c r="E2661" s="188"/>
      <c r="F2661" s="188"/>
      <c r="G2661" s="188"/>
    </row>
    <row r="2662" spans="4:7" x14ac:dyDescent="0.2">
      <c r="D2662" s="188"/>
      <c r="E2662" s="188"/>
      <c r="F2662" s="188"/>
      <c r="G2662" s="188"/>
    </row>
    <row r="2663" spans="4:7" x14ac:dyDescent="0.2">
      <c r="D2663" s="188"/>
      <c r="E2663" s="188"/>
      <c r="F2663" s="188"/>
      <c r="G2663" s="188"/>
    </row>
    <row r="2664" spans="4:7" x14ac:dyDescent="0.2">
      <c r="D2664" s="188"/>
      <c r="E2664" s="188"/>
      <c r="F2664" s="188"/>
      <c r="G2664" s="188"/>
    </row>
    <row r="2665" spans="4:7" x14ac:dyDescent="0.2">
      <c r="D2665" s="188"/>
      <c r="E2665" s="188"/>
      <c r="F2665" s="188"/>
      <c r="G2665" s="188"/>
    </row>
    <row r="2666" spans="4:7" x14ac:dyDescent="0.2">
      <c r="D2666" s="188"/>
      <c r="E2666" s="188"/>
      <c r="F2666" s="188"/>
      <c r="G2666" s="188"/>
    </row>
    <row r="2667" spans="4:7" x14ac:dyDescent="0.2">
      <c r="D2667" s="188"/>
      <c r="E2667" s="188"/>
      <c r="F2667" s="188"/>
      <c r="G2667" s="188"/>
    </row>
    <row r="2668" spans="4:7" x14ac:dyDescent="0.2">
      <c r="D2668" s="188"/>
      <c r="E2668" s="188"/>
      <c r="F2668" s="188"/>
      <c r="G2668" s="188"/>
    </row>
    <row r="2669" spans="4:7" x14ac:dyDescent="0.2">
      <c r="D2669" s="188"/>
      <c r="E2669" s="188"/>
      <c r="F2669" s="188"/>
      <c r="G2669" s="188"/>
    </row>
    <row r="2670" spans="4:7" x14ac:dyDescent="0.2">
      <c r="D2670" s="188"/>
      <c r="E2670" s="188"/>
      <c r="F2670" s="188"/>
      <c r="G2670" s="188"/>
    </row>
    <row r="2671" spans="4:7" x14ac:dyDescent="0.2">
      <c r="D2671" s="188"/>
      <c r="E2671" s="188"/>
      <c r="F2671" s="188"/>
      <c r="G2671" s="188"/>
    </row>
    <row r="2672" spans="4:7" x14ac:dyDescent="0.2">
      <c r="D2672" s="188"/>
      <c r="E2672" s="188"/>
      <c r="F2672" s="188"/>
      <c r="G2672" s="188"/>
    </row>
    <row r="2673" spans="4:7" x14ac:dyDescent="0.2">
      <c r="D2673" s="188"/>
      <c r="E2673" s="188"/>
      <c r="F2673" s="188"/>
      <c r="G2673" s="188"/>
    </row>
    <row r="2674" spans="4:7" x14ac:dyDescent="0.2">
      <c r="D2674" s="188"/>
      <c r="E2674" s="188"/>
      <c r="F2674" s="188"/>
      <c r="G2674" s="188"/>
    </row>
    <row r="2675" spans="4:7" x14ac:dyDescent="0.2">
      <c r="D2675" s="188"/>
      <c r="E2675" s="188"/>
      <c r="F2675" s="188"/>
      <c r="G2675" s="188"/>
    </row>
    <row r="2676" spans="4:7" x14ac:dyDescent="0.2">
      <c r="D2676" s="188"/>
      <c r="E2676" s="188"/>
      <c r="F2676" s="188"/>
      <c r="G2676" s="188"/>
    </row>
    <row r="2677" spans="4:7" x14ac:dyDescent="0.2">
      <c r="D2677" s="188"/>
      <c r="E2677" s="188"/>
      <c r="F2677" s="188"/>
      <c r="G2677" s="188"/>
    </row>
    <row r="2678" spans="4:7" x14ac:dyDescent="0.2">
      <c r="D2678" s="188"/>
      <c r="E2678" s="188"/>
      <c r="F2678" s="188"/>
      <c r="G2678" s="188"/>
    </row>
    <row r="2679" spans="4:7" x14ac:dyDescent="0.2">
      <c r="D2679" s="188"/>
      <c r="E2679" s="188"/>
      <c r="F2679" s="188"/>
      <c r="G2679" s="188"/>
    </row>
    <row r="2680" spans="4:7" x14ac:dyDescent="0.2">
      <c r="D2680" s="188"/>
      <c r="E2680" s="188"/>
      <c r="F2680" s="188"/>
      <c r="G2680" s="188"/>
    </row>
    <row r="2681" spans="4:7" x14ac:dyDescent="0.2">
      <c r="D2681" s="188"/>
      <c r="E2681" s="188"/>
      <c r="F2681" s="188"/>
      <c r="G2681" s="188"/>
    </row>
    <row r="2682" spans="4:7" x14ac:dyDescent="0.2">
      <c r="D2682" s="188"/>
      <c r="E2682" s="188"/>
      <c r="F2682" s="188"/>
      <c r="G2682" s="188"/>
    </row>
    <row r="2683" spans="4:7" x14ac:dyDescent="0.2">
      <c r="D2683" s="188"/>
      <c r="E2683" s="188"/>
      <c r="F2683" s="188"/>
      <c r="G2683" s="188"/>
    </row>
    <row r="2684" spans="4:7" x14ac:dyDescent="0.2">
      <c r="D2684" s="188"/>
      <c r="E2684" s="188"/>
      <c r="F2684" s="188"/>
      <c r="G2684" s="188"/>
    </row>
    <row r="2685" spans="4:7" x14ac:dyDescent="0.2">
      <c r="D2685" s="188"/>
      <c r="E2685" s="188"/>
      <c r="F2685" s="188"/>
      <c r="G2685" s="188"/>
    </row>
    <row r="2686" spans="4:7" x14ac:dyDescent="0.2">
      <c r="D2686" s="188"/>
      <c r="E2686" s="188"/>
      <c r="F2686" s="188"/>
      <c r="G2686" s="188"/>
    </row>
    <row r="2687" spans="4:7" x14ac:dyDescent="0.2">
      <c r="D2687" s="188"/>
      <c r="E2687" s="188"/>
      <c r="F2687" s="188"/>
      <c r="G2687" s="188"/>
    </row>
    <row r="2688" spans="4:7" x14ac:dyDescent="0.2">
      <c r="D2688" s="188"/>
      <c r="E2688" s="188"/>
      <c r="F2688" s="188"/>
      <c r="G2688" s="188"/>
    </row>
    <row r="2689" spans="4:7" x14ac:dyDescent="0.2">
      <c r="D2689" s="188"/>
      <c r="E2689" s="188"/>
      <c r="F2689" s="188"/>
      <c r="G2689" s="188"/>
    </row>
    <row r="2690" spans="4:7" ht="15" customHeight="1" x14ac:dyDescent="0.2">
      <c r="D2690" s="188"/>
      <c r="E2690" s="188"/>
      <c r="F2690" s="188"/>
      <c r="G2690" s="188"/>
    </row>
    <row r="2691" spans="4:7" x14ac:dyDescent="0.2">
      <c r="D2691" s="188"/>
      <c r="E2691" s="188"/>
      <c r="F2691" s="188"/>
      <c r="G2691" s="188"/>
    </row>
    <row r="2692" spans="4:7" x14ac:dyDescent="0.2">
      <c r="D2692" s="188"/>
      <c r="E2692" s="188"/>
      <c r="F2692" s="188"/>
      <c r="G2692" s="188"/>
    </row>
    <row r="2693" spans="4:7" x14ac:dyDescent="0.2">
      <c r="D2693" s="188"/>
      <c r="E2693" s="188"/>
      <c r="F2693" s="188"/>
      <c r="G2693" s="188"/>
    </row>
    <row r="2694" spans="4:7" x14ac:dyDescent="0.2">
      <c r="D2694" s="188"/>
      <c r="E2694" s="188"/>
      <c r="F2694" s="188"/>
      <c r="G2694" s="188"/>
    </row>
    <row r="2695" spans="4:7" x14ac:dyDescent="0.2">
      <c r="D2695" s="188"/>
      <c r="E2695" s="188"/>
      <c r="F2695" s="188"/>
      <c r="G2695" s="188"/>
    </row>
    <row r="2696" spans="4:7" x14ac:dyDescent="0.2">
      <c r="D2696" s="188"/>
      <c r="E2696" s="188"/>
      <c r="F2696" s="188"/>
      <c r="G2696" s="188"/>
    </row>
    <row r="2697" spans="4:7" x14ac:dyDescent="0.2">
      <c r="D2697" s="188"/>
      <c r="E2697" s="188"/>
      <c r="F2697" s="188"/>
      <c r="G2697" s="188"/>
    </row>
    <row r="2698" spans="4:7" x14ac:dyDescent="0.2">
      <c r="D2698" s="188"/>
      <c r="E2698" s="188"/>
      <c r="F2698" s="188"/>
      <c r="G2698" s="188"/>
    </row>
    <row r="2699" spans="4:7" x14ac:dyDescent="0.2">
      <c r="D2699" s="188"/>
      <c r="E2699" s="188"/>
      <c r="F2699" s="188"/>
      <c r="G2699" s="188"/>
    </row>
    <row r="2700" spans="4:7" x14ac:dyDescent="0.2">
      <c r="D2700" s="188"/>
      <c r="E2700" s="188"/>
      <c r="F2700" s="188"/>
      <c r="G2700" s="188"/>
    </row>
    <row r="2701" spans="4:7" x14ac:dyDescent="0.2">
      <c r="D2701" s="188"/>
      <c r="E2701" s="188"/>
      <c r="F2701" s="188"/>
      <c r="G2701" s="188"/>
    </row>
    <row r="2702" spans="4:7" x14ac:dyDescent="0.2">
      <c r="D2702" s="188"/>
      <c r="E2702" s="188"/>
      <c r="F2702" s="188"/>
      <c r="G2702" s="188"/>
    </row>
    <row r="2703" spans="4:7" x14ac:dyDescent="0.2">
      <c r="D2703" s="188"/>
      <c r="E2703" s="188"/>
      <c r="F2703" s="188"/>
      <c r="G2703" s="188"/>
    </row>
    <row r="2704" spans="4:7" x14ac:dyDescent="0.2">
      <c r="D2704" s="188"/>
      <c r="E2704" s="188"/>
      <c r="F2704" s="188"/>
      <c r="G2704" s="188"/>
    </row>
    <row r="2705" spans="4:7" x14ac:dyDescent="0.2">
      <c r="D2705" s="188"/>
      <c r="E2705" s="188"/>
      <c r="F2705" s="188"/>
      <c r="G2705" s="188"/>
    </row>
    <row r="2706" spans="4:7" x14ac:dyDescent="0.2">
      <c r="D2706" s="188"/>
      <c r="E2706" s="188"/>
      <c r="F2706" s="188"/>
      <c r="G2706" s="188"/>
    </row>
    <row r="2707" spans="4:7" x14ac:dyDescent="0.2">
      <c r="D2707" s="188"/>
      <c r="E2707" s="188"/>
      <c r="F2707" s="188"/>
      <c r="G2707" s="188"/>
    </row>
    <row r="2708" spans="4:7" x14ac:dyDescent="0.2">
      <c r="D2708" s="188"/>
      <c r="E2708" s="188"/>
      <c r="F2708" s="188"/>
      <c r="G2708" s="188"/>
    </row>
    <row r="2709" spans="4:7" x14ac:dyDescent="0.2">
      <c r="D2709" s="188"/>
      <c r="E2709" s="188"/>
      <c r="F2709" s="188"/>
      <c r="G2709" s="188"/>
    </row>
    <row r="2710" spans="4:7" x14ac:dyDescent="0.2">
      <c r="D2710" s="188"/>
      <c r="E2710" s="188"/>
      <c r="F2710" s="188"/>
      <c r="G2710" s="188"/>
    </row>
    <row r="2711" spans="4:7" x14ac:dyDescent="0.2">
      <c r="D2711" s="188"/>
      <c r="E2711" s="188"/>
      <c r="F2711" s="188"/>
      <c r="G2711" s="188"/>
    </row>
    <row r="2712" spans="4:7" x14ac:dyDescent="0.2">
      <c r="D2712" s="188"/>
      <c r="E2712" s="188"/>
      <c r="F2712" s="188"/>
      <c r="G2712" s="188"/>
    </row>
    <row r="2713" spans="4:7" x14ac:dyDescent="0.2">
      <c r="D2713" s="188"/>
      <c r="E2713" s="188"/>
      <c r="F2713" s="188"/>
      <c r="G2713" s="188"/>
    </row>
    <row r="2714" spans="4:7" x14ac:dyDescent="0.2">
      <c r="D2714" s="188"/>
      <c r="E2714" s="188"/>
      <c r="F2714" s="188"/>
      <c r="G2714" s="188"/>
    </row>
    <row r="2715" spans="4:7" x14ac:dyDescent="0.2">
      <c r="D2715" s="188"/>
      <c r="E2715" s="188"/>
      <c r="F2715" s="188"/>
      <c r="G2715" s="188"/>
    </row>
    <row r="2716" spans="4:7" x14ac:dyDescent="0.2">
      <c r="D2716" s="188"/>
      <c r="E2716" s="188"/>
      <c r="F2716" s="188"/>
      <c r="G2716" s="188"/>
    </row>
    <row r="2717" spans="4:7" x14ac:dyDescent="0.2">
      <c r="D2717" s="188"/>
      <c r="E2717" s="188"/>
      <c r="F2717" s="188"/>
      <c r="G2717" s="188"/>
    </row>
    <row r="2718" spans="4:7" x14ac:dyDescent="0.2">
      <c r="D2718" s="188"/>
      <c r="E2718" s="188"/>
      <c r="F2718" s="188"/>
      <c r="G2718" s="188"/>
    </row>
    <row r="2719" spans="4:7" x14ac:dyDescent="0.2">
      <c r="D2719" s="188"/>
      <c r="E2719" s="188"/>
      <c r="F2719" s="188"/>
      <c r="G2719" s="188"/>
    </row>
    <row r="2720" spans="4:7" x14ac:dyDescent="0.2">
      <c r="D2720" s="188"/>
      <c r="E2720" s="188"/>
      <c r="F2720" s="188"/>
      <c r="G2720" s="188"/>
    </row>
    <row r="2721" spans="4:7" x14ac:dyDescent="0.2">
      <c r="D2721" s="188"/>
      <c r="E2721" s="188"/>
      <c r="F2721" s="188"/>
      <c r="G2721" s="188"/>
    </row>
    <row r="2722" spans="4:7" x14ac:dyDescent="0.2">
      <c r="D2722" s="188"/>
      <c r="E2722" s="188"/>
      <c r="F2722" s="188"/>
      <c r="G2722" s="188"/>
    </row>
    <row r="2723" spans="4:7" x14ac:dyDescent="0.2">
      <c r="D2723" s="188"/>
      <c r="E2723" s="188"/>
      <c r="F2723" s="188"/>
      <c r="G2723" s="188"/>
    </row>
    <row r="2724" spans="4:7" x14ac:dyDescent="0.2">
      <c r="D2724" s="188"/>
      <c r="E2724" s="188"/>
      <c r="F2724" s="188"/>
      <c r="G2724" s="188"/>
    </row>
    <row r="2725" spans="4:7" x14ac:dyDescent="0.2">
      <c r="D2725" s="188"/>
      <c r="E2725" s="188"/>
      <c r="F2725" s="188"/>
      <c r="G2725" s="188"/>
    </row>
    <row r="2726" spans="4:7" x14ac:dyDescent="0.2">
      <c r="D2726" s="188"/>
      <c r="E2726" s="188"/>
      <c r="F2726" s="188"/>
      <c r="G2726" s="188"/>
    </row>
    <row r="2727" spans="4:7" x14ac:dyDescent="0.2">
      <c r="D2727" s="188"/>
      <c r="E2727" s="188"/>
      <c r="F2727" s="188"/>
      <c r="G2727" s="188"/>
    </row>
    <row r="2728" spans="4:7" x14ac:dyDescent="0.2">
      <c r="D2728" s="188"/>
      <c r="E2728" s="188"/>
      <c r="F2728" s="188"/>
      <c r="G2728" s="188"/>
    </row>
    <row r="2729" spans="4:7" x14ac:dyDescent="0.2">
      <c r="D2729" s="188"/>
      <c r="E2729" s="188"/>
      <c r="F2729" s="188"/>
      <c r="G2729" s="188"/>
    </row>
    <row r="2730" spans="4:7" ht="15" customHeight="1" x14ac:dyDescent="0.2">
      <c r="D2730" s="188"/>
      <c r="E2730" s="188"/>
      <c r="F2730" s="188"/>
      <c r="G2730" s="188"/>
    </row>
    <row r="2731" spans="4:7" x14ac:dyDescent="0.2">
      <c r="D2731" s="188"/>
      <c r="E2731" s="188"/>
      <c r="F2731" s="188"/>
      <c r="G2731" s="188"/>
    </row>
    <row r="2732" spans="4:7" x14ac:dyDescent="0.2">
      <c r="D2732" s="188"/>
      <c r="E2732" s="188"/>
      <c r="F2732" s="188"/>
      <c r="G2732" s="188"/>
    </row>
    <row r="2733" spans="4:7" x14ac:dyDescent="0.2">
      <c r="D2733" s="188"/>
      <c r="E2733" s="188"/>
      <c r="F2733" s="188"/>
      <c r="G2733" s="188"/>
    </row>
    <row r="2734" spans="4:7" x14ac:dyDescent="0.2">
      <c r="D2734" s="188"/>
      <c r="E2734" s="188"/>
      <c r="F2734" s="188"/>
      <c r="G2734" s="188"/>
    </row>
    <row r="2735" spans="4:7" x14ac:dyDescent="0.2">
      <c r="D2735" s="188"/>
      <c r="E2735" s="188"/>
      <c r="F2735" s="188"/>
      <c r="G2735" s="188"/>
    </row>
    <row r="2736" spans="4:7" x14ac:dyDescent="0.2">
      <c r="D2736" s="188"/>
      <c r="E2736" s="188"/>
      <c r="F2736" s="188"/>
      <c r="G2736" s="188"/>
    </row>
    <row r="2737" spans="4:7" x14ac:dyDescent="0.2">
      <c r="D2737" s="188"/>
      <c r="E2737" s="188"/>
      <c r="F2737" s="188"/>
      <c r="G2737" s="188"/>
    </row>
    <row r="2738" spans="4:7" x14ac:dyDescent="0.2">
      <c r="D2738" s="188"/>
      <c r="E2738" s="188"/>
      <c r="F2738" s="188"/>
      <c r="G2738" s="188"/>
    </row>
    <row r="2739" spans="4:7" x14ac:dyDescent="0.2">
      <c r="D2739" s="188"/>
      <c r="E2739" s="188"/>
      <c r="F2739" s="188"/>
      <c r="G2739" s="188"/>
    </row>
    <row r="2740" spans="4:7" x14ac:dyDescent="0.2">
      <c r="D2740" s="188"/>
      <c r="E2740" s="188"/>
      <c r="F2740" s="188"/>
      <c r="G2740" s="188"/>
    </row>
    <row r="2741" spans="4:7" x14ac:dyDescent="0.2">
      <c r="D2741" s="188"/>
      <c r="E2741" s="188"/>
      <c r="F2741" s="188"/>
      <c r="G2741" s="188"/>
    </row>
    <row r="2742" spans="4:7" x14ac:dyDescent="0.2">
      <c r="D2742" s="188"/>
      <c r="E2742" s="188"/>
      <c r="F2742" s="188"/>
      <c r="G2742" s="188"/>
    </row>
    <row r="2743" spans="4:7" x14ac:dyDescent="0.2">
      <c r="D2743" s="188"/>
      <c r="E2743" s="188"/>
      <c r="F2743" s="188"/>
      <c r="G2743" s="188"/>
    </row>
    <row r="2744" spans="4:7" x14ac:dyDescent="0.2">
      <c r="D2744" s="188"/>
      <c r="E2744" s="188"/>
      <c r="F2744" s="188"/>
      <c r="G2744" s="188"/>
    </row>
    <row r="2745" spans="4:7" x14ac:dyDescent="0.2">
      <c r="D2745" s="188"/>
      <c r="E2745" s="188"/>
      <c r="F2745" s="188"/>
      <c r="G2745" s="188"/>
    </row>
    <row r="2746" spans="4:7" x14ac:dyDescent="0.2">
      <c r="D2746" s="188"/>
      <c r="E2746" s="188"/>
      <c r="F2746" s="188"/>
      <c r="G2746" s="188"/>
    </row>
    <row r="2747" spans="4:7" x14ac:dyDescent="0.2">
      <c r="D2747" s="188"/>
      <c r="E2747" s="188"/>
      <c r="F2747" s="188"/>
      <c r="G2747" s="188"/>
    </row>
    <row r="2748" spans="4:7" x14ac:dyDescent="0.2">
      <c r="D2748" s="188"/>
      <c r="E2748" s="188"/>
      <c r="F2748" s="188"/>
      <c r="G2748" s="188"/>
    </row>
    <row r="2749" spans="4:7" x14ac:dyDescent="0.2">
      <c r="D2749" s="188"/>
      <c r="E2749" s="188"/>
      <c r="F2749" s="188"/>
      <c r="G2749" s="188"/>
    </row>
    <row r="2750" spans="4:7" x14ac:dyDescent="0.2">
      <c r="D2750" s="188"/>
      <c r="E2750" s="188"/>
      <c r="F2750" s="188"/>
      <c r="G2750" s="188"/>
    </row>
    <row r="2751" spans="4:7" x14ac:dyDescent="0.2">
      <c r="D2751" s="188"/>
      <c r="E2751" s="188"/>
      <c r="F2751" s="188"/>
      <c r="G2751" s="188"/>
    </row>
    <row r="2752" spans="4:7" x14ac:dyDescent="0.2">
      <c r="D2752" s="188"/>
      <c r="E2752" s="188"/>
      <c r="F2752" s="188"/>
      <c r="G2752" s="188"/>
    </row>
    <row r="2753" spans="4:7" ht="15" customHeight="1" x14ac:dyDescent="0.2">
      <c r="D2753" s="188"/>
      <c r="E2753" s="188"/>
      <c r="F2753" s="188"/>
      <c r="G2753" s="188"/>
    </row>
    <row r="2754" spans="4:7" x14ac:dyDescent="0.2">
      <c r="D2754" s="188"/>
      <c r="E2754" s="188"/>
      <c r="F2754" s="188"/>
      <c r="G2754" s="188"/>
    </row>
    <row r="2755" spans="4:7" x14ac:dyDescent="0.2">
      <c r="D2755" s="188"/>
      <c r="E2755" s="188"/>
      <c r="F2755" s="188"/>
      <c r="G2755" s="188"/>
    </row>
    <row r="2756" spans="4:7" x14ac:dyDescent="0.2">
      <c r="D2756" s="188"/>
      <c r="E2756" s="188"/>
      <c r="F2756" s="188"/>
      <c r="G2756" s="188"/>
    </row>
    <row r="2757" spans="4:7" x14ac:dyDescent="0.2">
      <c r="D2757" s="188"/>
      <c r="E2757" s="188"/>
      <c r="F2757" s="188"/>
      <c r="G2757" s="188"/>
    </row>
    <row r="2758" spans="4:7" x14ac:dyDescent="0.2">
      <c r="D2758" s="188"/>
      <c r="E2758" s="188"/>
      <c r="F2758" s="188"/>
      <c r="G2758" s="188"/>
    </row>
    <row r="2759" spans="4:7" x14ac:dyDescent="0.2">
      <c r="D2759" s="188"/>
      <c r="E2759" s="188"/>
      <c r="F2759" s="188"/>
      <c r="G2759" s="188"/>
    </row>
    <row r="2760" spans="4:7" x14ac:dyDescent="0.2">
      <c r="D2760" s="188"/>
      <c r="E2760" s="188"/>
      <c r="F2760" s="188"/>
      <c r="G2760" s="188"/>
    </row>
    <row r="2761" spans="4:7" x14ac:dyDescent="0.2">
      <c r="D2761" s="188"/>
      <c r="E2761" s="188"/>
      <c r="F2761" s="188"/>
      <c r="G2761" s="188"/>
    </row>
    <row r="2762" spans="4:7" x14ac:dyDescent="0.2">
      <c r="D2762" s="188"/>
      <c r="E2762" s="188"/>
      <c r="F2762" s="188"/>
      <c r="G2762" s="188"/>
    </row>
    <row r="2763" spans="4:7" x14ac:dyDescent="0.2">
      <c r="D2763" s="188"/>
      <c r="E2763" s="188"/>
      <c r="F2763" s="188"/>
      <c r="G2763" s="188"/>
    </row>
    <row r="2764" spans="4:7" x14ac:dyDescent="0.2">
      <c r="D2764" s="188"/>
      <c r="E2764" s="188"/>
      <c r="F2764" s="188"/>
      <c r="G2764" s="188"/>
    </row>
    <row r="2765" spans="4:7" x14ac:dyDescent="0.2">
      <c r="D2765" s="188"/>
      <c r="E2765" s="188"/>
      <c r="F2765" s="188"/>
      <c r="G2765" s="188"/>
    </row>
    <row r="2766" spans="4:7" x14ac:dyDescent="0.2">
      <c r="D2766" s="188"/>
      <c r="E2766" s="188"/>
      <c r="F2766" s="188"/>
      <c r="G2766" s="188"/>
    </row>
    <row r="2767" spans="4:7" x14ac:dyDescent="0.2">
      <c r="D2767" s="188"/>
      <c r="E2767" s="188"/>
      <c r="F2767" s="188"/>
      <c r="G2767" s="188"/>
    </row>
    <row r="2768" spans="4:7" x14ac:dyDescent="0.2">
      <c r="D2768" s="188"/>
      <c r="E2768" s="188"/>
      <c r="F2768" s="188"/>
      <c r="G2768" s="188"/>
    </row>
    <row r="2769" spans="4:7" x14ac:dyDescent="0.2">
      <c r="D2769" s="188"/>
      <c r="E2769" s="188"/>
      <c r="F2769" s="188"/>
      <c r="G2769" s="188"/>
    </row>
    <row r="2770" spans="4:7" x14ac:dyDescent="0.2">
      <c r="D2770" s="188"/>
      <c r="E2770" s="188"/>
      <c r="F2770" s="188"/>
      <c r="G2770" s="188"/>
    </row>
    <row r="2771" spans="4:7" x14ac:dyDescent="0.2">
      <c r="D2771" s="188"/>
      <c r="E2771" s="188"/>
      <c r="F2771" s="188"/>
      <c r="G2771" s="188"/>
    </row>
    <row r="2772" spans="4:7" ht="15" customHeight="1" x14ac:dyDescent="0.2">
      <c r="D2772" s="188"/>
      <c r="E2772" s="188"/>
      <c r="F2772" s="188"/>
      <c r="G2772" s="188"/>
    </row>
    <row r="2773" spans="4:7" x14ac:dyDescent="0.2">
      <c r="D2773" s="188"/>
      <c r="E2773" s="188"/>
      <c r="F2773" s="188"/>
      <c r="G2773" s="188"/>
    </row>
    <row r="2774" spans="4:7" x14ac:dyDescent="0.2">
      <c r="D2774" s="188"/>
      <c r="E2774" s="188"/>
      <c r="F2774" s="188"/>
      <c r="G2774" s="188"/>
    </row>
    <row r="2775" spans="4:7" x14ac:dyDescent="0.2">
      <c r="D2775" s="188"/>
      <c r="E2775" s="188"/>
      <c r="F2775" s="188"/>
      <c r="G2775" s="188"/>
    </row>
    <row r="2776" spans="4:7" x14ac:dyDescent="0.2">
      <c r="D2776" s="188"/>
      <c r="E2776" s="188"/>
      <c r="F2776" s="188"/>
      <c r="G2776" s="188"/>
    </row>
    <row r="2777" spans="4:7" x14ac:dyDescent="0.2">
      <c r="D2777" s="188"/>
      <c r="E2777" s="188"/>
      <c r="F2777" s="188"/>
      <c r="G2777" s="188"/>
    </row>
    <row r="2778" spans="4:7" x14ac:dyDescent="0.2">
      <c r="D2778" s="188"/>
      <c r="E2778" s="188"/>
      <c r="F2778" s="188"/>
      <c r="G2778" s="188"/>
    </row>
    <row r="2779" spans="4:7" x14ac:dyDescent="0.2">
      <c r="D2779" s="188"/>
      <c r="E2779" s="188"/>
      <c r="F2779" s="188"/>
      <c r="G2779" s="188"/>
    </row>
    <row r="2780" spans="4:7" x14ac:dyDescent="0.2">
      <c r="D2780" s="188"/>
      <c r="E2780" s="188"/>
      <c r="F2780" s="188"/>
      <c r="G2780" s="188"/>
    </row>
    <row r="2781" spans="4:7" x14ac:dyDescent="0.2">
      <c r="D2781" s="188"/>
      <c r="E2781" s="188"/>
      <c r="F2781" s="188"/>
      <c r="G2781" s="188"/>
    </row>
    <row r="2782" spans="4:7" x14ac:dyDescent="0.2">
      <c r="D2782" s="188"/>
      <c r="E2782" s="188"/>
      <c r="F2782" s="188"/>
      <c r="G2782" s="188"/>
    </row>
    <row r="2783" spans="4:7" x14ac:dyDescent="0.2">
      <c r="D2783" s="188"/>
      <c r="E2783" s="188"/>
      <c r="F2783" s="188"/>
      <c r="G2783" s="188"/>
    </row>
    <row r="2784" spans="4:7" x14ac:dyDescent="0.2">
      <c r="D2784" s="188"/>
      <c r="E2784" s="188"/>
      <c r="F2784" s="188"/>
      <c r="G2784" s="188"/>
    </row>
    <row r="2785" spans="4:7" x14ac:dyDescent="0.2">
      <c r="D2785" s="188"/>
      <c r="E2785" s="188"/>
      <c r="F2785" s="188"/>
      <c r="G2785" s="188"/>
    </row>
    <row r="2786" spans="4:7" x14ac:dyDescent="0.2">
      <c r="D2786" s="188"/>
      <c r="E2786" s="188"/>
      <c r="F2786" s="188"/>
      <c r="G2786" s="188"/>
    </row>
    <row r="2787" spans="4:7" x14ac:dyDescent="0.2">
      <c r="D2787" s="188"/>
      <c r="E2787" s="188"/>
      <c r="F2787" s="188"/>
      <c r="G2787" s="188"/>
    </row>
    <row r="2788" spans="4:7" x14ac:dyDescent="0.2">
      <c r="D2788" s="188"/>
      <c r="E2788" s="188"/>
      <c r="F2788" s="188"/>
      <c r="G2788" s="188"/>
    </row>
    <row r="2789" spans="4:7" x14ac:dyDescent="0.2">
      <c r="D2789" s="188"/>
      <c r="E2789" s="188"/>
      <c r="F2789" s="188"/>
      <c r="G2789" s="188"/>
    </row>
    <row r="2790" spans="4:7" x14ac:dyDescent="0.2">
      <c r="D2790" s="188"/>
      <c r="E2790" s="188"/>
      <c r="F2790" s="188"/>
      <c r="G2790" s="188"/>
    </row>
    <row r="2791" spans="4:7" x14ac:dyDescent="0.2">
      <c r="D2791" s="188"/>
      <c r="E2791" s="188"/>
      <c r="F2791" s="188"/>
      <c r="G2791" s="188"/>
    </row>
    <row r="2792" spans="4:7" x14ac:dyDescent="0.2">
      <c r="D2792" s="188"/>
      <c r="E2792" s="188"/>
      <c r="F2792" s="188"/>
      <c r="G2792" s="188"/>
    </row>
    <row r="2793" spans="4:7" x14ac:dyDescent="0.2">
      <c r="D2793" s="188"/>
      <c r="E2793" s="188"/>
      <c r="F2793" s="188"/>
      <c r="G2793" s="188"/>
    </row>
    <row r="2794" spans="4:7" x14ac:dyDescent="0.2">
      <c r="D2794" s="188"/>
      <c r="E2794" s="188"/>
      <c r="F2794" s="188"/>
      <c r="G2794" s="188"/>
    </row>
    <row r="2795" spans="4:7" x14ac:dyDescent="0.2">
      <c r="D2795" s="188"/>
      <c r="E2795" s="188"/>
      <c r="F2795" s="188"/>
      <c r="G2795" s="188"/>
    </row>
    <row r="2796" spans="4:7" x14ac:dyDescent="0.2">
      <c r="D2796" s="188"/>
      <c r="E2796" s="188"/>
      <c r="F2796" s="188"/>
      <c r="G2796" s="188"/>
    </row>
    <row r="2797" spans="4:7" x14ac:dyDescent="0.2">
      <c r="D2797" s="188"/>
      <c r="E2797" s="188"/>
      <c r="F2797" s="188"/>
      <c r="G2797" s="188"/>
    </row>
    <row r="2798" spans="4:7" x14ac:dyDescent="0.2">
      <c r="D2798" s="188"/>
      <c r="E2798" s="188"/>
      <c r="F2798" s="188"/>
      <c r="G2798" s="188"/>
    </row>
    <row r="2799" spans="4:7" x14ac:dyDescent="0.2">
      <c r="D2799" s="188"/>
      <c r="E2799" s="188"/>
      <c r="F2799" s="188"/>
      <c r="G2799" s="188"/>
    </row>
    <row r="2800" spans="4:7" x14ac:dyDescent="0.2">
      <c r="D2800" s="188"/>
      <c r="E2800" s="188"/>
      <c r="F2800" s="188"/>
      <c r="G2800" s="188"/>
    </row>
    <row r="2801" spans="4:7" x14ac:dyDescent="0.2">
      <c r="D2801" s="188"/>
      <c r="E2801" s="188"/>
      <c r="F2801" s="188"/>
      <c r="G2801" s="188"/>
    </row>
    <row r="2802" spans="4:7" x14ac:dyDescent="0.2">
      <c r="D2802" s="188"/>
      <c r="E2802" s="188"/>
      <c r="F2802" s="188"/>
      <c r="G2802" s="188"/>
    </row>
    <row r="2803" spans="4:7" x14ac:dyDescent="0.2">
      <c r="D2803" s="188"/>
      <c r="E2803" s="188"/>
      <c r="F2803" s="188"/>
      <c r="G2803" s="188"/>
    </row>
    <row r="2804" spans="4:7" x14ac:dyDescent="0.2">
      <c r="D2804" s="188"/>
      <c r="E2804" s="188"/>
      <c r="F2804" s="188"/>
      <c r="G2804" s="188"/>
    </row>
    <row r="2805" spans="4:7" x14ac:dyDescent="0.2">
      <c r="D2805" s="188"/>
      <c r="E2805" s="188"/>
      <c r="F2805" s="188"/>
      <c r="G2805" s="188"/>
    </row>
    <row r="2806" spans="4:7" x14ac:dyDescent="0.2">
      <c r="D2806" s="188"/>
      <c r="E2806" s="188"/>
      <c r="F2806" s="188"/>
      <c r="G2806" s="188"/>
    </row>
    <row r="2807" spans="4:7" x14ac:dyDescent="0.2">
      <c r="D2807" s="188"/>
      <c r="E2807" s="188"/>
      <c r="F2807" s="188"/>
      <c r="G2807" s="188"/>
    </row>
    <row r="2808" spans="4:7" x14ac:dyDescent="0.2">
      <c r="D2808" s="188"/>
      <c r="E2808" s="188"/>
      <c r="F2808" s="188"/>
      <c r="G2808" s="188"/>
    </row>
    <row r="2809" spans="4:7" x14ac:dyDescent="0.2">
      <c r="D2809" s="188"/>
      <c r="E2809" s="188"/>
      <c r="F2809" s="188"/>
      <c r="G2809" s="188"/>
    </row>
    <row r="2810" spans="4:7" x14ac:dyDescent="0.2">
      <c r="D2810" s="188"/>
      <c r="E2810" s="188"/>
      <c r="F2810" s="188"/>
      <c r="G2810" s="188"/>
    </row>
    <row r="2811" spans="4:7" x14ac:dyDescent="0.2">
      <c r="D2811" s="188"/>
      <c r="E2811" s="188"/>
      <c r="F2811" s="188"/>
      <c r="G2811" s="188"/>
    </row>
    <row r="2812" spans="4:7" x14ac:dyDescent="0.2">
      <c r="D2812" s="188"/>
      <c r="E2812" s="188"/>
      <c r="F2812" s="188"/>
      <c r="G2812" s="188"/>
    </row>
    <row r="2813" spans="4:7" x14ac:dyDescent="0.2">
      <c r="D2813" s="188"/>
      <c r="E2813" s="188"/>
      <c r="F2813" s="188"/>
      <c r="G2813" s="188"/>
    </row>
    <row r="2814" spans="4:7" x14ac:dyDescent="0.2">
      <c r="D2814" s="188"/>
      <c r="E2814" s="188"/>
      <c r="F2814" s="188"/>
      <c r="G2814" s="188"/>
    </row>
    <row r="2815" spans="4:7" x14ac:dyDescent="0.2">
      <c r="D2815" s="188"/>
      <c r="E2815" s="188"/>
      <c r="F2815" s="188"/>
      <c r="G2815" s="188"/>
    </row>
    <row r="2816" spans="4:7" x14ac:dyDescent="0.2">
      <c r="D2816" s="188"/>
      <c r="E2816" s="188"/>
      <c r="F2816" s="188"/>
      <c r="G2816" s="188"/>
    </row>
    <row r="2817" spans="4:7" x14ac:dyDescent="0.2">
      <c r="D2817" s="188"/>
      <c r="E2817" s="188"/>
      <c r="F2817" s="188"/>
      <c r="G2817" s="188"/>
    </row>
    <row r="2818" spans="4:7" x14ac:dyDescent="0.2">
      <c r="D2818" s="188"/>
      <c r="E2818" s="188"/>
      <c r="F2818" s="188"/>
      <c r="G2818" s="188"/>
    </row>
    <row r="2819" spans="4:7" x14ac:dyDescent="0.2">
      <c r="D2819" s="188"/>
      <c r="E2819" s="188"/>
      <c r="F2819" s="188"/>
      <c r="G2819" s="188"/>
    </row>
    <row r="2820" spans="4:7" x14ac:dyDescent="0.2">
      <c r="D2820" s="188"/>
      <c r="E2820" s="188"/>
      <c r="F2820" s="188"/>
      <c r="G2820" s="188"/>
    </row>
    <row r="2821" spans="4:7" x14ac:dyDescent="0.2">
      <c r="D2821" s="188"/>
      <c r="E2821" s="188"/>
      <c r="F2821" s="188"/>
      <c r="G2821" s="188"/>
    </row>
    <row r="2822" spans="4:7" x14ac:dyDescent="0.2">
      <c r="D2822" s="188"/>
      <c r="E2822" s="188"/>
      <c r="F2822" s="188"/>
      <c r="G2822" s="188"/>
    </row>
    <row r="2823" spans="4:7" x14ac:dyDescent="0.2">
      <c r="D2823" s="188"/>
      <c r="E2823" s="188"/>
      <c r="F2823" s="188"/>
      <c r="G2823" s="188"/>
    </row>
    <row r="2824" spans="4:7" x14ac:dyDescent="0.2">
      <c r="D2824" s="188"/>
      <c r="E2824" s="188"/>
      <c r="F2824" s="188"/>
      <c r="G2824" s="188"/>
    </row>
    <row r="2825" spans="4:7" x14ac:dyDescent="0.2">
      <c r="D2825" s="188"/>
      <c r="E2825" s="188"/>
      <c r="F2825" s="188"/>
      <c r="G2825" s="188"/>
    </row>
    <row r="2826" spans="4:7" x14ac:dyDescent="0.2">
      <c r="D2826" s="188"/>
      <c r="E2826" s="188"/>
      <c r="F2826" s="188"/>
      <c r="G2826" s="188"/>
    </row>
    <row r="2827" spans="4:7" x14ac:dyDescent="0.2">
      <c r="D2827" s="188"/>
      <c r="E2827" s="188"/>
      <c r="F2827" s="188"/>
      <c r="G2827" s="188"/>
    </row>
    <row r="2828" spans="4:7" x14ac:dyDescent="0.2">
      <c r="D2828" s="188"/>
      <c r="E2828" s="188"/>
      <c r="F2828" s="188"/>
      <c r="G2828" s="188"/>
    </row>
    <row r="2829" spans="4:7" x14ac:dyDescent="0.2">
      <c r="D2829" s="188"/>
      <c r="E2829" s="188"/>
      <c r="F2829" s="188"/>
      <c r="G2829" s="188"/>
    </row>
    <row r="2830" spans="4:7" x14ac:dyDescent="0.2">
      <c r="D2830" s="188"/>
      <c r="E2830" s="188"/>
      <c r="F2830" s="188"/>
      <c r="G2830" s="188"/>
    </row>
    <row r="2831" spans="4:7" x14ac:dyDescent="0.2">
      <c r="D2831" s="188"/>
      <c r="E2831" s="188"/>
      <c r="F2831" s="188"/>
      <c r="G2831" s="188"/>
    </row>
    <row r="2832" spans="4:7" x14ac:dyDescent="0.2">
      <c r="D2832" s="188"/>
      <c r="E2832" s="188"/>
      <c r="F2832" s="188"/>
      <c r="G2832" s="188"/>
    </row>
    <row r="2833" spans="4:7" x14ac:dyDescent="0.2">
      <c r="D2833" s="188"/>
      <c r="E2833" s="188"/>
      <c r="F2833" s="188"/>
      <c r="G2833" s="188"/>
    </row>
    <row r="2834" spans="4:7" x14ac:dyDescent="0.2">
      <c r="D2834" s="188"/>
      <c r="E2834" s="188"/>
      <c r="F2834" s="188"/>
      <c r="G2834" s="188"/>
    </row>
    <row r="2835" spans="4:7" x14ac:dyDescent="0.2">
      <c r="D2835" s="188"/>
      <c r="E2835" s="188"/>
      <c r="F2835" s="188"/>
      <c r="G2835" s="188"/>
    </row>
    <row r="2836" spans="4:7" x14ac:dyDescent="0.2">
      <c r="D2836" s="188"/>
      <c r="E2836" s="188"/>
      <c r="F2836" s="188"/>
      <c r="G2836" s="188"/>
    </row>
    <row r="2837" spans="4:7" x14ac:dyDescent="0.2">
      <c r="D2837" s="188"/>
      <c r="E2837" s="188"/>
      <c r="F2837" s="188"/>
      <c r="G2837" s="188"/>
    </row>
    <row r="2838" spans="4:7" x14ac:dyDescent="0.2">
      <c r="D2838" s="188"/>
      <c r="E2838" s="188"/>
      <c r="F2838" s="188"/>
      <c r="G2838" s="188"/>
    </row>
    <row r="2839" spans="4:7" x14ac:dyDescent="0.2">
      <c r="D2839" s="188"/>
      <c r="E2839" s="188"/>
      <c r="F2839" s="188"/>
      <c r="G2839" s="188"/>
    </row>
    <row r="2840" spans="4:7" x14ac:dyDescent="0.2">
      <c r="D2840" s="188"/>
      <c r="E2840" s="188"/>
      <c r="F2840" s="188"/>
      <c r="G2840" s="188"/>
    </row>
    <row r="2841" spans="4:7" x14ac:dyDescent="0.2">
      <c r="D2841" s="188"/>
      <c r="E2841" s="188"/>
      <c r="F2841" s="188"/>
      <c r="G2841" s="188"/>
    </row>
    <row r="2842" spans="4:7" x14ac:dyDescent="0.2">
      <c r="D2842" s="188"/>
      <c r="E2842" s="188"/>
      <c r="F2842" s="188"/>
      <c r="G2842" s="188"/>
    </row>
    <row r="2843" spans="4:7" x14ac:dyDescent="0.2">
      <c r="D2843" s="188"/>
      <c r="E2843" s="188"/>
      <c r="F2843" s="188"/>
      <c r="G2843" s="188"/>
    </row>
    <row r="2844" spans="4:7" x14ac:dyDescent="0.2">
      <c r="D2844" s="188"/>
      <c r="E2844" s="188"/>
      <c r="F2844" s="188"/>
      <c r="G2844" s="188"/>
    </row>
    <row r="2845" spans="4:7" x14ac:dyDescent="0.2">
      <c r="D2845" s="188"/>
      <c r="E2845" s="188"/>
      <c r="F2845" s="188"/>
      <c r="G2845" s="188"/>
    </row>
    <row r="2846" spans="4:7" x14ac:dyDescent="0.2">
      <c r="D2846" s="188"/>
      <c r="E2846" s="188"/>
      <c r="F2846" s="188"/>
      <c r="G2846" s="188"/>
    </row>
    <row r="2847" spans="4:7" x14ac:dyDescent="0.2">
      <c r="D2847" s="188"/>
      <c r="E2847" s="188"/>
      <c r="F2847" s="188"/>
      <c r="G2847" s="188"/>
    </row>
    <row r="2848" spans="4:7" x14ac:dyDescent="0.2">
      <c r="D2848" s="188"/>
      <c r="E2848" s="188"/>
      <c r="F2848" s="188"/>
      <c r="G2848" s="188"/>
    </row>
    <row r="2849" spans="4:7" x14ac:dyDescent="0.2">
      <c r="D2849" s="188"/>
      <c r="E2849" s="188"/>
      <c r="F2849" s="188"/>
      <c r="G2849" s="188"/>
    </row>
    <row r="2850" spans="4:7" x14ac:dyDescent="0.2">
      <c r="D2850" s="188"/>
      <c r="E2850" s="188"/>
      <c r="F2850" s="188"/>
      <c r="G2850" s="188"/>
    </row>
    <row r="2851" spans="4:7" x14ac:dyDescent="0.2">
      <c r="D2851" s="188"/>
      <c r="E2851" s="188"/>
      <c r="F2851" s="188"/>
      <c r="G2851" s="188"/>
    </row>
    <row r="2852" spans="4:7" x14ac:dyDescent="0.2">
      <c r="D2852" s="188"/>
      <c r="E2852" s="188"/>
      <c r="F2852" s="188"/>
      <c r="G2852" s="188"/>
    </row>
    <row r="2853" spans="4:7" x14ac:dyDescent="0.2">
      <c r="D2853" s="188"/>
      <c r="E2853" s="188"/>
      <c r="F2853" s="188"/>
      <c r="G2853" s="188"/>
    </row>
    <row r="2854" spans="4:7" x14ac:dyDescent="0.2">
      <c r="D2854" s="188"/>
      <c r="E2854" s="188"/>
      <c r="F2854" s="188"/>
      <c r="G2854" s="188"/>
    </row>
    <row r="2855" spans="4:7" x14ac:dyDescent="0.2">
      <c r="D2855" s="188"/>
      <c r="E2855" s="188"/>
      <c r="F2855" s="188"/>
      <c r="G2855" s="188"/>
    </row>
    <row r="2856" spans="4:7" x14ac:dyDescent="0.2">
      <c r="D2856" s="188"/>
      <c r="E2856" s="188"/>
      <c r="F2856" s="188"/>
      <c r="G2856" s="188"/>
    </row>
    <row r="2857" spans="4:7" x14ac:dyDescent="0.2">
      <c r="D2857" s="188"/>
      <c r="E2857" s="188"/>
      <c r="F2857" s="188"/>
      <c r="G2857" s="188"/>
    </row>
    <row r="2858" spans="4:7" x14ac:dyDescent="0.2">
      <c r="D2858" s="188"/>
      <c r="E2858" s="188"/>
      <c r="F2858" s="188"/>
      <c r="G2858" s="188"/>
    </row>
    <row r="2859" spans="4:7" x14ac:dyDescent="0.2">
      <c r="D2859" s="188"/>
      <c r="E2859" s="188"/>
      <c r="F2859" s="188"/>
      <c r="G2859" s="188"/>
    </row>
    <row r="2860" spans="4:7" x14ac:dyDescent="0.2">
      <c r="D2860" s="188"/>
      <c r="E2860" s="188"/>
      <c r="F2860" s="188"/>
      <c r="G2860" s="188"/>
    </row>
    <row r="2861" spans="4:7" x14ac:dyDescent="0.2">
      <c r="D2861" s="188"/>
      <c r="E2861" s="188"/>
      <c r="F2861" s="188"/>
      <c r="G2861" s="188"/>
    </row>
    <row r="2862" spans="4:7" x14ac:dyDescent="0.2">
      <c r="D2862" s="188"/>
      <c r="E2862" s="188"/>
      <c r="F2862" s="188"/>
      <c r="G2862" s="188"/>
    </row>
    <row r="2863" spans="4:7" x14ac:dyDescent="0.2">
      <c r="D2863" s="188"/>
      <c r="E2863" s="188"/>
      <c r="F2863" s="188"/>
      <c r="G2863" s="188"/>
    </row>
    <row r="2864" spans="4:7" x14ac:dyDescent="0.2">
      <c r="D2864" s="188"/>
      <c r="E2864" s="188"/>
      <c r="F2864" s="188"/>
      <c r="G2864" s="188"/>
    </row>
    <row r="2865" spans="4:7" x14ac:dyDescent="0.2">
      <c r="D2865" s="188"/>
      <c r="E2865" s="188"/>
      <c r="F2865" s="188"/>
      <c r="G2865" s="188"/>
    </row>
    <row r="2866" spans="4:7" x14ac:dyDescent="0.2">
      <c r="D2866" s="188"/>
      <c r="E2866" s="188"/>
      <c r="F2866" s="188"/>
      <c r="G2866" s="188"/>
    </row>
    <row r="2867" spans="4:7" x14ac:dyDescent="0.2">
      <c r="D2867" s="188"/>
      <c r="E2867" s="188"/>
      <c r="F2867" s="188"/>
      <c r="G2867" s="188"/>
    </row>
    <row r="2868" spans="4:7" x14ac:dyDescent="0.2">
      <c r="D2868" s="188"/>
      <c r="E2868" s="188"/>
      <c r="F2868" s="188"/>
      <c r="G2868" s="188"/>
    </row>
    <row r="2869" spans="4:7" x14ac:dyDescent="0.2">
      <c r="D2869" s="188"/>
      <c r="E2869" s="188"/>
      <c r="F2869" s="188"/>
      <c r="G2869" s="188"/>
    </row>
    <row r="2870" spans="4:7" x14ac:dyDescent="0.2">
      <c r="D2870" s="188"/>
      <c r="E2870" s="188"/>
      <c r="F2870" s="188"/>
      <c r="G2870" s="188"/>
    </row>
    <row r="2871" spans="4:7" x14ac:dyDescent="0.2">
      <c r="D2871" s="188"/>
      <c r="E2871" s="188"/>
      <c r="F2871" s="188"/>
      <c r="G2871" s="188"/>
    </row>
    <row r="2872" spans="4:7" x14ac:dyDescent="0.2">
      <c r="D2872" s="188"/>
      <c r="E2872" s="188"/>
      <c r="F2872" s="188"/>
      <c r="G2872" s="188"/>
    </row>
    <row r="2873" spans="4:7" x14ac:dyDescent="0.2">
      <c r="D2873" s="188"/>
      <c r="E2873" s="188"/>
      <c r="F2873" s="188"/>
      <c r="G2873" s="188"/>
    </row>
    <row r="2874" spans="4:7" x14ac:dyDescent="0.2">
      <c r="D2874" s="188"/>
      <c r="E2874" s="188"/>
      <c r="F2874" s="188"/>
      <c r="G2874" s="188"/>
    </row>
    <row r="2875" spans="4:7" x14ac:dyDescent="0.2">
      <c r="D2875" s="188"/>
      <c r="E2875" s="188"/>
      <c r="F2875" s="188"/>
      <c r="G2875" s="188"/>
    </row>
    <row r="2876" spans="4:7" x14ac:dyDescent="0.2">
      <c r="D2876" s="188"/>
      <c r="E2876" s="188"/>
      <c r="F2876" s="188"/>
      <c r="G2876" s="188"/>
    </row>
    <row r="2877" spans="4:7" x14ac:dyDescent="0.2">
      <c r="D2877" s="188"/>
      <c r="E2877" s="188"/>
      <c r="F2877" s="188"/>
      <c r="G2877" s="188"/>
    </row>
    <row r="2878" spans="4:7" x14ac:dyDescent="0.2">
      <c r="D2878" s="188"/>
      <c r="E2878" s="188"/>
      <c r="F2878" s="188"/>
      <c r="G2878" s="188"/>
    </row>
    <row r="2879" spans="4:7" x14ac:dyDescent="0.2">
      <c r="D2879" s="188"/>
      <c r="E2879" s="188"/>
      <c r="F2879" s="188"/>
      <c r="G2879" s="188"/>
    </row>
    <row r="2880" spans="4:7" x14ac:dyDescent="0.2">
      <c r="D2880" s="188"/>
      <c r="E2880" s="188"/>
      <c r="F2880" s="188"/>
      <c r="G2880" s="188"/>
    </row>
    <row r="2881" spans="4:7" x14ac:dyDescent="0.2">
      <c r="D2881" s="188"/>
      <c r="E2881" s="188"/>
      <c r="F2881" s="188"/>
      <c r="G2881" s="188"/>
    </row>
    <row r="2882" spans="4:7" x14ac:dyDescent="0.2">
      <c r="D2882" s="188"/>
      <c r="E2882" s="188"/>
      <c r="F2882" s="188"/>
      <c r="G2882" s="188"/>
    </row>
    <row r="2883" spans="4:7" x14ac:dyDescent="0.2">
      <c r="D2883" s="188"/>
      <c r="E2883" s="188"/>
      <c r="F2883" s="188"/>
      <c r="G2883" s="188"/>
    </row>
    <row r="2884" spans="4:7" x14ac:dyDescent="0.2">
      <c r="D2884" s="188"/>
      <c r="E2884" s="188"/>
      <c r="F2884" s="188"/>
      <c r="G2884" s="188"/>
    </row>
    <row r="2885" spans="4:7" x14ac:dyDescent="0.2">
      <c r="D2885" s="188"/>
      <c r="E2885" s="188"/>
      <c r="F2885" s="188"/>
      <c r="G2885" s="188"/>
    </row>
    <row r="2886" spans="4:7" x14ac:dyDescent="0.2">
      <c r="D2886" s="188"/>
      <c r="E2886" s="188"/>
      <c r="F2886" s="188"/>
      <c r="G2886" s="188"/>
    </row>
    <row r="2887" spans="4:7" x14ac:dyDescent="0.2">
      <c r="D2887" s="188"/>
      <c r="E2887" s="188"/>
      <c r="F2887" s="188"/>
      <c r="G2887" s="188"/>
    </row>
    <row r="2888" spans="4:7" x14ac:dyDescent="0.2">
      <c r="D2888" s="188"/>
      <c r="E2888" s="188"/>
      <c r="F2888" s="188"/>
      <c r="G2888" s="188"/>
    </row>
    <row r="2889" spans="4:7" x14ac:dyDescent="0.2">
      <c r="D2889" s="188"/>
      <c r="E2889" s="188"/>
      <c r="F2889" s="188"/>
      <c r="G2889" s="188"/>
    </row>
    <row r="2890" spans="4:7" x14ac:dyDescent="0.2">
      <c r="D2890" s="188"/>
      <c r="E2890" s="188"/>
      <c r="F2890" s="188"/>
      <c r="G2890" s="188"/>
    </row>
    <row r="2891" spans="4:7" x14ac:dyDescent="0.2">
      <c r="D2891" s="188"/>
      <c r="E2891" s="188"/>
      <c r="F2891" s="188"/>
      <c r="G2891" s="188"/>
    </row>
    <row r="2892" spans="4:7" x14ac:dyDescent="0.2">
      <c r="D2892" s="188"/>
      <c r="E2892" s="188"/>
      <c r="F2892" s="188"/>
      <c r="G2892" s="188"/>
    </row>
    <row r="2893" spans="4:7" x14ac:dyDescent="0.2">
      <c r="D2893" s="188"/>
      <c r="E2893" s="188"/>
      <c r="F2893" s="188"/>
      <c r="G2893" s="188"/>
    </row>
    <row r="2894" spans="4:7" x14ac:dyDescent="0.2">
      <c r="D2894" s="188"/>
      <c r="E2894" s="188"/>
      <c r="F2894" s="188"/>
      <c r="G2894" s="188"/>
    </row>
    <row r="2895" spans="4:7" x14ac:dyDescent="0.2">
      <c r="D2895" s="188"/>
      <c r="E2895" s="188"/>
      <c r="F2895" s="188"/>
      <c r="G2895" s="188"/>
    </row>
    <row r="2896" spans="4:7" x14ac:dyDescent="0.2">
      <c r="D2896" s="188"/>
      <c r="E2896" s="188"/>
      <c r="F2896" s="188"/>
      <c r="G2896" s="188"/>
    </row>
    <row r="2897" spans="4:7" x14ac:dyDescent="0.2">
      <c r="D2897" s="188"/>
      <c r="E2897" s="188"/>
      <c r="F2897" s="188"/>
      <c r="G2897" s="188"/>
    </row>
    <row r="2898" spans="4:7" x14ac:dyDescent="0.2">
      <c r="D2898" s="188"/>
      <c r="E2898" s="188"/>
      <c r="F2898" s="188"/>
      <c r="G2898" s="188"/>
    </row>
    <row r="2899" spans="4:7" x14ac:dyDescent="0.2">
      <c r="D2899" s="188"/>
      <c r="E2899" s="188"/>
      <c r="F2899" s="188"/>
      <c r="G2899" s="188"/>
    </row>
    <row r="2900" spans="4:7" x14ac:dyDescent="0.2">
      <c r="D2900" s="188"/>
      <c r="E2900" s="188"/>
      <c r="F2900" s="188"/>
      <c r="G2900" s="188"/>
    </row>
    <row r="2901" spans="4:7" x14ac:dyDescent="0.2">
      <c r="D2901" s="188"/>
      <c r="E2901" s="188"/>
      <c r="F2901" s="188"/>
      <c r="G2901" s="188"/>
    </row>
    <row r="2902" spans="4:7" x14ac:dyDescent="0.2">
      <c r="D2902" s="188"/>
      <c r="E2902" s="188"/>
      <c r="F2902" s="188"/>
      <c r="G2902" s="188"/>
    </row>
    <row r="2903" spans="4:7" x14ac:dyDescent="0.2">
      <c r="D2903" s="188"/>
      <c r="E2903" s="188"/>
      <c r="F2903" s="188"/>
      <c r="G2903" s="188"/>
    </row>
    <row r="2904" spans="4:7" x14ac:dyDescent="0.2">
      <c r="D2904" s="188"/>
      <c r="E2904" s="188"/>
      <c r="F2904" s="188"/>
      <c r="G2904" s="188"/>
    </row>
    <row r="2905" spans="4:7" x14ac:dyDescent="0.2">
      <c r="D2905" s="188"/>
      <c r="E2905" s="188"/>
      <c r="F2905" s="188"/>
      <c r="G2905" s="188"/>
    </row>
    <row r="2906" spans="4:7" x14ac:dyDescent="0.2">
      <c r="D2906" s="188"/>
      <c r="E2906" s="188"/>
      <c r="F2906" s="188"/>
      <c r="G2906" s="188"/>
    </row>
    <row r="2907" spans="4:7" x14ac:dyDescent="0.2">
      <c r="D2907" s="188"/>
      <c r="E2907" s="188"/>
      <c r="F2907" s="188"/>
      <c r="G2907" s="188"/>
    </row>
    <row r="2908" spans="4:7" x14ac:dyDescent="0.2">
      <c r="D2908" s="188"/>
      <c r="E2908" s="188"/>
      <c r="F2908" s="188"/>
      <c r="G2908" s="188"/>
    </row>
    <row r="2909" spans="4:7" x14ac:dyDescent="0.2">
      <c r="D2909" s="188"/>
      <c r="E2909" s="188"/>
      <c r="F2909" s="188"/>
      <c r="G2909" s="188"/>
    </row>
    <row r="2910" spans="4:7" x14ac:dyDescent="0.2">
      <c r="D2910" s="188"/>
      <c r="E2910" s="188"/>
      <c r="F2910" s="188"/>
      <c r="G2910" s="188"/>
    </row>
    <row r="2911" spans="4:7" x14ac:dyDescent="0.2">
      <c r="D2911" s="188"/>
      <c r="E2911" s="188"/>
      <c r="F2911" s="188"/>
      <c r="G2911" s="188"/>
    </row>
    <row r="2912" spans="4:7" x14ac:dyDescent="0.2">
      <c r="D2912" s="188"/>
      <c r="E2912" s="188"/>
      <c r="F2912" s="188"/>
      <c r="G2912" s="188"/>
    </row>
    <row r="2913" spans="4:7" x14ac:dyDescent="0.2">
      <c r="D2913" s="188"/>
      <c r="E2913" s="188"/>
      <c r="F2913" s="188"/>
      <c r="G2913" s="188"/>
    </row>
    <row r="2914" spans="4:7" x14ac:dyDescent="0.2">
      <c r="D2914" s="188"/>
      <c r="E2914" s="188"/>
      <c r="F2914" s="188"/>
      <c r="G2914" s="188"/>
    </row>
    <row r="2915" spans="4:7" x14ac:dyDescent="0.2">
      <c r="D2915" s="188"/>
      <c r="E2915" s="188"/>
      <c r="F2915" s="188"/>
      <c r="G2915" s="188"/>
    </row>
    <row r="2916" spans="4:7" x14ac:dyDescent="0.2">
      <c r="D2916" s="188"/>
      <c r="E2916" s="188"/>
      <c r="F2916" s="188"/>
      <c r="G2916" s="188"/>
    </row>
    <row r="2917" spans="4:7" x14ac:dyDescent="0.2">
      <c r="D2917" s="188"/>
      <c r="E2917" s="188"/>
      <c r="F2917" s="188"/>
      <c r="G2917" s="188"/>
    </row>
    <row r="2918" spans="4:7" x14ac:dyDescent="0.2">
      <c r="D2918" s="188"/>
      <c r="E2918" s="188"/>
      <c r="F2918" s="188"/>
      <c r="G2918" s="188"/>
    </row>
    <row r="2919" spans="4:7" x14ac:dyDescent="0.2">
      <c r="D2919" s="188"/>
      <c r="E2919" s="188"/>
      <c r="F2919" s="188"/>
      <c r="G2919" s="188"/>
    </row>
    <row r="2920" spans="4:7" x14ac:dyDescent="0.2">
      <c r="D2920" s="188"/>
      <c r="E2920" s="188"/>
      <c r="F2920" s="188"/>
      <c r="G2920" s="188"/>
    </row>
    <row r="2921" spans="4:7" x14ac:dyDescent="0.2">
      <c r="D2921" s="188"/>
      <c r="E2921" s="188"/>
      <c r="F2921" s="188"/>
      <c r="G2921" s="188"/>
    </row>
    <row r="2922" spans="4:7" x14ac:dyDescent="0.2">
      <c r="D2922" s="188"/>
      <c r="E2922" s="188"/>
      <c r="F2922" s="188"/>
      <c r="G2922" s="188"/>
    </row>
    <row r="2923" spans="4:7" x14ac:dyDescent="0.2">
      <c r="D2923" s="188"/>
      <c r="E2923" s="188"/>
      <c r="F2923" s="188"/>
      <c r="G2923" s="188"/>
    </row>
    <row r="2924" spans="4:7" x14ac:dyDescent="0.2">
      <c r="D2924" s="188"/>
      <c r="E2924" s="188"/>
      <c r="F2924" s="188"/>
      <c r="G2924" s="188"/>
    </row>
    <row r="2925" spans="4:7" x14ac:dyDescent="0.2">
      <c r="D2925" s="188"/>
      <c r="E2925" s="188"/>
      <c r="F2925" s="188"/>
      <c r="G2925" s="188"/>
    </row>
    <row r="2926" spans="4:7" x14ac:dyDescent="0.2">
      <c r="D2926" s="188"/>
      <c r="E2926" s="188"/>
      <c r="F2926" s="188"/>
      <c r="G2926" s="188"/>
    </row>
    <row r="2927" spans="4:7" x14ac:dyDescent="0.2">
      <c r="D2927" s="188"/>
      <c r="E2927" s="188"/>
      <c r="F2927" s="188"/>
      <c r="G2927" s="188"/>
    </row>
    <row r="2928" spans="4:7" x14ac:dyDescent="0.2">
      <c r="D2928" s="188"/>
      <c r="E2928" s="188"/>
      <c r="F2928" s="188"/>
      <c r="G2928" s="188"/>
    </row>
    <row r="2929" spans="4:7" x14ac:dyDescent="0.2">
      <c r="D2929" s="188"/>
      <c r="E2929" s="188"/>
      <c r="F2929" s="188"/>
      <c r="G2929" s="188"/>
    </row>
    <row r="2930" spans="4:7" x14ac:dyDescent="0.2">
      <c r="D2930" s="188"/>
      <c r="E2930" s="188"/>
      <c r="F2930" s="188"/>
      <c r="G2930" s="188"/>
    </row>
    <row r="2931" spans="4:7" x14ac:dyDescent="0.2">
      <c r="D2931" s="188"/>
      <c r="E2931" s="188"/>
      <c r="F2931" s="188"/>
      <c r="G2931" s="188"/>
    </row>
    <row r="2932" spans="4:7" x14ac:dyDescent="0.2">
      <c r="D2932" s="188"/>
      <c r="E2932" s="188"/>
      <c r="F2932" s="188"/>
      <c r="G2932" s="188"/>
    </row>
    <row r="2933" spans="4:7" x14ac:dyDescent="0.2">
      <c r="D2933" s="188"/>
      <c r="E2933" s="188"/>
      <c r="F2933" s="188"/>
      <c r="G2933" s="188"/>
    </row>
    <row r="2934" spans="4:7" x14ac:dyDescent="0.2">
      <c r="D2934" s="188"/>
      <c r="E2934" s="188"/>
      <c r="F2934" s="188"/>
      <c r="G2934" s="188"/>
    </row>
    <row r="2935" spans="4:7" x14ac:dyDescent="0.2">
      <c r="D2935" s="188"/>
      <c r="E2935" s="188"/>
      <c r="F2935" s="188"/>
      <c r="G2935" s="188"/>
    </row>
    <row r="2936" spans="4:7" x14ac:dyDescent="0.2">
      <c r="D2936" s="188"/>
      <c r="E2936" s="188"/>
      <c r="F2936" s="188"/>
      <c r="G2936" s="188"/>
    </row>
    <row r="2937" spans="4:7" x14ac:dyDescent="0.2">
      <c r="D2937" s="188"/>
      <c r="E2937" s="188"/>
      <c r="F2937" s="188"/>
      <c r="G2937" s="188"/>
    </row>
    <row r="2938" spans="4:7" x14ac:dyDescent="0.2">
      <c r="D2938" s="188"/>
      <c r="E2938" s="188"/>
      <c r="F2938" s="188"/>
      <c r="G2938" s="188"/>
    </row>
    <row r="2939" spans="4:7" x14ac:dyDescent="0.2">
      <c r="D2939" s="188"/>
      <c r="E2939" s="188"/>
      <c r="F2939" s="188"/>
      <c r="G2939" s="188"/>
    </row>
    <row r="2940" spans="4:7" x14ac:dyDescent="0.2">
      <c r="D2940" s="188"/>
      <c r="E2940" s="188"/>
      <c r="F2940" s="188"/>
      <c r="G2940" s="188"/>
    </row>
    <row r="2941" spans="4:7" x14ac:dyDescent="0.2">
      <c r="D2941" s="188"/>
      <c r="E2941" s="188"/>
      <c r="F2941" s="188"/>
      <c r="G2941" s="188"/>
    </row>
    <row r="2942" spans="4:7" x14ac:dyDescent="0.2">
      <c r="D2942" s="188"/>
      <c r="E2942" s="188"/>
      <c r="F2942" s="188"/>
      <c r="G2942" s="188"/>
    </row>
    <row r="2943" spans="4:7" x14ac:dyDescent="0.2">
      <c r="D2943" s="188"/>
      <c r="E2943" s="188"/>
      <c r="F2943" s="188"/>
      <c r="G2943" s="188"/>
    </row>
    <row r="2944" spans="4:7" x14ac:dyDescent="0.2">
      <c r="D2944" s="188"/>
      <c r="E2944" s="188"/>
      <c r="F2944" s="188"/>
      <c r="G2944" s="188"/>
    </row>
    <row r="2945" spans="4:7" x14ac:dyDescent="0.2">
      <c r="D2945" s="188"/>
      <c r="E2945" s="188"/>
      <c r="F2945" s="188"/>
      <c r="G2945" s="188"/>
    </row>
    <row r="2946" spans="4:7" x14ac:dyDescent="0.2">
      <c r="D2946" s="188"/>
      <c r="E2946" s="188"/>
      <c r="F2946" s="188"/>
      <c r="G2946" s="188"/>
    </row>
    <row r="2947" spans="4:7" x14ac:dyDescent="0.2">
      <c r="D2947" s="188"/>
      <c r="E2947" s="188"/>
      <c r="F2947" s="188"/>
      <c r="G2947" s="188"/>
    </row>
    <row r="2948" spans="4:7" x14ac:dyDescent="0.2">
      <c r="D2948" s="188"/>
      <c r="E2948" s="188"/>
      <c r="F2948" s="188"/>
      <c r="G2948" s="188"/>
    </row>
    <row r="2949" spans="4:7" x14ac:dyDescent="0.2">
      <c r="D2949" s="188"/>
      <c r="E2949" s="188"/>
      <c r="F2949" s="188"/>
      <c r="G2949" s="188"/>
    </row>
    <row r="2950" spans="4:7" x14ac:dyDescent="0.2">
      <c r="D2950" s="188"/>
      <c r="E2950" s="188"/>
      <c r="F2950" s="188"/>
      <c r="G2950" s="188"/>
    </row>
    <row r="2951" spans="4:7" x14ac:dyDescent="0.2">
      <c r="D2951" s="188"/>
      <c r="E2951" s="188"/>
      <c r="F2951" s="188"/>
      <c r="G2951" s="188"/>
    </row>
    <row r="2952" spans="4:7" x14ac:dyDescent="0.2">
      <c r="D2952" s="188"/>
      <c r="E2952" s="188"/>
      <c r="F2952" s="188"/>
      <c r="G2952" s="188"/>
    </row>
    <row r="2953" spans="4:7" x14ac:dyDescent="0.2">
      <c r="D2953" s="188"/>
      <c r="E2953" s="188"/>
      <c r="F2953" s="188"/>
      <c r="G2953" s="188"/>
    </row>
    <row r="2954" spans="4:7" x14ac:dyDescent="0.2">
      <c r="D2954" s="188"/>
      <c r="E2954" s="188"/>
      <c r="F2954" s="188"/>
      <c r="G2954" s="188"/>
    </row>
    <row r="2955" spans="4:7" x14ac:dyDescent="0.2">
      <c r="D2955" s="188"/>
      <c r="E2955" s="188"/>
      <c r="F2955" s="188"/>
      <c r="G2955" s="188"/>
    </row>
    <row r="2956" spans="4:7" x14ac:dyDescent="0.2">
      <c r="D2956" s="188"/>
      <c r="E2956" s="188"/>
      <c r="F2956" s="188"/>
      <c r="G2956" s="188"/>
    </row>
    <row r="2957" spans="4:7" x14ac:dyDescent="0.2">
      <c r="D2957" s="188"/>
      <c r="E2957" s="188"/>
      <c r="F2957" s="188"/>
      <c r="G2957" s="188"/>
    </row>
    <row r="2958" spans="4:7" x14ac:dyDescent="0.2">
      <c r="D2958" s="188"/>
      <c r="E2958" s="188"/>
      <c r="F2958" s="188"/>
      <c r="G2958" s="188"/>
    </row>
    <row r="2959" spans="4:7" x14ac:dyDescent="0.2">
      <c r="D2959" s="188"/>
      <c r="E2959" s="188"/>
      <c r="F2959" s="188"/>
      <c r="G2959" s="188"/>
    </row>
    <row r="2960" spans="4:7" x14ac:dyDescent="0.2">
      <c r="D2960" s="188"/>
      <c r="E2960" s="188"/>
      <c r="F2960" s="188"/>
      <c r="G2960" s="188"/>
    </row>
    <row r="2961" spans="4:7" x14ac:dyDescent="0.2">
      <c r="D2961" s="188"/>
      <c r="E2961" s="188"/>
      <c r="F2961" s="188"/>
      <c r="G2961" s="188"/>
    </row>
    <row r="2962" spans="4:7" x14ac:dyDescent="0.2">
      <c r="D2962" s="188"/>
      <c r="E2962" s="188"/>
      <c r="F2962" s="188"/>
      <c r="G2962" s="188"/>
    </row>
    <row r="2963" spans="4:7" x14ac:dyDescent="0.2">
      <c r="D2963" s="188"/>
      <c r="E2963" s="188"/>
      <c r="F2963" s="188"/>
      <c r="G2963" s="188"/>
    </row>
    <row r="2964" spans="4:7" x14ac:dyDescent="0.2">
      <c r="D2964" s="188"/>
      <c r="E2964" s="188"/>
      <c r="F2964" s="188"/>
      <c r="G2964" s="188"/>
    </row>
    <row r="2965" spans="4:7" x14ac:dyDescent="0.2">
      <c r="D2965" s="188"/>
      <c r="E2965" s="188"/>
      <c r="F2965" s="188"/>
      <c r="G2965" s="188"/>
    </row>
    <row r="2966" spans="4:7" x14ac:dyDescent="0.2">
      <c r="D2966" s="188"/>
      <c r="E2966" s="188"/>
      <c r="F2966" s="188"/>
      <c r="G2966" s="188"/>
    </row>
    <row r="2967" spans="4:7" x14ac:dyDescent="0.2">
      <c r="D2967" s="188"/>
      <c r="E2967" s="188"/>
      <c r="F2967" s="188"/>
      <c r="G2967" s="188"/>
    </row>
    <row r="2968" spans="4:7" x14ac:dyDescent="0.2">
      <c r="D2968" s="188"/>
      <c r="E2968" s="188"/>
      <c r="F2968" s="188"/>
      <c r="G2968" s="188"/>
    </row>
    <row r="2969" spans="4:7" x14ac:dyDescent="0.2">
      <c r="D2969" s="188"/>
      <c r="E2969" s="188"/>
      <c r="F2969" s="188"/>
      <c r="G2969" s="188"/>
    </row>
    <row r="2970" spans="4:7" x14ac:dyDescent="0.2">
      <c r="D2970" s="188"/>
      <c r="E2970" s="188"/>
      <c r="F2970" s="188"/>
      <c r="G2970" s="188"/>
    </row>
    <row r="2971" spans="4:7" x14ac:dyDescent="0.2">
      <c r="D2971" s="188"/>
      <c r="E2971" s="188"/>
      <c r="F2971" s="188"/>
      <c r="G2971" s="188"/>
    </row>
    <row r="2972" spans="4:7" x14ac:dyDescent="0.2">
      <c r="D2972" s="188"/>
      <c r="E2972" s="188"/>
      <c r="F2972" s="188"/>
      <c r="G2972" s="188"/>
    </row>
    <row r="2973" spans="4:7" x14ac:dyDescent="0.2">
      <c r="D2973" s="188"/>
      <c r="E2973" s="188"/>
      <c r="F2973" s="188"/>
      <c r="G2973" s="188"/>
    </row>
    <row r="2974" spans="4:7" x14ac:dyDescent="0.2">
      <c r="D2974" s="188"/>
      <c r="E2974" s="188"/>
      <c r="F2974" s="188"/>
      <c r="G2974" s="188"/>
    </row>
    <row r="2975" spans="4:7" x14ac:dyDescent="0.2">
      <c r="D2975" s="188"/>
      <c r="E2975" s="188"/>
      <c r="F2975" s="188"/>
      <c r="G2975" s="188"/>
    </row>
    <row r="2976" spans="4:7" x14ac:dyDescent="0.2">
      <c r="D2976" s="188"/>
      <c r="E2976" s="188"/>
      <c r="F2976" s="188"/>
      <c r="G2976" s="188"/>
    </row>
    <row r="2977" spans="4:7" x14ac:dyDescent="0.2">
      <c r="D2977" s="188"/>
      <c r="E2977" s="188"/>
      <c r="F2977" s="188"/>
      <c r="G2977" s="188"/>
    </row>
    <row r="2978" spans="4:7" x14ac:dyDescent="0.2">
      <c r="D2978" s="188"/>
      <c r="E2978" s="188"/>
      <c r="F2978" s="188"/>
      <c r="G2978" s="188"/>
    </row>
    <row r="2979" spans="4:7" x14ac:dyDescent="0.2">
      <c r="D2979" s="188"/>
      <c r="E2979" s="188"/>
      <c r="F2979" s="188"/>
      <c r="G2979" s="188"/>
    </row>
    <row r="2980" spans="4:7" x14ac:dyDescent="0.2">
      <c r="D2980" s="188"/>
      <c r="E2980" s="188"/>
      <c r="F2980" s="188"/>
      <c r="G2980" s="188"/>
    </row>
    <row r="2981" spans="4:7" x14ac:dyDescent="0.2">
      <c r="D2981" s="188"/>
      <c r="E2981" s="188"/>
      <c r="F2981" s="188"/>
      <c r="G2981" s="188"/>
    </row>
    <row r="2982" spans="4:7" x14ac:dyDescent="0.2">
      <c r="D2982" s="188"/>
      <c r="E2982" s="188"/>
      <c r="F2982" s="188"/>
      <c r="G2982" s="188"/>
    </row>
    <row r="2983" spans="4:7" x14ac:dyDescent="0.2">
      <c r="D2983" s="188"/>
      <c r="E2983" s="188"/>
      <c r="F2983" s="188"/>
      <c r="G2983" s="188"/>
    </row>
    <row r="2984" spans="4:7" x14ac:dyDescent="0.2">
      <c r="D2984" s="188"/>
      <c r="E2984" s="188"/>
      <c r="F2984" s="188"/>
      <c r="G2984" s="188"/>
    </row>
    <row r="2985" spans="4:7" x14ac:dyDescent="0.2">
      <c r="D2985" s="188"/>
      <c r="E2985" s="188"/>
      <c r="F2985" s="188"/>
      <c r="G2985" s="188"/>
    </row>
    <row r="2986" spans="4:7" x14ac:dyDescent="0.2">
      <c r="D2986" s="188"/>
      <c r="E2986" s="188"/>
      <c r="F2986" s="188"/>
      <c r="G2986" s="188"/>
    </row>
    <row r="2987" spans="4:7" x14ac:dyDescent="0.2">
      <c r="D2987" s="188"/>
      <c r="E2987" s="188"/>
      <c r="F2987" s="188"/>
      <c r="G2987" s="188"/>
    </row>
    <row r="2988" spans="4:7" x14ac:dyDescent="0.2">
      <c r="D2988" s="188"/>
      <c r="E2988" s="188"/>
      <c r="F2988" s="188"/>
      <c r="G2988" s="188"/>
    </row>
    <row r="2989" spans="4:7" x14ac:dyDescent="0.2">
      <c r="D2989" s="188"/>
      <c r="E2989" s="188"/>
      <c r="F2989" s="188"/>
      <c r="G2989" s="188"/>
    </row>
    <row r="2990" spans="4:7" x14ac:dyDescent="0.2">
      <c r="D2990" s="188"/>
      <c r="E2990" s="188"/>
      <c r="F2990" s="188"/>
      <c r="G2990" s="188"/>
    </row>
    <row r="2991" spans="4:7" x14ac:dyDescent="0.2">
      <c r="D2991" s="188"/>
      <c r="E2991" s="188"/>
      <c r="F2991" s="188"/>
      <c r="G2991" s="188"/>
    </row>
    <row r="2992" spans="4:7" x14ac:dyDescent="0.2">
      <c r="D2992" s="188"/>
      <c r="E2992" s="188"/>
      <c r="F2992" s="188"/>
      <c r="G2992" s="188"/>
    </row>
    <row r="2993" spans="4:7" x14ac:dyDescent="0.2">
      <c r="D2993" s="188"/>
      <c r="E2993" s="188"/>
      <c r="F2993" s="188"/>
      <c r="G2993" s="188"/>
    </row>
    <row r="2994" spans="4:7" x14ac:dyDescent="0.2">
      <c r="D2994" s="188"/>
      <c r="E2994" s="188"/>
      <c r="F2994" s="188"/>
      <c r="G2994" s="188"/>
    </row>
    <row r="2995" spans="4:7" x14ac:dyDescent="0.2">
      <c r="D2995" s="188"/>
      <c r="E2995" s="188"/>
      <c r="F2995" s="188"/>
      <c r="G2995" s="188"/>
    </row>
    <row r="2996" spans="4:7" x14ac:dyDescent="0.2">
      <c r="D2996" s="188"/>
      <c r="E2996" s="188"/>
      <c r="F2996" s="188"/>
      <c r="G2996" s="188"/>
    </row>
    <row r="2997" spans="4:7" x14ac:dyDescent="0.2">
      <c r="D2997" s="188"/>
      <c r="E2997" s="188"/>
      <c r="F2997" s="188"/>
      <c r="G2997" s="188"/>
    </row>
    <row r="2998" spans="4:7" x14ac:dyDescent="0.2">
      <c r="D2998" s="188"/>
      <c r="E2998" s="188"/>
      <c r="F2998" s="188"/>
      <c r="G2998" s="188"/>
    </row>
    <row r="2999" spans="4:7" x14ac:dyDescent="0.2">
      <c r="D2999" s="188"/>
      <c r="E2999" s="188"/>
      <c r="F2999" s="188"/>
      <c r="G2999" s="188"/>
    </row>
    <row r="3000" spans="4:7" x14ac:dyDescent="0.2">
      <c r="D3000" s="188"/>
      <c r="E3000" s="188"/>
      <c r="F3000" s="188"/>
      <c r="G3000" s="188"/>
    </row>
    <row r="3001" spans="4:7" x14ac:dyDescent="0.2">
      <c r="D3001" s="188"/>
      <c r="E3001" s="188"/>
      <c r="F3001" s="188"/>
      <c r="G3001" s="188"/>
    </row>
    <row r="3002" spans="4:7" x14ac:dyDescent="0.2">
      <c r="D3002" s="188"/>
      <c r="E3002" s="188"/>
      <c r="F3002" s="188"/>
      <c r="G3002" s="188"/>
    </row>
    <row r="3003" spans="4:7" x14ac:dyDescent="0.2">
      <c r="D3003" s="188"/>
      <c r="E3003" s="188"/>
      <c r="F3003" s="188"/>
      <c r="G3003" s="188"/>
    </row>
    <row r="3004" spans="4:7" x14ac:dyDescent="0.2">
      <c r="D3004" s="188"/>
      <c r="E3004" s="188"/>
      <c r="F3004" s="188"/>
      <c r="G3004" s="188"/>
    </row>
    <row r="3005" spans="4:7" x14ac:dyDescent="0.2">
      <c r="D3005" s="188"/>
      <c r="E3005" s="188"/>
      <c r="F3005" s="188"/>
      <c r="G3005" s="188"/>
    </row>
    <row r="3006" spans="4:7" x14ac:dyDescent="0.2">
      <c r="D3006" s="188"/>
      <c r="E3006" s="188"/>
      <c r="F3006" s="188"/>
      <c r="G3006" s="188"/>
    </row>
    <row r="3007" spans="4:7" x14ac:dyDescent="0.2">
      <c r="D3007" s="188"/>
      <c r="E3007" s="188"/>
      <c r="F3007" s="188"/>
      <c r="G3007" s="188"/>
    </row>
    <row r="3008" spans="4:7" x14ac:dyDescent="0.2">
      <c r="D3008" s="188"/>
      <c r="E3008" s="188"/>
      <c r="F3008" s="188"/>
      <c r="G3008" s="188"/>
    </row>
    <row r="3009" spans="4:7" x14ac:dyDescent="0.2">
      <c r="D3009" s="188"/>
      <c r="E3009" s="188"/>
      <c r="F3009" s="188"/>
      <c r="G3009" s="188"/>
    </row>
    <row r="3010" spans="4:7" x14ac:dyDescent="0.2">
      <c r="D3010" s="188"/>
      <c r="E3010" s="188"/>
      <c r="F3010" s="188"/>
      <c r="G3010" s="188"/>
    </row>
    <row r="3011" spans="4:7" x14ac:dyDescent="0.2">
      <c r="D3011" s="188"/>
      <c r="E3011" s="188"/>
      <c r="F3011" s="188"/>
      <c r="G3011" s="188"/>
    </row>
    <row r="3012" spans="4:7" x14ac:dyDescent="0.2">
      <c r="D3012" s="188"/>
      <c r="E3012" s="188"/>
      <c r="F3012" s="188"/>
      <c r="G3012" s="188"/>
    </row>
    <row r="3013" spans="4:7" x14ac:dyDescent="0.2">
      <c r="D3013" s="188"/>
      <c r="E3013" s="188"/>
      <c r="F3013" s="188"/>
      <c r="G3013" s="188"/>
    </row>
    <row r="3014" spans="4:7" x14ac:dyDescent="0.2">
      <c r="D3014" s="188"/>
      <c r="E3014" s="188"/>
      <c r="F3014" s="188"/>
      <c r="G3014" s="188"/>
    </row>
    <row r="3015" spans="4:7" x14ac:dyDescent="0.2">
      <c r="D3015" s="188"/>
      <c r="E3015" s="188"/>
      <c r="F3015" s="188"/>
      <c r="G3015" s="188"/>
    </row>
    <row r="3016" spans="4:7" x14ac:dyDescent="0.2">
      <c r="D3016" s="188"/>
      <c r="E3016" s="188"/>
      <c r="F3016" s="188"/>
      <c r="G3016" s="188"/>
    </row>
    <row r="3017" spans="4:7" x14ac:dyDescent="0.2">
      <c r="D3017" s="188"/>
      <c r="E3017" s="188"/>
      <c r="F3017" s="188"/>
      <c r="G3017" s="188"/>
    </row>
    <row r="3018" spans="4:7" x14ac:dyDescent="0.2">
      <c r="D3018" s="188"/>
      <c r="E3018" s="188"/>
      <c r="F3018" s="188"/>
      <c r="G3018" s="188"/>
    </row>
    <row r="3019" spans="4:7" x14ac:dyDescent="0.2">
      <c r="D3019" s="188"/>
      <c r="E3019" s="188"/>
      <c r="F3019" s="188"/>
      <c r="G3019" s="188"/>
    </row>
    <row r="3020" spans="4:7" x14ac:dyDescent="0.2">
      <c r="D3020" s="188"/>
      <c r="E3020" s="188"/>
      <c r="F3020" s="188"/>
      <c r="G3020" s="188"/>
    </row>
    <row r="3021" spans="4:7" x14ac:dyDescent="0.2">
      <c r="D3021" s="188"/>
      <c r="E3021" s="188"/>
      <c r="F3021" s="188"/>
      <c r="G3021" s="188"/>
    </row>
    <row r="3022" spans="4:7" x14ac:dyDescent="0.2">
      <c r="D3022" s="188"/>
      <c r="E3022" s="188"/>
      <c r="F3022" s="188"/>
      <c r="G3022" s="188"/>
    </row>
    <row r="3023" spans="4:7" x14ac:dyDescent="0.2">
      <c r="D3023" s="188"/>
      <c r="E3023" s="188"/>
      <c r="F3023" s="188"/>
      <c r="G3023" s="188"/>
    </row>
    <row r="3024" spans="4:7" x14ac:dyDescent="0.2">
      <c r="D3024" s="188"/>
      <c r="E3024" s="188"/>
      <c r="F3024" s="188"/>
      <c r="G3024" s="188"/>
    </row>
    <row r="3025" spans="4:7" x14ac:dyDescent="0.2">
      <c r="D3025" s="188"/>
      <c r="E3025" s="188"/>
      <c r="F3025" s="188"/>
      <c r="G3025" s="188"/>
    </row>
    <row r="3026" spans="4:7" x14ac:dyDescent="0.2">
      <c r="D3026" s="188"/>
      <c r="E3026" s="188"/>
      <c r="F3026" s="188"/>
      <c r="G3026" s="188"/>
    </row>
    <row r="3027" spans="4:7" x14ac:dyDescent="0.2">
      <c r="D3027" s="188"/>
      <c r="E3027" s="188"/>
      <c r="F3027" s="188"/>
      <c r="G3027" s="188"/>
    </row>
    <row r="3028" spans="4:7" x14ac:dyDescent="0.2">
      <c r="D3028" s="188"/>
      <c r="E3028" s="188"/>
      <c r="F3028" s="188"/>
      <c r="G3028" s="188"/>
    </row>
    <row r="3029" spans="4:7" x14ac:dyDescent="0.2">
      <c r="D3029" s="188"/>
      <c r="E3029" s="188"/>
      <c r="F3029" s="188"/>
      <c r="G3029" s="188"/>
    </row>
    <row r="3030" spans="4:7" x14ac:dyDescent="0.2">
      <c r="D3030" s="188"/>
      <c r="E3030" s="188"/>
      <c r="F3030" s="188"/>
      <c r="G3030" s="188"/>
    </row>
    <row r="3031" spans="4:7" x14ac:dyDescent="0.2">
      <c r="D3031" s="188"/>
      <c r="E3031" s="188"/>
      <c r="F3031" s="188"/>
      <c r="G3031" s="188"/>
    </row>
    <row r="3032" spans="4:7" x14ac:dyDescent="0.2">
      <c r="D3032" s="188"/>
      <c r="E3032" s="188"/>
      <c r="F3032" s="188"/>
      <c r="G3032" s="188"/>
    </row>
    <row r="3033" spans="4:7" x14ac:dyDescent="0.2">
      <c r="D3033" s="188"/>
      <c r="E3033" s="188"/>
      <c r="F3033" s="188"/>
      <c r="G3033" s="188"/>
    </row>
    <row r="3034" spans="4:7" x14ac:dyDescent="0.2">
      <c r="D3034" s="188"/>
      <c r="E3034" s="188"/>
      <c r="F3034" s="188"/>
      <c r="G3034" s="188"/>
    </row>
    <row r="3035" spans="4:7" x14ac:dyDescent="0.2">
      <c r="D3035" s="188"/>
      <c r="E3035" s="188"/>
      <c r="F3035" s="188"/>
      <c r="G3035" s="188"/>
    </row>
    <row r="3036" spans="4:7" x14ac:dyDescent="0.2">
      <c r="D3036" s="188"/>
      <c r="E3036" s="188"/>
      <c r="F3036" s="188"/>
      <c r="G3036" s="188"/>
    </row>
    <row r="3037" spans="4:7" x14ac:dyDescent="0.2">
      <c r="D3037" s="188"/>
      <c r="E3037" s="188"/>
      <c r="F3037" s="188"/>
      <c r="G3037" s="188"/>
    </row>
    <row r="3038" spans="4:7" x14ac:dyDescent="0.2">
      <c r="D3038" s="188"/>
      <c r="E3038" s="188"/>
      <c r="F3038" s="188"/>
      <c r="G3038" s="188"/>
    </row>
    <row r="3039" spans="4:7" x14ac:dyDescent="0.2">
      <c r="D3039" s="188"/>
      <c r="E3039" s="188"/>
      <c r="F3039" s="188"/>
      <c r="G3039" s="188"/>
    </row>
    <row r="3040" spans="4:7" x14ac:dyDescent="0.2">
      <c r="D3040" s="188"/>
      <c r="E3040" s="188"/>
      <c r="F3040" s="188"/>
      <c r="G3040" s="188"/>
    </row>
    <row r="3041" spans="4:7" x14ac:dyDescent="0.2">
      <c r="D3041" s="188"/>
      <c r="E3041" s="188"/>
      <c r="F3041" s="188"/>
      <c r="G3041" s="188"/>
    </row>
    <row r="3042" spans="4:7" x14ac:dyDescent="0.2">
      <c r="D3042" s="188"/>
      <c r="E3042" s="188"/>
      <c r="F3042" s="188"/>
      <c r="G3042" s="188"/>
    </row>
    <row r="3043" spans="4:7" x14ac:dyDescent="0.2">
      <c r="D3043" s="188"/>
      <c r="E3043" s="188"/>
      <c r="F3043" s="188"/>
      <c r="G3043" s="188"/>
    </row>
    <row r="3044" spans="4:7" x14ac:dyDescent="0.2">
      <c r="D3044" s="188"/>
      <c r="E3044" s="188"/>
      <c r="F3044" s="188"/>
      <c r="G3044" s="188"/>
    </row>
    <row r="3045" spans="4:7" x14ac:dyDescent="0.2">
      <c r="D3045" s="188"/>
      <c r="E3045" s="188"/>
      <c r="F3045" s="188"/>
      <c r="G3045" s="188"/>
    </row>
    <row r="3046" spans="4:7" x14ac:dyDescent="0.2">
      <c r="D3046" s="188"/>
      <c r="E3046" s="188"/>
      <c r="F3046" s="188"/>
      <c r="G3046" s="188"/>
    </row>
    <row r="3047" spans="4:7" x14ac:dyDescent="0.2">
      <c r="D3047" s="188"/>
      <c r="E3047" s="188"/>
      <c r="F3047" s="188"/>
      <c r="G3047" s="188"/>
    </row>
    <row r="3048" spans="4:7" x14ac:dyDescent="0.2">
      <c r="D3048" s="188"/>
      <c r="E3048" s="188"/>
      <c r="F3048" s="188"/>
      <c r="G3048" s="188"/>
    </row>
    <row r="3049" spans="4:7" x14ac:dyDescent="0.2">
      <c r="D3049" s="188"/>
      <c r="E3049" s="188"/>
      <c r="F3049" s="188"/>
      <c r="G3049" s="188"/>
    </row>
    <row r="3050" spans="4:7" x14ac:dyDescent="0.2">
      <c r="D3050" s="188"/>
      <c r="E3050" s="188"/>
      <c r="F3050" s="188"/>
      <c r="G3050" s="188"/>
    </row>
    <row r="3051" spans="4:7" x14ac:dyDescent="0.2">
      <c r="D3051" s="188"/>
      <c r="E3051" s="188"/>
      <c r="F3051" s="188"/>
      <c r="G3051" s="188"/>
    </row>
    <row r="3052" spans="4:7" x14ac:dyDescent="0.2">
      <c r="D3052" s="188"/>
      <c r="E3052" s="188"/>
      <c r="F3052" s="188"/>
      <c r="G3052" s="188"/>
    </row>
    <row r="3053" spans="4:7" x14ac:dyDescent="0.2">
      <c r="D3053" s="188"/>
      <c r="E3053" s="188"/>
      <c r="F3053" s="188"/>
      <c r="G3053" s="188"/>
    </row>
    <row r="3054" spans="4:7" x14ac:dyDescent="0.2">
      <c r="D3054" s="188"/>
      <c r="E3054" s="188"/>
      <c r="F3054" s="188"/>
      <c r="G3054" s="188"/>
    </row>
    <row r="3055" spans="4:7" x14ac:dyDescent="0.2">
      <c r="D3055" s="188"/>
      <c r="E3055" s="188"/>
      <c r="F3055" s="188"/>
      <c r="G3055" s="188"/>
    </row>
    <row r="3056" spans="4:7" x14ac:dyDescent="0.2">
      <c r="D3056" s="188"/>
      <c r="E3056" s="188"/>
      <c r="F3056" s="188"/>
      <c r="G3056" s="188"/>
    </row>
    <row r="3057" spans="4:7" x14ac:dyDescent="0.2">
      <c r="D3057" s="188"/>
      <c r="E3057" s="188"/>
      <c r="F3057" s="188"/>
      <c r="G3057" s="188"/>
    </row>
    <row r="3058" spans="4:7" x14ac:dyDescent="0.2">
      <c r="D3058" s="188"/>
      <c r="E3058" s="188"/>
      <c r="F3058" s="188"/>
      <c r="G3058" s="188"/>
    </row>
    <row r="3059" spans="4:7" x14ac:dyDescent="0.2">
      <c r="D3059" s="188"/>
      <c r="E3059" s="188"/>
      <c r="F3059" s="188"/>
      <c r="G3059" s="188"/>
    </row>
    <row r="3060" spans="4:7" x14ac:dyDescent="0.2">
      <c r="D3060" s="188"/>
      <c r="E3060" s="188"/>
      <c r="F3060" s="188"/>
      <c r="G3060" s="188"/>
    </row>
    <row r="3061" spans="4:7" x14ac:dyDescent="0.2">
      <c r="D3061" s="188"/>
      <c r="E3061" s="188"/>
      <c r="F3061" s="188"/>
      <c r="G3061" s="188"/>
    </row>
    <row r="3062" spans="4:7" x14ac:dyDescent="0.2">
      <c r="D3062" s="188"/>
      <c r="E3062" s="188"/>
      <c r="F3062" s="188"/>
      <c r="G3062" s="188"/>
    </row>
    <row r="3063" spans="4:7" x14ac:dyDescent="0.2">
      <c r="D3063" s="188"/>
      <c r="E3063" s="188"/>
      <c r="F3063" s="188"/>
      <c r="G3063" s="188"/>
    </row>
    <row r="3064" spans="4:7" x14ac:dyDescent="0.2">
      <c r="D3064" s="188"/>
      <c r="E3064" s="188"/>
      <c r="F3064" s="188"/>
      <c r="G3064" s="188"/>
    </row>
    <row r="3065" spans="4:7" x14ac:dyDescent="0.2">
      <c r="D3065" s="188"/>
      <c r="E3065" s="188"/>
      <c r="F3065" s="188"/>
      <c r="G3065" s="188"/>
    </row>
    <row r="3066" spans="4:7" x14ac:dyDescent="0.2">
      <c r="D3066" s="188"/>
      <c r="E3066" s="188"/>
      <c r="F3066" s="188"/>
      <c r="G3066" s="188"/>
    </row>
    <row r="3067" spans="4:7" x14ac:dyDescent="0.2">
      <c r="D3067" s="188"/>
      <c r="E3067" s="188"/>
      <c r="F3067" s="188"/>
      <c r="G3067" s="188"/>
    </row>
    <row r="3068" spans="4:7" x14ac:dyDescent="0.2">
      <c r="D3068" s="188"/>
      <c r="E3068" s="188"/>
      <c r="F3068" s="188"/>
      <c r="G3068" s="188"/>
    </row>
    <row r="3069" spans="4:7" x14ac:dyDescent="0.2">
      <c r="D3069" s="188"/>
      <c r="E3069" s="188"/>
      <c r="F3069" s="188"/>
      <c r="G3069" s="188"/>
    </row>
    <row r="3070" spans="4:7" x14ac:dyDescent="0.2">
      <c r="D3070" s="188"/>
      <c r="E3070" s="188"/>
      <c r="F3070" s="188"/>
      <c r="G3070" s="188"/>
    </row>
    <row r="3071" spans="4:7" x14ac:dyDescent="0.2">
      <c r="D3071" s="188"/>
      <c r="E3071" s="188"/>
      <c r="F3071" s="188"/>
      <c r="G3071" s="188"/>
    </row>
    <row r="3072" spans="4:7" x14ac:dyDescent="0.2">
      <c r="D3072" s="188"/>
      <c r="E3072" s="188"/>
      <c r="F3072" s="188"/>
      <c r="G3072" s="188"/>
    </row>
    <row r="3073" spans="4:7" x14ac:dyDescent="0.2">
      <c r="D3073" s="188"/>
      <c r="E3073" s="188"/>
      <c r="F3073" s="188"/>
      <c r="G3073" s="188"/>
    </row>
    <row r="3074" spans="4:7" x14ac:dyDescent="0.2">
      <c r="D3074" s="188"/>
      <c r="E3074" s="188"/>
      <c r="F3074" s="188"/>
      <c r="G3074" s="188"/>
    </row>
    <row r="3075" spans="4:7" x14ac:dyDescent="0.2">
      <c r="D3075" s="188"/>
      <c r="E3075" s="188"/>
      <c r="F3075" s="188"/>
      <c r="G3075" s="188"/>
    </row>
    <row r="3076" spans="4:7" x14ac:dyDescent="0.2">
      <c r="D3076" s="188"/>
      <c r="E3076" s="188"/>
      <c r="F3076" s="188"/>
      <c r="G3076" s="188"/>
    </row>
    <row r="3077" spans="4:7" x14ac:dyDescent="0.2">
      <c r="D3077" s="188"/>
      <c r="E3077" s="188"/>
      <c r="F3077" s="188"/>
      <c r="G3077" s="188"/>
    </row>
    <row r="3078" spans="4:7" x14ac:dyDescent="0.2">
      <c r="D3078" s="188"/>
      <c r="E3078" s="188"/>
      <c r="F3078" s="188"/>
      <c r="G3078" s="188"/>
    </row>
    <row r="3079" spans="4:7" x14ac:dyDescent="0.2">
      <c r="D3079" s="188"/>
      <c r="E3079" s="188"/>
      <c r="F3079" s="188"/>
      <c r="G3079" s="188"/>
    </row>
    <row r="3080" spans="4:7" x14ac:dyDescent="0.2">
      <c r="D3080" s="188"/>
      <c r="E3080" s="188"/>
      <c r="F3080" s="188"/>
      <c r="G3080" s="188"/>
    </row>
    <row r="3081" spans="4:7" x14ac:dyDescent="0.2">
      <c r="D3081" s="188"/>
      <c r="E3081" s="188"/>
      <c r="F3081" s="188"/>
      <c r="G3081" s="188"/>
    </row>
    <row r="3082" spans="4:7" x14ac:dyDescent="0.2">
      <c r="D3082" s="188"/>
      <c r="E3082" s="188"/>
      <c r="F3082" s="188"/>
      <c r="G3082" s="188"/>
    </row>
    <row r="3083" spans="4:7" x14ac:dyDescent="0.2">
      <c r="D3083" s="188"/>
      <c r="E3083" s="188"/>
      <c r="F3083" s="188"/>
      <c r="G3083" s="188"/>
    </row>
    <row r="3084" spans="4:7" x14ac:dyDescent="0.2">
      <c r="D3084" s="188"/>
      <c r="E3084" s="188"/>
      <c r="F3084" s="188"/>
      <c r="G3084" s="188"/>
    </row>
    <row r="3085" spans="4:7" x14ac:dyDescent="0.2">
      <c r="D3085" s="188"/>
      <c r="E3085" s="188"/>
      <c r="F3085" s="188"/>
      <c r="G3085" s="188"/>
    </row>
    <row r="3086" spans="4:7" x14ac:dyDescent="0.2">
      <c r="D3086" s="188"/>
      <c r="E3086" s="188"/>
      <c r="F3086" s="188"/>
      <c r="G3086" s="188"/>
    </row>
    <row r="3087" spans="4:7" x14ac:dyDescent="0.2">
      <c r="D3087" s="188"/>
      <c r="E3087" s="188"/>
      <c r="F3087" s="188"/>
      <c r="G3087" s="188"/>
    </row>
    <row r="3088" spans="4:7" x14ac:dyDescent="0.2">
      <c r="D3088" s="188"/>
      <c r="E3088" s="188"/>
      <c r="F3088" s="188"/>
      <c r="G3088" s="188"/>
    </row>
    <row r="3089" spans="4:7" x14ac:dyDescent="0.2">
      <c r="D3089" s="188"/>
      <c r="E3089" s="188"/>
      <c r="F3089" s="188"/>
      <c r="G3089" s="188"/>
    </row>
    <row r="3090" spans="4:7" x14ac:dyDescent="0.2">
      <c r="D3090" s="188"/>
      <c r="E3090" s="188"/>
      <c r="F3090" s="188"/>
      <c r="G3090" s="188"/>
    </row>
    <row r="3091" spans="4:7" x14ac:dyDescent="0.2">
      <c r="D3091" s="188"/>
      <c r="E3091" s="188"/>
      <c r="F3091" s="188"/>
      <c r="G3091" s="188"/>
    </row>
    <row r="3092" spans="4:7" x14ac:dyDescent="0.2">
      <c r="D3092" s="188"/>
      <c r="E3092" s="188"/>
      <c r="F3092" s="188"/>
      <c r="G3092" s="188"/>
    </row>
    <row r="3093" spans="4:7" x14ac:dyDescent="0.2">
      <c r="D3093" s="188"/>
      <c r="E3093" s="188"/>
      <c r="F3093" s="188"/>
      <c r="G3093" s="188"/>
    </row>
    <row r="3094" spans="4:7" x14ac:dyDescent="0.2">
      <c r="D3094" s="188"/>
      <c r="E3094" s="188"/>
      <c r="F3094" s="188"/>
      <c r="G3094" s="188"/>
    </row>
    <row r="3095" spans="4:7" x14ac:dyDescent="0.2">
      <c r="D3095" s="188"/>
      <c r="E3095" s="188"/>
      <c r="F3095" s="188"/>
      <c r="G3095" s="188"/>
    </row>
    <row r="3096" spans="4:7" x14ac:dyDescent="0.2">
      <c r="D3096" s="188"/>
      <c r="E3096" s="188"/>
      <c r="F3096" s="188"/>
      <c r="G3096" s="188"/>
    </row>
    <row r="3097" spans="4:7" x14ac:dyDescent="0.2">
      <c r="D3097" s="188"/>
      <c r="E3097" s="188"/>
      <c r="F3097" s="188"/>
      <c r="G3097" s="188"/>
    </row>
    <row r="3098" spans="4:7" x14ac:dyDescent="0.2">
      <c r="D3098" s="188"/>
      <c r="E3098" s="188"/>
      <c r="F3098" s="188"/>
      <c r="G3098" s="188"/>
    </row>
    <row r="3099" spans="4:7" x14ac:dyDescent="0.2">
      <c r="D3099" s="188"/>
      <c r="E3099" s="188"/>
      <c r="F3099" s="188"/>
      <c r="G3099" s="188"/>
    </row>
    <row r="3100" spans="4:7" x14ac:dyDescent="0.2">
      <c r="D3100" s="188"/>
      <c r="E3100" s="188"/>
      <c r="F3100" s="188"/>
      <c r="G3100" s="188"/>
    </row>
    <row r="3101" spans="4:7" x14ac:dyDescent="0.2">
      <c r="D3101" s="188"/>
      <c r="E3101" s="188"/>
      <c r="F3101" s="188"/>
      <c r="G3101" s="188"/>
    </row>
    <row r="3102" spans="4:7" x14ac:dyDescent="0.2">
      <c r="D3102" s="188"/>
      <c r="E3102" s="188"/>
      <c r="F3102" s="188"/>
      <c r="G3102" s="188"/>
    </row>
    <row r="3103" spans="4:7" x14ac:dyDescent="0.2">
      <c r="D3103" s="188"/>
      <c r="E3103" s="188"/>
      <c r="F3103" s="188"/>
      <c r="G3103" s="188"/>
    </row>
    <row r="3104" spans="4:7" x14ac:dyDescent="0.2">
      <c r="D3104" s="188"/>
      <c r="E3104" s="188"/>
      <c r="F3104" s="188"/>
      <c r="G3104" s="188"/>
    </row>
    <row r="3105" spans="4:7" x14ac:dyDescent="0.2">
      <c r="D3105" s="188"/>
      <c r="E3105" s="188"/>
      <c r="F3105" s="188"/>
      <c r="G3105" s="188"/>
    </row>
    <row r="3106" spans="4:7" x14ac:dyDescent="0.2">
      <c r="D3106" s="188"/>
      <c r="E3106" s="188"/>
      <c r="F3106" s="188"/>
      <c r="G3106" s="188"/>
    </row>
    <row r="3107" spans="4:7" x14ac:dyDescent="0.2">
      <c r="D3107" s="188"/>
      <c r="E3107" s="188"/>
      <c r="F3107" s="188"/>
      <c r="G3107" s="188"/>
    </row>
    <row r="3108" spans="4:7" x14ac:dyDescent="0.2">
      <c r="D3108" s="188"/>
      <c r="E3108" s="188"/>
      <c r="F3108" s="188"/>
      <c r="G3108" s="188"/>
    </row>
    <row r="3109" spans="4:7" x14ac:dyDescent="0.2">
      <c r="D3109" s="188"/>
      <c r="E3109" s="188"/>
      <c r="F3109" s="188"/>
      <c r="G3109" s="188"/>
    </row>
    <row r="3110" spans="4:7" x14ac:dyDescent="0.2">
      <c r="D3110" s="188"/>
      <c r="E3110" s="188"/>
      <c r="F3110" s="188"/>
      <c r="G3110" s="188"/>
    </row>
    <row r="3111" spans="4:7" x14ac:dyDescent="0.2">
      <c r="D3111" s="188"/>
      <c r="E3111" s="188"/>
      <c r="F3111" s="188"/>
      <c r="G3111" s="188"/>
    </row>
    <row r="3112" spans="4:7" x14ac:dyDescent="0.2">
      <c r="D3112" s="188"/>
      <c r="E3112" s="188"/>
      <c r="F3112" s="188"/>
      <c r="G3112" s="188"/>
    </row>
    <row r="3113" spans="4:7" x14ac:dyDescent="0.2">
      <c r="D3113" s="188"/>
      <c r="E3113" s="188"/>
      <c r="F3113" s="188"/>
      <c r="G3113" s="188"/>
    </row>
    <row r="3114" spans="4:7" x14ac:dyDescent="0.2">
      <c r="D3114" s="188"/>
      <c r="E3114" s="188"/>
      <c r="F3114" s="188"/>
      <c r="G3114" s="188"/>
    </row>
    <row r="3115" spans="4:7" x14ac:dyDescent="0.2">
      <c r="D3115" s="188"/>
      <c r="E3115" s="188"/>
      <c r="F3115" s="188"/>
      <c r="G3115" s="188"/>
    </row>
    <row r="3116" spans="4:7" x14ac:dyDescent="0.2">
      <c r="D3116" s="188"/>
      <c r="E3116" s="188"/>
      <c r="F3116" s="188"/>
      <c r="G3116" s="188"/>
    </row>
    <row r="3117" spans="4:7" x14ac:dyDescent="0.2">
      <c r="D3117" s="188"/>
      <c r="E3117" s="188"/>
      <c r="F3117" s="188"/>
      <c r="G3117" s="188"/>
    </row>
    <row r="3118" spans="4:7" x14ac:dyDescent="0.2">
      <c r="D3118" s="188"/>
      <c r="E3118" s="188"/>
      <c r="F3118" s="188"/>
      <c r="G3118" s="188"/>
    </row>
    <row r="3119" spans="4:7" x14ac:dyDescent="0.2">
      <c r="D3119" s="188"/>
      <c r="E3119" s="188"/>
      <c r="F3119" s="188"/>
      <c r="G3119" s="188"/>
    </row>
    <row r="3120" spans="4:7" x14ac:dyDescent="0.2">
      <c r="D3120" s="188"/>
      <c r="E3120" s="188"/>
      <c r="F3120" s="188"/>
      <c r="G3120" s="188"/>
    </row>
    <row r="3121" spans="4:7" x14ac:dyDescent="0.2">
      <c r="D3121" s="188"/>
      <c r="E3121" s="188"/>
      <c r="F3121" s="188"/>
      <c r="G3121" s="188"/>
    </row>
    <row r="3122" spans="4:7" x14ac:dyDescent="0.2">
      <c r="D3122" s="188"/>
      <c r="E3122" s="188"/>
      <c r="F3122" s="188"/>
      <c r="G3122" s="188"/>
    </row>
    <row r="3123" spans="4:7" x14ac:dyDescent="0.2">
      <c r="D3123" s="188"/>
      <c r="E3123" s="188"/>
      <c r="F3123" s="188"/>
      <c r="G3123" s="188"/>
    </row>
    <row r="3124" spans="4:7" x14ac:dyDescent="0.2">
      <c r="D3124" s="188"/>
      <c r="E3124" s="188"/>
      <c r="F3124" s="188"/>
      <c r="G3124" s="188"/>
    </row>
    <row r="3125" spans="4:7" x14ac:dyDescent="0.2">
      <c r="D3125" s="188"/>
      <c r="E3125" s="188"/>
      <c r="F3125" s="188"/>
      <c r="G3125" s="188"/>
    </row>
    <row r="3126" spans="4:7" x14ac:dyDescent="0.2">
      <c r="D3126" s="188"/>
      <c r="E3126" s="188"/>
      <c r="F3126" s="188"/>
      <c r="G3126" s="188"/>
    </row>
    <row r="3127" spans="4:7" x14ac:dyDescent="0.2">
      <c r="D3127" s="188"/>
      <c r="E3127" s="188"/>
      <c r="F3127" s="188"/>
      <c r="G3127" s="188"/>
    </row>
    <row r="3128" spans="4:7" x14ac:dyDescent="0.2">
      <c r="D3128" s="188"/>
      <c r="E3128" s="188"/>
      <c r="F3128" s="188"/>
      <c r="G3128" s="188"/>
    </row>
    <row r="3129" spans="4:7" x14ac:dyDescent="0.2">
      <c r="D3129" s="188"/>
      <c r="E3129" s="188"/>
      <c r="F3129" s="188"/>
      <c r="G3129" s="188"/>
    </row>
    <row r="3130" spans="4:7" x14ac:dyDescent="0.2">
      <c r="D3130" s="188"/>
      <c r="E3130" s="188"/>
      <c r="F3130" s="188"/>
      <c r="G3130" s="188"/>
    </row>
    <row r="3131" spans="4:7" x14ac:dyDescent="0.2">
      <c r="D3131" s="188"/>
      <c r="E3131" s="188"/>
      <c r="F3131" s="188"/>
      <c r="G3131" s="188"/>
    </row>
    <row r="3132" spans="4:7" x14ac:dyDescent="0.2">
      <c r="D3132" s="188"/>
      <c r="E3132" s="188"/>
      <c r="F3132" s="188"/>
      <c r="G3132" s="188"/>
    </row>
    <row r="3133" spans="4:7" x14ac:dyDescent="0.2">
      <c r="D3133" s="188"/>
      <c r="E3133" s="188"/>
      <c r="F3133" s="188"/>
      <c r="G3133" s="188"/>
    </row>
    <row r="3134" spans="4:7" x14ac:dyDescent="0.2">
      <c r="D3134" s="188"/>
      <c r="E3134" s="188"/>
      <c r="F3134" s="188"/>
      <c r="G3134" s="188"/>
    </row>
    <row r="3135" spans="4:7" x14ac:dyDescent="0.2">
      <c r="D3135" s="188"/>
      <c r="E3135" s="188"/>
      <c r="F3135" s="188"/>
      <c r="G3135" s="188"/>
    </row>
    <row r="3136" spans="4:7" x14ac:dyDescent="0.2">
      <c r="D3136" s="188"/>
      <c r="E3136" s="188"/>
      <c r="F3136" s="188"/>
      <c r="G3136" s="188"/>
    </row>
    <row r="3137" spans="4:7" x14ac:dyDescent="0.2">
      <c r="D3137" s="188"/>
      <c r="E3137" s="188"/>
      <c r="F3137" s="188"/>
      <c r="G3137" s="188"/>
    </row>
    <row r="3138" spans="4:7" x14ac:dyDescent="0.2">
      <c r="D3138" s="188"/>
      <c r="E3138" s="188"/>
      <c r="F3138" s="188"/>
      <c r="G3138" s="188"/>
    </row>
    <row r="3139" spans="4:7" x14ac:dyDescent="0.2">
      <c r="D3139" s="188"/>
      <c r="E3139" s="188"/>
      <c r="F3139" s="188"/>
      <c r="G3139" s="188"/>
    </row>
    <row r="3140" spans="4:7" x14ac:dyDescent="0.2">
      <c r="D3140" s="188"/>
      <c r="E3140" s="188"/>
      <c r="F3140" s="188"/>
      <c r="G3140" s="188"/>
    </row>
    <row r="3141" spans="4:7" x14ac:dyDescent="0.2">
      <c r="D3141" s="188"/>
      <c r="E3141" s="188"/>
      <c r="F3141" s="188"/>
      <c r="G3141" s="188"/>
    </row>
    <row r="3142" spans="4:7" x14ac:dyDescent="0.2">
      <c r="D3142" s="188"/>
      <c r="E3142" s="188"/>
      <c r="F3142" s="188"/>
      <c r="G3142" s="188"/>
    </row>
    <row r="3143" spans="4:7" x14ac:dyDescent="0.2">
      <c r="D3143" s="188"/>
      <c r="E3143" s="188"/>
      <c r="F3143" s="188"/>
      <c r="G3143" s="188"/>
    </row>
    <row r="3144" spans="4:7" x14ac:dyDescent="0.2">
      <c r="D3144" s="188"/>
      <c r="E3144" s="188"/>
      <c r="F3144" s="188"/>
      <c r="G3144" s="188"/>
    </row>
    <row r="3145" spans="4:7" x14ac:dyDescent="0.2">
      <c r="D3145" s="188"/>
      <c r="E3145" s="188"/>
      <c r="F3145" s="188"/>
      <c r="G3145" s="188"/>
    </row>
    <row r="3146" spans="4:7" x14ac:dyDescent="0.2">
      <c r="D3146" s="188"/>
      <c r="E3146" s="188"/>
      <c r="F3146" s="188"/>
      <c r="G3146" s="188"/>
    </row>
    <row r="3147" spans="4:7" x14ac:dyDescent="0.2">
      <c r="D3147" s="188"/>
      <c r="E3147" s="188"/>
      <c r="F3147" s="188"/>
      <c r="G3147" s="188"/>
    </row>
    <row r="3148" spans="4:7" x14ac:dyDescent="0.2">
      <c r="D3148" s="188"/>
      <c r="E3148" s="188"/>
      <c r="F3148" s="188"/>
      <c r="G3148" s="188"/>
    </row>
    <row r="3149" spans="4:7" x14ac:dyDescent="0.2">
      <c r="D3149" s="188"/>
      <c r="E3149" s="188"/>
      <c r="F3149" s="188"/>
      <c r="G3149" s="188"/>
    </row>
    <row r="3150" spans="4:7" x14ac:dyDescent="0.2">
      <c r="D3150" s="188"/>
      <c r="E3150" s="188"/>
      <c r="F3150" s="188"/>
      <c r="G3150" s="188"/>
    </row>
    <row r="3151" spans="4:7" x14ac:dyDescent="0.2">
      <c r="D3151" s="188"/>
      <c r="E3151" s="188"/>
      <c r="F3151" s="188"/>
      <c r="G3151" s="188"/>
    </row>
    <row r="3152" spans="4:7" x14ac:dyDescent="0.2">
      <c r="D3152" s="188"/>
      <c r="E3152" s="188"/>
      <c r="F3152" s="188"/>
      <c r="G3152" s="188"/>
    </row>
    <row r="3153" spans="4:7" x14ac:dyDescent="0.2">
      <c r="D3153" s="188"/>
      <c r="E3153" s="188"/>
      <c r="F3153" s="188"/>
      <c r="G3153" s="188"/>
    </row>
    <row r="3154" spans="4:7" x14ac:dyDescent="0.2">
      <c r="D3154" s="188"/>
      <c r="E3154" s="188"/>
      <c r="F3154" s="188"/>
      <c r="G3154" s="188"/>
    </row>
    <row r="3155" spans="4:7" x14ac:dyDescent="0.2">
      <c r="D3155" s="188"/>
      <c r="E3155" s="188"/>
      <c r="F3155" s="188"/>
      <c r="G3155" s="188"/>
    </row>
    <row r="3156" spans="4:7" x14ac:dyDescent="0.2">
      <c r="D3156" s="188"/>
      <c r="E3156" s="188"/>
      <c r="F3156" s="188"/>
      <c r="G3156" s="188"/>
    </row>
    <row r="3157" spans="4:7" x14ac:dyDescent="0.2">
      <c r="D3157" s="188"/>
      <c r="E3157" s="188"/>
      <c r="F3157" s="188"/>
      <c r="G3157" s="188"/>
    </row>
    <row r="3158" spans="4:7" x14ac:dyDescent="0.2">
      <c r="D3158" s="188"/>
      <c r="E3158" s="188"/>
      <c r="F3158" s="188"/>
      <c r="G3158" s="188"/>
    </row>
    <row r="3159" spans="4:7" x14ac:dyDescent="0.2">
      <c r="D3159" s="188"/>
      <c r="E3159" s="188"/>
      <c r="F3159" s="188"/>
      <c r="G3159" s="188"/>
    </row>
    <row r="3160" spans="4:7" x14ac:dyDescent="0.2">
      <c r="D3160" s="188"/>
      <c r="E3160" s="188"/>
      <c r="F3160" s="188"/>
      <c r="G3160" s="188"/>
    </row>
    <row r="3161" spans="4:7" x14ac:dyDescent="0.2">
      <c r="D3161" s="188"/>
      <c r="E3161" s="188"/>
      <c r="F3161" s="188"/>
      <c r="G3161" s="188"/>
    </row>
    <row r="3162" spans="4:7" x14ac:dyDescent="0.2">
      <c r="D3162" s="188"/>
      <c r="E3162" s="188"/>
      <c r="F3162" s="188"/>
      <c r="G3162" s="188"/>
    </row>
    <row r="3163" spans="4:7" x14ac:dyDescent="0.2">
      <c r="D3163" s="188"/>
      <c r="E3163" s="188"/>
      <c r="F3163" s="188"/>
      <c r="G3163" s="188"/>
    </row>
    <row r="3164" spans="4:7" x14ac:dyDescent="0.2">
      <c r="D3164" s="188"/>
      <c r="E3164" s="188"/>
      <c r="F3164" s="188"/>
      <c r="G3164" s="188"/>
    </row>
    <row r="3165" spans="4:7" x14ac:dyDescent="0.2">
      <c r="D3165" s="188"/>
      <c r="E3165" s="188"/>
      <c r="F3165" s="188"/>
      <c r="G3165" s="188"/>
    </row>
    <row r="3166" spans="4:7" x14ac:dyDescent="0.2">
      <c r="D3166" s="188"/>
      <c r="E3166" s="188"/>
      <c r="F3166" s="188"/>
      <c r="G3166" s="188"/>
    </row>
    <row r="3167" spans="4:7" x14ac:dyDescent="0.2">
      <c r="D3167" s="188"/>
      <c r="E3167" s="188"/>
      <c r="F3167" s="188"/>
      <c r="G3167" s="188"/>
    </row>
    <row r="3168" spans="4:7" x14ac:dyDescent="0.2">
      <c r="D3168" s="188"/>
      <c r="E3168" s="188"/>
      <c r="F3168" s="188"/>
      <c r="G3168" s="188"/>
    </row>
    <row r="3169" spans="4:7" x14ac:dyDescent="0.2">
      <c r="D3169" s="188"/>
      <c r="E3169" s="188"/>
      <c r="F3169" s="188"/>
      <c r="G3169" s="188"/>
    </row>
    <row r="3170" spans="4:7" x14ac:dyDescent="0.2">
      <c r="D3170" s="188"/>
      <c r="E3170" s="188"/>
      <c r="F3170" s="188"/>
      <c r="G3170" s="188"/>
    </row>
    <row r="3171" spans="4:7" x14ac:dyDescent="0.2">
      <c r="D3171" s="188"/>
      <c r="E3171" s="188"/>
      <c r="F3171" s="188"/>
      <c r="G3171" s="188"/>
    </row>
    <row r="3172" spans="4:7" x14ac:dyDescent="0.2">
      <c r="D3172" s="188"/>
      <c r="E3172" s="188"/>
      <c r="F3172" s="188"/>
      <c r="G3172" s="188"/>
    </row>
    <row r="3173" spans="4:7" x14ac:dyDescent="0.2">
      <c r="D3173" s="188"/>
      <c r="E3173" s="188"/>
      <c r="F3173" s="188"/>
      <c r="G3173" s="188"/>
    </row>
    <row r="3174" spans="4:7" x14ac:dyDescent="0.2">
      <c r="D3174" s="188"/>
      <c r="E3174" s="188"/>
      <c r="F3174" s="188"/>
      <c r="G3174" s="188"/>
    </row>
    <row r="3175" spans="4:7" x14ac:dyDescent="0.2">
      <c r="D3175" s="188"/>
      <c r="E3175" s="188"/>
      <c r="F3175" s="188"/>
      <c r="G3175" s="188"/>
    </row>
    <row r="3176" spans="4:7" x14ac:dyDescent="0.2">
      <c r="D3176" s="188"/>
      <c r="E3176" s="188"/>
      <c r="F3176" s="188"/>
      <c r="G3176" s="188"/>
    </row>
    <row r="3177" spans="4:7" x14ac:dyDescent="0.2">
      <c r="D3177" s="188"/>
      <c r="E3177" s="188"/>
      <c r="F3177" s="188"/>
      <c r="G3177" s="188"/>
    </row>
    <row r="3178" spans="4:7" x14ac:dyDescent="0.2">
      <c r="D3178" s="188"/>
      <c r="E3178" s="188"/>
      <c r="F3178" s="188"/>
      <c r="G3178" s="188"/>
    </row>
    <row r="3179" spans="4:7" x14ac:dyDescent="0.2">
      <c r="D3179" s="188"/>
      <c r="E3179" s="188"/>
      <c r="F3179" s="188"/>
      <c r="G3179" s="188"/>
    </row>
    <row r="3180" spans="4:7" x14ac:dyDescent="0.2">
      <c r="D3180" s="188"/>
      <c r="E3180" s="188"/>
      <c r="F3180" s="188"/>
      <c r="G3180" s="188"/>
    </row>
    <row r="3181" spans="4:7" x14ac:dyDescent="0.2">
      <c r="D3181" s="188"/>
      <c r="E3181" s="188"/>
      <c r="F3181" s="188"/>
      <c r="G3181" s="188"/>
    </row>
    <row r="3182" spans="4:7" x14ac:dyDescent="0.2">
      <c r="D3182" s="188"/>
      <c r="E3182" s="188"/>
      <c r="F3182" s="188"/>
      <c r="G3182" s="188"/>
    </row>
    <row r="3183" spans="4:7" x14ac:dyDescent="0.2">
      <c r="D3183" s="188"/>
      <c r="E3183" s="188"/>
      <c r="F3183" s="188"/>
      <c r="G3183" s="188"/>
    </row>
    <row r="3184" spans="4:7" x14ac:dyDescent="0.2">
      <c r="D3184" s="188"/>
      <c r="E3184" s="188"/>
      <c r="F3184" s="188"/>
      <c r="G3184" s="188"/>
    </row>
    <row r="3185" spans="4:7" x14ac:dyDescent="0.2">
      <c r="D3185" s="188"/>
      <c r="E3185" s="188"/>
      <c r="F3185" s="188"/>
      <c r="G3185" s="188"/>
    </row>
    <row r="3186" spans="4:7" x14ac:dyDescent="0.2">
      <c r="D3186" s="188"/>
      <c r="E3186" s="188"/>
      <c r="F3186" s="188"/>
      <c r="G3186" s="188"/>
    </row>
    <row r="3187" spans="4:7" x14ac:dyDescent="0.2">
      <c r="D3187" s="188"/>
      <c r="E3187" s="188"/>
      <c r="F3187" s="188"/>
      <c r="G3187" s="188"/>
    </row>
    <row r="3188" spans="4:7" x14ac:dyDescent="0.2">
      <c r="D3188" s="188"/>
      <c r="E3188" s="188"/>
      <c r="F3188" s="188"/>
      <c r="G3188" s="188"/>
    </row>
    <row r="3189" spans="4:7" x14ac:dyDescent="0.2">
      <c r="D3189" s="188"/>
      <c r="E3189" s="188"/>
      <c r="F3189" s="188"/>
      <c r="G3189" s="188"/>
    </row>
    <row r="3190" spans="4:7" x14ac:dyDescent="0.2">
      <c r="D3190" s="188"/>
      <c r="E3190" s="188"/>
      <c r="F3190" s="188"/>
      <c r="G3190" s="188"/>
    </row>
    <row r="3191" spans="4:7" x14ac:dyDescent="0.2">
      <c r="D3191" s="188"/>
      <c r="E3191" s="188"/>
      <c r="F3191" s="188"/>
      <c r="G3191" s="188"/>
    </row>
    <row r="3192" spans="4:7" x14ac:dyDescent="0.2">
      <c r="D3192" s="188"/>
      <c r="E3192" s="188"/>
      <c r="F3192" s="188"/>
      <c r="G3192" s="188"/>
    </row>
    <row r="3193" spans="4:7" x14ac:dyDescent="0.2">
      <c r="D3193" s="188"/>
      <c r="E3193" s="188"/>
      <c r="F3193" s="188"/>
      <c r="G3193" s="188"/>
    </row>
    <row r="3194" spans="4:7" x14ac:dyDescent="0.2">
      <c r="D3194" s="188"/>
      <c r="E3194" s="188"/>
      <c r="F3194" s="188"/>
      <c r="G3194" s="188"/>
    </row>
    <row r="3195" spans="4:7" x14ac:dyDescent="0.2">
      <c r="D3195" s="188"/>
      <c r="E3195" s="188"/>
      <c r="F3195" s="188"/>
      <c r="G3195" s="188"/>
    </row>
    <row r="3196" spans="4:7" x14ac:dyDescent="0.2">
      <c r="D3196" s="188"/>
      <c r="E3196" s="188"/>
      <c r="F3196" s="188"/>
      <c r="G3196" s="188"/>
    </row>
    <row r="3197" spans="4:7" x14ac:dyDescent="0.2">
      <c r="D3197" s="188"/>
      <c r="E3197" s="188"/>
      <c r="F3197" s="188"/>
      <c r="G3197" s="188"/>
    </row>
    <row r="3198" spans="4:7" x14ac:dyDescent="0.2">
      <c r="D3198" s="188"/>
      <c r="E3198" s="188"/>
      <c r="F3198" s="188"/>
      <c r="G3198" s="188"/>
    </row>
    <row r="3199" spans="4:7" x14ac:dyDescent="0.2">
      <c r="D3199" s="188"/>
      <c r="E3199" s="188"/>
      <c r="F3199" s="188"/>
      <c r="G3199" s="188"/>
    </row>
    <row r="3200" spans="4:7" x14ac:dyDescent="0.2">
      <c r="D3200" s="188"/>
      <c r="E3200" s="188"/>
      <c r="F3200" s="188"/>
      <c r="G3200" s="188"/>
    </row>
    <row r="3201" spans="4:7" x14ac:dyDescent="0.2">
      <c r="D3201" s="188"/>
      <c r="E3201" s="188"/>
      <c r="F3201" s="188"/>
      <c r="G3201" s="188"/>
    </row>
    <row r="3202" spans="4:7" x14ac:dyDescent="0.2">
      <c r="D3202" s="188"/>
      <c r="E3202" s="188"/>
      <c r="F3202" s="188"/>
      <c r="G3202" s="188"/>
    </row>
    <row r="3203" spans="4:7" x14ac:dyDescent="0.2">
      <c r="D3203" s="188"/>
      <c r="E3203" s="188"/>
      <c r="F3203" s="188"/>
      <c r="G3203" s="188"/>
    </row>
    <row r="3204" spans="4:7" x14ac:dyDescent="0.2">
      <c r="D3204" s="188"/>
      <c r="E3204" s="188"/>
      <c r="F3204" s="188"/>
      <c r="G3204" s="188"/>
    </row>
    <row r="3205" spans="4:7" x14ac:dyDescent="0.2">
      <c r="D3205" s="188"/>
      <c r="E3205" s="188"/>
      <c r="F3205" s="188"/>
      <c r="G3205" s="188"/>
    </row>
    <row r="3206" spans="4:7" x14ac:dyDescent="0.2">
      <c r="D3206" s="188"/>
      <c r="E3206" s="188"/>
      <c r="F3206" s="188"/>
      <c r="G3206" s="188"/>
    </row>
    <row r="3207" spans="4:7" x14ac:dyDescent="0.2">
      <c r="D3207" s="188"/>
      <c r="E3207" s="188"/>
      <c r="F3207" s="188"/>
      <c r="G3207" s="188"/>
    </row>
    <row r="3208" spans="4:7" x14ac:dyDescent="0.2">
      <c r="D3208" s="188"/>
      <c r="E3208" s="188"/>
      <c r="F3208" s="188"/>
      <c r="G3208" s="188"/>
    </row>
    <row r="3209" spans="4:7" x14ac:dyDescent="0.2">
      <c r="D3209" s="188"/>
      <c r="E3209" s="188"/>
      <c r="F3209" s="188"/>
      <c r="G3209" s="188"/>
    </row>
    <row r="3210" spans="4:7" x14ac:dyDescent="0.2">
      <c r="D3210" s="188"/>
      <c r="E3210" s="188"/>
      <c r="F3210" s="188"/>
      <c r="G3210" s="188"/>
    </row>
    <row r="3211" spans="4:7" x14ac:dyDescent="0.2">
      <c r="D3211" s="188"/>
      <c r="E3211" s="188"/>
      <c r="F3211" s="188"/>
      <c r="G3211" s="188"/>
    </row>
    <row r="3212" spans="4:7" x14ac:dyDescent="0.2">
      <c r="D3212" s="188"/>
      <c r="E3212" s="188"/>
      <c r="F3212" s="188"/>
      <c r="G3212" s="188"/>
    </row>
    <row r="3213" spans="4:7" x14ac:dyDescent="0.2">
      <c r="D3213" s="188"/>
      <c r="E3213" s="188"/>
      <c r="F3213" s="188"/>
      <c r="G3213" s="188"/>
    </row>
    <row r="3214" spans="4:7" x14ac:dyDescent="0.2">
      <c r="D3214" s="188"/>
      <c r="E3214" s="188"/>
      <c r="F3214" s="188"/>
      <c r="G3214" s="188"/>
    </row>
    <row r="3215" spans="4:7" x14ac:dyDescent="0.2">
      <c r="D3215" s="188"/>
      <c r="E3215" s="188"/>
      <c r="F3215" s="188"/>
      <c r="G3215" s="188"/>
    </row>
    <row r="3216" spans="4:7" x14ac:dyDescent="0.2">
      <c r="D3216" s="188"/>
      <c r="E3216" s="188"/>
      <c r="F3216" s="188"/>
      <c r="G3216" s="188"/>
    </row>
    <row r="3217" spans="4:7" x14ac:dyDescent="0.2">
      <c r="D3217" s="188"/>
      <c r="E3217" s="188"/>
      <c r="F3217" s="188"/>
      <c r="G3217" s="188"/>
    </row>
    <row r="3218" spans="4:7" x14ac:dyDescent="0.2">
      <c r="D3218" s="188"/>
      <c r="E3218" s="188"/>
      <c r="F3218" s="188"/>
      <c r="G3218" s="188"/>
    </row>
    <row r="3219" spans="4:7" x14ac:dyDescent="0.2">
      <c r="D3219" s="188"/>
      <c r="E3219" s="188"/>
      <c r="F3219" s="188"/>
      <c r="G3219" s="188"/>
    </row>
    <row r="3220" spans="4:7" x14ac:dyDescent="0.2">
      <c r="D3220" s="188"/>
      <c r="E3220" s="188"/>
      <c r="F3220" s="188"/>
      <c r="G3220" s="188"/>
    </row>
    <row r="3221" spans="4:7" x14ac:dyDescent="0.2">
      <c r="D3221" s="188"/>
      <c r="E3221" s="188"/>
      <c r="F3221" s="188"/>
      <c r="G3221" s="188"/>
    </row>
    <row r="3222" spans="4:7" x14ac:dyDescent="0.2">
      <c r="D3222" s="188"/>
      <c r="E3222" s="188"/>
      <c r="F3222" s="188"/>
      <c r="G3222" s="188"/>
    </row>
    <row r="3223" spans="4:7" x14ac:dyDescent="0.2">
      <c r="D3223" s="188"/>
      <c r="E3223" s="188"/>
      <c r="F3223" s="188"/>
      <c r="G3223" s="188"/>
    </row>
    <row r="3224" spans="4:7" x14ac:dyDescent="0.2">
      <c r="D3224" s="188"/>
      <c r="E3224" s="188"/>
      <c r="F3224" s="188"/>
      <c r="G3224" s="188"/>
    </row>
    <row r="3225" spans="4:7" x14ac:dyDescent="0.2">
      <c r="D3225" s="188"/>
      <c r="E3225" s="188"/>
      <c r="F3225" s="188"/>
      <c r="G3225" s="188"/>
    </row>
    <row r="3226" spans="4:7" x14ac:dyDescent="0.2">
      <c r="D3226" s="188"/>
      <c r="E3226" s="188"/>
      <c r="F3226" s="188"/>
      <c r="G3226" s="188"/>
    </row>
    <row r="3227" spans="4:7" x14ac:dyDescent="0.2">
      <c r="D3227" s="188"/>
      <c r="E3227" s="188"/>
      <c r="F3227" s="188"/>
      <c r="G3227" s="188"/>
    </row>
    <row r="3228" spans="4:7" x14ac:dyDescent="0.2">
      <c r="D3228" s="188"/>
      <c r="E3228" s="188"/>
      <c r="F3228" s="188"/>
      <c r="G3228" s="188"/>
    </row>
    <row r="3229" spans="4:7" x14ac:dyDescent="0.2">
      <c r="D3229" s="188"/>
      <c r="E3229" s="188"/>
      <c r="F3229" s="188"/>
      <c r="G3229" s="188"/>
    </row>
    <row r="3230" spans="4:7" x14ac:dyDescent="0.2">
      <c r="D3230" s="188"/>
      <c r="E3230" s="188"/>
      <c r="F3230" s="188"/>
      <c r="G3230" s="188"/>
    </row>
    <row r="3231" spans="4:7" x14ac:dyDescent="0.2">
      <c r="D3231" s="188"/>
      <c r="E3231" s="188"/>
      <c r="F3231" s="188"/>
      <c r="G3231" s="188"/>
    </row>
    <row r="3232" spans="4:7" x14ac:dyDescent="0.2">
      <c r="D3232" s="188"/>
      <c r="E3232" s="188"/>
      <c r="F3232" s="188"/>
      <c r="G3232" s="188"/>
    </row>
    <row r="3233" spans="4:7" x14ac:dyDescent="0.2">
      <c r="D3233" s="188"/>
      <c r="E3233" s="188"/>
      <c r="F3233" s="188"/>
      <c r="G3233" s="188"/>
    </row>
    <row r="3234" spans="4:7" x14ac:dyDescent="0.2">
      <c r="D3234" s="188"/>
      <c r="E3234" s="188"/>
      <c r="F3234" s="188"/>
      <c r="G3234" s="188"/>
    </row>
    <row r="3235" spans="4:7" x14ac:dyDescent="0.2">
      <c r="D3235" s="188"/>
      <c r="E3235" s="188"/>
      <c r="F3235" s="188"/>
      <c r="G3235" s="188"/>
    </row>
    <row r="3236" spans="4:7" x14ac:dyDescent="0.2">
      <c r="D3236" s="188"/>
      <c r="E3236" s="188"/>
      <c r="F3236" s="188"/>
      <c r="G3236" s="188"/>
    </row>
    <row r="3237" spans="4:7" x14ac:dyDescent="0.2">
      <c r="D3237" s="188"/>
      <c r="E3237" s="188"/>
      <c r="F3237" s="188"/>
      <c r="G3237" s="188"/>
    </row>
    <row r="3238" spans="4:7" x14ac:dyDescent="0.2">
      <c r="D3238" s="188"/>
      <c r="E3238" s="188"/>
      <c r="F3238" s="188"/>
      <c r="G3238" s="188"/>
    </row>
    <row r="3239" spans="4:7" x14ac:dyDescent="0.2">
      <c r="D3239" s="188"/>
      <c r="E3239" s="188"/>
      <c r="F3239" s="188"/>
      <c r="G3239" s="188"/>
    </row>
    <row r="3240" spans="4:7" x14ac:dyDescent="0.2">
      <c r="D3240" s="188"/>
      <c r="E3240" s="188"/>
      <c r="F3240" s="188"/>
      <c r="G3240" s="188"/>
    </row>
    <row r="3241" spans="4:7" x14ac:dyDescent="0.2">
      <c r="D3241" s="188"/>
      <c r="E3241" s="188"/>
      <c r="F3241" s="188"/>
      <c r="G3241" s="188"/>
    </row>
    <row r="3242" spans="4:7" x14ac:dyDescent="0.2">
      <c r="D3242" s="188"/>
      <c r="E3242" s="188"/>
      <c r="F3242" s="188"/>
      <c r="G3242" s="188"/>
    </row>
    <row r="3243" spans="4:7" x14ac:dyDescent="0.2">
      <c r="D3243" s="188"/>
      <c r="E3243" s="188"/>
      <c r="F3243" s="188"/>
      <c r="G3243" s="188"/>
    </row>
    <row r="3244" spans="4:7" x14ac:dyDescent="0.2">
      <c r="D3244" s="188"/>
      <c r="E3244" s="188"/>
      <c r="F3244" s="188"/>
      <c r="G3244" s="188"/>
    </row>
    <row r="3245" spans="4:7" x14ac:dyDescent="0.2">
      <c r="D3245" s="188"/>
      <c r="E3245" s="188"/>
      <c r="F3245" s="188"/>
      <c r="G3245" s="188"/>
    </row>
    <row r="3246" spans="4:7" x14ac:dyDescent="0.2">
      <c r="D3246" s="188"/>
      <c r="E3246" s="188"/>
      <c r="F3246" s="188"/>
      <c r="G3246" s="188"/>
    </row>
    <row r="3247" spans="4:7" x14ac:dyDescent="0.2">
      <c r="D3247" s="188"/>
      <c r="E3247" s="188"/>
      <c r="F3247" s="188"/>
      <c r="G3247" s="188"/>
    </row>
    <row r="3248" spans="4:7" x14ac:dyDescent="0.2">
      <c r="D3248" s="188"/>
      <c r="E3248" s="188"/>
      <c r="F3248" s="188"/>
      <c r="G3248" s="188"/>
    </row>
    <row r="3249" spans="4:7" x14ac:dyDescent="0.2">
      <c r="D3249" s="188"/>
      <c r="E3249" s="188"/>
      <c r="F3249" s="188"/>
      <c r="G3249" s="188"/>
    </row>
    <row r="3250" spans="4:7" x14ac:dyDescent="0.2">
      <c r="D3250" s="188"/>
      <c r="E3250" s="188"/>
      <c r="F3250" s="188"/>
      <c r="G3250" s="188"/>
    </row>
    <row r="3251" spans="4:7" x14ac:dyDescent="0.2">
      <c r="D3251" s="188"/>
      <c r="E3251" s="188"/>
      <c r="F3251" s="188"/>
      <c r="G3251" s="188"/>
    </row>
    <row r="3252" spans="4:7" x14ac:dyDescent="0.2">
      <c r="D3252" s="188"/>
      <c r="E3252" s="188"/>
      <c r="F3252" s="188"/>
      <c r="G3252" s="188"/>
    </row>
    <row r="3253" spans="4:7" x14ac:dyDescent="0.2">
      <c r="D3253" s="188"/>
      <c r="E3253" s="188"/>
      <c r="F3253" s="188"/>
      <c r="G3253" s="188"/>
    </row>
    <row r="3254" spans="4:7" x14ac:dyDescent="0.2">
      <c r="D3254" s="188"/>
      <c r="E3254" s="188"/>
      <c r="F3254" s="188"/>
      <c r="G3254" s="188"/>
    </row>
    <row r="3255" spans="4:7" x14ac:dyDescent="0.2">
      <c r="D3255" s="188"/>
      <c r="E3255" s="188"/>
      <c r="F3255" s="188"/>
      <c r="G3255" s="188"/>
    </row>
    <row r="3256" spans="4:7" x14ac:dyDescent="0.2">
      <c r="D3256" s="188"/>
      <c r="E3256" s="188"/>
      <c r="F3256" s="188"/>
      <c r="G3256" s="188"/>
    </row>
    <row r="3257" spans="4:7" x14ac:dyDescent="0.2">
      <c r="D3257" s="188"/>
      <c r="E3257" s="188"/>
      <c r="F3257" s="188"/>
      <c r="G3257" s="188"/>
    </row>
    <row r="3258" spans="4:7" x14ac:dyDescent="0.2">
      <c r="D3258" s="188"/>
      <c r="E3258" s="188"/>
      <c r="F3258" s="188"/>
      <c r="G3258" s="188"/>
    </row>
    <row r="3259" spans="4:7" x14ac:dyDescent="0.2">
      <c r="D3259" s="188"/>
      <c r="E3259" s="188"/>
      <c r="F3259" s="188"/>
      <c r="G3259" s="188"/>
    </row>
    <row r="3260" spans="4:7" x14ac:dyDescent="0.2">
      <c r="D3260" s="188"/>
      <c r="E3260" s="188"/>
      <c r="F3260" s="188"/>
      <c r="G3260" s="188"/>
    </row>
    <row r="3261" spans="4:7" x14ac:dyDescent="0.2">
      <c r="D3261" s="188"/>
      <c r="E3261" s="188"/>
      <c r="F3261" s="188"/>
      <c r="G3261" s="188"/>
    </row>
    <row r="3262" spans="4:7" x14ac:dyDescent="0.2">
      <c r="D3262" s="188"/>
      <c r="E3262" s="188"/>
      <c r="F3262" s="188"/>
      <c r="G3262" s="188"/>
    </row>
    <row r="3263" spans="4:7" x14ac:dyDescent="0.2">
      <c r="D3263" s="188"/>
      <c r="E3263" s="188"/>
      <c r="F3263" s="188"/>
      <c r="G3263" s="188"/>
    </row>
    <row r="3264" spans="4:7" x14ac:dyDescent="0.2">
      <c r="D3264" s="188"/>
      <c r="E3264" s="188"/>
      <c r="F3264" s="188"/>
      <c r="G3264" s="188"/>
    </row>
    <row r="3265" spans="4:7" x14ac:dyDescent="0.2">
      <c r="D3265" s="188"/>
      <c r="E3265" s="188"/>
      <c r="F3265" s="188"/>
      <c r="G3265" s="188"/>
    </row>
    <row r="3266" spans="4:7" x14ac:dyDescent="0.2">
      <c r="D3266" s="188"/>
      <c r="E3266" s="188"/>
      <c r="F3266" s="188"/>
      <c r="G3266" s="188"/>
    </row>
    <row r="3267" spans="4:7" x14ac:dyDescent="0.2">
      <c r="D3267" s="188"/>
      <c r="E3267" s="188"/>
      <c r="F3267" s="188"/>
      <c r="G3267" s="188"/>
    </row>
    <row r="3268" spans="4:7" x14ac:dyDescent="0.2">
      <c r="D3268" s="188"/>
      <c r="E3268" s="188"/>
      <c r="F3268" s="188"/>
      <c r="G3268" s="188"/>
    </row>
    <row r="3269" spans="4:7" x14ac:dyDescent="0.2">
      <c r="D3269" s="188"/>
      <c r="E3269" s="188"/>
      <c r="F3269" s="188"/>
      <c r="G3269" s="188"/>
    </row>
    <row r="3270" spans="4:7" x14ac:dyDescent="0.2">
      <c r="D3270" s="188"/>
      <c r="E3270" s="188"/>
      <c r="F3270" s="188"/>
      <c r="G3270" s="188"/>
    </row>
    <row r="3271" spans="4:7" x14ac:dyDescent="0.2">
      <c r="D3271" s="188"/>
      <c r="E3271" s="188"/>
      <c r="F3271" s="188"/>
      <c r="G3271" s="188"/>
    </row>
    <row r="3272" spans="4:7" x14ac:dyDescent="0.2">
      <c r="D3272" s="188"/>
      <c r="E3272" s="188"/>
      <c r="F3272" s="188"/>
      <c r="G3272" s="188"/>
    </row>
    <row r="3273" spans="4:7" x14ac:dyDescent="0.2">
      <c r="D3273" s="188"/>
      <c r="E3273" s="188"/>
      <c r="F3273" s="188"/>
      <c r="G3273" s="188"/>
    </row>
    <row r="3274" spans="4:7" x14ac:dyDescent="0.2">
      <c r="D3274" s="188"/>
      <c r="E3274" s="188"/>
      <c r="F3274" s="188"/>
      <c r="G3274" s="188"/>
    </row>
    <row r="3275" spans="4:7" x14ac:dyDescent="0.2">
      <c r="D3275" s="188"/>
      <c r="E3275" s="188"/>
      <c r="F3275" s="188"/>
      <c r="G3275" s="188"/>
    </row>
    <row r="3276" spans="4:7" x14ac:dyDescent="0.2">
      <c r="D3276" s="188"/>
      <c r="E3276" s="188"/>
      <c r="F3276" s="188"/>
      <c r="G3276" s="188"/>
    </row>
    <row r="3277" spans="4:7" x14ac:dyDescent="0.2">
      <c r="D3277" s="188"/>
      <c r="E3277" s="188"/>
      <c r="F3277" s="188"/>
      <c r="G3277" s="188"/>
    </row>
    <row r="3278" spans="4:7" x14ac:dyDescent="0.2">
      <c r="D3278" s="188"/>
      <c r="E3278" s="188"/>
      <c r="F3278" s="188"/>
      <c r="G3278" s="188"/>
    </row>
    <row r="3279" spans="4:7" x14ac:dyDescent="0.2">
      <c r="D3279" s="188"/>
      <c r="E3279" s="188"/>
      <c r="F3279" s="188"/>
      <c r="G3279" s="188"/>
    </row>
    <row r="3280" spans="4:7" x14ac:dyDescent="0.2">
      <c r="D3280" s="188"/>
      <c r="E3280" s="188"/>
      <c r="F3280" s="188"/>
      <c r="G3280" s="188"/>
    </row>
    <row r="3281" spans="4:7" x14ac:dyDescent="0.2">
      <c r="D3281" s="188"/>
      <c r="E3281" s="188"/>
      <c r="F3281" s="188"/>
      <c r="G3281" s="188"/>
    </row>
    <row r="3282" spans="4:7" x14ac:dyDescent="0.2">
      <c r="D3282" s="188"/>
      <c r="E3282" s="188"/>
      <c r="F3282" s="188"/>
      <c r="G3282" s="188"/>
    </row>
    <row r="3283" spans="4:7" x14ac:dyDescent="0.2">
      <c r="D3283" s="188"/>
      <c r="E3283" s="188"/>
      <c r="F3283" s="188"/>
      <c r="G3283" s="188"/>
    </row>
    <row r="3284" spans="4:7" x14ac:dyDescent="0.2">
      <c r="D3284" s="188"/>
      <c r="E3284" s="188"/>
      <c r="F3284" s="188"/>
      <c r="G3284" s="188"/>
    </row>
    <row r="3285" spans="4:7" x14ac:dyDescent="0.2">
      <c r="D3285" s="188"/>
      <c r="E3285" s="188"/>
      <c r="F3285" s="188"/>
      <c r="G3285" s="188"/>
    </row>
    <row r="3286" spans="4:7" x14ac:dyDescent="0.2">
      <c r="D3286" s="188"/>
      <c r="E3286" s="188"/>
      <c r="F3286" s="188"/>
      <c r="G3286" s="188"/>
    </row>
    <row r="3287" spans="4:7" x14ac:dyDescent="0.2">
      <c r="D3287" s="188"/>
      <c r="E3287" s="188"/>
      <c r="F3287" s="188"/>
      <c r="G3287" s="188"/>
    </row>
    <row r="3288" spans="4:7" x14ac:dyDescent="0.2">
      <c r="D3288" s="188"/>
      <c r="E3288" s="188"/>
      <c r="F3288" s="188"/>
      <c r="G3288" s="188"/>
    </row>
    <row r="3289" spans="4:7" x14ac:dyDescent="0.2">
      <c r="D3289" s="188"/>
      <c r="E3289" s="188"/>
      <c r="F3289" s="188"/>
      <c r="G3289" s="188"/>
    </row>
    <row r="3290" spans="4:7" x14ac:dyDescent="0.2">
      <c r="D3290" s="188"/>
      <c r="E3290" s="188"/>
      <c r="F3290" s="188"/>
      <c r="G3290" s="188"/>
    </row>
    <row r="3291" spans="4:7" x14ac:dyDescent="0.2">
      <c r="D3291" s="188"/>
      <c r="E3291" s="188"/>
      <c r="F3291" s="188"/>
      <c r="G3291" s="188"/>
    </row>
    <row r="3292" spans="4:7" x14ac:dyDescent="0.2">
      <c r="D3292" s="188"/>
      <c r="E3292" s="188"/>
      <c r="F3292" s="188"/>
      <c r="G3292" s="188"/>
    </row>
    <row r="3293" spans="4:7" x14ac:dyDescent="0.2">
      <c r="D3293" s="188"/>
      <c r="E3293" s="188"/>
      <c r="F3293" s="188"/>
      <c r="G3293" s="188"/>
    </row>
    <row r="3294" spans="4:7" x14ac:dyDescent="0.2">
      <c r="D3294" s="188"/>
      <c r="E3294" s="188"/>
      <c r="F3294" s="188"/>
      <c r="G3294" s="188"/>
    </row>
    <row r="3295" spans="4:7" x14ac:dyDescent="0.2">
      <c r="D3295" s="188"/>
      <c r="E3295" s="188"/>
      <c r="F3295" s="188"/>
      <c r="G3295" s="188"/>
    </row>
    <row r="3296" spans="4:7" x14ac:dyDescent="0.2">
      <c r="D3296" s="188"/>
      <c r="E3296" s="188"/>
      <c r="F3296" s="188"/>
      <c r="G3296" s="188"/>
    </row>
    <row r="3297" spans="4:7" x14ac:dyDescent="0.2">
      <c r="D3297" s="188"/>
      <c r="E3297" s="188"/>
      <c r="F3297" s="188"/>
      <c r="G3297" s="188"/>
    </row>
    <row r="3298" spans="4:7" x14ac:dyDescent="0.2">
      <c r="D3298" s="188"/>
      <c r="E3298" s="188"/>
      <c r="F3298" s="188"/>
      <c r="G3298" s="188"/>
    </row>
    <row r="3299" spans="4:7" x14ac:dyDescent="0.2">
      <c r="D3299" s="188"/>
      <c r="E3299" s="188"/>
      <c r="F3299" s="188"/>
      <c r="G3299" s="188"/>
    </row>
    <row r="3300" spans="4:7" x14ac:dyDescent="0.2">
      <c r="D3300" s="188"/>
      <c r="E3300" s="188"/>
      <c r="F3300" s="188"/>
      <c r="G3300" s="188"/>
    </row>
    <row r="3301" spans="4:7" x14ac:dyDescent="0.2">
      <c r="D3301" s="188"/>
      <c r="E3301" s="188"/>
      <c r="F3301" s="188"/>
      <c r="G3301" s="188"/>
    </row>
    <row r="3302" spans="4:7" x14ac:dyDescent="0.2">
      <c r="D3302" s="188"/>
      <c r="E3302" s="188"/>
      <c r="F3302" s="188"/>
      <c r="G3302" s="188"/>
    </row>
    <row r="3303" spans="4:7" x14ac:dyDescent="0.2">
      <c r="D3303" s="188"/>
      <c r="E3303" s="188"/>
      <c r="F3303" s="188"/>
      <c r="G3303" s="188"/>
    </row>
    <row r="3304" spans="4:7" x14ac:dyDescent="0.2">
      <c r="D3304" s="188"/>
      <c r="E3304" s="188"/>
      <c r="F3304" s="188"/>
      <c r="G3304" s="188"/>
    </row>
    <row r="3305" spans="4:7" x14ac:dyDescent="0.2">
      <c r="D3305" s="188"/>
      <c r="E3305" s="188"/>
      <c r="F3305" s="188"/>
      <c r="G3305" s="188"/>
    </row>
    <row r="3306" spans="4:7" x14ac:dyDescent="0.2">
      <c r="D3306" s="188"/>
      <c r="E3306" s="188"/>
      <c r="F3306" s="188"/>
      <c r="G3306" s="188"/>
    </row>
    <row r="3307" spans="4:7" x14ac:dyDescent="0.2">
      <c r="D3307" s="188"/>
      <c r="E3307" s="188"/>
      <c r="F3307" s="188"/>
      <c r="G3307" s="188"/>
    </row>
    <row r="3308" spans="4:7" x14ac:dyDescent="0.2">
      <c r="D3308" s="188"/>
      <c r="E3308" s="188"/>
      <c r="F3308" s="188"/>
      <c r="G3308" s="188"/>
    </row>
    <row r="3309" spans="4:7" x14ac:dyDescent="0.2">
      <c r="D3309" s="188"/>
      <c r="E3309" s="188"/>
      <c r="F3309" s="188"/>
      <c r="G3309" s="188"/>
    </row>
    <row r="3310" spans="4:7" x14ac:dyDescent="0.2">
      <c r="D3310" s="188"/>
      <c r="E3310" s="188"/>
      <c r="F3310" s="188"/>
      <c r="G3310" s="188"/>
    </row>
    <row r="3311" spans="4:7" x14ac:dyDescent="0.2">
      <c r="D3311" s="188"/>
      <c r="E3311" s="188"/>
      <c r="F3311" s="188"/>
      <c r="G3311" s="188"/>
    </row>
    <row r="3312" spans="4:7" x14ac:dyDescent="0.2">
      <c r="D3312" s="188"/>
      <c r="E3312" s="188"/>
      <c r="F3312" s="188"/>
      <c r="G3312" s="188"/>
    </row>
    <row r="3313" spans="4:7" x14ac:dyDescent="0.2">
      <c r="D3313" s="188"/>
      <c r="E3313" s="188"/>
      <c r="F3313" s="188"/>
      <c r="G3313" s="188"/>
    </row>
    <row r="3314" spans="4:7" x14ac:dyDescent="0.2">
      <c r="D3314" s="188"/>
      <c r="E3314" s="188"/>
      <c r="F3314" s="188"/>
      <c r="G3314" s="188"/>
    </row>
    <row r="3315" spans="4:7" x14ac:dyDescent="0.2">
      <c r="D3315" s="188"/>
      <c r="E3315" s="188"/>
      <c r="F3315" s="188"/>
      <c r="G3315" s="188"/>
    </row>
    <row r="3316" spans="4:7" x14ac:dyDescent="0.2">
      <c r="D3316" s="188"/>
      <c r="E3316" s="188"/>
      <c r="F3316" s="188"/>
      <c r="G3316" s="188"/>
    </row>
    <row r="3317" spans="4:7" x14ac:dyDescent="0.2">
      <c r="D3317" s="188"/>
      <c r="E3317" s="188"/>
      <c r="F3317" s="188"/>
      <c r="G3317" s="188"/>
    </row>
    <row r="3318" spans="4:7" x14ac:dyDescent="0.2">
      <c r="D3318" s="188"/>
      <c r="E3318" s="188"/>
      <c r="F3318" s="188"/>
      <c r="G3318" s="188"/>
    </row>
    <row r="3319" spans="4:7" x14ac:dyDescent="0.2">
      <c r="D3319" s="188"/>
      <c r="E3319" s="188"/>
      <c r="F3319" s="188"/>
      <c r="G3319" s="188"/>
    </row>
    <row r="3320" spans="4:7" x14ac:dyDescent="0.2">
      <c r="D3320" s="188"/>
      <c r="E3320" s="188"/>
      <c r="F3320" s="188"/>
      <c r="G3320" s="188"/>
    </row>
    <row r="3321" spans="4:7" x14ac:dyDescent="0.2">
      <c r="D3321" s="188"/>
      <c r="E3321" s="188"/>
      <c r="F3321" s="188"/>
      <c r="G3321" s="188"/>
    </row>
    <row r="3322" spans="4:7" x14ac:dyDescent="0.2">
      <c r="D3322" s="188"/>
      <c r="E3322" s="188"/>
      <c r="F3322" s="188"/>
      <c r="G3322" s="188"/>
    </row>
    <row r="3323" spans="4:7" x14ac:dyDescent="0.2">
      <c r="D3323" s="188"/>
      <c r="E3323" s="188"/>
      <c r="F3323" s="188"/>
      <c r="G3323" s="188"/>
    </row>
    <row r="3324" spans="4:7" x14ac:dyDescent="0.2">
      <c r="D3324" s="188"/>
      <c r="E3324" s="188"/>
      <c r="F3324" s="188"/>
      <c r="G3324" s="188"/>
    </row>
    <row r="3325" spans="4:7" x14ac:dyDescent="0.2">
      <c r="D3325" s="188"/>
      <c r="E3325" s="188"/>
      <c r="F3325" s="188"/>
      <c r="G3325" s="188"/>
    </row>
    <row r="3326" spans="4:7" x14ac:dyDescent="0.2">
      <c r="D3326" s="188"/>
      <c r="E3326" s="188"/>
      <c r="F3326" s="188"/>
      <c r="G3326" s="188"/>
    </row>
    <row r="3327" spans="4:7" x14ac:dyDescent="0.2">
      <c r="D3327" s="188"/>
      <c r="E3327" s="188"/>
      <c r="F3327" s="188"/>
      <c r="G3327" s="188"/>
    </row>
    <row r="3328" spans="4:7" x14ac:dyDescent="0.2">
      <c r="D3328" s="188"/>
      <c r="E3328" s="188"/>
      <c r="F3328" s="188"/>
      <c r="G3328" s="188"/>
    </row>
    <row r="3329" spans="4:7" x14ac:dyDescent="0.2">
      <c r="D3329" s="188"/>
      <c r="E3329" s="188"/>
      <c r="F3329" s="188"/>
      <c r="G3329" s="188"/>
    </row>
    <row r="3330" spans="4:7" x14ac:dyDescent="0.2">
      <c r="D3330" s="188"/>
      <c r="E3330" s="188"/>
      <c r="F3330" s="188"/>
      <c r="G3330" s="188"/>
    </row>
    <row r="3331" spans="4:7" x14ac:dyDescent="0.2">
      <c r="D3331" s="188"/>
      <c r="E3331" s="188"/>
      <c r="F3331" s="188"/>
      <c r="G3331" s="188"/>
    </row>
    <row r="3332" spans="4:7" x14ac:dyDescent="0.2">
      <c r="D3332" s="188"/>
      <c r="E3332" s="188"/>
      <c r="F3332" s="188"/>
      <c r="G3332" s="188"/>
    </row>
    <row r="3333" spans="4:7" x14ac:dyDescent="0.2">
      <c r="D3333" s="188"/>
      <c r="E3333" s="188"/>
      <c r="F3333" s="188"/>
      <c r="G3333" s="188"/>
    </row>
    <row r="3334" spans="4:7" x14ac:dyDescent="0.2">
      <c r="D3334" s="188"/>
      <c r="E3334" s="188"/>
      <c r="F3334" s="188"/>
      <c r="G3334" s="188"/>
    </row>
    <row r="3335" spans="4:7" x14ac:dyDescent="0.2">
      <c r="D3335" s="188"/>
      <c r="E3335" s="188"/>
      <c r="F3335" s="188"/>
      <c r="G3335" s="188"/>
    </row>
    <row r="3336" spans="4:7" x14ac:dyDescent="0.2">
      <c r="D3336" s="188"/>
      <c r="E3336" s="188"/>
      <c r="F3336" s="188"/>
      <c r="G3336" s="188"/>
    </row>
    <row r="3337" spans="4:7" x14ac:dyDescent="0.2">
      <c r="D3337" s="188"/>
      <c r="E3337" s="188"/>
      <c r="F3337" s="188"/>
      <c r="G3337" s="188"/>
    </row>
    <row r="3338" spans="4:7" x14ac:dyDescent="0.2">
      <c r="D3338" s="188"/>
      <c r="E3338" s="188"/>
      <c r="F3338" s="188"/>
      <c r="G3338" s="188"/>
    </row>
    <row r="3339" spans="4:7" x14ac:dyDescent="0.2">
      <c r="D3339" s="188"/>
      <c r="E3339" s="188"/>
      <c r="F3339" s="188"/>
      <c r="G3339" s="188"/>
    </row>
    <row r="3340" spans="4:7" x14ac:dyDescent="0.2">
      <c r="D3340" s="188"/>
      <c r="E3340" s="188"/>
      <c r="F3340" s="188"/>
      <c r="G3340" s="188"/>
    </row>
    <row r="3341" spans="4:7" x14ac:dyDescent="0.2">
      <c r="D3341" s="188"/>
      <c r="E3341" s="188"/>
      <c r="F3341" s="188"/>
      <c r="G3341" s="188"/>
    </row>
    <row r="3342" spans="4:7" x14ac:dyDescent="0.2">
      <c r="D3342" s="188"/>
      <c r="E3342" s="188"/>
      <c r="F3342" s="188"/>
      <c r="G3342" s="188"/>
    </row>
    <row r="3343" spans="4:7" x14ac:dyDescent="0.2">
      <c r="D3343" s="188"/>
      <c r="E3343" s="188"/>
      <c r="F3343" s="188"/>
      <c r="G3343" s="188"/>
    </row>
    <row r="3344" spans="4:7" x14ac:dyDescent="0.2">
      <c r="D3344" s="188"/>
      <c r="E3344" s="188"/>
      <c r="F3344" s="188"/>
      <c r="G3344" s="188"/>
    </row>
    <row r="3345" spans="4:7" x14ac:dyDescent="0.2">
      <c r="D3345" s="188"/>
      <c r="E3345" s="188"/>
      <c r="F3345" s="188"/>
      <c r="G3345" s="188"/>
    </row>
    <row r="3346" spans="4:7" x14ac:dyDescent="0.2">
      <c r="D3346" s="188"/>
      <c r="E3346" s="188"/>
      <c r="F3346" s="188"/>
      <c r="G3346" s="188"/>
    </row>
    <row r="3347" spans="4:7" x14ac:dyDescent="0.2">
      <c r="D3347" s="188"/>
      <c r="E3347" s="188"/>
      <c r="F3347" s="188"/>
      <c r="G3347" s="188"/>
    </row>
    <row r="3348" spans="4:7" x14ac:dyDescent="0.2">
      <c r="D3348" s="188"/>
      <c r="E3348" s="188"/>
      <c r="F3348" s="188"/>
      <c r="G3348" s="188"/>
    </row>
    <row r="3349" spans="4:7" x14ac:dyDescent="0.2">
      <c r="D3349" s="188"/>
      <c r="E3349" s="188"/>
      <c r="F3349" s="188"/>
      <c r="G3349" s="188"/>
    </row>
    <row r="3350" spans="4:7" x14ac:dyDescent="0.2">
      <c r="D3350" s="188"/>
      <c r="E3350" s="188"/>
      <c r="F3350" s="188"/>
      <c r="G3350" s="188"/>
    </row>
    <row r="3351" spans="4:7" x14ac:dyDescent="0.2">
      <c r="D3351" s="188"/>
      <c r="E3351" s="188"/>
      <c r="F3351" s="188"/>
      <c r="G3351" s="188"/>
    </row>
    <row r="3352" spans="4:7" x14ac:dyDescent="0.2">
      <c r="D3352" s="188"/>
      <c r="E3352" s="188"/>
      <c r="F3352" s="188"/>
      <c r="G3352" s="188"/>
    </row>
    <row r="3353" spans="4:7" x14ac:dyDescent="0.2">
      <c r="D3353" s="188"/>
      <c r="E3353" s="188"/>
      <c r="F3353" s="188"/>
      <c r="G3353" s="188"/>
    </row>
    <row r="3354" spans="4:7" x14ac:dyDescent="0.2">
      <c r="D3354" s="188"/>
      <c r="E3354" s="188"/>
      <c r="F3354" s="188"/>
      <c r="G3354" s="188"/>
    </row>
    <row r="3355" spans="4:7" x14ac:dyDescent="0.2">
      <c r="D3355" s="188"/>
      <c r="E3355" s="188"/>
      <c r="F3355" s="188"/>
      <c r="G3355" s="188"/>
    </row>
    <row r="3356" spans="4:7" x14ac:dyDescent="0.2">
      <c r="D3356" s="188"/>
      <c r="E3356" s="188"/>
      <c r="F3356" s="188"/>
      <c r="G3356" s="188"/>
    </row>
    <row r="3357" spans="4:7" x14ac:dyDescent="0.2">
      <c r="D3357" s="188"/>
      <c r="E3357" s="188"/>
      <c r="F3357" s="188"/>
      <c r="G3357" s="188"/>
    </row>
    <row r="3358" spans="4:7" x14ac:dyDescent="0.2">
      <c r="D3358" s="188"/>
      <c r="E3358" s="188"/>
      <c r="F3358" s="188"/>
      <c r="G3358" s="188"/>
    </row>
    <row r="3359" spans="4:7" x14ac:dyDescent="0.2">
      <c r="D3359" s="188"/>
      <c r="E3359" s="188"/>
      <c r="F3359" s="188"/>
      <c r="G3359" s="188"/>
    </row>
    <row r="3360" spans="4:7" x14ac:dyDescent="0.2">
      <c r="D3360" s="188"/>
      <c r="E3360" s="188"/>
      <c r="F3360" s="188"/>
      <c r="G3360" s="188"/>
    </row>
    <row r="3361" spans="4:7" x14ac:dyDescent="0.2">
      <c r="D3361" s="188"/>
      <c r="E3361" s="188"/>
      <c r="F3361" s="188"/>
      <c r="G3361" s="188"/>
    </row>
    <row r="3362" spans="4:7" x14ac:dyDescent="0.2">
      <c r="D3362" s="188"/>
      <c r="E3362" s="188"/>
      <c r="F3362" s="188"/>
      <c r="G3362" s="188"/>
    </row>
    <row r="3363" spans="4:7" x14ac:dyDescent="0.2">
      <c r="D3363" s="188"/>
      <c r="E3363" s="188"/>
      <c r="F3363" s="188"/>
      <c r="G3363" s="188"/>
    </row>
    <row r="3364" spans="4:7" x14ac:dyDescent="0.2">
      <c r="D3364" s="188"/>
      <c r="E3364" s="188"/>
      <c r="F3364" s="188"/>
      <c r="G3364" s="188"/>
    </row>
    <row r="3365" spans="4:7" x14ac:dyDescent="0.2">
      <c r="D3365" s="188"/>
      <c r="E3365" s="188"/>
      <c r="F3365" s="188"/>
      <c r="G3365" s="188"/>
    </row>
    <row r="3366" spans="4:7" x14ac:dyDescent="0.2">
      <c r="D3366" s="188"/>
      <c r="E3366" s="188"/>
      <c r="F3366" s="188"/>
      <c r="G3366" s="188"/>
    </row>
    <row r="3367" spans="4:7" x14ac:dyDescent="0.2">
      <c r="D3367" s="188"/>
      <c r="E3367" s="188"/>
      <c r="F3367" s="188"/>
      <c r="G3367" s="188"/>
    </row>
    <row r="3368" spans="4:7" x14ac:dyDescent="0.2">
      <c r="D3368" s="188"/>
      <c r="E3368" s="188"/>
      <c r="F3368" s="188"/>
      <c r="G3368" s="188"/>
    </row>
    <row r="3369" spans="4:7" x14ac:dyDescent="0.2">
      <c r="D3369" s="188"/>
      <c r="E3369" s="188"/>
      <c r="F3369" s="188"/>
      <c r="G3369" s="188"/>
    </row>
    <row r="3370" spans="4:7" x14ac:dyDescent="0.2">
      <c r="D3370" s="188"/>
      <c r="E3370" s="188"/>
      <c r="F3370" s="188"/>
      <c r="G3370" s="188"/>
    </row>
    <row r="3371" spans="4:7" x14ac:dyDescent="0.2">
      <c r="D3371" s="188"/>
      <c r="E3371" s="188"/>
      <c r="F3371" s="188"/>
      <c r="G3371" s="188"/>
    </row>
    <row r="3372" spans="4:7" x14ac:dyDescent="0.2">
      <c r="D3372" s="188"/>
      <c r="E3372" s="188"/>
      <c r="F3372" s="188"/>
      <c r="G3372" s="188"/>
    </row>
    <row r="3373" spans="4:7" x14ac:dyDescent="0.2">
      <c r="D3373" s="188"/>
      <c r="E3373" s="188"/>
      <c r="F3373" s="188"/>
      <c r="G3373" s="188"/>
    </row>
    <row r="3374" spans="4:7" x14ac:dyDescent="0.2">
      <c r="D3374" s="188"/>
      <c r="E3374" s="188"/>
      <c r="F3374" s="188"/>
      <c r="G3374" s="188"/>
    </row>
    <row r="3375" spans="4:7" x14ac:dyDescent="0.2">
      <c r="D3375" s="188"/>
      <c r="E3375" s="188"/>
      <c r="F3375" s="188"/>
      <c r="G3375" s="188"/>
    </row>
    <row r="3376" spans="4:7" x14ac:dyDescent="0.2">
      <c r="D3376" s="188"/>
      <c r="E3376" s="188"/>
      <c r="F3376" s="188"/>
      <c r="G3376" s="188"/>
    </row>
    <row r="3377" spans="4:7" x14ac:dyDescent="0.2">
      <c r="D3377" s="188"/>
      <c r="E3377" s="188"/>
      <c r="F3377" s="188"/>
      <c r="G3377" s="188"/>
    </row>
    <row r="3378" spans="4:7" x14ac:dyDescent="0.2">
      <c r="D3378" s="188"/>
      <c r="E3378" s="188"/>
      <c r="F3378" s="188"/>
      <c r="G3378" s="188"/>
    </row>
    <row r="3379" spans="4:7" x14ac:dyDescent="0.2">
      <c r="D3379" s="188"/>
      <c r="E3379" s="188"/>
      <c r="F3379" s="188"/>
      <c r="G3379" s="188"/>
    </row>
    <row r="3380" spans="4:7" x14ac:dyDescent="0.2">
      <c r="D3380" s="188"/>
      <c r="E3380" s="188"/>
      <c r="F3380" s="188"/>
      <c r="G3380" s="188"/>
    </row>
    <row r="3381" spans="4:7" x14ac:dyDescent="0.2">
      <c r="D3381" s="188"/>
      <c r="E3381" s="188"/>
      <c r="F3381" s="188"/>
      <c r="G3381" s="188"/>
    </row>
    <row r="3382" spans="4:7" x14ac:dyDescent="0.2">
      <c r="D3382" s="188"/>
      <c r="E3382" s="188"/>
      <c r="F3382" s="188"/>
      <c r="G3382" s="188"/>
    </row>
    <row r="3383" spans="4:7" x14ac:dyDescent="0.2">
      <c r="D3383" s="188"/>
      <c r="E3383" s="188"/>
      <c r="F3383" s="188"/>
      <c r="G3383" s="188"/>
    </row>
    <row r="3384" spans="4:7" x14ac:dyDescent="0.2">
      <c r="D3384" s="188"/>
      <c r="E3384" s="188"/>
      <c r="F3384" s="188"/>
      <c r="G3384" s="188"/>
    </row>
    <row r="3385" spans="4:7" x14ac:dyDescent="0.2">
      <c r="D3385" s="188"/>
      <c r="E3385" s="188"/>
      <c r="F3385" s="188"/>
      <c r="G3385" s="188"/>
    </row>
    <row r="3386" spans="4:7" x14ac:dyDescent="0.2">
      <c r="D3386" s="188"/>
      <c r="E3386" s="188"/>
      <c r="F3386" s="188"/>
      <c r="G3386" s="188"/>
    </row>
    <row r="3387" spans="4:7" x14ac:dyDescent="0.2">
      <c r="D3387" s="188"/>
      <c r="E3387" s="188"/>
      <c r="F3387" s="188"/>
      <c r="G3387" s="188"/>
    </row>
    <row r="3388" spans="4:7" x14ac:dyDescent="0.2">
      <c r="D3388" s="188"/>
      <c r="E3388" s="188"/>
      <c r="F3388" s="188"/>
      <c r="G3388" s="188"/>
    </row>
    <row r="3389" spans="4:7" x14ac:dyDescent="0.2">
      <c r="D3389" s="188"/>
      <c r="E3389" s="188"/>
      <c r="F3389" s="188"/>
      <c r="G3389" s="188"/>
    </row>
    <row r="3390" spans="4:7" x14ac:dyDescent="0.2">
      <c r="D3390" s="188"/>
      <c r="E3390" s="188"/>
      <c r="F3390" s="188"/>
      <c r="G3390" s="188"/>
    </row>
    <row r="3391" spans="4:7" x14ac:dyDescent="0.2">
      <c r="D3391" s="188"/>
      <c r="E3391" s="188"/>
      <c r="F3391" s="188"/>
      <c r="G3391" s="188"/>
    </row>
    <row r="3392" spans="4:7" x14ac:dyDescent="0.2">
      <c r="D3392" s="188"/>
      <c r="E3392" s="188"/>
      <c r="F3392" s="188"/>
      <c r="G3392" s="188"/>
    </row>
    <row r="3393" spans="4:7" x14ac:dyDescent="0.2">
      <c r="D3393" s="188"/>
      <c r="E3393" s="188"/>
      <c r="F3393" s="188"/>
      <c r="G3393" s="188"/>
    </row>
    <row r="3394" spans="4:7" x14ac:dyDescent="0.2">
      <c r="D3394" s="188"/>
      <c r="E3394" s="188"/>
      <c r="F3394" s="188"/>
      <c r="G3394" s="188"/>
    </row>
    <row r="3395" spans="4:7" x14ac:dyDescent="0.2">
      <c r="D3395" s="188"/>
      <c r="E3395" s="188"/>
      <c r="F3395" s="188"/>
      <c r="G3395" s="188"/>
    </row>
    <row r="3396" spans="4:7" x14ac:dyDescent="0.2">
      <c r="D3396" s="188"/>
      <c r="E3396" s="188"/>
      <c r="F3396" s="188"/>
      <c r="G3396" s="188"/>
    </row>
    <row r="3397" spans="4:7" x14ac:dyDescent="0.2">
      <c r="D3397" s="188"/>
      <c r="E3397" s="188"/>
      <c r="F3397" s="188"/>
      <c r="G3397" s="188"/>
    </row>
    <row r="3398" spans="4:7" x14ac:dyDescent="0.2">
      <c r="D3398" s="188"/>
      <c r="E3398" s="188"/>
      <c r="F3398" s="188"/>
      <c r="G3398" s="188"/>
    </row>
    <row r="3399" spans="4:7" x14ac:dyDescent="0.2">
      <c r="D3399" s="188"/>
      <c r="E3399" s="188"/>
      <c r="F3399" s="188"/>
      <c r="G3399" s="188"/>
    </row>
    <row r="3400" spans="4:7" x14ac:dyDescent="0.2">
      <c r="D3400" s="188"/>
      <c r="E3400" s="188"/>
      <c r="F3400" s="188"/>
      <c r="G3400" s="188"/>
    </row>
    <row r="3401" spans="4:7" x14ac:dyDescent="0.2">
      <c r="D3401" s="188"/>
      <c r="E3401" s="188"/>
      <c r="F3401" s="188"/>
      <c r="G3401" s="188"/>
    </row>
    <row r="3402" spans="4:7" x14ac:dyDescent="0.2">
      <c r="D3402" s="188"/>
      <c r="E3402" s="188"/>
      <c r="F3402" s="188"/>
      <c r="G3402" s="188"/>
    </row>
    <row r="3403" spans="4:7" x14ac:dyDescent="0.2">
      <c r="D3403" s="188"/>
      <c r="E3403" s="188"/>
      <c r="F3403" s="188"/>
      <c r="G3403" s="188"/>
    </row>
    <row r="3404" spans="4:7" x14ac:dyDescent="0.2">
      <c r="D3404" s="188"/>
      <c r="E3404" s="188"/>
      <c r="F3404" s="188"/>
      <c r="G3404" s="188"/>
    </row>
    <row r="3405" spans="4:7" x14ac:dyDescent="0.2">
      <c r="D3405" s="188"/>
      <c r="E3405" s="188"/>
      <c r="F3405" s="188"/>
      <c r="G3405" s="188"/>
    </row>
    <row r="3406" spans="4:7" x14ac:dyDescent="0.2">
      <c r="D3406" s="188"/>
      <c r="E3406" s="188"/>
      <c r="F3406" s="188"/>
      <c r="G3406" s="188"/>
    </row>
    <row r="3407" spans="4:7" x14ac:dyDescent="0.2">
      <c r="D3407" s="188"/>
      <c r="E3407" s="188"/>
      <c r="F3407" s="188"/>
      <c r="G3407" s="188"/>
    </row>
    <row r="3408" spans="4:7" x14ac:dyDescent="0.2">
      <c r="D3408" s="188"/>
      <c r="E3408" s="188"/>
      <c r="F3408" s="188"/>
      <c r="G3408" s="188"/>
    </row>
    <row r="3409" spans="4:7" x14ac:dyDescent="0.2">
      <c r="D3409" s="188"/>
      <c r="E3409" s="188"/>
      <c r="F3409" s="188"/>
      <c r="G3409" s="188"/>
    </row>
    <row r="3410" spans="4:7" x14ac:dyDescent="0.2">
      <c r="D3410" s="188"/>
      <c r="E3410" s="188"/>
      <c r="F3410" s="188"/>
      <c r="G3410" s="188"/>
    </row>
    <row r="3411" spans="4:7" x14ac:dyDescent="0.2">
      <c r="D3411" s="188"/>
      <c r="E3411" s="188"/>
      <c r="F3411" s="188"/>
      <c r="G3411" s="188"/>
    </row>
    <row r="3412" spans="4:7" x14ac:dyDescent="0.2">
      <c r="D3412" s="188"/>
      <c r="E3412" s="188"/>
      <c r="F3412" s="188"/>
      <c r="G3412" s="188"/>
    </row>
    <row r="3413" spans="4:7" x14ac:dyDescent="0.2">
      <c r="D3413" s="188"/>
      <c r="E3413" s="188"/>
      <c r="F3413" s="188"/>
      <c r="G3413" s="188"/>
    </row>
    <row r="3414" spans="4:7" x14ac:dyDescent="0.2">
      <c r="D3414" s="188"/>
      <c r="E3414" s="188"/>
      <c r="F3414" s="188"/>
      <c r="G3414" s="188"/>
    </row>
    <row r="3415" spans="4:7" x14ac:dyDescent="0.2">
      <c r="D3415" s="188"/>
      <c r="E3415" s="188"/>
      <c r="F3415" s="188"/>
      <c r="G3415" s="188"/>
    </row>
    <row r="3416" spans="4:7" x14ac:dyDescent="0.2">
      <c r="D3416" s="188"/>
      <c r="E3416" s="188"/>
      <c r="F3416" s="188"/>
      <c r="G3416" s="188"/>
    </row>
    <row r="3417" spans="4:7" x14ac:dyDescent="0.2">
      <c r="D3417" s="188"/>
      <c r="E3417" s="188"/>
      <c r="F3417" s="188"/>
      <c r="G3417" s="188"/>
    </row>
    <row r="3418" spans="4:7" x14ac:dyDescent="0.2">
      <c r="D3418" s="188"/>
      <c r="E3418" s="188"/>
      <c r="F3418" s="188"/>
      <c r="G3418" s="188"/>
    </row>
    <row r="3419" spans="4:7" x14ac:dyDescent="0.2">
      <c r="D3419" s="188"/>
      <c r="E3419" s="188"/>
      <c r="F3419" s="188"/>
      <c r="G3419" s="188"/>
    </row>
    <row r="3420" spans="4:7" x14ac:dyDescent="0.2">
      <c r="D3420" s="188"/>
      <c r="E3420" s="188"/>
      <c r="F3420" s="188"/>
      <c r="G3420" s="188"/>
    </row>
    <row r="3421" spans="4:7" x14ac:dyDescent="0.2">
      <c r="D3421" s="188"/>
      <c r="E3421" s="188"/>
      <c r="F3421" s="188"/>
      <c r="G3421" s="188"/>
    </row>
    <row r="3422" spans="4:7" x14ac:dyDescent="0.2">
      <c r="D3422" s="188"/>
      <c r="E3422" s="188"/>
      <c r="F3422" s="188"/>
      <c r="G3422" s="188"/>
    </row>
    <row r="3423" spans="4:7" x14ac:dyDescent="0.2">
      <c r="D3423" s="188"/>
      <c r="E3423" s="188"/>
      <c r="F3423" s="188"/>
      <c r="G3423" s="188"/>
    </row>
    <row r="3424" spans="4:7" x14ac:dyDescent="0.2">
      <c r="D3424" s="188"/>
      <c r="E3424" s="188"/>
      <c r="F3424" s="188"/>
      <c r="G3424" s="188"/>
    </row>
    <row r="3425" spans="4:7" x14ac:dyDescent="0.2">
      <c r="D3425" s="188"/>
      <c r="E3425" s="188"/>
      <c r="F3425" s="188"/>
      <c r="G3425" s="188"/>
    </row>
    <row r="3426" spans="4:7" x14ac:dyDescent="0.2">
      <c r="D3426" s="188"/>
      <c r="E3426" s="188"/>
      <c r="F3426" s="188"/>
      <c r="G3426" s="188"/>
    </row>
    <row r="3427" spans="4:7" x14ac:dyDescent="0.2">
      <c r="D3427" s="188"/>
      <c r="E3427" s="188"/>
      <c r="F3427" s="188"/>
      <c r="G3427" s="188"/>
    </row>
    <row r="3428" spans="4:7" x14ac:dyDescent="0.2">
      <c r="D3428" s="188"/>
      <c r="E3428" s="188"/>
      <c r="F3428" s="188"/>
      <c r="G3428" s="188"/>
    </row>
    <row r="3429" spans="4:7" x14ac:dyDescent="0.2">
      <c r="D3429" s="188"/>
      <c r="E3429" s="188"/>
      <c r="F3429" s="188"/>
      <c r="G3429" s="188"/>
    </row>
    <row r="3430" spans="4:7" x14ac:dyDescent="0.2">
      <c r="D3430" s="188"/>
      <c r="E3430" s="188"/>
      <c r="F3430" s="188"/>
      <c r="G3430" s="188"/>
    </row>
    <row r="3431" spans="4:7" x14ac:dyDescent="0.2">
      <c r="D3431" s="188"/>
      <c r="E3431" s="188"/>
      <c r="F3431" s="188"/>
      <c r="G3431" s="188"/>
    </row>
    <row r="3432" spans="4:7" x14ac:dyDescent="0.2">
      <c r="D3432" s="188"/>
      <c r="E3432" s="188"/>
      <c r="F3432" s="188"/>
      <c r="G3432" s="188"/>
    </row>
    <row r="3433" spans="4:7" x14ac:dyDescent="0.2">
      <c r="D3433" s="188"/>
      <c r="E3433" s="188"/>
      <c r="F3433" s="188"/>
      <c r="G3433" s="188"/>
    </row>
    <row r="3434" spans="4:7" x14ac:dyDescent="0.2">
      <c r="D3434" s="188"/>
      <c r="E3434" s="188"/>
      <c r="F3434" s="188"/>
      <c r="G3434" s="188"/>
    </row>
    <row r="3435" spans="4:7" x14ac:dyDescent="0.2">
      <c r="D3435" s="188"/>
      <c r="E3435" s="188"/>
      <c r="F3435" s="188"/>
      <c r="G3435" s="188"/>
    </row>
    <row r="3436" spans="4:7" x14ac:dyDescent="0.2">
      <c r="D3436" s="188"/>
      <c r="E3436" s="188"/>
      <c r="F3436" s="188"/>
      <c r="G3436" s="188"/>
    </row>
    <row r="3437" spans="4:7" x14ac:dyDescent="0.2">
      <c r="D3437" s="188"/>
      <c r="E3437" s="188"/>
      <c r="F3437" s="188"/>
      <c r="G3437" s="188"/>
    </row>
    <row r="3438" spans="4:7" x14ac:dyDescent="0.2">
      <c r="D3438" s="188"/>
      <c r="E3438" s="188"/>
      <c r="F3438" s="188"/>
      <c r="G3438" s="188"/>
    </row>
    <row r="3439" spans="4:7" x14ac:dyDescent="0.2">
      <c r="D3439" s="188"/>
      <c r="E3439" s="188"/>
      <c r="F3439" s="188"/>
      <c r="G3439" s="188"/>
    </row>
    <row r="3440" spans="4:7" x14ac:dyDescent="0.2">
      <c r="D3440" s="188"/>
      <c r="E3440" s="188"/>
      <c r="F3440" s="188"/>
      <c r="G3440" s="188"/>
    </row>
    <row r="3441" spans="4:7" x14ac:dyDescent="0.2">
      <c r="D3441" s="188"/>
      <c r="E3441" s="188"/>
      <c r="F3441" s="188"/>
      <c r="G3441" s="188"/>
    </row>
    <row r="3442" spans="4:7" x14ac:dyDescent="0.2">
      <c r="D3442" s="188"/>
      <c r="E3442" s="188"/>
      <c r="F3442" s="188"/>
      <c r="G3442" s="188"/>
    </row>
    <row r="3443" spans="4:7" x14ac:dyDescent="0.2">
      <c r="D3443" s="188"/>
      <c r="E3443" s="188"/>
      <c r="F3443" s="188"/>
      <c r="G3443" s="188"/>
    </row>
    <row r="3444" spans="4:7" x14ac:dyDescent="0.2">
      <c r="D3444" s="188"/>
      <c r="E3444" s="188"/>
      <c r="F3444" s="188"/>
      <c r="G3444" s="188"/>
    </row>
    <row r="3445" spans="4:7" x14ac:dyDescent="0.2">
      <c r="D3445" s="188"/>
      <c r="E3445" s="188"/>
      <c r="F3445" s="188"/>
      <c r="G3445" s="188"/>
    </row>
    <row r="3446" spans="4:7" x14ac:dyDescent="0.2">
      <c r="D3446" s="188"/>
      <c r="E3446" s="188"/>
      <c r="F3446" s="188"/>
      <c r="G3446" s="188"/>
    </row>
    <row r="3447" spans="4:7" x14ac:dyDescent="0.2">
      <c r="D3447" s="188"/>
      <c r="E3447" s="188"/>
      <c r="F3447" s="188"/>
      <c r="G3447" s="188"/>
    </row>
    <row r="3448" spans="4:7" x14ac:dyDescent="0.2">
      <c r="D3448" s="188"/>
      <c r="E3448" s="188"/>
      <c r="F3448" s="188"/>
      <c r="G3448" s="188"/>
    </row>
    <row r="3449" spans="4:7" x14ac:dyDescent="0.2">
      <c r="D3449" s="188"/>
      <c r="E3449" s="188"/>
      <c r="F3449" s="188"/>
      <c r="G3449" s="188"/>
    </row>
    <row r="3450" spans="4:7" x14ac:dyDescent="0.2">
      <c r="D3450" s="188"/>
      <c r="E3450" s="188"/>
      <c r="F3450" s="188"/>
      <c r="G3450" s="188"/>
    </row>
    <row r="3451" spans="4:7" x14ac:dyDescent="0.2">
      <c r="D3451" s="188"/>
      <c r="E3451" s="188"/>
      <c r="F3451" s="188"/>
      <c r="G3451" s="188"/>
    </row>
    <row r="3452" spans="4:7" x14ac:dyDescent="0.2">
      <c r="D3452" s="188"/>
      <c r="E3452" s="188"/>
      <c r="F3452" s="188"/>
      <c r="G3452" s="188"/>
    </row>
    <row r="3453" spans="4:7" x14ac:dyDescent="0.2">
      <c r="D3453" s="188"/>
      <c r="E3453" s="188"/>
      <c r="F3453" s="188"/>
      <c r="G3453" s="188"/>
    </row>
    <row r="3454" spans="4:7" x14ac:dyDescent="0.2">
      <c r="D3454" s="188"/>
      <c r="E3454" s="188"/>
      <c r="F3454" s="188"/>
      <c r="G3454" s="188"/>
    </row>
    <row r="3455" spans="4:7" x14ac:dyDescent="0.2">
      <c r="D3455" s="188"/>
      <c r="E3455" s="188"/>
      <c r="F3455" s="188"/>
      <c r="G3455" s="188"/>
    </row>
    <row r="3456" spans="4:7" x14ac:dyDescent="0.2">
      <c r="D3456" s="188"/>
      <c r="E3456" s="188"/>
      <c r="F3456" s="188"/>
      <c r="G3456" s="188"/>
    </row>
    <row r="3457" spans="4:7" x14ac:dyDescent="0.2">
      <c r="D3457" s="188"/>
      <c r="E3457" s="188"/>
      <c r="F3457" s="188"/>
      <c r="G3457" s="188"/>
    </row>
    <row r="3458" spans="4:7" x14ac:dyDescent="0.2">
      <c r="D3458" s="188"/>
      <c r="E3458" s="188"/>
      <c r="F3458" s="188"/>
      <c r="G3458" s="188"/>
    </row>
    <row r="3459" spans="4:7" x14ac:dyDescent="0.2">
      <c r="D3459" s="188"/>
      <c r="E3459" s="188"/>
      <c r="F3459" s="188"/>
      <c r="G3459" s="188"/>
    </row>
    <row r="3460" spans="4:7" x14ac:dyDescent="0.2">
      <c r="D3460" s="188"/>
      <c r="E3460" s="188"/>
      <c r="F3460" s="188"/>
      <c r="G3460" s="188"/>
    </row>
    <row r="3461" spans="4:7" x14ac:dyDescent="0.2">
      <c r="D3461" s="188"/>
      <c r="E3461" s="188"/>
      <c r="F3461" s="188"/>
      <c r="G3461" s="188"/>
    </row>
    <row r="3462" spans="4:7" x14ac:dyDescent="0.2">
      <c r="D3462" s="188"/>
      <c r="E3462" s="188"/>
      <c r="F3462" s="188"/>
      <c r="G3462" s="188"/>
    </row>
    <row r="3463" spans="4:7" x14ac:dyDescent="0.2">
      <c r="D3463" s="188"/>
      <c r="E3463" s="188"/>
      <c r="F3463" s="188"/>
      <c r="G3463" s="188"/>
    </row>
    <row r="3464" spans="4:7" x14ac:dyDescent="0.2">
      <c r="D3464" s="188"/>
      <c r="E3464" s="188"/>
      <c r="F3464" s="188"/>
      <c r="G3464" s="188"/>
    </row>
    <row r="3465" spans="4:7" x14ac:dyDescent="0.2">
      <c r="D3465" s="188"/>
      <c r="E3465" s="188"/>
      <c r="F3465" s="188"/>
      <c r="G3465" s="188"/>
    </row>
    <row r="3466" spans="4:7" x14ac:dyDescent="0.2">
      <c r="D3466" s="188"/>
      <c r="E3466" s="188"/>
      <c r="F3466" s="188"/>
      <c r="G3466" s="188"/>
    </row>
    <row r="3467" spans="4:7" x14ac:dyDescent="0.2">
      <c r="D3467" s="188"/>
      <c r="E3467" s="188"/>
      <c r="F3467" s="188"/>
      <c r="G3467" s="188"/>
    </row>
    <row r="3468" spans="4:7" x14ac:dyDescent="0.2">
      <c r="D3468" s="188"/>
      <c r="E3468" s="188"/>
      <c r="F3468" s="188"/>
      <c r="G3468" s="188"/>
    </row>
    <row r="3469" spans="4:7" x14ac:dyDescent="0.2">
      <c r="D3469" s="188"/>
      <c r="E3469" s="188"/>
      <c r="F3469" s="188"/>
      <c r="G3469" s="188"/>
    </row>
    <row r="3470" spans="4:7" x14ac:dyDescent="0.2">
      <c r="D3470" s="188"/>
      <c r="E3470" s="188"/>
      <c r="F3470" s="188"/>
      <c r="G3470" s="188"/>
    </row>
    <row r="3471" spans="4:7" x14ac:dyDescent="0.2">
      <c r="D3471" s="188"/>
      <c r="E3471" s="188"/>
      <c r="F3471" s="188"/>
      <c r="G3471" s="188"/>
    </row>
    <row r="3472" spans="4:7" x14ac:dyDescent="0.2">
      <c r="D3472" s="188"/>
      <c r="E3472" s="188"/>
      <c r="F3472" s="188"/>
      <c r="G3472" s="188"/>
    </row>
    <row r="3473" spans="4:7" x14ac:dyDescent="0.2">
      <c r="D3473" s="188"/>
      <c r="E3473" s="188"/>
      <c r="F3473" s="188"/>
      <c r="G3473" s="188"/>
    </row>
    <row r="3474" spans="4:7" x14ac:dyDescent="0.2">
      <c r="D3474" s="188"/>
      <c r="E3474" s="188"/>
      <c r="F3474" s="188"/>
      <c r="G3474" s="188"/>
    </row>
    <row r="3475" spans="4:7" x14ac:dyDescent="0.2">
      <c r="D3475" s="188"/>
      <c r="E3475" s="188"/>
      <c r="F3475" s="188"/>
      <c r="G3475" s="188"/>
    </row>
    <row r="3476" spans="4:7" x14ac:dyDescent="0.2">
      <c r="D3476" s="188"/>
      <c r="E3476" s="188"/>
      <c r="F3476" s="188"/>
      <c r="G3476" s="188"/>
    </row>
    <row r="3477" spans="4:7" x14ac:dyDescent="0.2">
      <c r="D3477" s="188"/>
      <c r="E3477" s="188"/>
      <c r="F3477" s="188"/>
      <c r="G3477" s="188"/>
    </row>
    <row r="3478" spans="4:7" x14ac:dyDescent="0.2">
      <c r="D3478" s="188"/>
      <c r="E3478" s="188"/>
      <c r="F3478" s="188"/>
      <c r="G3478" s="188"/>
    </row>
    <row r="3479" spans="4:7" x14ac:dyDescent="0.2">
      <c r="D3479" s="188"/>
      <c r="E3479" s="188"/>
      <c r="F3479" s="188"/>
      <c r="G3479" s="188"/>
    </row>
    <row r="3480" spans="4:7" x14ac:dyDescent="0.2">
      <c r="D3480" s="188"/>
      <c r="E3480" s="188"/>
      <c r="F3480" s="188"/>
      <c r="G3480" s="188"/>
    </row>
    <row r="3481" spans="4:7" x14ac:dyDescent="0.2">
      <c r="D3481" s="188"/>
      <c r="E3481" s="188"/>
      <c r="F3481" s="188"/>
      <c r="G3481" s="188"/>
    </row>
    <row r="3482" spans="4:7" x14ac:dyDescent="0.2">
      <c r="D3482" s="188"/>
      <c r="E3482" s="188"/>
      <c r="F3482" s="188"/>
      <c r="G3482" s="188"/>
    </row>
    <row r="3483" spans="4:7" x14ac:dyDescent="0.2">
      <c r="D3483" s="188"/>
      <c r="E3483" s="188"/>
      <c r="F3483" s="188"/>
      <c r="G3483" s="188"/>
    </row>
    <row r="3484" spans="4:7" x14ac:dyDescent="0.2">
      <c r="D3484" s="188"/>
      <c r="E3484" s="188"/>
      <c r="F3484" s="188"/>
      <c r="G3484" s="188"/>
    </row>
    <row r="3485" spans="4:7" x14ac:dyDescent="0.2">
      <c r="D3485" s="188"/>
      <c r="E3485" s="188"/>
      <c r="F3485" s="188"/>
      <c r="G3485" s="188"/>
    </row>
    <row r="3486" spans="4:7" x14ac:dyDescent="0.2">
      <c r="D3486" s="188"/>
      <c r="E3486" s="188"/>
      <c r="F3486" s="188"/>
      <c r="G3486" s="188"/>
    </row>
    <row r="3487" spans="4:7" x14ac:dyDescent="0.2">
      <c r="D3487" s="188"/>
      <c r="E3487" s="188"/>
      <c r="F3487" s="188"/>
      <c r="G3487" s="188"/>
    </row>
    <row r="3488" spans="4:7" x14ac:dyDescent="0.2">
      <c r="D3488" s="188"/>
      <c r="E3488" s="188"/>
      <c r="F3488" s="188"/>
      <c r="G3488" s="188"/>
    </row>
    <row r="3489" spans="4:7" x14ac:dyDescent="0.2">
      <c r="D3489" s="188"/>
      <c r="E3489" s="188"/>
      <c r="F3489" s="188"/>
      <c r="G3489" s="188"/>
    </row>
    <row r="3490" spans="4:7" x14ac:dyDescent="0.2">
      <c r="D3490" s="188"/>
      <c r="E3490" s="188"/>
      <c r="F3490" s="188"/>
      <c r="G3490" s="188"/>
    </row>
    <row r="3491" spans="4:7" x14ac:dyDescent="0.2">
      <c r="D3491" s="188"/>
      <c r="E3491" s="188"/>
      <c r="F3491" s="188"/>
      <c r="G3491" s="188"/>
    </row>
    <row r="3492" spans="4:7" x14ac:dyDescent="0.2">
      <c r="D3492" s="188"/>
      <c r="E3492" s="188"/>
      <c r="F3492" s="188"/>
      <c r="G3492" s="188"/>
    </row>
    <row r="3493" spans="4:7" x14ac:dyDescent="0.2">
      <c r="D3493" s="188"/>
      <c r="E3493" s="188"/>
      <c r="F3493" s="188"/>
      <c r="G3493" s="188"/>
    </row>
    <row r="3494" spans="4:7" x14ac:dyDescent="0.2">
      <c r="D3494" s="188"/>
      <c r="E3494" s="188"/>
      <c r="F3494" s="188"/>
      <c r="G3494" s="188"/>
    </row>
    <row r="3495" spans="4:7" x14ac:dyDescent="0.2">
      <c r="D3495" s="188"/>
      <c r="E3495" s="188"/>
      <c r="F3495" s="188"/>
      <c r="G3495" s="188"/>
    </row>
    <row r="3496" spans="4:7" x14ac:dyDescent="0.2">
      <c r="D3496" s="188"/>
      <c r="E3496" s="188"/>
      <c r="F3496" s="188"/>
      <c r="G3496" s="188"/>
    </row>
    <row r="3497" spans="4:7" x14ac:dyDescent="0.2">
      <c r="D3497" s="188"/>
      <c r="E3497" s="188"/>
      <c r="F3497" s="188"/>
      <c r="G3497" s="188"/>
    </row>
    <row r="3498" spans="4:7" x14ac:dyDescent="0.2">
      <c r="D3498" s="188"/>
      <c r="E3498" s="188"/>
      <c r="F3498" s="188"/>
      <c r="G3498" s="188"/>
    </row>
    <row r="3499" spans="4:7" x14ac:dyDescent="0.2">
      <c r="D3499" s="188"/>
      <c r="E3499" s="188"/>
      <c r="F3499" s="188"/>
      <c r="G3499" s="188"/>
    </row>
    <row r="3500" spans="4:7" x14ac:dyDescent="0.2">
      <c r="D3500" s="188"/>
      <c r="E3500" s="188"/>
      <c r="F3500" s="188"/>
      <c r="G3500" s="188"/>
    </row>
    <row r="3501" spans="4:7" x14ac:dyDescent="0.2">
      <c r="D3501" s="188"/>
      <c r="E3501" s="188"/>
      <c r="F3501" s="188"/>
      <c r="G3501" s="188"/>
    </row>
    <row r="3502" spans="4:7" x14ac:dyDescent="0.2">
      <c r="D3502" s="188"/>
      <c r="E3502" s="188"/>
      <c r="F3502" s="188"/>
      <c r="G3502" s="188"/>
    </row>
    <row r="3503" spans="4:7" x14ac:dyDescent="0.2">
      <c r="D3503" s="188"/>
      <c r="E3503" s="188"/>
      <c r="F3503" s="188"/>
      <c r="G3503" s="188"/>
    </row>
    <row r="3504" spans="4:7" x14ac:dyDescent="0.2">
      <c r="D3504" s="188"/>
      <c r="E3504" s="188"/>
      <c r="F3504" s="188"/>
      <c r="G3504" s="188"/>
    </row>
    <row r="3505" spans="4:7" x14ac:dyDescent="0.2">
      <c r="D3505" s="188"/>
      <c r="E3505" s="188"/>
      <c r="F3505" s="188"/>
      <c r="G3505" s="188"/>
    </row>
    <row r="3506" spans="4:7" x14ac:dyDescent="0.2">
      <c r="D3506" s="188"/>
      <c r="E3506" s="188"/>
      <c r="F3506" s="188"/>
      <c r="G3506" s="188"/>
    </row>
    <row r="3507" spans="4:7" x14ac:dyDescent="0.2">
      <c r="D3507" s="188"/>
      <c r="E3507" s="188"/>
      <c r="F3507" s="188"/>
      <c r="G3507" s="188"/>
    </row>
    <row r="3508" spans="4:7" x14ac:dyDescent="0.2">
      <c r="D3508" s="188"/>
      <c r="E3508" s="188"/>
      <c r="F3508" s="188"/>
      <c r="G3508" s="188"/>
    </row>
    <row r="3509" spans="4:7" x14ac:dyDescent="0.2">
      <c r="D3509" s="188"/>
      <c r="E3509" s="188"/>
      <c r="F3509" s="188"/>
      <c r="G3509" s="188"/>
    </row>
    <row r="3510" spans="4:7" x14ac:dyDescent="0.2">
      <c r="D3510" s="188"/>
      <c r="E3510" s="188"/>
      <c r="F3510" s="188"/>
      <c r="G3510" s="188"/>
    </row>
    <row r="3511" spans="4:7" x14ac:dyDescent="0.2">
      <c r="D3511" s="188"/>
      <c r="E3511" s="188"/>
      <c r="F3511" s="188"/>
      <c r="G3511" s="188"/>
    </row>
    <row r="3512" spans="4:7" x14ac:dyDescent="0.2">
      <c r="D3512" s="188"/>
      <c r="E3512" s="188"/>
      <c r="F3512" s="188"/>
      <c r="G3512" s="188"/>
    </row>
    <row r="3513" spans="4:7" x14ac:dyDescent="0.2">
      <c r="D3513" s="188"/>
      <c r="E3513" s="188"/>
      <c r="F3513" s="188"/>
      <c r="G3513" s="188"/>
    </row>
    <row r="3514" spans="4:7" x14ac:dyDescent="0.2">
      <c r="D3514" s="188"/>
      <c r="E3514" s="188"/>
      <c r="F3514" s="188"/>
      <c r="G3514" s="188"/>
    </row>
    <row r="3515" spans="4:7" x14ac:dyDescent="0.2">
      <c r="D3515" s="188"/>
      <c r="E3515" s="188"/>
      <c r="F3515" s="188"/>
      <c r="G3515" s="188"/>
    </row>
    <row r="3516" spans="4:7" x14ac:dyDescent="0.2">
      <c r="D3516" s="188"/>
      <c r="E3516" s="188"/>
      <c r="F3516" s="188"/>
      <c r="G3516" s="188"/>
    </row>
    <row r="3517" spans="4:7" x14ac:dyDescent="0.2">
      <c r="D3517" s="188"/>
      <c r="E3517" s="188"/>
      <c r="F3517" s="188"/>
      <c r="G3517" s="188"/>
    </row>
    <row r="3518" spans="4:7" x14ac:dyDescent="0.2">
      <c r="D3518" s="188"/>
      <c r="E3518" s="188"/>
      <c r="F3518" s="188"/>
      <c r="G3518" s="188"/>
    </row>
    <row r="3519" spans="4:7" x14ac:dyDescent="0.2">
      <c r="D3519" s="188"/>
      <c r="E3519" s="188"/>
      <c r="F3519" s="188"/>
      <c r="G3519" s="188"/>
    </row>
    <row r="3520" spans="4:7" x14ac:dyDescent="0.2">
      <c r="D3520" s="188"/>
      <c r="E3520" s="188"/>
      <c r="F3520" s="188"/>
      <c r="G3520" s="188"/>
    </row>
    <row r="3521" spans="4:7" x14ac:dyDescent="0.2">
      <c r="D3521" s="188"/>
      <c r="E3521" s="188"/>
      <c r="F3521" s="188"/>
      <c r="G3521" s="188"/>
    </row>
    <row r="3522" spans="4:7" x14ac:dyDescent="0.2">
      <c r="D3522" s="188"/>
      <c r="E3522" s="188"/>
      <c r="F3522" s="188"/>
      <c r="G3522" s="188"/>
    </row>
    <row r="3523" spans="4:7" x14ac:dyDescent="0.2">
      <c r="D3523" s="188"/>
      <c r="E3523" s="188"/>
      <c r="F3523" s="188"/>
      <c r="G3523" s="188"/>
    </row>
    <row r="3524" spans="4:7" x14ac:dyDescent="0.2">
      <c r="D3524" s="188"/>
      <c r="E3524" s="188"/>
      <c r="F3524" s="188"/>
      <c r="G3524" s="188"/>
    </row>
    <row r="3525" spans="4:7" x14ac:dyDescent="0.2">
      <c r="D3525" s="188"/>
      <c r="E3525" s="188"/>
      <c r="F3525" s="188"/>
      <c r="G3525" s="188"/>
    </row>
    <row r="3526" spans="4:7" x14ac:dyDescent="0.2">
      <c r="D3526" s="188"/>
      <c r="E3526" s="188"/>
      <c r="F3526" s="188"/>
      <c r="G3526" s="188"/>
    </row>
    <row r="3527" spans="4:7" x14ac:dyDescent="0.2">
      <c r="D3527" s="188"/>
      <c r="E3527" s="188"/>
      <c r="F3527" s="188"/>
      <c r="G3527" s="188"/>
    </row>
    <row r="3528" spans="4:7" x14ac:dyDescent="0.2">
      <c r="D3528" s="188"/>
      <c r="E3528" s="188"/>
      <c r="F3528" s="188"/>
      <c r="G3528" s="188"/>
    </row>
    <row r="3529" spans="4:7" x14ac:dyDescent="0.2">
      <c r="D3529" s="188"/>
      <c r="E3529" s="188"/>
      <c r="F3529" s="188"/>
      <c r="G3529" s="188"/>
    </row>
    <row r="3530" spans="4:7" x14ac:dyDescent="0.2">
      <c r="D3530" s="188"/>
      <c r="E3530" s="188"/>
      <c r="F3530" s="188"/>
      <c r="G3530" s="188"/>
    </row>
    <row r="3531" spans="4:7" x14ac:dyDescent="0.2">
      <c r="D3531" s="188"/>
      <c r="E3531" s="188"/>
      <c r="F3531" s="188"/>
      <c r="G3531" s="188"/>
    </row>
    <row r="3532" spans="4:7" x14ac:dyDescent="0.2">
      <c r="D3532" s="188"/>
      <c r="E3532" s="188"/>
      <c r="F3532" s="188"/>
      <c r="G3532" s="188"/>
    </row>
    <row r="3533" spans="4:7" x14ac:dyDescent="0.2">
      <c r="D3533" s="188"/>
      <c r="E3533" s="188"/>
      <c r="F3533" s="188"/>
      <c r="G3533" s="188"/>
    </row>
    <row r="3534" spans="4:7" x14ac:dyDescent="0.2">
      <c r="D3534" s="188"/>
      <c r="E3534" s="188"/>
      <c r="F3534" s="188"/>
      <c r="G3534" s="188"/>
    </row>
    <row r="3535" spans="4:7" x14ac:dyDescent="0.2">
      <c r="D3535" s="188"/>
      <c r="E3535" s="188"/>
      <c r="F3535" s="188"/>
      <c r="G3535" s="188"/>
    </row>
    <row r="3536" spans="4:7" x14ac:dyDescent="0.2">
      <c r="D3536" s="188"/>
      <c r="E3536" s="188"/>
      <c r="F3536" s="188"/>
      <c r="G3536" s="188"/>
    </row>
    <row r="3537" spans="4:7" x14ac:dyDescent="0.2">
      <c r="D3537" s="188"/>
      <c r="E3537" s="188"/>
      <c r="F3537" s="188"/>
      <c r="G3537" s="188"/>
    </row>
    <row r="3538" spans="4:7" x14ac:dyDescent="0.2">
      <c r="D3538" s="188"/>
      <c r="E3538" s="188"/>
      <c r="F3538" s="188"/>
      <c r="G3538" s="188"/>
    </row>
    <row r="3539" spans="4:7" x14ac:dyDescent="0.2">
      <c r="D3539" s="188"/>
      <c r="E3539" s="188"/>
      <c r="F3539" s="188"/>
      <c r="G3539" s="188"/>
    </row>
    <row r="3540" spans="4:7" x14ac:dyDescent="0.2">
      <c r="D3540" s="188"/>
      <c r="E3540" s="188"/>
      <c r="F3540" s="188"/>
      <c r="G3540" s="188"/>
    </row>
    <row r="3541" spans="4:7" x14ac:dyDescent="0.2">
      <c r="D3541" s="188"/>
      <c r="E3541" s="188"/>
      <c r="F3541" s="188"/>
      <c r="G3541" s="188"/>
    </row>
    <row r="3542" spans="4:7" x14ac:dyDescent="0.2">
      <c r="D3542" s="188"/>
      <c r="E3542" s="188"/>
      <c r="F3542" s="188"/>
      <c r="G3542" s="188"/>
    </row>
    <row r="3543" spans="4:7" x14ac:dyDescent="0.2">
      <c r="D3543" s="188"/>
      <c r="E3543" s="188"/>
      <c r="F3543" s="188"/>
      <c r="G3543" s="188"/>
    </row>
    <row r="3544" spans="4:7" x14ac:dyDescent="0.2">
      <c r="D3544" s="188"/>
      <c r="E3544" s="188"/>
      <c r="F3544" s="188"/>
      <c r="G3544" s="188"/>
    </row>
    <row r="3545" spans="4:7" x14ac:dyDescent="0.2">
      <c r="D3545" s="188"/>
      <c r="E3545" s="188"/>
      <c r="F3545" s="188"/>
      <c r="G3545" s="188"/>
    </row>
    <row r="3546" spans="4:7" x14ac:dyDescent="0.2">
      <c r="D3546" s="188"/>
      <c r="E3546" s="188"/>
      <c r="F3546" s="188"/>
      <c r="G3546" s="188"/>
    </row>
    <row r="3547" spans="4:7" x14ac:dyDescent="0.2">
      <c r="D3547" s="188"/>
      <c r="E3547" s="188"/>
      <c r="F3547" s="188"/>
      <c r="G3547" s="188"/>
    </row>
    <row r="3548" spans="4:7" x14ac:dyDescent="0.2">
      <c r="D3548" s="188"/>
      <c r="E3548" s="188"/>
      <c r="F3548" s="188"/>
      <c r="G3548" s="188"/>
    </row>
    <row r="3549" spans="4:7" x14ac:dyDescent="0.2">
      <c r="D3549" s="188"/>
      <c r="E3549" s="188"/>
      <c r="F3549" s="188"/>
      <c r="G3549" s="188"/>
    </row>
    <row r="3550" spans="4:7" x14ac:dyDescent="0.2">
      <c r="D3550" s="188"/>
      <c r="E3550" s="188"/>
      <c r="F3550" s="188"/>
      <c r="G3550" s="188"/>
    </row>
    <row r="3551" spans="4:7" x14ac:dyDescent="0.2">
      <c r="D3551" s="188"/>
      <c r="E3551" s="188"/>
      <c r="F3551" s="188"/>
      <c r="G3551" s="188"/>
    </row>
    <row r="3552" spans="4:7" x14ac:dyDescent="0.2">
      <c r="D3552" s="188"/>
      <c r="E3552" s="188"/>
      <c r="F3552" s="188"/>
      <c r="G3552" s="188"/>
    </row>
    <row r="3553" spans="4:7" x14ac:dyDescent="0.2">
      <c r="D3553" s="188"/>
      <c r="E3553" s="188"/>
      <c r="F3553" s="188"/>
      <c r="G3553" s="188"/>
    </row>
    <row r="3554" spans="4:7" x14ac:dyDescent="0.2">
      <c r="D3554" s="188"/>
      <c r="E3554" s="188"/>
      <c r="F3554" s="188"/>
      <c r="G3554" s="188"/>
    </row>
    <row r="3555" spans="4:7" x14ac:dyDescent="0.2">
      <c r="D3555" s="188"/>
      <c r="E3555" s="188"/>
      <c r="F3555" s="188"/>
      <c r="G3555" s="188"/>
    </row>
    <row r="3556" spans="4:7" x14ac:dyDescent="0.2">
      <c r="D3556" s="188"/>
      <c r="E3556" s="188"/>
      <c r="F3556" s="188"/>
      <c r="G3556" s="188"/>
    </row>
    <row r="3557" spans="4:7" x14ac:dyDescent="0.2">
      <c r="D3557" s="188"/>
      <c r="E3557" s="188"/>
      <c r="F3557" s="188"/>
      <c r="G3557" s="188"/>
    </row>
    <row r="3558" spans="4:7" x14ac:dyDescent="0.2">
      <c r="D3558" s="188"/>
      <c r="E3558" s="188"/>
      <c r="F3558" s="188"/>
      <c r="G3558" s="188"/>
    </row>
    <row r="3559" spans="4:7" x14ac:dyDescent="0.2">
      <c r="D3559" s="188"/>
      <c r="E3559" s="188"/>
      <c r="F3559" s="188"/>
      <c r="G3559" s="188"/>
    </row>
    <row r="3560" spans="4:7" x14ac:dyDescent="0.2">
      <c r="D3560" s="188"/>
      <c r="E3560" s="188"/>
      <c r="F3560" s="188"/>
      <c r="G3560" s="188"/>
    </row>
    <row r="3561" spans="4:7" x14ac:dyDescent="0.2">
      <c r="D3561" s="188"/>
      <c r="E3561" s="188"/>
      <c r="F3561" s="188"/>
      <c r="G3561" s="188"/>
    </row>
    <row r="3562" spans="4:7" x14ac:dyDescent="0.2">
      <c r="D3562" s="188"/>
      <c r="E3562" s="188"/>
      <c r="F3562" s="188"/>
      <c r="G3562" s="188"/>
    </row>
    <row r="3563" spans="4:7" x14ac:dyDescent="0.2">
      <c r="D3563" s="188"/>
      <c r="E3563" s="188"/>
      <c r="F3563" s="188"/>
      <c r="G3563" s="188"/>
    </row>
    <row r="3564" spans="4:7" x14ac:dyDescent="0.2">
      <c r="D3564" s="188"/>
      <c r="E3564" s="188"/>
      <c r="F3564" s="188"/>
      <c r="G3564" s="188"/>
    </row>
    <row r="3565" spans="4:7" x14ac:dyDescent="0.2">
      <c r="D3565" s="188"/>
      <c r="E3565" s="188"/>
      <c r="F3565" s="188"/>
      <c r="G3565" s="188"/>
    </row>
    <row r="3566" spans="4:7" x14ac:dyDescent="0.2">
      <c r="D3566" s="188"/>
      <c r="E3566" s="188"/>
      <c r="F3566" s="188"/>
      <c r="G3566" s="188"/>
    </row>
    <row r="3567" spans="4:7" x14ac:dyDescent="0.2">
      <c r="D3567" s="188"/>
      <c r="E3567" s="188"/>
      <c r="F3567" s="188"/>
      <c r="G3567" s="188"/>
    </row>
    <row r="3568" spans="4:7" x14ac:dyDescent="0.2">
      <c r="D3568" s="188"/>
      <c r="E3568" s="188"/>
      <c r="F3568" s="188"/>
      <c r="G3568" s="188"/>
    </row>
    <row r="3569" spans="4:7" x14ac:dyDescent="0.2">
      <c r="D3569" s="188"/>
      <c r="E3569" s="188"/>
      <c r="F3569" s="188"/>
      <c r="G3569" s="188"/>
    </row>
    <row r="3570" spans="4:7" x14ac:dyDescent="0.2">
      <c r="D3570" s="188"/>
      <c r="E3570" s="188"/>
      <c r="F3570" s="188"/>
      <c r="G3570" s="188"/>
    </row>
    <row r="3571" spans="4:7" x14ac:dyDescent="0.2">
      <c r="D3571" s="188"/>
      <c r="E3571" s="188"/>
      <c r="F3571" s="188"/>
      <c r="G3571" s="188"/>
    </row>
    <row r="3572" spans="4:7" x14ac:dyDescent="0.2">
      <c r="D3572" s="188"/>
      <c r="E3572" s="188"/>
      <c r="F3572" s="188"/>
      <c r="G3572" s="188"/>
    </row>
    <row r="3573" spans="4:7" x14ac:dyDescent="0.2">
      <c r="D3573" s="188"/>
      <c r="E3573" s="188"/>
      <c r="F3573" s="188"/>
      <c r="G3573" s="188"/>
    </row>
    <row r="3574" spans="4:7" x14ac:dyDescent="0.2">
      <c r="D3574" s="188"/>
      <c r="E3574" s="188"/>
      <c r="F3574" s="188"/>
      <c r="G3574" s="188"/>
    </row>
    <row r="3575" spans="4:7" x14ac:dyDescent="0.2">
      <c r="D3575" s="188"/>
      <c r="E3575" s="188"/>
      <c r="F3575" s="188"/>
      <c r="G3575" s="188"/>
    </row>
    <row r="3576" spans="4:7" x14ac:dyDescent="0.2">
      <c r="D3576" s="188"/>
      <c r="E3576" s="188"/>
      <c r="F3576" s="188"/>
      <c r="G3576" s="188"/>
    </row>
    <row r="3577" spans="4:7" x14ac:dyDescent="0.2">
      <c r="D3577" s="188"/>
      <c r="E3577" s="188"/>
      <c r="F3577" s="188"/>
      <c r="G3577" s="188"/>
    </row>
    <row r="3578" spans="4:7" x14ac:dyDescent="0.2">
      <c r="D3578" s="188"/>
      <c r="E3578" s="188"/>
      <c r="F3578" s="188"/>
      <c r="G3578" s="188"/>
    </row>
    <row r="3579" spans="4:7" x14ac:dyDescent="0.2">
      <c r="D3579" s="188"/>
      <c r="E3579" s="188"/>
      <c r="F3579" s="188"/>
      <c r="G3579" s="188"/>
    </row>
    <row r="3580" spans="4:7" x14ac:dyDescent="0.2">
      <c r="D3580" s="188"/>
      <c r="E3580" s="188"/>
      <c r="F3580" s="188"/>
      <c r="G3580" s="188"/>
    </row>
    <row r="3581" spans="4:7" x14ac:dyDescent="0.2">
      <c r="D3581" s="188"/>
      <c r="E3581" s="188"/>
      <c r="F3581" s="188"/>
      <c r="G3581" s="188"/>
    </row>
    <row r="3582" spans="4:7" x14ac:dyDescent="0.2">
      <c r="D3582" s="188"/>
      <c r="E3582" s="188"/>
      <c r="F3582" s="188"/>
      <c r="G3582" s="188"/>
    </row>
    <row r="3583" spans="4:7" x14ac:dyDescent="0.2">
      <c r="D3583" s="188"/>
      <c r="E3583" s="188"/>
      <c r="F3583" s="188"/>
      <c r="G3583" s="188"/>
    </row>
    <row r="3584" spans="4:7" x14ac:dyDescent="0.2">
      <c r="D3584" s="188"/>
      <c r="E3584" s="188"/>
      <c r="F3584" s="188"/>
      <c r="G3584" s="188"/>
    </row>
    <row r="3585" spans="4:7" x14ac:dyDescent="0.2">
      <c r="D3585" s="188"/>
      <c r="E3585" s="188"/>
      <c r="F3585" s="188"/>
      <c r="G3585" s="188"/>
    </row>
    <row r="3586" spans="4:7" x14ac:dyDescent="0.2">
      <c r="D3586" s="188"/>
      <c r="E3586" s="188"/>
      <c r="F3586" s="188"/>
      <c r="G3586" s="188"/>
    </row>
    <row r="3587" spans="4:7" x14ac:dyDescent="0.2">
      <c r="D3587" s="188"/>
      <c r="E3587" s="188"/>
      <c r="F3587" s="188"/>
      <c r="G3587" s="188"/>
    </row>
    <row r="3588" spans="4:7" x14ac:dyDescent="0.2">
      <c r="D3588" s="188"/>
      <c r="E3588" s="188"/>
      <c r="F3588" s="188"/>
      <c r="G3588" s="188"/>
    </row>
    <row r="3589" spans="4:7" x14ac:dyDescent="0.2">
      <c r="D3589" s="188"/>
      <c r="E3589" s="188"/>
      <c r="F3589" s="188"/>
      <c r="G3589" s="188"/>
    </row>
    <row r="3590" spans="4:7" x14ac:dyDescent="0.2">
      <c r="D3590" s="188"/>
      <c r="E3590" s="188"/>
      <c r="F3590" s="188"/>
      <c r="G3590" s="188"/>
    </row>
    <row r="3591" spans="4:7" x14ac:dyDescent="0.2">
      <c r="D3591" s="188"/>
      <c r="E3591" s="188"/>
      <c r="F3591" s="188"/>
      <c r="G3591" s="188"/>
    </row>
    <row r="3592" spans="4:7" x14ac:dyDescent="0.2">
      <c r="D3592" s="188"/>
      <c r="E3592" s="188"/>
      <c r="F3592" s="188"/>
      <c r="G3592" s="188"/>
    </row>
    <row r="3593" spans="4:7" x14ac:dyDescent="0.2">
      <c r="D3593" s="188"/>
      <c r="E3593" s="188"/>
      <c r="F3593" s="188"/>
      <c r="G3593" s="188"/>
    </row>
    <row r="3594" spans="4:7" x14ac:dyDescent="0.2">
      <c r="D3594" s="188"/>
      <c r="E3594" s="188"/>
      <c r="F3594" s="188"/>
      <c r="G3594" s="188"/>
    </row>
    <row r="3595" spans="4:7" x14ac:dyDescent="0.2">
      <c r="D3595" s="188"/>
      <c r="E3595" s="188"/>
      <c r="F3595" s="188"/>
      <c r="G3595" s="188"/>
    </row>
    <row r="3596" spans="4:7" x14ac:dyDescent="0.2">
      <c r="D3596" s="188"/>
      <c r="E3596" s="188"/>
      <c r="F3596" s="188"/>
      <c r="G3596" s="188"/>
    </row>
    <row r="3597" spans="4:7" x14ac:dyDescent="0.2">
      <c r="D3597" s="188"/>
      <c r="E3597" s="188"/>
      <c r="F3597" s="188"/>
      <c r="G3597" s="188"/>
    </row>
    <row r="3598" spans="4:7" x14ac:dyDescent="0.2">
      <c r="D3598" s="188"/>
      <c r="E3598" s="188"/>
      <c r="F3598" s="188"/>
      <c r="G3598" s="188"/>
    </row>
    <row r="3599" spans="4:7" x14ac:dyDescent="0.2">
      <c r="D3599" s="188"/>
      <c r="E3599" s="188"/>
      <c r="F3599" s="188"/>
      <c r="G3599" s="188"/>
    </row>
    <row r="3600" spans="4:7" x14ac:dyDescent="0.2">
      <c r="D3600" s="188"/>
      <c r="E3600" s="188"/>
      <c r="F3600" s="188"/>
      <c r="G3600" s="188"/>
    </row>
    <row r="3601" spans="4:7" x14ac:dyDescent="0.2">
      <c r="D3601" s="188"/>
      <c r="E3601" s="188"/>
      <c r="F3601" s="188"/>
      <c r="G3601" s="188"/>
    </row>
    <row r="3602" spans="4:7" x14ac:dyDescent="0.2">
      <c r="D3602" s="188"/>
      <c r="E3602" s="188"/>
      <c r="F3602" s="188"/>
      <c r="G3602" s="188"/>
    </row>
    <row r="3603" spans="4:7" x14ac:dyDescent="0.2">
      <c r="D3603" s="188"/>
      <c r="E3603" s="188"/>
      <c r="F3603" s="188"/>
      <c r="G3603" s="188"/>
    </row>
    <row r="3604" spans="4:7" x14ac:dyDescent="0.2">
      <c r="D3604" s="188"/>
      <c r="E3604" s="188"/>
      <c r="F3604" s="188"/>
      <c r="G3604" s="188"/>
    </row>
    <row r="3605" spans="4:7" x14ac:dyDescent="0.2">
      <c r="D3605" s="188"/>
      <c r="E3605" s="188"/>
      <c r="F3605" s="188"/>
      <c r="G3605" s="188"/>
    </row>
    <row r="3606" spans="4:7" x14ac:dyDescent="0.2">
      <c r="D3606" s="188"/>
      <c r="E3606" s="188"/>
      <c r="F3606" s="188"/>
      <c r="G3606" s="188"/>
    </row>
    <row r="3607" spans="4:7" x14ac:dyDescent="0.2">
      <c r="D3607" s="188"/>
      <c r="E3607" s="188"/>
      <c r="F3607" s="188"/>
      <c r="G3607" s="188"/>
    </row>
    <row r="3608" spans="4:7" x14ac:dyDescent="0.2">
      <c r="D3608" s="188"/>
      <c r="E3608" s="188"/>
      <c r="F3608" s="188"/>
      <c r="G3608" s="188"/>
    </row>
    <row r="3609" spans="4:7" x14ac:dyDescent="0.2">
      <c r="D3609" s="188"/>
      <c r="E3609" s="188"/>
      <c r="F3609" s="188"/>
      <c r="G3609" s="188"/>
    </row>
    <row r="3610" spans="4:7" x14ac:dyDescent="0.2">
      <c r="D3610" s="188"/>
      <c r="E3610" s="188"/>
      <c r="F3610" s="188"/>
      <c r="G3610" s="188"/>
    </row>
    <row r="3611" spans="4:7" x14ac:dyDescent="0.2">
      <c r="D3611" s="188"/>
      <c r="E3611" s="188"/>
      <c r="F3611" s="188"/>
      <c r="G3611" s="188"/>
    </row>
    <row r="3612" spans="4:7" x14ac:dyDescent="0.2">
      <c r="D3612" s="188"/>
      <c r="E3612" s="188"/>
      <c r="F3612" s="188"/>
      <c r="G3612" s="188"/>
    </row>
    <row r="3613" spans="4:7" x14ac:dyDescent="0.2">
      <c r="D3613" s="188"/>
      <c r="E3613" s="188"/>
      <c r="F3613" s="188"/>
      <c r="G3613" s="188"/>
    </row>
    <row r="3614" spans="4:7" x14ac:dyDescent="0.2">
      <c r="D3614" s="188"/>
      <c r="E3614" s="188"/>
      <c r="F3614" s="188"/>
      <c r="G3614" s="188"/>
    </row>
    <row r="3615" spans="4:7" x14ac:dyDescent="0.2">
      <c r="D3615" s="188"/>
      <c r="E3615" s="188"/>
      <c r="F3615" s="188"/>
      <c r="G3615" s="188"/>
    </row>
    <row r="3616" spans="4:7" x14ac:dyDescent="0.2">
      <c r="D3616" s="188"/>
      <c r="E3616" s="188"/>
      <c r="F3616" s="188"/>
      <c r="G3616" s="188"/>
    </row>
    <row r="3617" spans="4:7" x14ac:dyDescent="0.2">
      <c r="D3617" s="188"/>
      <c r="E3617" s="188"/>
      <c r="F3617" s="188"/>
      <c r="G3617" s="188"/>
    </row>
    <row r="3618" spans="4:7" x14ac:dyDescent="0.2">
      <c r="D3618" s="188"/>
      <c r="E3618" s="188"/>
      <c r="F3618" s="188"/>
      <c r="G3618" s="188"/>
    </row>
    <row r="3619" spans="4:7" x14ac:dyDescent="0.2">
      <c r="D3619" s="188"/>
      <c r="E3619" s="188"/>
      <c r="F3619" s="188"/>
      <c r="G3619" s="188"/>
    </row>
    <row r="3620" spans="4:7" x14ac:dyDescent="0.2">
      <c r="D3620" s="188"/>
      <c r="E3620" s="188"/>
      <c r="F3620" s="188"/>
      <c r="G3620" s="188"/>
    </row>
    <row r="3621" spans="4:7" x14ac:dyDescent="0.2">
      <c r="D3621" s="188"/>
      <c r="E3621" s="188"/>
      <c r="F3621" s="188"/>
      <c r="G3621" s="188"/>
    </row>
    <row r="3622" spans="4:7" x14ac:dyDescent="0.2">
      <c r="D3622" s="188"/>
      <c r="E3622" s="188"/>
      <c r="F3622" s="188"/>
      <c r="G3622" s="188"/>
    </row>
    <row r="3623" spans="4:7" x14ac:dyDescent="0.2">
      <c r="D3623" s="188"/>
      <c r="E3623" s="188"/>
      <c r="F3623" s="188"/>
      <c r="G3623" s="188"/>
    </row>
    <row r="3624" spans="4:7" x14ac:dyDescent="0.2">
      <c r="D3624" s="188"/>
      <c r="E3624" s="188"/>
      <c r="F3624" s="188"/>
      <c r="G3624" s="188"/>
    </row>
    <row r="3625" spans="4:7" x14ac:dyDescent="0.2">
      <c r="D3625" s="188"/>
      <c r="E3625" s="188"/>
      <c r="F3625" s="188"/>
      <c r="G3625" s="188"/>
    </row>
    <row r="3626" spans="4:7" x14ac:dyDescent="0.2">
      <c r="D3626" s="188"/>
      <c r="E3626" s="188"/>
      <c r="F3626" s="188"/>
      <c r="G3626" s="188"/>
    </row>
    <row r="3627" spans="4:7" x14ac:dyDescent="0.2">
      <c r="D3627" s="188"/>
      <c r="E3627" s="188"/>
      <c r="F3627" s="188"/>
      <c r="G3627" s="188"/>
    </row>
    <row r="3628" spans="4:7" x14ac:dyDescent="0.2">
      <c r="D3628" s="188"/>
      <c r="E3628" s="188"/>
      <c r="F3628" s="188"/>
      <c r="G3628" s="188"/>
    </row>
    <row r="3629" spans="4:7" x14ac:dyDescent="0.2">
      <c r="D3629" s="188"/>
      <c r="E3629" s="188"/>
      <c r="F3629" s="188"/>
      <c r="G3629" s="188"/>
    </row>
    <row r="3630" spans="4:7" x14ac:dyDescent="0.2">
      <c r="D3630" s="188"/>
      <c r="E3630" s="188"/>
      <c r="F3630" s="188"/>
      <c r="G3630" s="188"/>
    </row>
    <row r="3631" spans="4:7" x14ac:dyDescent="0.2">
      <c r="D3631" s="188"/>
      <c r="E3631" s="188"/>
      <c r="F3631" s="188"/>
      <c r="G3631" s="188"/>
    </row>
    <row r="3632" spans="4:7" x14ac:dyDescent="0.2">
      <c r="D3632" s="188"/>
      <c r="E3632" s="188"/>
      <c r="F3632" s="188"/>
      <c r="G3632" s="188"/>
    </row>
    <row r="3633" spans="4:7" x14ac:dyDescent="0.2">
      <c r="D3633" s="188"/>
      <c r="E3633" s="188"/>
      <c r="F3633" s="188"/>
      <c r="G3633" s="188"/>
    </row>
    <row r="3634" spans="4:7" x14ac:dyDescent="0.2">
      <c r="D3634" s="188"/>
      <c r="E3634" s="188"/>
      <c r="F3634" s="188"/>
      <c r="G3634" s="188"/>
    </row>
    <row r="3635" spans="4:7" x14ac:dyDescent="0.2">
      <c r="D3635" s="188"/>
      <c r="E3635" s="188"/>
      <c r="F3635" s="188"/>
      <c r="G3635" s="188"/>
    </row>
    <row r="3636" spans="4:7" x14ac:dyDescent="0.2">
      <c r="D3636" s="188"/>
      <c r="E3636" s="188"/>
      <c r="F3636" s="188"/>
      <c r="G3636" s="188"/>
    </row>
    <row r="3637" spans="4:7" x14ac:dyDescent="0.2">
      <c r="D3637" s="188"/>
      <c r="E3637" s="188"/>
      <c r="F3637" s="188"/>
      <c r="G3637" s="188"/>
    </row>
    <row r="3638" spans="4:7" x14ac:dyDescent="0.2">
      <c r="D3638" s="188"/>
      <c r="E3638" s="188"/>
      <c r="F3638" s="188"/>
      <c r="G3638" s="188"/>
    </row>
    <row r="3639" spans="4:7" x14ac:dyDescent="0.2">
      <c r="D3639" s="188"/>
      <c r="E3639" s="188"/>
      <c r="F3639" s="188"/>
      <c r="G3639" s="188"/>
    </row>
    <row r="3640" spans="4:7" x14ac:dyDescent="0.2">
      <c r="D3640" s="188"/>
      <c r="E3640" s="188"/>
      <c r="F3640" s="188"/>
      <c r="G3640" s="188"/>
    </row>
    <row r="3641" spans="4:7" x14ac:dyDescent="0.2">
      <c r="D3641" s="188"/>
      <c r="E3641" s="188"/>
      <c r="F3641" s="188"/>
      <c r="G3641" s="188"/>
    </row>
    <row r="3642" spans="4:7" x14ac:dyDescent="0.2">
      <c r="D3642" s="188"/>
      <c r="E3642" s="188"/>
      <c r="F3642" s="188"/>
      <c r="G3642" s="188"/>
    </row>
    <row r="3643" spans="4:7" x14ac:dyDescent="0.2">
      <c r="D3643" s="188"/>
      <c r="E3643" s="188"/>
      <c r="F3643" s="188"/>
      <c r="G3643" s="188"/>
    </row>
    <row r="3644" spans="4:7" x14ac:dyDescent="0.2">
      <c r="D3644" s="188"/>
      <c r="E3644" s="188"/>
      <c r="F3644" s="188"/>
      <c r="G3644" s="188"/>
    </row>
    <row r="3645" spans="4:7" x14ac:dyDescent="0.2">
      <c r="D3645" s="188"/>
      <c r="E3645" s="188"/>
      <c r="F3645" s="188"/>
      <c r="G3645" s="188"/>
    </row>
    <row r="3646" spans="4:7" x14ac:dyDescent="0.2">
      <c r="D3646" s="188"/>
      <c r="E3646" s="188"/>
      <c r="F3646" s="188"/>
      <c r="G3646" s="188"/>
    </row>
    <row r="3647" spans="4:7" x14ac:dyDescent="0.2">
      <c r="D3647" s="188"/>
      <c r="E3647" s="188"/>
      <c r="F3647" s="188"/>
      <c r="G3647" s="188"/>
    </row>
    <row r="3648" spans="4:7" x14ac:dyDescent="0.2">
      <c r="D3648" s="188"/>
      <c r="E3648" s="188"/>
      <c r="F3648" s="188"/>
      <c r="G3648" s="188"/>
    </row>
    <row r="3649" spans="4:7" x14ac:dyDescent="0.2">
      <c r="D3649" s="188"/>
      <c r="E3649" s="188"/>
      <c r="F3649" s="188"/>
      <c r="G3649" s="188"/>
    </row>
    <row r="3650" spans="4:7" x14ac:dyDescent="0.2">
      <c r="D3650" s="188"/>
      <c r="E3650" s="188"/>
      <c r="F3650" s="188"/>
      <c r="G3650" s="188"/>
    </row>
    <row r="3651" spans="4:7" x14ac:dyDescent="0.2">
      <c r="D3651" s="188"/>
      <c r="E3651" s="188"/>
      <c r="F3651" s="188"/>
      <c r="G3651" s="188"/>
    </row>
    <row r="3652" spans="4:7" x14ac:dyDescent="0.2">
      <c r="D3652" s="188"/>
      <c r="E3652" s="188"/>
      <c r="F3652" s="188"/>
      <c r="G3652" s="188"/>
    </row>
    <row r="3653" spans="4:7" x14ac:dyDescent="0.2">
      <c r="D3653" s="188"/>
      <c r="E3653" s="188"/>
      <c r="F3653" s="188"/>
      <c r="G3653" s="188"/>
    </row>
    <row r="3654" spans="4:7" x14ac:dyDescent="0.2">
      <c r="D3654" s="188"/>
      <c r="E3654" s="188"/>
      <c r="F3654" s="188"/>
      <c r="G3654" s="188"/>
    </row>
    <row r="3655" spans="4:7" x14ac:dyDescent="0.2">
      <c r="D3655" s="188"/>
      <c r="E3655" s="188"/>
      <c r="F3655" s="188"/>
      <c r="G3655" s="188"/>
    </row>
    <row r="3656" spans="4:7" x14ac:dyDescent="0.2">
      <c r="D3656" s="188"/>
      <c r="E3656" s="188"/>
      <c r="F3656" s="188"/>
      <c r="G3656" s="188"/>
    </row>
    <row r="3657" spans="4:7" x14ac:dyDescent="0.2">
      <c r="D3657" s="188"/>
      <c r="E3657" s="188"/>
      <c r="F3657" s="188"/>
      <c r="G3657" s="188"/>
    </row>
    <row r="3658" spans="4:7" x14ac:dyDescent="0.2">
      <c r="D3658" s="188"/>
      <c r="E3658" s="188"/>
      <c r="F3658" s="188"/>
      <c r="G3658" s="188"/>
    </row>
    <row r="3659" spans="4:7" x14ac:dyDescent="0.2">
      <c r="D3659" s="188"/>
      <c r="E3659" s="188"/>
      <c r="F3659" s="188"/>
      <c r="G3659" s="188"/>
    </row>
    <row r="3660" spans="4:7" x14ac:dyDescent="0.2">
      <c r="D3660" s="188"/>
      <c r="E3660" s="188"/>
      <c r="F3660" s="188"/>
      <c r="G3660" s="188"/>
    </row>
    <row r="3661" spans="4:7" x14ac:dyDescent="0.2">
      <c r="D3661" s="188"/>
      <c r="E3661" s="188"/>
      <c r="F3661" s="188"/>
      <c r="G3661" s="188"/>
    </row>
    <row r="3662" spans="4:7" x14ac:dyDescent="0.2">
      <c r="D3662" s="188"/>
      <c r="E3662" s="188"/>
      <c r="F3662" s="188"/>
      <c r="G3662" s="188"/>
    </row>
    <row r="3663" spans="4:7" x14ac:dyDescent="0.2">
      <c r="D3663" s="188"/>
      <c r="E3663" s="188"/>
      <c r="F3663" s="188"/>
      <c r="G3663" s="188"/>
    </row>
    <row r="3664" spans="4:7" x14ac:dyDescent="0.2">
      <c r="D3664" s="188"/>
      <c r="E3664" s="188"/>
      <c r="F3664" s="188"/>
      <c r="G3664" s="188"/>
    </row>
    <row r="3665" spans="4:7" x14ac:dyDescent="0.2">
      <c r="D3665" s="188"/>
      <c r="E3665" s="188"/>
      <c r="F3665" s="188"/>
      <c r="G3665" s="188"/>
    </row>
    <row r="3666" spans="4:7" x14ac:dyDescent="0.2">
      <c r="D3666" s="188"/>
      <c r="E3666" s="188"/>
      <c r="F3666" s="188"/>
      <c r="G3666" s="188"/>
    </row>
    <row r="3667" spans="4:7" x14ac:dyDescent="0.2">
      <c r="D3667" s="188"/>
      <c r="E3667" s="188"/>
      <c r="F3667" s="188"/>
      <c r="G3667" s="188"/>
    </row>
    <row r="3668" spans="4:7" x14ac:dyDescent="0.2">
      <c r="D3668" s="188"/>
      <c r="E3668" s="188"/>
      <c r="F3668" s="188"/>
      <c r="G3668" s="188"/>
    </row>
    <row r="3669" spans="4:7" x14ac:dyDescent="0.2">
      <c r="D3669" s="188"/>
      <c r="E3669" s="188"/>
      <c r="F3669" s="188"/>
      <c r="G3669" s="188"/>
    </row>
    <row r="3670" spans="4:7" x14ac:dyDescent="0.2">
      <c r="D3670" s="188"/>
      <c r="E3670" s="188"/>
      <c r="F3670" s="188"/>
      <c r="G3670" s="188"/>
    </row>
    <row r="3671" spans="4:7" x14ac:dyDescent="0.2">
      <c r="D3671" s="188"/>
      <c r="E3671" s="188"/>
      <c r="F3671" s="188"/>
      <c r="G3671" s="188"/>
    </row>
    <row r="3672" spans="4:7" x14ac:dyDescent="0.2">
      <c r="D3672" s="188"/>
      <c r="E3672" s="188"/>
      <c r="F3672" s="188"/>
      <c r="G3672" s="188"/>
    </row>
    <row r="3673" spans="4:7" x14ac:dyDescent="0.2">
      <c r="D3673" s="188"/>
      <c r="E3673" s="188"/>
      <c r="F3673" s="188"/>
      <c r="G3673" s="188"/>
    </row>
    <row r="3674" spans="4:7" x14ac:dyDescent="0.2">
      <c r="D3674" s="188"/>
      <c r="E3674" s="188"/>
      <c r="F3674" s="188"/>
      <c r="G3674" s="188"/>
    </row>
    <row r="3675" spans="4:7" x14ac:dyDescent="0.2">
      <c r="D3675" s="188"/>
      <c r="E3675" s="188"/>
      <c r="F3675" s="188"/>
      <c r="G3675" s="188"/>
    </row>
    <row r="3676" spans="4:7" x14ac:dyDescent="0.2">
      <c r="D3676" s="188"/>
      <c r="E3676" s="188"/>
      <c r="F3676" s="188"/>
      <c r="G3676" s="188"/>
    </row>
    <row r="3677" spans="4:7" x14ac:dyDescent="0.2">
      <c r="D3677" s="188"/>
      <c r="E3677" s="188"/>
      <c r="F3677" s="188"/>
      <c r="G3677" s="188"/>
    </row>
    <row r="3678" spans="4:7" x14ac:dyDescent="0.2">
      <c r="D3678" s="188"/>
      <c r="E3678" s="188"/>
      <c r="F3678" s="188"/>
      <c r="G3678" s="188"/>
    </row>
    <row r="3679" spans="4:7" x14ac:dyDescent="0.2">
      <c r="D3679" s="188"/>
      <c r="E3679" s="188"/>
      <c r="F3679" s="188"/>
      <c r="G3679" s="188"/>
    </row>
    <row r="3680" spans="4:7" x14ac:dyDescent="0.2">
      <c r="D3680" s="188"/>
      <c r="E3680" s="188"/>
      <c r="F3680" s="188"/>
      <c r="G3680" s="188"/>
    </row>
    <row r="3681" spans="4:7" x14ac:dyDescent="0.2">
      <c r="D3681" s="188"/>
      <c r="E3681" s="188"/>
      <c r="F3681" s="188"/>
      <c r="G3681" s="188"/>
    </row>
    <row r="3682" spans="4:7" x14ac:dyDescent="0.2">
      <c r="D3682" s="188"/>
      <c r="E3682" s="188"/>
      <c r="F3682" s="188"/>
      <c r="G3682" s="188"/>
    </row>
    <row r="3683" spans="4:7" x14ac:dyDescent="0.2">
      <c r="D3683" s="188"/>
      <c r="E3683" s="188"/>
      <c r="F3683" s="188"/>
      <c r="G3683" s="188"/>
    </row>
    <row r="3684" spans="4:7" x14ac:dyDescent="0.2">
      <c r="D3684" s="188"/>
      <c r="E3684" s="188"/>
      <c r="F3684" s="188"/>
      <c r="G3684" s="188"/>
    </row>
    <row r="3685" spans="4:7" x14ac:dyDescent="0.2">
      <c r="D3685" s="188"/>
      <c r="E3685" s="188"/>
      <c r="F3685" s="188"/>
      <c r="G3685" s="188"/>
    </row>
    <row r="3686" spans="4:7" x14ac:dyDescent="0.2">
      <c r="D3686" s="188"/>
      <c r="E3686" s="188"/>
      <c r="F3686" s="188"/>
      <c r="G3686" s="188"/>
    </row>
    <row r="3687" spans="4:7" x14ac:dyDescent="0.2">
      <c r="D3687" s="188"/>
      <c r="E3687" s="188"/>
      <c r="F3687" s="188"/>
      <c r="G3687" s="188"/>
    </row>
    <row r="3688" spans="4:7" x14ac:dyDescent="0.2">
      <c r="D3688" s="188"/>
      <c r="E3688" s="188"/>
      <c r="F3688" s="188"/>
      <c r="G3688" s="188"/>
    </row>
    <row r="3689" spans="4:7" x14ac:dyDescent="0.2">
      <c r="D3689" s="188"/>
      <c r="E3689" s="188"/>
      <c r="F3689" s="188"/>
      <c r="G3689" s="188"/>
    </row>
    <row r="3690" spans="4:7" x14ac:dyDescent="0.2">
      <c r="D3690" s="188"/>
      <c r="E3690" s="188"/>
      <c r="F3690" s="188"/>
      <c r="G3690" s="188"/>
    </row>
    <row r="3691" spans="4:7" x14ac:dyDescent="0.2">
      <c r="D3691" s="188"/>
      <c r="E3691" s="188"/>
      <c r="F3691" s="188"/>
      <c r="G3691" s="188"/>
    </row>
    <row r="3692" spans="4:7" x14ac:dyDescent="0.2">
      <c r="D3692" s="188"/>
      <c r="E3692" s="188"/>
      <c r="F3692" s="188"/>
      <c r="G3692" s="188"/>
    </row>
    <row r="3693" spans="4:7" x14ac:dyDescent="0.2">
      <c r="D3693" s="188"/>
      <c r="E3693" s="188"/>
      <c r="F3693" s="188"/>
      <c r="G3693" s="188"/>
    </row>
    <row r="3694" spans="4:7" x14ac:dyDescent="0.2">
      <c r="D3694" s="188"/>
      <c r="E3694" s="188"/>
      <c r="F3694" s="188"/>
      <c r="G3694" s="188"/>
    </row>
    <row r="3695" spans="4:7" x14ac:dyDescent="0.2">
      <c r="D3695" s="188"/>
      <c r="E3695" s="188"/>
      <c r="F3695" s="188"/>
      <c r="G3695" s="188"/>
    </row>
    <row r="3696" spans="4:7" x14ac:dyDescent="0.2">
      <c r="D3696" s="188"/>
      <c r="E3696" s="188"/>
      <c r="F3696" s="188"/>
      <c r="G3696" s="188"/>
    </row>
    <row r="3697" spans="4:7" x14ac:dyDescent="0.2">
      <c r="D3697" s="188"/>
      <c r="E3697" s="188"/>
      <c r="F3697" s="188"/>
      <c r="G3697" s="188"/>
    </row>
    <row r="3698" spans="4:7" x14ac:dyDescent="0.2">
      <c r="D3698" s="188"/>
      <c r="E3698" s="188"/>
      <c r="F3698" s="188"/>
      <c r="G3698" s="188"/>
    </row>
    <row r="3699" spans="4:7" x14ac:dyDescent="0.2">
      <c r="D3699" s="188"/>
      <c r="E3699" s="188"/>
      <c r="F3699" s="188"/>
      <c r="G3699" s="188"/>
    </row>
    <row r="3700" spans="4:7" x14ac:dyDescent="0.2">
      <c r="D3700" s="188"/>
      <c r="E3700" s="188"/>
      <c r="F3700" s="188"/>
      <c r="G3700" s="188"/>
    </row>
    <row r="3701" spans="4:7" x14ac:dyDescent="0.2">
      <c r="D3701" s="188"/>
      <c r="E3701" s="188"/>
      <c r="F3701" s="188"/>
      <c r="G3701" s="188"/>
    </row>
    <row r="3702" spans="4:7" x14ac:dyDescent="0.2">
      <c r="D3702" s="188"/>
      <c r="E3702" s="188"/>
      <c r="F3702" s="188"/>
      <c r="G3702" s="188"/>
    </row>
    <row r="3703" spans="4:7" x14ac:dyDescent="0.2">
      <c r="D3703" s="188"/>
      <c r="E3703" s="188"/>
      <c r="F3703" s="188"/>
      <c r="G3703" s="188"/>
    </row>
    <row r="3704" spans="4:7" x14ac:dyDescent="0.2">
      <c r="D3704" s="188"/>
      <c r="E3704" s="188"/>
      <c r="F3704" s="188"/>
      <c r="G3704" s="188"/>
    </row>
    <row r="3705" spans="4:7" x14ac:dyDescent="0.2">
      <c r="D3705" s="188"/>
      <c r="E3705" s="188"/>
      <c r="F3705" s="188"/>
      <c r="G3705" s="188"/>
    </row>
    <row r="3706" spans="4:7" x14ac:dyDescent="0.2">
      <c r="D3706" s="188"/>
      <c r="E3706" s="188"/>
      <c r="F3706" s="188"/>
      <c r="G3706" s="188"/>
    </row>
    <row r="3707" spans="4:7" x14ac:dyDescent="0.2">
      <c r="D3707" s="188"/>
      <c r="E3707" s="188"/>
      <c r="F3707" s="188"/>
      <c r="G3707" s="188"/>
    </row>
    <row r="3708" spans="4:7" x14ac:dyDescent="0.2">
      <c r="D3708" s="188"/>
      <c r="E3708" s="188"/>
      <c r="F3708" s="188"/>
      <c r="G3708" s="188"/>
    </row>
    <row r="3709" spans="4:7" x14ac:dyDescent="0.2">
      <c r="D3709" s="188"/>
      <c r="E3709" s="188"/>
      <c r="F3709" s="188"/>
      <c r="G3709" s="188"/>
    </row>
    <row r="3710" spans="4:7" x14ac:dyDescent="0.2">
      <c r="D3710" s="188"/>
      <c r="E3710" s="188"/>
      <c r="F3710" s="188"/>
      <c r="G3710" s="188"/>
    </row>
    <row r="3711" spans="4:7" x14ac:dyDescent="0.2">
      <c r="D3711" s="188"/>
      <c r="E3711" s="188"/>
      <c r="F3711" s="188"/>
      <c r="G3711" s="188"/>
    </row>
    <row r="3712" spans="4:7" x14ac:dyDescent="0.2">
      <c r="D3712" s="188"/>
      <c r="E3712" s="188"/>
      <c r="F3712" s="188"/>
      <c r="G3712" s="188"/>
    </row>
    <row r="3713" spans="4:7" x14ac:dyDescent="0.2">
      <c r="D3713" s="188"/>
      <c r="E3713" s="188"/>
      <c r="F3713" s="188"/>
      <c r="G3713" s="188"/>
    </row>
    <row r="3714" spans="4:7" x14ac:dyDescent="0.2">
      <c r="D3714" s="188"/>
      <c r="E3714" s="188"/>
      <c r="F3714" s="188"/>
      <c r="G3714" s="188"/>
    </row>
    <row r="3715" spans="4:7" x14ac:dyDescent="0.2">
      <c r="D3715" s="188"/>
      <c r="E3715" s="188"/>
      <c r="F3715" s="188"/>
      <c r="G3715" s="188"/>
    </row>
    <row r="3716" spans="4:7" x14ac:dyDescent="0.2">
      <c r="D3716" s="188"/>
      <c r="E3716" s="188"/>
      <c r="F3716" s="188"/>
      <c r="G3716" s="188"/>
    </row>
    <row r="3717" spans="4:7" x14ac:dyDescent="0.2">
      <c r="D3717" s="188"/>
      <c r="E3717" s="188"/>
      <c r="F3717" s="188"/>
      <c r="G3717" s="188"/>
    </row>
    <row r="3718" spans="4:7" x14ac:dyDescent="0.2">
      <c r="D3718" s="188"/>
      <c r="E3718" s="188"/>
      <c r="F3718" s="188"/>
      <c r="G3718" s="188"/>
    </row>
    <row r="3719" spans="4:7" x14ac:dyDescent="0.2">
      <c r="D3719" s="188"/>
      <c r="E3719" s="188"/>
      <c r="F3719" s="188"/>
      <c r="G3719" s="188"/>
    </row>
    <row r="3720" spans="4:7" x14ac:dyDescent="0.2">
      <c r="D3720" s="188"/>
      <c r="E3720" s="188"/>
      <c r="F3720" s="188"/>
      <c r="G3720" s="188"/>
    </row>
    <row r="3721" spans="4:7" x14ac:dyDescent="0.2">
      <c r="D3721" s="188"/>
      <c r="E3721" s="188"/>
      <c r="F3721" s="188"/>
      <c r="G3721" s="188"/>
    </row>
    <row r="3722" spans="4:7" x14ac:dyDescent="0.2">
      <c r="D3722" s="188"/>
      <c r="E3722" s="188"/>
      <c r="F3722" s="188"/>
      <c r="G3722" s="188"/>
    </row>
    <row r="3723" spans="4:7" x14ac:dyDescent="0.2">
      <c r="D3723" s="188"/>
      <c r="E3723" s="188"/>
      <c r="F3723" s="188"/>
      <c r="G3723" s="188"/>
    </row>
    <row r="3724" spans="4:7" x14ac:dyDescent="0.2">
      <c r="D3724" s="188"/>
      <c r="E3724" s="188"/>
      <c r="F3724" s="188"/>
      <c r="G3724" s="188"/>
    </row>
    <row r="3725" spans="4:7" x14ac:dyDescent="0.2">
      <c r="D3725" s="188"/>
      <c r="E3725" s="188"/>
      <c r="F3725" s="188"/>
      <c r="G3725" s="188"/>
    </row>
    <row r="3726" spans="4:7" x14ac:dyDescent="0.2">
      <c r="D3726" s="188"/>
      <c r="E3726" s="188"/>
      <c r="F3726" s="188"/>
      <c r="G3726" s="188"/>
    </row>
    <row r="3727" spans="4:7" x14ac:dyDescent="0.2">
      <c r="D3727" s="188"/>
      <c r="E3727" s="188"/>
      <c r="F3727" s="188"/>
      <c r="G3727" s="188"/>
    </row>
    <row r="3728" spans="4:7" x14ac:dyDescent="0.2">
      <c r="D3728" s="188"/>
      <c r="E3728" s="188"/>
      <c r="F3728" s="188"/>
      <c r="G3728" s="188"/>
    </row>
    <row r="3729" spans="4:7" x14ac:dyDescent="0.2">
      <c r="D3729" s="188"/>
      <c r="E3729" s="188"/>
      <c r="F3729" s="188"/>
      <c r="G3729" s="188"/>
    </row>
    <row r="3730" spans="4:7" x14ac:dyDescent="0.2">
      <c r="D3730" s="188"/>
      <c r="E3730" s="188"/>
      <c r="F3730" s="188"/>
      <c r="G3730" s="188"/>
    </row>
    <row r="3731" spans="4:7" x14ac:dyDescent="0.2">
      <c r="D3731" s="188"/>
      <c r="E3731" s="188"/>
      <c r="F3731" s="188"/>
      <c r="G3731" s="188"/>
    </row>
    <row r="3732" spans="4:7" x14ac:dyDescent="0.2">
      <c r="D3732" s="188"/>
      <c r="E3732" s="188"/>
      <c r="F3732" s="188"/>
      <c r="G3732" s="188"/>
    </row>
    <row r="3733" spans="4:7" x14ac:dyDescent="0.2">
      <c r="D3733" s="188"/>
      <c r="E3733" s="188"/>
      <c r="F3733" s="188"/>
      <c r="G3733" s="188"/>
    </row>
    <row r="3734" spans="4:7" x14ac:dyDescent="0.2">
      <c r="D3734" s="188"/>
      <c r="E3734" s="188"/>
      <c r="F3734" s="188"/>
      <c r="G3734" s="188"/>
    </row>
    <row r="3735" spans="4:7" x14ac:dyDescent="0.2">
      <c r="D3735" s="188"/>
      <c r="E3735" s="188"/>
      <c r="F3735" s="188"/>
      <c r="G3735" s="188"/>
    </row>
    <row r="3736" spans="4:7" x14ac:dyDescent="0.2">
      <c r="D3736" s="188"/>
      <c r="E3736" s="188"/>
      <c r="F3736" s="188"/>
      <c r="G3736" s="188"/>
    </row>
    <row r="3737" spans="4:7" x14ac:dyDescent="0.2">
      <c r="D3737" s="188"/>
      <c r="E3737" s="188"/>
      <c r="F3737" s="188"/>
      <c r="G3737" s="188"/>
    </row>
    <row r="3738" spans="4:7" x14ac:dyDescent="0.2">
      <c r="D3738" s="188"/>
      <c r="E3738" s="188"/>
      <c r="F3738" s="188"/>
      <c r="G3738" s="188"/>
    </row>
    <row r="3739" spans="4:7" x14ac:dyDescent="0.2">
      <c r="D3739" s="188"/>
      <c r="E3739" s="188"/>
      <c r="F3739" s="188"/>
      <c r="G3739" s="188"/>
    </row>
    <row r="3740" spans="4:7" x14ac:dyDescent="0.2">
      <c r="D3740" s="188"/>
      <c r="E3740" s="188"/>
      <c r="F3740" s="188"/>
      <c r="G3740" s="188"/>
    </row>
    <row r="3741" spans="4:7" x14ac:dyDescent="0.2">
      <c r="D3741" s="188"/>
      <c r="E3741" s="188"/>
      <c r="F3741" s="188"/>
      <c r="G3741" s="188"/>
    </row>
    <row r="3742" spans="4:7" x14ac:dyDescent="0.2">
      <c r="D3742" s="188"/>
      <c r="E3742" s="188"/>
      <c r="F3742" s="188"/>
      <c r="G3742" s="188"/>
    </row>
    <row r="3743" spans="4:7" x14ac:dyDescent="0.2">
      <c r="D3743" s="188"/>
      <c r="E3743" s="188"/>
      <c r="F3743" s="188"/>
      <c r="G3743" s="188"/>
    </row>
    <row r="3744" spans="4:7" x14ac:dyDescent="0.2">
      <c r="D3744" s="188"/>
      <c r="E3744" s="188"/>
      <c r="F3744" s="188"/>
      <c r="G3744" s="188"/>
    </row>
    <row r="3745" spans="4:7" x14ac:dyDescent="0.2">
      <c r="D3745" s="188"/>
      <c r="E3745" s="188"/>
      <c r="F3745" s="188"/>
      <c r="G3745" s="188"/>
    </row>
    <row r="3746" spans="4:7" x14ac:dyDescent="0.2">
      <c r="D3746" s="188"/>
      <c r="E3746" s="188"/>
      <c r="F3746" s="188"/>
      <c r="G3746" s="188"/>
    </row>
    <row r="3747" spans="4:7" x14ac:dyDescent="0.2">
      <c r="D3747" s="188"/>
      <c r="E3747" s="188"/>
      <c r="F3747" s="188"/>
      <c r="G3747" s="188"/>
    </row>
    <row r="3748" spans="4:7" x14ac:dyDescent="0.2">
      <c r="D3748" s="188"/>
      <c r="E3748" s="188"/>
      <c r="F3748" s="188"/>
      <c r="G3748" s="188"/>
    </row>
    <row r="3749" spans="4:7" x14ac:dyDescent="0.2">
      <c r="D3749" s="188"/>
      <c r="E3749" s="188"/>
      <c r="F3749" s="188"/>
      <c r="G3749" s="188"/>
    </row>
    <row r="3750" spans="4:7" x14ac:dyDescent="0.2">
      <c r="D3750" s="188"/>
      <c r="E3750" s="188"/>
      <c r="F3750" s="188"/>
      <c r="G3750" s="188"/>
    </row>
    <row r="3751" spans="4:7" x14ac:dyDescent="0.2">
      <c r="D3751" s="188"/>
      <c r="E3751" s="188"/>
      <c r="F3751" s="188"/>
      <c r="G3751" s="188"/>
    </row>
    <row r="3752" spans="4:7" x14ac:dyDescent="0.2">
      <c r="D3752" s="188"/>
      <c r="E3752" s="188"/>
      <c r="F3752" s="188"/>
      <c r="G3752" s="188"/>
    </row>
    <row r="3753" spans="4:7" x14ac:dyDescent="0.2">
      <c r="D3753" s="188"/>
      <c r="E3753" s="188"/>
      <c r="F3753" s="188"/>
      <c r="G3753" s="188"/>
    </row>
    <row r="3754" spans="4:7" x14ac:dyDescent="0.2">
      <c r="D3754" s="188"/>
      <c r="E3754" s="188"/>
      <c r="F3754" s="188"/>
      <c r="G3754" s="188"/>
    </row>
    <row r="3755" spans="4:7" x14ac:dyDescent="0.2">
      <c r="D3755" s="188"/>
      <c r="E3755" s="188"/>
      <c r="F3755" s="188"/>
      <c r="G3755" s="188"/>
    </row>
    <row r="3756" spans="4:7" x14ac:dyDescent="0.2">
      <c r="D3756" s="188"/>
      <c r="E3756" s="188"/>
      <c r="F3756" s="188"/>
      <c r="G3756" s="188"/>
    </row>
    <row r="3757" spans="4:7" x14ac:dyDescent="0.2">
      <c r="D3757" s="188"/>
      <c r="E3757" s="188"/>
      <c r="F3757" s="188"/>
      <c r="G3757" s="188"/>
    </row>
    <row r="3758" spans="4:7" x14ac:dyDescent="0.2">
      <c r="D3758" s="188"/>
      <c r="E3758" s="188"/>
      <c r="F3758" s="188"/>
      <c r="G3758" s="188"/>
    </row>
    <row r="3759" spans="4:7" x14ac:dyDescent="0.2">
      <c r="D3759" s="188"/>
      <c r="E3759" s="188"/>
      <c r="F3759" s="188"/>
      <c r="G3759" s="188"/>
    </row>
    <row r="3760" spans="4:7" x14ac:dyDescent="0.2">
      <c r="D3760" s="188"/>
      <c r="E3760" s="188"/>
      <c r="F3760" s="188"/>
      <c r="G3760" s="188"/>
    </row>
    <row r="3761" spans="4:7" x14ac:dyDescent="0.2">
      <c r="D3761" s="188"/>
      <c r="E3761" s="188"/>
      <c r="F3761" s="188"/>
      <c r="G3761" s="188"/>
    </row>
    <row r="3762" spans="4:7" x14ac:dyDescent="0.2">
      <c r="D3762" s="188"/>
      <c r="E3762" s="188"/>
      <c r="F3762" s="188"/>
      <c r="G3762" s="188"/>
    </row>
    <row r="3763" spans="4:7" x14ac:dyDescent="0.2">
      <c r="D3763" s="188"/>
      <c r="E3763" s="188"/>
      <c r="F3763" s="188"/>
      <c r="G3763" s="188"/>
    </row>
    <row r="3764" spans="4:7" x14ac:dyDescent="0.2">
      <c r="D3764" s="188"/>
      <c r="E3764" s="188"/>
      <c r="F3764" s="188"/>
      <c r="G3764" s="188"/>
    </row>
    <row r="3765" spans="4:7" x14ac:dyDescent="0.2">
      <c r="D3765" s="188"/>
      <c r="E3765" s="188"/>
      <c r="F3765" s="188"/>
      <c r="G3765" s="188"/>
    </row>
    <row r="3766" spans="4:7" x14ac:dyDescent="0.2">
      <c r="D3766" s="188"/>
      <c r="E3766" s="188"/>
      <c r="F3766" s="188"/>
      <c r="G3766" s="188"/>
    </row>
    <row r="3767" spans="4:7" x14ac:dyDescent="0.2">
      <c r="D3767" s="188"/>
      <c r="E3767" s="188"/>
      <c r="F3767" s="188"/>
      <c r="G3767" s="188"/>
    </row>
    <row r="3768" spans="4:7" x14ac:dyDescent="0.2">
      <c r="D3768" s="188"/>
      <c r="E3768" s="188"/>
      <c r="F3768" s="188"/>
      <c r="G3768" s="188"/>
    </row>
    <row r="3769" spans="4:7" x14ac:dyDescent="0.2">
      <c r="D3769" s="188"/>
      <c r="E3769" s="188"/>
      <c r="F3769" s="188"/>
      <c r="G3769" s="188"/>
    </row>
    <row r="3770" spans="4:7" x14ac:dyDescent="0.2">
      <c r="D3770" s="188"/>
      <c r="E3770" s="188"/>
      <c r="F3770" s="188"/>
      <c r="G3770" s="188"/>
    </row>
    <row r="3771" spans="4:7" x14ac:dyDescent="0.2">
      <c r="D3771" s="188"/>
      <c r="E3771" s="188"/>
      <c r="F3771" s="188"/>
      <c r="G3771" s="188"/>
    </row>
    <row r="3772" spans="4:7" x14ac:dyDescent="0.2">
      <c r="D3772" s="188"/>
      <c r="E3772" s="188"/>
      <c r="F3772" s="188"/>
      <c r="G3772" s="188"/>
    </row>
    <row r="3773" spans="4:7" x14ac:dyDescent="0.2">
      <c r="D3773" s="188"/>
      <c r="E3773" s="188"/>
      <c r="F3773" s="188"/>
      <c r="G3773" s="188"/>
    </row>
    <row r="3774" spans="4:7" x14ac:dyDescent="0.2">
      <c r="D3774" s="188"/>
      <c r="E3774" s="188"/>
      <c r="F3774" s="188"/>
      <c r="G3774" s="188"/>
    </row>
    <row r="3775" spans="4:7" x14ac:dyDescent="0.2">
      <c r="D3775" s="188"/>
      <c r="E3775" s="188"/>
      <c r="F3775" s="188"/>
      <c r="G3775" s="188"/>
    </row>
    <row r="3776" spans="4:7" x14ac:dyDescent="0.2">
      <c r="D3776" s="188"/>
      <c r="E3776" s="188"/>
      <c r="F3776" s="188"/>
      <c r="G3776" s="188"/>
    </row>
    <row r="3777" spans="4:7" x14ac:dyDescent="0.2">
      <c r="D3777" s="188"/>
      <c r="E3777" s="188"/>
      <c r="F3777" s="188"/>
      <c r="G3777" s="188"/>
    </row>
    <row r="3778" spans="4:7" x14ac:dyDescent="0.2">
      <c r="D3778" s="188"/>
      <c r="E3778" s="188"/>
      <c r="F3778" s="188"/>
      <c r="G3778" s="188"/>
    </row>
    <row r="3779" spans="4:7" x14ac:dyDescent="0.2">
      <c r="D3779" s="188"/>
      <c r="E3779" s="188"/>
      <c r="F3779" s="188"/>
      <c r="G3779" s="188"/>
    </row>
    <row r="3780" spans="4:7" x14ac:dyDescent="0.2">
      <c r="D3780" s="188"/>
      <c r="E3780" s="188"/>
      <c r="F3780" s="188"/>
      <c r="G3780" s="188"/>
    </row>
    <row r="3781" spans="4:7" x14ac:dyDescent="0.2">
      <c r="D3781" s="188"/>
      <c r="E3781" s="188"/>
      <c r="F3781" s="188"/>
      <c r="G3781" s="188"/>
    </row>
    <row r="3782" spans="4:7" x14ac:dyDescent="0.2">
      <c r="D3782" s="188"/>
      <c r="E3782" s="188"/>
      <c r="F3782" s="188"/>
      <c r="G3782" s="188"/>
    </row>
    <row r="3783" spans="4:7" x14ac:dyDescent="0.2">
      <c r="D3783" s="188"/>
      <c r="E3783" s="188"/>
      <c r="F3783" s="188"/>
      <c r="G3783" s="188"/>
    </row>
    <row r="3784" spans="4:7" x14ac:dyDescent="0.2">
      <c r="D3784" s="188"/>
      <c r="E3784" s="188"/>
      <c r="F3784" s="188"/>
      <c r="G3784" s="188"/>
    </row>
    <row r="3785" spans="4:7" x14ac:dyDescent="0.2">
      <c r="D3785" s="188"/>
      <c r="E3785" s="188"/>
      <c r="F3785" s="188"/>
      <c r="G3785" s="188"/>
    </row>
    <row r="3786" spans="4:7" x14ac:dyDescent="0.2">
      <c r="D3786" s="188"/>
      <c r="E3786" s="188"/>
      <c r="F3786" s="188"/>
      <c r="G3786" s="188"/>
    </row>
    <row r="3787" spans="4:7" x14ac:dyDescent="0.2">
      <c r="D3787" s="188"/>
      <c r="E3787" s="188"/>
      <c r="F3787" s="188"/>
      <c r="G3787" s="188"/>
    </row>
    <row r="3788" spans="4:7" x14ac:dyDescent="0.2">
      <c r="D3788" s="188"/>
      <c r="E3788" s="188"/>
      <c r="F3788" s="188"/>
      <c r="G3788" s="188"/>
    </row>
    <row r="3789" spans="4:7" x14ac:dyDescent="0.2">
      <c r="D3789" s="188"/>
      <c r="E3789" s="188"/>
      <c r="F3789" s="188"/>
      <c r="G3789" s="188"/>
    </row>
    <row r="3790" spans="4:7" x14ac:dyDescent="0.2">
      <c r="D3790" s="188"/>
      <c r="E3790" s="188"/>
      <c r="F3790" s="188"/>
      <c r="G3790" s="188"/>
    </row>
    <row r="3791" spans="4:7" x14ac:dyDescent="0.2">
      <c r="D3791" s="188"/>
      <c r="E3791" s="188"/>
      <c r="F3791" s="188"/>
      <c r="G3791" s="188"/>
    </row>
    <row r="3792" spans="4:7" x14ac:dyDescent="0.2">
      <c r="D3792" s="188"/>
      <c r="E3792" s="188"/>
      <c r="F3792" s="188"/>
      <c r="G3792" s="188"/>
    </row>
    <row r="3793" spans="4:7" x14ac:dyDescent="0.2">
      <c r="D3793" s="188"/>
      <c r="E3793" s="188"/>
      <c r="F3793" s="188"/>
      <c r="G3793" s="188"/>
    </row>
    <row r="3794" spans="4:7" x14ac:dyDescent="0.2">
      <c r="D3794" s="188"/>
      <c r="E3794" s="188"/>
      <c r="F3794" s="188"/>
      <c r="G3794" s="188"/>
    </row>
    <row r="3795" spans="4:7" x14ac:dyDescent="0.2">
      <c r="D3795" s="188"/>
      <c r="E3795" s="188"/>
      <c r="F3795" s="188"/>
      <c r="G3795" s="188"/>
    </row>
    <row r="3796" spans="4:7" x14ac:dyDescent="0.2">
      <c r="D3796" s="188"/>
      <c r="E3796" s="188"/>
      <c r="F3796" s="188"/>
      <c r="G3796" s="188"/>
    </row>
    <row r="3797" spans="4:7" x14ac:dyDescent="0.2">
      <c r="D3797" s="188"/>
      <c r="E3797" s="188"/>
      <c r="F3797" s="188"/>
      <c r="G3797" s="188"/>
    </row>
    <row r="3798" spans="4:7" x14ac:dyDescent="0.2">
      <c r="D3798" s="188"/>
      <c r="E3798" s="188"/>
      <c r="F3798" s="188"/>
      <c r="G3798" s="188"/>
    </row>
    <row r="3799" spans="4:7" x14ac:dyDescent="0.2">
      <c r="D3799" s="188"/>
      <c r="E3799" s="188"/>
      <c r="F3799" s="188"/>
      <c r="G3799" s="188"/>
    </row>
    <row r="3800" spans="4:7" x14ac:dyDescent="0.2">
      <c r="D3800" s="188"/>
      <c r="E3800" s="188"/>
      <c r="F3800" s="188"/>
      <c r="G3800" s="188"/>
    </row>
    <row r="3801" spans="4:7" x14ac:dyDescent="0.2">
      <c r="D3801" s="188"/>
      <c r="E3801" s="188"/>
      <c r="F3801" s="188"/>
      <c r="G3801" s="188"/>
    </row>
    <row r="3802" spans="4:7" x14ac:dyDescent="0.2">
      <c r="D3802" s="188"/>
      <c r="E3802" s="188"/>
      <c r="F3802" s="188"/>
      <c r="G3802" s="188"/>
    </row>
    <row r="3803" spans="4:7" x14ac:dyDescent="0.2">
      <c r="D3803" s="188"/>
      <c r="E3803" s="188"/>
      <c r="F3803" s="188"/>
      <c r="G3803" s="188"/>
    </row>
    <row r="3804" spans="4:7" x14ac:dyDescent="0.2">
      <c r="D3804" s="188"/>
      <c r="E3804" s="188"/>
      <c r="F3804" s="188"/>
      <c r="G3804" s="188"/>
    </row>
    <row r="3805" spans="4:7" x14ac:dyDescent="0.2">
      <c r="D3805" s="188"/>
      <c r="E3805" s="188"/>
      <c r="F3805" s="188"/>
      <c r="G3805" s="188"/>
    </row>
    <row r="3806" spans="4:7" x14ac:dyDescent="0.2">
      <c r="D3806" s="188"/>
      <c r="E3806" s="188"/>
      <c r="F3806" s="188"/>
      <c r="G3806" s="188"/>
    </row>
    <row r="3807" spans="4:7" x14ac:dyDescent="0.2">
      <c r="D3807" s="188"/>
      <c r="E3807" s="188"/>
      <c r="F3807" s="188"/>
      <c r="G3807" s="188"/>
    </row>
    <row r="3808" spans="4:7" x14ac:dyDescent="0.2">
      <c r="D3808" s="188"/>
      <c r="E3808" s="188"/>
      <c r="F3808" s="188"/>
      <c r="G3808" s="188"/>
    </row>
    <row r="3809" spans="4:7" x14ac:dyDescent="0.2">
      <c r="D3809" s="188"/>
      <c r="E3809" s="188"/>
      <c r="F3809" s="188"/>
      <c r="G3809" s="188"/>
    </row>
    <row r="3810" spans="4:7" x14ac:dyDescent="0.2">
      <c r="D3810" s="188"/>
      <c r="E3810" s="188"/>
      <c r="F3810" s="188"/>
      <c r="G3810" s="188"/>
    </row>
    <row r="3811" spans="4:7" x14ac:dyDescent="0.2">
      <c r="D3811" s="188"/>
      <c r="E3811" s="188"/>
      <c r="F3811" s="188"/>
      <c r="G3811" s="188"/>
    </row>
    <row r="3812" spans="4:7" x14ac:dyDescent="0.2">
      <c r="D3812" s="188"/>
      <c r="E3812" s="188"/>
      <c r="F3812" s="188"/>
      <c r="G3812" s="188"/>
    </row>
    <row r="3813" spans="4:7" x14ac:dyDescent="0.2">
      <c r="D3813" s="188"/>
      <c r="E3813" s="188"/>
      <c r="F3813" s="188"/>
      <c r="G3813" s="188"/>
    </row>
    <row r="3814" spans="4:7" x14ac:dyDescent="0.2">
      <c r="D3814" s="188"/>
      <c r="E3814" s="188"/>
      <c r="F3814" s="188"/>
      <c r="G3814" s="188"/>
    </row>
    <row r="3815" spans="4:7" x14ac:dyDescent="0.2">
      <c r="D3815" s="188"/>
      <c r="E3815" s="188"/>
      <c r="F3815" s="188"/>
      <c r="G3815" s="188"/>
    </row>
    <row r="3816" spans="4:7" x14ac:dyDescent="0.2">
      <c r="D3816" s="188"/>
      <c r="E3816" s="188"/>
      <c r="F3816" s="188"/>
      <c r="G3816" s="188"/>
    </row>
    <row r="3817" spans="4:7" x14ac:dyDescent="0.2">
      <c r="D3817" s="188"/>
      <c r="E3817" s="188"/>
      <c r="F3817" s="188"/>
      <c r="G3817" s="188"/>
    </row>
    <row r="3818" spans="4:7" x14ac:dyDescent="0.2">
      <c r="D3818" s="188"/>
      <c r="E3818" s="188"/>
      <c r="F3818" s="188"/>
      <c r="G3818" s="188"/>
    </row>
    <row r="3819" spans="4:7" x14ac:dyDescent="0.2">
      <c r="D3819" s="188"/>
      <c r="E3819" s="188"/>
      <c r="F3819" s="188"/>
      <c r="G3819" s="188"/>
    </row>
    <row r="3820" spans="4:7" x14ac:dyDescent="0.2">
      <c r="D3820" s="188"/>
      <c r="E3820" s="188"/>
      <c r="F3820" s="188"/>
      <c r="G3820" s="188"/>
    </row>
    <row r="3821" spans="4:7" x14ac:dyDescent="0.2">
      <c r="D3821" s="188"/>
      <c r="E3821" s="188"/>
      <c r="F3821" s="188"/>
      <c r="G3821" s="188"/>
    </row>
    <row r="3822" spans="4:7" x14ac:dyDescent="0.2">
      <c r="D3822" s="188"/>
      <c r="E3822" s="188"/>
      <c r="F3822" s="188"/>
      <c r="G3822" s="188"/>
    </row>
    <row r="3823" spans="4:7" x14ac:dyDescent="0.2">
      <c r="D3823" s="188"/>
      <c r="E3823" s="188"/>
      <c r="F3823" s="188"/>
      <c r="G3823" s="188"/>
    </row>
    <row r="3824" spans="4:7" x14ac:dyDescent="0.2">
      <c r="D3824" s="188"/>
      <c r="E3824" s="188"/>
      <c r="F3824" s="188"/>
      <c r="G3824" s="188"/>
    </row>
    <row r="3825" spans="4:7" x14ac:dyDescent="0.2">
      <c r="D3825" s="188"/>
      <c r="E3825" s="188"/>
      <c r="F3825" s="188"/>
      <c r="G3825" s="188"/>
    </row>
    <row r="3826" spans="4:7" x14ac:dyDescent="0.2">
      <c r="D3826" s="188"/>
      <c r="E3826" s="188"/>
      <c r="F3826" s="188"/>
      <c r="G3826" s="188"/>
    </row>
    <row r="3827" spans="4:7" x14ac:dyDescent="0.2">
      <c r="D3827" s="188"/>
      <c r="E3827" s="188"/>
      <c r="F3827" s="188"/>
      <c r="G3827" s="188"/>
    </row>
    <row r="3828" spans="4:7" x14ac:dyDescent="0.2">
      <c r="D3828" s="188"/>
      <c r="E3828" s="188"/>
      <c r="F3828" s="188"/>
      <c r="G3828" s="188"/>
    </row>
    <row r="3829" spans="4:7" x14ac:dyDescent="0.2">
      <c r="D3829" s="188"/>
      <c r="E3829" s="188"/>
      <c r="F3829" s="188"/>
      <c r="G3829" s="188"/>
    </row>
    <row r="3830" spans="4:7" x14ac:dyDescent="0.2">
      <c r="D3830" s="188"/>
      <c r="E3830" s="188"/>
      <c r="F3830" s="188"/>
      <c r="G3830" s="188"/>
    </row>
    <row r="3831" spans="4:7" x14ac:dyDescent="0.2">
      <c r="D3831" s="188"/>
      <c r="E3831" s="188"/>
      <c r="F3831" s="188"/>
      <c r="G3831" s="188"/>
    </row>
    <row r="3832" spans="4:7" x14ac:dyDescent="0.2">
      <c r="D3832" s="188"/>
      <c r="E3832" s="188"/>
      <c r="F3832" s="188"/>
      <c r="G3832" s="188"/>
    </row>
    <row r="3833" spans="4:7" x14ac:dyDescent="0.2">
      <c r="D3833" s="188"/>
      <c r="E3833" s="188"/>
      <c r="F3833" s="188"/>
      <c r="G3833" s="188"/>
    </row>
    <row r="3834" spans="4:7" x14ac:dyDescent="0.2">
      <c r="D3834" s="188"/>
      <c r="E3834" s="188"/>
      <c r="F3834" s="188"/>
      <c r="G3834" s="188"/>
    </row>
    <row r="3835" spans="4:7" x14ac:dyDescent="0.2">
      <c r="D3835" s="188"/>
      <c r="E3835" s="188"/>
      <c r="F3835" s="188"/>
      <c r="G3835" s="188"/>
    </row>
    <row r="3836" spans="4:7" x14ac:dyDescent="0.2">
      <c r="D3836" s="188"/>
      <c r="E3836" s="188"/>
      <c r="F3836" s="188"/>
      <c r="G3836" s="188"/>
    </row>
    <row r="3837" spans="4:7" x14ac:dyDescent="0.2">
      <c r="D3837" s="188"/>
      <c r="E3837" s="188"/>
      <c r="F3837" s="188"/>
      <c r="G3837" s="188"/>
    </row>
    <row r="3838" spans="4:7" x14ac:dyDescent="0.2">
      <c r="D3838" s="188"/>
      <c r="E3838" s="188"/>
      <c r="F3838" s="188"/>
      <c r="G3838" s="188"/>
    </row>
    <row r="3839" spans="4:7" x14ac:dyDescent="0.2">
      <c r="D3839" s="188"/>
      <c r="E3839" s="188"/>
      <c r="F3839" s="188"/>
      <c r="G3839" s="188"/>
    </row>
    <row r="3840" spans="4:7" x14ac:dyDescent="0.2">
      <c r="D3840" s="188"/>
      <c r="E3840" s="188"/>
      <c r="F3840" s="188"/>
      <c r="G3840" s="188"/>
    </row>
    <row r="3841" spans="4:7" x14ac:dyDescent="0.2">
      <c r="D3841" s="188"/>
      <c r="E3841" s="188"/>
      <c r="F3841" s="188"/>
      <c r="G3841" s="188"/>
    </row>
    <row r="3842" spans="4:7" x14ac:dyDescent="0.2">
      <c r="D3842" s="188"/>
      <c r="E3842" s="188"/>
      <c r="F3842" s="188"/>
      <c r="G3842" s="188"/>
    </row>
    <row r="3843" spans="4:7" x14ac:dyDescent="0.2">
      <c r="D3843" s="188"/>
      <c r="E3843" s="188"/>
      <c r="F3843" s="188"/>
      <c r="G3843" s="188"/>
    </row>
    <row r="3844" spans="4:7" x14ac:dyDescent="0.2">
      <c r="D3844" s="188"/>
      <c r="E3844" s="188"/>
      <c r="F3844" s="188"/>
      <c r="G3844" s="188"/>
    </row>
    <row r="3845" spans="4:7" x14ac:dyDescent="0.2">
      <c r="D3845" s="188"/>
      <c r="E3845" s="188"/>
      <c r="F3845" s="188"/>
      <c r="G3845" s="188"/>
    </row>
    <row r="3846" spans="4:7" x14ac:dyDescent="0.2">
      <c r="D3846" s="188"/>
      <c r="E3846" s="188"/>
      <c r="F3846" s="188"/>
      <c r="G3846" s="188"/>
    </row>
    <row r="3847" spans="4:7" x14ac:dyDescent="0.2">
      <c r="D3847" s="188"/>
      <c r="E3847" s="188"/>
      <c r="F3847" s="188"/>
      <c r="G3847" s="188"/>
    </row>
    <row r="3848" spans="4:7" x14ac:dyDescent="0.2">
      <c r="D3848" s="188"/>
      <c r="E3848" s="188"/>
      <c r="F3848" s="188"/>
      <c r="G3848" s="188"/>
    </row>
    <row r="3849" spans="4:7" x14ac:dyDescent="0.2">
      <c r="D3849" s="188"/>
      <c r="E3849" s="188"/>
      <c r="F3849" s="188"/>
      <c r="G3849" s="188"/>
    </row>
    <row r="3850" spans="4:7" x14ac:dyDescent="0.2">
      <c r="D3850" s="188"/>
      <c r="E3850" s="188"/>
      <c r="F3850" s="188"/>
      <c r="G3850" s="188"/>
    </row>
    <row r="3851" spans="4:7" x14ac:dyDescent="0.2">
      <c r="D3851" s="188"/>
      <c r="E3851" s="188"/>
      <c r="F3851" s="188"/>
      <c r="G3851" s="188"/>
    </row>
    <row r="3852" spans="4:7" x14ac:dyDescent="0.2">
      <c r="D3852" s="188"/>
      <c r="E3852" s="188"/>
      <c r="F3852" s="188"/>
      <c r="G3852" s="188"/>
    </row>
    <row r="3853" spans="4:7" x14ac:dyDescent="0.2">
      <c r="D3853" s="188"/>
      <c r="E3853" s="188"/>
      <c r="F3853" s="188"/>
      <c r="G3853" s="188"/>
    </row>
    <row r="3854" spans="4:7" x14ac:dyDescent="0.2">
      <c r="D3854" s="188"/>
      <c r="E3854" s="188"/>
      <c r="F3854" s="188"/>
      <c r="G3854" s="188"/>
    </row>
    <row r="3855" spans="4:7" x14ac:dyDescent="0.2">
      <c r="D3855" s="188"/>
      <c r="E3855" s="188"/>
      <c r="F3855" s="188"/>
      <c r="G3855" s="188"/>
    </row>
    <row r="3856" spans="4:7" x14ac:dyDescent="0.2">
      <c r="D3856" s="188"/>
      <c r="E3856" s="188"/>
      <c r="F3856" s="188"/>
      <c r="G3856" s="188"/>
    </row>
    <row r="3857" spans="4:7" x14ac:dyDescent="0.2">
      <c r="D3857" s="188"/>
      <c r="E3857" s="188"/>
      <c r="F3857" s="188"/>
      <c r="G3857" s="188"/>
    </row>
    <row r="3858" spans="4:7" x14ac:dyDescent="0.2">
      <c r="D3858" s="188"/>
      <c r="E3858" s="188"/>
      <c r="F3858" s="188"/>
      <c r="G3858" s="188"/>
    </row>
    <row r="3859" spans="4:7" x14ac:dyDescent="0.2">
      <c r="D3859" s="188"/>
      <c r="E3859" s="188"/>
      <c r="F3859" s="188"/>
      <c r="G3859" s="188"/>
    </row>
    <row r="3860" spans="4:7" x14ac:dyDescent="0.2">
      <c r="D3860" s="188"/>
      <c r="E3860" s="188"/>
      <c r="F3860" s="188"/>
      <c r="G3860" s="188"/>
    </row>
    <row r="3861" spans="4:7" x14ac:dyDescent="0.2">
      <c r="D3861" s="188"/>
      <c r="E3861" s="188"/>
      <c r="F3861" s="188"/>
      <c r="G3861" s="188"/>
    </row>
    <row r="3862" spans="4:7" x14ac:dyDescent="0.2">
      <c r="D3862" s="188"/>
      <c r="E3862" s="188"/>
      <c r="F3862" s="188"/>
      <c r="G3862" s="188"/>
    </row>
    <row r="3863" spans="4:7" x14ac:dyDescent="0.2">
      <c r="D3863" s="188"/>
      <c r="E3863" s="188"/>
      <c r="F3863" s="188"/>
      <c r="G3863" s="188"/>
    </row>
    <row r="3864" spans="4:7" x14ac:dyDescent="0.2">
      <c r="D3864" s="188"/>
      <c r="E3864" s="188"/>
      <c r="F3864" s="188"/>
      <c r="G3864" s="188"/>
    </row>
    <row r="3865" spans="4:7" x14ac:dyDescent="0.2">
      <c r="D3865" s="188"/>
      <c r="E3865" s="188"/>
      <c r="F3865" s="188"/>
      <c r="G3865" s="188"/>
    </row>
    <row r="3866" spans="4:7" x14ac:dyDescent="0.2">
      <c r="D3866" s="188"/>
      <c r="E3866" s="188"/>
      <c r="F3866" s="188"/>
      <c r="G3866" s="188"/>
    </row>
    <row r="3867" spans="4:7" x14ac:dyDescent="0.2">
      <c r="D3867" s="188"/>
      <c r="E3867" s="188"/>
      <c r="F3867" s="188"/>
      <c r="G3867" s="188"/>
    </row>
    <row r="3868" spans="4:7" x14ac:dyDescent="0.2">
      <c r="D3868" s="188"/>
      <c r="E3868" s="188"/>
      <c r="F3868" s="188"/>
      <c r="G3868" s="188"/>
    </row>
    <row r="3869" spans="4:7" x14ac:dyDescent="0.2">
      <c r="D3869" s="188"/>
      <c r="E3869" s="188"/>
      <c r="F3869" s="188"/>
      <c r="G3869" s="188"/>
    </row>
    <row r="3870" spans="4:7" x14ac:dyDescent="0.2">
      <c r="D3870" s="188"/>
      <c r="E3870" s="188"/>
      <c r="F3870" s="188"/>
      <c r="G3870" s="188"/>
    </row>
    <row r="3871" spans="4:7" x14ac:dyDescent="0.2">
      <c r="D3871" s="188"/>
      <c r="E3871" s="188"/>
      <c r="F3871" s="188"/>
      <c r="G3871" s="188"/>
    </row>
    <row r="3872" spans="4:7" x14ac:dyDescent="0.2">
      <c r="D3872" s="188"/>
      <c r="E3872" s="188"/>
      <c r="F3872" s="188"/>
      <c r="G3872" s="188"/>
    </row>
    <row r="3873" spans="4:7" x14ac:dyDescent="0.2">
      <c r="D3873" s="188"/>
      <c r="E3873" s="188"/>
      <c r="F3873" s="188"/>
      <c r="G3873" s="188"/>
    </row>
    <row r="3874" spans="4:7" x14ac:dyDescent="0.2">
      <c r="D3874" s="188"/>
      <c r="E3874" s="188"/>
      <c r="F3874" s="188"/>
      <c r="G3874" s="188"/>
    </row>
    <row r="3875" spans="4:7" x14ac:dyDescent="0.2">
      <c r="D3875" s="188"/>
      <c r="E3875" s="188"/>
      <c r="F3875" s="188"/>
      <c r="G3875" s="188"/>
    </row>
    <row r="3876" spans="4:7" x14ac:dyDescent="0.2">
      <c r="D3876" s="188"/>
      <c r="E3876" s="188"/>
      <c r="F3876" s="188"/>
      <c r="G3876" s="188"/>
    </row>
    <row r="3877" spans="4:7" x14ac:dyDescent="0.2">
      <c r="D3877" s="188"/>
      <c r="E3877" s="188"/>
      <c r="F3877" s="188"/>
      <c r="G3877" s="188"/>
    </row>
    <row r="3878" spans="4:7" x14ac:dyDescent="0.2">
      <c r="D3878" s="188"/>
      <c r="E3878" s="188"/>
      <c r="F3878" s="188"/>
      <c r="G3878" s="188"/>
    </row>
    <row r="3879" spans="4:7" x14ac:dyDescent="0.2">
      <c r="D3879" s="188"/>
      <c r="E3879" s="188"/>
      <c r="F3879" s="188"/>
      <c r="G3879" s="188"/>
    </row>
    <row r="3880" spans="4:7" x14ac:dyDescent="0.2">
      <c r="D3880" s="188"/>
      <c r="E3880" s="188"/>
      <c r="F3880" s="188"/>
      <c r="G3880" s="188"/>
    </row>
    <row r="3881" spans="4:7" x14ac:dyDescent="0.2">
      <c r="D3881" s="188"/>
      <c r="E3881" s="188"/>
      <c r="F3881" s="188"/>
      <c r="G3881" s="188"/>
    </row>
    <row r="3882" spans="4:7" x14ac:dyDescent="0.2">
      <c r="D3882" s="188"/>
      <c r="E3882" s="188"/>
      <c r="F3882" s="188"/>
      <c r="G3882" s="188"/>
    </row>
    <row r="3883" spans="4:7" x14ac:dyDescent="0.2">
      <c r="D3883" s="188"/>
      <c r="E3883" s="188"/>
      <c r="F3883" s="188"/>
      <c r="G3883" s="188"/>
    </row>
    <row r="3884" spans="4:7" x14ac:dyDescent="0.2">
      <c r="D3884" s="188"/>
      <c r="E3884" s="188"/>
      <c r="F3884" s="188"/>
      <c r="G3884" s="188"/>
    </row>
    <row r="3885" spans="4:7" x14ac:dyDescent="0.2">
      <c r="D3885" s="188"/>
      <c r="E3885" s="188"/>
      <c r="F3885" s="188"/>
      <c r="G3885" s="188"/>
    </row>
    <row r="3886" spans="4:7" x14ac:dyDescent="0.2">
      <c r="D3886" s="188"/>
      <c r="E3886" s="188"/>
      <c r="F3886" s="188"/>
      <c r="G3886" s="188"/>
    </row>
    <row r="3887" spans="4:7" x14ac:dyDescent="0.2">
      <c r="D3887" s="188"/>
      <c r="E3887" s="188"/>
      <c r="F3887" s="188"/>
      <c r="G3887" s="188"/>
    </row>
    <row r="3888" spans="4:7" x14ac:dyDescent="0.2">
      <c r="D3888" s="188"/>
      <c r="E3888" s="188"/>
      <c r="F3888" s="188"/>
      <c r="G3888" s="188"/>
    </row>
    <row r="3889" spans="4:7" x14ac:dyDescent="0.2">
      <c r="D3889" s="188"/>
      <c r="E3889" s="188"/>
      <c r="F3889" s="188"/>
      <c r="G3889" s="188"/>
    </row>
    <row r="3890" spans="4:7" x14ac:dyDescent="0.2">
      <c r="D3890" s="188"/>
      <c r="E3890" s="188"/>
      <c r="F3890" s="188"/>
      <c r="G3890" s="188"/>
    </row>
    <row r="3891" spans="4:7" x14ac:dyDescent="0.2">
      <c r="D3891" s="188"/>
      <c r="E3891" s="188"/>
      <c r="F3891" s="188"/>
      <c r="G3891" s="188"/>
    </row>
    <row r="3892" spans="4:7" x14ac:dyDescent="0.2">
      <c r="D3892" s="188"/>
      <c r="E3892" s="188"/>
      <c r="F3892" s="188"/>
      <c r="G3892" s="188"/>
    </row>
    <row r="3893" spans="4:7" x14ac:dyDescent="0.2">
      <c r="D3893" s="188"/>
      <c r="E3893" s="188"/>
      <c r="F3893" s="188"/>
      <c r="G3893" s="188"/>
    </row>
    <row r="3894" spans="4:7" x14ac:dyDescent="0.2">
      <c r="D3894" s="188"/>
      <c r="E3894" s="188"/>
      <c r="F3894" s="188"/>
      <c r="G3894" s="188"/>
    </row>
    <row r="3895" spans="4:7" x14ac:dyDescent="0.2">
      <c r="D3895" s="188"/>
      <c r="E3895" s="188"/>
      <c r="F3895" s="188"/>
      <c r="G3895" s="188"/>
    </row>
    <row r="3896" spans="4:7" x14ac:dyDescent="0.2">
      <c r="D3896" s="188"/>
      <c r="E3896" s="188"/>
      <c r="F3896" s="188"/>
      <c r="G3896" s="188"/>
    </row>
    <row r="3897" spans="4:7" x14ac:dyDescent="0.2">
      <c r="D3897" s="188"/>
      <c r="E3897" s="188"/>
      <c r="F3897" s="188"/>
      <c r="G3897" s="188"/>
    </row>
    <row r="3898" spans="4:7" x14ac:dyDescent="0.2">
      <c r="D3898" s="188"/>
      <c r="E3898" s="188"/>
      <c r="F3898" s="188"/>
      <c r="G3898" s="188"/>
    </row>
    <row r="3899" spans="4:7" x14ac:dyDescent="0.2">
      <c r="D3899" s="188"/>
      <c r="E3899" s="188"/>
      <c r="F3899" s="188"/>
      <c r="G3899" s="188"/>
    </row>
    <row r="3900" spans="4:7" x14ac:dyDescent="0.2">
      <c r="D3900" s="188"/>
      <c r="E3900" s="188"/>
      <c r="F3900" s="188"/>
      <c r="G3900" s="188"/>
    </row>
    <row r="3901" spans="4:7" x14ac:dyDescent="0.2">
      <c r="D3901" s="188"/>
      <c r="E3901" s="188"/>
      <c r="F3901" s="188"/>
      <c r="G3901" s="188"/>
    </row>
    <row r="3902" spans="4:7" x14ac:dyDescent="0.2">
      <c r="D3902" s="188"/>
      <c r="E3902" s="188"/>
      <c r="F3902" s="188"/>
      <c r="G3902" s="188"/>
    </row>
    <row r="3903" spans="4:7" x14ac:dyDescent="0.2">
      <c r="D3903" s="188"/>
      <c r="E3903" s="188"/>
      <c r="F3903" s="188"/>
      <c r="G3903" s="188"/>
    </row>
    <row r="3904" spans="4:7" x14ac:dyDescent="0.2">
      <c r="D3904" s="188"/>
      <c r="E3904" s="188"/>
      <c r="F3904" s="188"/>
      <c r="G3904" s="188"/>
    </row>
    <row r="3905" spans="4:7" x14ac:dyDescent="0.2">
      <c r="D3905" s="188"/>
      <c r="E3905" s="188"/>
      <c r="F3905" s="188"/>
      <c r="G3905" s="188"/>
    </row>
    <row r="3906" spans="4:7" x14ac:dyDescent="0.2">
      <c r="D3906" s="188"/>
      <c r="E3906" s="188"/>
      <c r="F3906" s="188"/>
      <c r="G3906" s="188"/>
    </row>
    <row r="3907" spans="4:7" x14ac:dyDescent="0.2">
      <c r="D3907" s="188"/>
      <c r="E3907" s="188"/>
      <c r="F3907" s="188"/>
      <c r="G3907" s="188"/>
    </row>
    <row r="3908" spans="4:7" x14ac:dyDescent="0.2">
      <c r="D3908" s="188"/>
      <c r="E3908" s="188"/>
      <c r="F3908" s="188"/>
      <c r="G3908" s="188"/>
    </row>
    <row r="3909" spans="4:7" x14ac:dyDescent="0.2">
      <c r="D3909" s="188"/>
      <c r="E3909" s="188"/>
      <c r="F3909" s="188"/>
      <c r="G3909" s="188"/>
    </row>
    <row r="3910" spans="4:7" x14ac:dyDescent="0.2">
      <c r="D3910" s="188"/>
      <c r="E3910" s="188"/>
      <c r="F3910" s="188"/>
      <c r="G3910" s="188"/>
    </row>
    <row r="3911" spans="4:7" x14ac:dyDescent="0.2">
      <c r="D3911" s="188"/>
      <c r="E3911" s="188"/>
      <c r="F3911" s="188"/>
      <c r="G3911" s="188"/>
    </row>
    <row r="3912" spans="4:7" x14ac:dyDescent="0.2">
      <c r="D3912" s="188"/>
      <c r="E3912" s="188"/>
      <c r="F3912" s="188"/>
      <c r="G3912" s="188"/>
    </row>
    <row r="3913" spans="4:7" x14ac:dyDescent="0.2">
      <c r="D3913" s="188"/>
      <c r="E3913" s="188"/>
      <c r="F3913" s="188"/>
      <c r="G3913" s="188"/>
    </row>
    <row r="3914" spans="4:7" x14ac:dyDescent="0.2">
      <c r="D3914" s="188"/>
      <c r="E3914" s="188"/>
      <c r="F3914" s="188"/>
      <c r="G3914" s="188"/>
    </row>
    <row r="3915" spans="4:7" x14ac:dyDescent="0.2">
      <c r="D3915" s="188"/>
      <c r="E3915" s="188"/>
      <c r="F3915" s="188"/>
      <c r="G3915" s="188"/>
    </row>
    <row r="3916" spans="4:7" x14ac:dyDescent="0.2">
      <c r="D3916" s="188"/>
      <c r="E3916" s="188"/>
      <c r="F3916" s="188"/>
      <c r="G3916" s="188"/>
    </row>
    <row r="3917" spans="4:7" x14ac:dyDescent="0.2">
      <c r="D3917" s="188"/>
      <c r="E3917" s="188"/>
      <c r="F3917" s="188"/>
      <c r="G3917" s="188"/>
    </row>
    <row r="3918" spans="4:7" x14ac:dyDescent="0.2">
      <c r="D3918" s="188"/>
      <c r="E3918" s="188"/>
      <c r="F3918" s="188"/>
      <c r="G3918" s="188"/>
    </row>
    <row r="3919" spans="4:7" x14ac:dyDescent="0.2">
      <c r="D3919" s="188"/>
      <c r="E3919" s="188"/>
      <c r="F3919" s="188"/>
      <c r="G3919" s="188"/>
    </row>
    <row r="3920" spans="4:7" x14ac:dyDescent="0.2">
      <c r="D3920" s="188"/>
      <c r="E3920" s="188"/>
      <c r="F3920" s="188"/>
      <c r="G3920" s="188"/>
    </row>
    <row r="3921" spans="4:7" x14ac:dyDescent="0.2">
      <c r="D3921" s="188"/>
      <c r="E3921" s="188"/>
      <c r="F3921" s="188"/>
      <c r="G3921" s="188"/>
    </row>
    <row r="3922" spans="4:7" x14ac:dyDescent="0.2">
      <c r="D3922" s="188"/>
      <c r="E3922" s="188"/>
      <c r="F3922" s="188"/>
      <c r="G3922" s="188"/>
    </row>
    <row r="3923" spans="4:7" x14ac:dyDescent="0.2">
      <c r="D3923" s="188"/>
      <c r="E3923" s="188"/>
      <c r="F3923" s="188"/>
      <c r="G3923" s="188"/>
    </row>
    <row r="3924" spans="4:7" x14ac:dyDescent="0.2">
      <c r="D3924" s="188"/>
      <c r="E3924" s="188"/>
      <c r="F3924" s="188"/>
      <c r="G3924" s="188"/>
    </row>
    <row r="3925" spans="4:7" x14ac:dyDescent="0.2">
      <c r="D3925" s="188"/>
      <c r="E3925" s="188"/>
      <c r="F3925" s="188"/>
      <c r="G3925" s="188"/>
    </row>
    <row r="3926" spans="4:7" x14ac:dyDescent="0.2">
      <c r="D3926" s="188"/>
      <c r="E3926" s="188"/>
      <c r="F3926" s="188"/>
      <c r="G3926" s="188"/>
    </row>
    <row r="3927" spans="4:7" x14ac:dyDescent="0.2">
      <c r="D3927" s="188"/>
      <c r="E3927" s="188"/>
      <c r="F3927" s="188"/>
      <c r="G3927" s="188"/>
    </row>
    <row r="3928" spans="4:7" x14ac:dyDescent="0.2">
      <c r="D3928" s="188"/>
      <c r="E3928" s="188"/>
      <c r="F3928" s="188"/>
      <c r="G3928" s="188"/>
    </row>
    <row r="3929" spans="4:7" x14ac:dyDescent="0.2">
      <c r="D3929" s="188"/>
      <c r="E3929" s="188"/>
      <c r="F3929" s="188"/>
      <c r="G3929" s="188"/>
    </row>
    <row r="3930" spans="4:7" x14ac:dyDescent="0.2">
      <c r="D3930" s="188"/>
      <c r="E3930" s="188"/>
      <c r="F3930" s="188"/>
      <c r="G3930" s="188"/>
    </row>
    <row r="3931" spans="4:7" x14ac:dyDescent="0.2">
      <c r="D3931" s="188"/>
      <c r="E3931" s="188"/>
      <c r="F3931" s="188"/>
      <c r="G3931" s="188"/>
    </row>
    <row r="3932" spans="4:7" x14ac:dyDescent="0.2">
      <c r="D3932" s="188"/>
      <c r="E3932" s="188"/>
      <c r="F3932" s="188"/>
      <c r="G3932" s="188"/>
    </row>
    <row r="3933" spans="4:7" x14ac:dyDescent="0.2">
      <c r="D3933" s="188"/>
      <c r="E3933" s="188"/>
      <c r="F3933" s="188"/>
      <c r="G3933" s="188"/>
    </row>
    <row r="3934" spans="4:7" x14ac:dyDescent="0.2">
      <c r="D3934" s="188"/>
      <c r="E3934" s="188"/>
      <c r="F3934" s="188"/>
      <c r="G3934" s="188"/>
    </row>
    <row r="3935" spans="4:7" x14ac:dyDescent="0.2">
      <c r="D3935" s="188"/>
      <c r="E3935" s="188"/>
      <c r="F3935" s="188"/>
      <c r="G3935" s="188"/>
    </row>
    <row r="3936" spans="4:7" x14ac:dyDescent="0.2">
      <c r="D3936" s="188"/>
      <c r="E3936" s="188"/>
      <c r="F3936" s="188"/>
      <c r="G3936" s="188"/>
    </row>
    <row r="3937" spans="4:7" x14ac:dyDescent="0.2">
      <c r="D3937" s="188"/>
      <c r="E3937" s="188"/>
      <c r="F3937" s="188"/>
      <c r="G3937" s="188"/>
    </row>
    <row r="3938" spans="4:7" x14ac:dyDescent="0.2">
      <c r="D3938" s="188"/>
      <c r="E3938" s="188"/>
      <c r="F3938" s="188"/>
      <c r="G3938" s="188"/>
    </row>
    <row r="3939" spans="4:7" x14ac:dyDescent="0.2">
      <c r="D3939" s="188"/>
      <c r="E3939" s="188"/>
      <c r="F3939" s="188"/>
      <c r="G3939" s="188"/>
    </row>
    <row r="3940" spans="4:7" x14ac:dyDescent="0.2">
      <c r="D3940" s="188"/>
      <c r="E3940" s="188"/>
      <c r="F3940" s="188"/>
      <c r="G3940" s="188"/>
    </row>
    <row r="3941" spans="4:7" x14ac:dyDescent="0.2">
      <c r="D3941" s="188"/>
      <c r="E3941" s="188"/>
      <c r="F3941" s="188"/>
      <c r="G3941" s="188"/>
    </row>
    <row r="3942" spans="4:7" x14ac:dyDescent="0.2">
      <c r="D3942" s="188"/>
      <c r="E3942" s="188"/>
      <c r="F3942" s="188"/>
      <c r="G3942" s="188"/>
    </row>
    <row r="3943" spans="4:7" x14ac:dyDescent="0.2">
      <c r="D3943" s="188"/>
      <c r="E3943" s="188"/>
      <c r="F3943" s="188"/>
      <c r="G3943" s="188"/>
    </row>
    <row r="3944" spans="4:7" x14ac:dyDescent="0.2">
      <c r="D3944" s="188"/>
      <c r="E3944" s="188"/>
      <c r="F3944" s="188"/>
      <c r="G3944" s="188"/>
    </row>
    <row r="3945" spans="4:7" x14ac:dyDescent="0.2">
      <c r="D3945" s="188"/>
      <c r="E3945" s="188"/>
      <c r="F3945" s="188"/>
      <c r="G3945" s="188"/>
    </row>
    <row r="3946" spans="4:7" x14ac:dyDescent="0.2">
      <c r="D3946" s="188"/>
      <c r="E3946" s="188"/>
      <c r="F3946" s="188"/>
      <c r="G3946" s="188"/>
    </row>
    <row r="3947" spans="4:7" x14ac:dyDescent="0.2">
      <c r="D3947" s="188"/>
      <c r="E3947" s="188"/>
      <c r="F3947" s="188"/>
      <c r="G3947" s="188"/>
    </row>
    <row r="3948" spans="4:7" x14ac:dyDescent="0.2">
      <c r="D3948" s="188"/>
      <c r="E3948" s="188"/>
      <c r="F3948" s="188"/>
      <c r="G3948" s="188"/>
    </row>
    <row r="3949" spans="4:7" x14ac:dyDescent="0.2">
      <c r="D3949" s="188"/>
      <c r="E3949" s="188"/>
      <c r="F3949" s="188"/>
      <c r="G3949" s="188"/>
    </row>
    <row r="3950" spans="4:7" x14ac:dyDescent="0.2">
      <c r="D3950" s="188"/>
      <c r="E3950" s="188"/>
      <c r="F3950" s="188"/>
      <c r="G3950" s="188"/>
    </row>
    <row r="3951" spans="4:7" x14ac:dyDescent="0.2">
      <c r="D3951" s="188"/>
      <c r="E3951" s="188"/>
      <c r="F3951" s="188"/>
      <c r="G3951" s="188"/>
    </row>
    <row r="3952" spans="4:7" x14ac:dyDescent="0.2">
      <c r="D3952" s="188"/>
      <c r="E3952" s="188"/>
      <c r="F3952" s="188"/>
      <c r="G3952" s="188"/>
    </row>
    <row r="3953" spans="4:7" x14ac:dyDescent="0.2">
      <c r="D3953" s="188"/>
      <c r="E3953" s="188"/>
      <c r="F3953" s="188"/>
      <c r="G3953" s="188"/>
    </row>
    <row r="3954" spans="4:7" x14ac:dyDescent="0.2">
      <c r="D3954" s="188"/>
      <c r="E3954" s="188"/>
      <c r="F3954" s="188"/>
      <c r="G3954" s="188"/>
    </row>
    <row r="3955" spans="4:7" x14ac:dyDescent="0.2">
      <c r="D3955" s="188"/>
      <c r="E3955" s="188"/>
      <c r="F3955" s="188"/>
      <c r="G3955" s="188"/>
    </row>
    <row r="3956" spans="4:7" x14ac:dyDescent="0.2">
      <c r="D3956" s="188"/>
      <c r="E3956" s="188"/>
      <c r="F3956" s="188"/>
      <c r="G3956" s="188"/>
    </row>
    <row r="3957" spans="4:7" x14ac:dyDescent="0.2">
      <c r="D3957" s="188"/>
      <c r="E3957" s="188"/>
      <c r="F3957" s="188"/>
      <c r="G3957" s="188"/>
    </row>
    <row r="3958" spans="4:7" x14ac:dyDescent="0.2">
      <c r="D3958" s="188"/>
      <c r="E3958" s="188"/>
      <c r="F3958" s="188"/>
      <c r="G3958" s="188"/>
    </row>
    <row r="3959" spans="4:7" x14ac:dyDescent="0.2">
      <c r="D3959" s="188"/>
      <c r="E3959" s="188"/>
      <c r="F3959" s="188"/>
      <c r="G3959" s="188"/>
    </row>
    <row r="3960" spans="4:7" x14ac:dyDescent="0.2">
      <c r="D3960" s="188"/>
      <c r="E3960" s="188"/>
      <c r="F3960" s="188"/>
      <c r="G3960" s="188"/>
    </row>
    <row r="3961" spans="4:7" x14ac:dyDescent="0.2">
      <c r="D3961" s="188"/>
      <c r="E3961" s="188"/>
      <c r="F3961" s="188"/>
      <c r="G3961" s="188"/>
    </row>
    <row r="3962" spans="4:7" x14ac:dyDescent="0.2">
      <c r="D3962" s="188"/>
      <c r="E3962" s="188"/>
      <c r="F3962" s="188"/>
      <c r="G3962" s="188"/>
    </row>
    <row r="3963" spans="4:7" x14ac:dyDescent="0.2">
      <c r="D3963" s="188"/>
      <c r="E3963" s="188"/>
      <c r="F3963" s="188"/>
      <c r="G3963" s="188"/>
    </row>
    <row r="3964" spans="4:7" x14ac:dyDescent="0.2">
      <c r="D3964" s="188"/>
      <c r="E3964" s="188"/>
      <c r="F3964" s="188"/>
      <c r="G3964" s="188"/>
    </row>
    <row r="3965" spans="4:7" x14ac:dyDescent="0.2">
      <c r="D3965" s="188"/>
      <c r="E3965" s="188"/>
      <c r="F3965" s="188"/>
      <c r="G3965" s="188"/>
    </row>
    <row r="3966" spans="4:7" x14ac:dyDescent="0.2">
      <c r="D3966" s="188"/>
      <c r="E3966" s="188"/>
      <c r="F3966" s="188"/>
      <c r="G3966" s="188"/>
    </row>
    <row r="3967" spans="4:7" x14ac:dyDescent="0.2">
      <c r="D3967" s="188"/>
      <c r="E3967" s="188"/>
      <c r="F3967" s="188"/>
      <c r="G3967" s="188"/>
    </row>
    <row r="3968" spans="4:7" x14ac:dyDescent="0.2">
      <c r="D3968" s="188"/>
      <c r="E3968" s="188"/>
      <c r="F3968" s="188"/>
      <c r="G3968" s="188"/>
    </row>
    <row r="3969" spans="4:7" x14ac:dyDescent="0.2">
      <c r="D3969" s="188"/>
      <c r="E3969" s="188"/>
      <c r="F3969" s="188"/>
      <c r="G3969" s="188"/>
    </row>
    <row r="3970" spans="4:7" x14ac:dyDescent="0.2">
      <c r="D3970" s="188"/>
      <c r="E3970" s="188"/>
      <c r="F3970" s="188"/>
      <c r="G3970" s="188"/>
    </row>
    <row r="3971" spans="4:7" x14ac:dyDescent="0.2">
      <c r="D3971" s="188"/>
      <c r="E3971" s="188"/>
      <c r="F3971" s="188"/>
      <c r="G3971" s="188"/>
    </row>
    <row r="3972" spans="4:7" x14ac:dyDescent="0.2">
      <c r="D3972" s="188"/>
      <c r="E3972" s="188"/>
      <c r="F3972" s="188"/>
      <c r="G3972" s="188"/>
    </row>
    <row r="3973" spans="4:7" x14ac:dyDescent="0.2">
      <c r="D3973" s="188"/>
      <c r="E3973" s="188"/>
      <c r="F3973" s="188"/>
      <c r="G3973" s="188"/>
    </row>
    <row r="3974" spans="4:7" x14ac:dyDescent="0.2">
      <c r="D3974" s="188"/>
      <c r="E3974" s="188"/>
      <c r="F3974" s="188"/>
      <c r="G3974" s="188"/>
    </row>
    <row r="3975" spans="4:7" x14ac:dyDescent="0.2">
      <c r="D3975" s="188"/>
      <c r="E3975" s="188"/>
      <c r="F3975" s="188"/>
      <c r="G3975" s="188"/>
    </row>
    <row r="3976" spans="4:7" x14ac:dyDescent="0.2">
      <c r="D3976" s="188"/>
      <c r="E3976" s="188"/>
      <c r="F3976" s="188"/>
      <c r="G3976" s="188"/>
    </row>
    <row r="3977" spans="4:7" x14ac:dyDescent="0.2">
      <c r="D3977" s="188"/>
      <c r="E3977" s="188"/>
      <c r="F3977" s="188"/>
      <c r="G3977" s="188"/>
    </row>
    <row r="3978" spans="4:7" x14ac:dyDescent="0.2">
      <c r="D3978" s="188"/>
      <c r="E3978" s="188"/>
      <c r="F3978" s="188"/>
      <c r="G3978" s="188"/>
    </row>
    <row r="3979" spans="4:7" x14ac:dyDescent="0.2">
      <c r="D3979" s="188"/>
      <c r="E3979" s="188"/>
      <c r="F3979" s="188"/>
      <c r="G3979" s="188"/>
    </row>
    <row r="3980" spans="4:7" x14ac:dyDescent="0.2">
      <c r="D3980" s="188"/>
      <c r="E3980" s="188"/>
      <c r="F3980" s="188"/>
      <c r="G3980" s="188"/>
    </row>
    <row r="3981" spans="4:7" x14ac:dyDescent="0.2">
      <c r="D3981" s="188"/>
      <c r="E3981" s="188"/>
      <c r="F3981" s="188"/>
      <c r="G3981" s="188"/>
    </row>
    <row r="3982" spans="4:7" x14ac:dyDescent="0.2">
      <c r="D3982" s="188"/>
      <c r="E3982" s="188"/>
      <c r="F3982" s="188"/>
      <c r="G3982" s="188"/>
    </row>
    <row r="3983" spans="4:7" x14ac:dyDescent="0.2">
      <c r="D3983" s="188"/>
      <c r="E3983" s="188"/>
      <c r="F3983" s="188"/>
      <c r="G3983" s="188"/>
    </row>
    <row r="3984" spans="4:7" x14ac:dyDescent="0.2">
      <c r="D3984" s="188"/>
      <c r="E3984" s="188"/>
      <c r="F3984" s="188"/>
      <c r="G3984" s="188"/>
    </row>
    <row r="3985" spans="4:7" x14ac:dyDescent="0.2">
      <c r="D3985" s="188"/>
      <c r="E3985" s="188"/>
      <c r="F3985" s="188"/>
      <c r="G3985" s="188"/>
    </row>
    <row r="3986" spans="4:7" x14ac:dyDescent="0.2">
      <c r="D3986" s="188"/>
      <c r="E3986" s="188"/>
      <c r="F3986" s="188"/>
      <c r="G3986" s="188"/>
    </row>
    <row r="3987" spans="4:7" x14ac:dyDescent="0.2">
      <c r="D3987" s="188"/>
      <c r="E3987" s="188"/>
      <c r="F3987" s="188"/>
      <c r="G3987" s="188"/>
    </row>
    <row r="3988" spans="4:7" x14ac:dyDescent="0.2">
      <c r="D3988" s="188"/>
      <c r="E3988" s="188"/>
      <c r="F3988" s="188"/>
      <c r="G3988" s="188"/>
    </row>
    <row r="3989" spans="4:7" x14ac:dyDescent="0.2">
      <c r="D3989" s="188"/>
      <c r="E3989" s="188"/>
      <c r="F3989" s="188"/>
      <c r="G3989" s="188"/>
    </row>
    <row r="3990" spans="4:7" x14ac:dyDescent="0.2">
      <c r="D3990" s="188"/>
      <c r="E3990" s="188"/>
      <c r="F3990" s="188"/>
      <c r="G3990" s="188"/>
    </row>
    <row r="3991" spans="4:7" x14ac:dyDescent="0.2">
      <c r="D3991" s="188"/>
      <c r="E3991" s="188"/>
      <c r="F3991" s="188"/>
      <c r="G3991" s="188"/>
    </row>
    <row r="3992" spans="4:7" x14ac:dyDescent="0.2">
      <c r="D3992" s="188"/>
      <c r="E3992" s="188"/>
      <c r="F3992" s="188"/>
      <c r="G3992" s="188"/>
    </row>
    <row r="3993" spans="4:7" x14ac:dyDescent="0.2">
      <c r="D3993" s="188"/>
      <c r="E3993" s="188"/>
      <c r="F3993" s="188"/>
      <c r="G3993" s="188"/>
    </row>
    <row r="3994" spans="4:7" x14ac:dyDescent="0.2">
      <c r="D3994" s="188"/>
      <c r="E3994" s="188"/>
      <c r="F3994" s="188"/>
      <c r="G3994" s="188"/>
    </row>
    <row r="3995" spans="4:7" x14ac:dyDescent="0.2">
      <c r="D3995" s="188"/>
      <c r="E3995" s="188"/>
      <c r="F3995" s="188"/>
      <c r="G3995" s="188"/>
    </row>
    <row r="3996" spans="4:7" x14ac:dyDescent="0.2">
      <c r="D3996" s="188"/>
      <c r="E3996" s="188"/>
      <c r="F3996" s="188"/>
      <c r="G3996" s="188"/>
    </row>
    <row r="3997" spans="4:7" x14ac:dyDescent="0.2">
      <c r="D3997" s="188"/>
      <c r="E3997" s="188"/>
      <c r="F3997" s="188"/>
      <c r="G3997" s="188"/>
    </row>
    <row r="3998" spans="4:7" x14ac:dyDescent="0.2">
      <c r="D3998" s="188"/>
      <c r="E3998" s="188"/>
      <c r="F3998" s="188"/>
      <c r="G3998" s="188"/>
    </row>
    <row r="3999" spans="4:7" x14ac:dyDescent="0.2">
      <c r="D3999" s="188"/>
      <c r="E3999" s="188"/>
      <c r="F3999" s="188"/>
      <c r="G3999" s="188"/>
    </row>
    <row r="4000" spans="4:7" x14ac:dyDescent="0.2">
      <c r="D4000" s="188"/>
      <c r="E4000" s="188"/>
      <c r="F4000" s="188"/>
      <c r="G4000" s="188"/>
    </row>
    <row r="4001" spans="4:7" x14ac:dyDescent="0.2">
      <c r="D4001" s="188"/>
      <c r="E4001" s="188"/>
      <c r="F4001" s="188"/>
      <c r="G4001" s="188"/>
    </row>
    <row r="4002" spans="4:7" x14ac:dyDescent="0.2">
      <c r="D4002" s="188"/>
      <c r="E4002" s="188"/>
      <c r="F4002" s="188"/>
      <c r="G4002" s="188"/>
    </row>
    <row r="4003" spans="4:7" x14ac:dyDescent="0.2">
      <c r="D4003" s="188"/>
      <c r="E4003" s="188"/>
      <c r="F4003" s="188"/>
      <c r="G4003" s="188"/>
    </row>
    <row r="4004" spans="4:7" x14ac:dyDescent="0.2">
      <c r="D4004" s="188"/>
      <c r="E4004" s="188"/>
      <c r="F4004" s="188"/>
      <c r="G4004" s="188"/>
    </row>
    <row r="4005" spans="4:7" x14ac:dyDescent="0.2">
      <c r="D4005" s="188"/>
      <c r="E4005" s="188"/>
      <c r="F4005" s="188"/>
      <c r="G4005" s="188"/>
    </row>
    <row r="4006" spans="4:7" x14ac:dyDescent="0.2">
      <c r="D4006" s="188"/>
      <c r="E4006" s="188"/>
      <c r="F4006" s="188"/>
      <c r="G4006" s="188"/>
    </row>
    <row r="4007" spans="4:7" x14ac:dyDescent="0.2">
      <c r="D4007" s="188"/>
      <c r="E4007" s="188"/>
      <c r="F4007" s="188"/>
      <c r="G4007" s="188"/>
    </row>
    <row r="4008" spans="4:7" x14ac:dyDescent="0.2">
      <c r="D4008" s="188"/>
      <c r="E4008" s="188"/>
      <c r="F4008" s="188"/>
      <c r="G4008" s="188"/>
    </row>
    <row r="4009" spans="4:7" x14ac:dyDescent="0.2">
      <c r="D4009" s="188"/>
      <c r="E4009" s="188"/>
      <c r="F4009" s="188"/>
      <c r="G4009" s="188"/>
    </row>
    <row r="4010" spans="4:7" x14ac:dyDescent="0.2">
      <c r="D4010" s="188"/>
      <c r="E4010" s="188"/>
      <c r="F4010" s="188"/>
      <c r="G4010" s="188"/>
    </row>
    <row r="4011" spans="4:7" x14ac:dyDescent="0.2">
      <c r="D4011" s="188"/>
      <c r="E4011" s="188"/>
      <c r="F4011" s="188"/>
      <c r="G4011" s="188"/>
    </row>
    <row r="4012" spans="4:7" x14ac:dyDescent="0.2">
      <c r="D4012" s="188"/>
      <c r="E4012" s="188"/>
      <c r="F4012" s="188"/>
      <c r="G4012" s="188"/>
    </row>
    <row r="4013" spans="4:7" x14ac:dyDescent="0.2">
      <c r="D4013" s="188"/>
      <c r="E4013" s="188"/>
      <c r="F4013" s="188"/>
      <c r="G4013" s="188"/>
    </row>
    <row r="4014" spans="4:7" x14ac:dyDescent="0.2">
      <c r="D4014" s="188"/>
      <c r="E4014" s="188"/>
      <c r="F4014" s="188"/>
      <c r="G4014" s="188"/>
    </row>
    <row r="4015" spans="4:7" x14ac:dyDescent="0.2">
      <c r="D4015" s="188"/>
      <c r="E4015" s="188"/>
      <c r="F4015" s="188"/>
      <c r="G4015" s="188"/>
    </row>
    <row r="4016" spans="4:7" x14ac:dyDescent="0.2">
      <c r="D4016" s="188"/>
      <c r="E4016" s="188"/>
      <c r="F4016" s="188"/>
      <c r="G4016" s="188"/>
    </row>
    <row r="4017" spans="4:7" x14ac:dyDescent="0.2">
      <c r="D4017" s="188"/>
      <c r="E4017" s="188"/>
      <c r="F4017" s="188"/>
      <c r="G4017" s="188"/>
    </row>
    <row r="4018" spans="4:7" x14ac:dyDescent="0.2">
      <c r="D4018" s="188"/>
      <c r="E4018" s="188"/>
      <c r="F4018" s="188"/>
      <c r="G4018" s="188"/>
    </row>
    <row r="4019" spans="4:7" x14ac:dyDescent="0.2">
      <c r="D4019" s="188"/>
      <c r="E4019" s="188"/>
      <c r="F4019" s="188"/>
      <c r="G4019" s="188"/>
    </row>
    <row r="4020" spans="4:7" x14ac:dyDescent="0.2">
      <c r="D4020" s="188"/>
      <c r="E4020" s="188"/>
      <c r="F4020" s="188"/>
      <c r="G4020" s="188"/>
    </row>
    <row r="4021" spans="4:7" x14ac:dyDescent="0.2">
      <c r="D4021" s="188"/>
      <c r="E4021" s="188"/>
      <c r="F4021" s="188"/>
      <c r="G4021" s="188"/>
    </row>
    <row r="4022" spans="4:7" x14ac:dyDescent="0.2">
      <c r="D4022" s="188"/>
      <c r="E4022" s="188"/>
      <c r="F4022" s="188"/>
      <c r="G4022" s="188"/>
    </row>
    <row r="4023" spans="4:7" x14ac:dyDescent="0.2">
      <c r="D4023" s="188"/>
      <c r="E4023" s="188"/>
      <c r="F4023" s="188"/>
      <c r="G4023" s="188"/>
    </row>
    <row r="4024" spans="4:7" x14ac:dyDescent="0.2">
      <c r="D4024" s="188"/>
      <c r="E4024" s="188"/>
      <c r="F4024" s="188"/>
      <c r="G4024" s="188"/>
    </row>
    <row r="4025" spans="4:7" x14ac:dyDescent="0.2">
      <c r="D4025" s="188"/>
      <c r="E4025" s="188"/>
      <c r="F4025" s="188"/>
      <c r="G4025" s="188"/>
    </row>
    <row r="4026" spans="4:7" x14ac:dyDescent="0.2">
      <c r="D4026" s="188"/>
      <c r="E4026" s="188"/>
      <c r="F4026" s="188"/>
      <c r="G4026" s="188"/>
    </row>
    <row r="4027" spans="4:7" x14ac:dyDescent="0.2">
      <c r="D4027" s="188"/>
      <c r="E4027" s="188"/>
      <c r="F4027" s="188"/>
      <c r="G4027" s="188"/>
    </row>
    <row r="4028" spans="4:7" x14ac:dyDescent="0.2">
      <c r="D4028" s="188"/>
      <c r="E4028" s="188"/>
      <c r="F4028" s="188"/>
      <c r="G4028" s="188"/>
    </row>
    <row r="4029" spans="4:7" x14ac:dyDescent="0.2">
      <c r="D4029" s="188"/>
      <c r="E4029" s="188"/>
      <c r="F4029" s="188"/>
      <c r="G4029" s="188"/>
    </row>
    <row r="4030" spans="4:7" x14ac:dyDescent="0.2">
      <c r="D4030" s="188"/>
      <c r="E4030" s="188"/>
      <c r="F4030" s="188"/>
      <c r="G4030" s="188"/>
    </row>
    <row r="4031" spans="4:7" x14ac:dyDescent="0.2">
      <c r="D4031" s="188"/>
      <c r="E4031" s="188"/>
      <c r="F4031" s="188"/>
      <c r="G4031" s="188"/>
    </row>
    <row r="4032" spans="4:7" x14ac:dyDescent="0.2">
      <c r="D4032" s="188"/>
      <c r="E4032" s="188"/>
      <c r="F4032" s="188"/>
      <c r="G4032" s="188"/>
    </row>
    <row r="4033" spans="4:7" x14ac:dyDescent="0.2">
      <c r="D4033" s="188"/>
      <c r="E4033" s="188"/>
      <c r="F4033" s="188"/>
      <c r="G4033" s="188"/>
    </row>
    <row r="4034" spans="4:7" x14ac:dyDescent="0.2">
      <c r="D4034" s="188"/>
      <c r="E4034" s="188"/>
      <c r="F4034" s="188"/>
      <c r="G4034" s="188"/>
    </row>
    <row r="4035" spans="4:7" x14ac:dyDescent="0.2">
      <c r="D4035" s="188"/>
      <c r="E4035" s="188"/>
      <c r="F4035" s="188"/>
      <c r="G4035" s="188"/>
    </row>
    <row r="4036" spans="4:7" x14ac:dyDescent="0.2">
      <c r="D4036" s="188"/>
      <c r="E4036" s="188"/>
      <c r="F4036" s="188"/>
      <c r="G4036" s="188"/>
    </row>
    <row r="4037" spans="4:7" x14ac:dyDescent="0.2">
      <c r="D4037" s="188"/>
      <c r="E4037" s="188"/>
      <c r="F4037" s="188"/>
      <c r="G4037" s="188"/>
    </row>
    <row r="4038" spans="4:7" x14ac:dyDescent="0.2">
      <c r="D4038" s="188"/>
      <c r="E4038" s="188"/>
      <c r="F4038" s="188"/>
      <c r="G4038" s="188"/>
    </row>
    <row r="4039" spans="4:7" x14ac:dyDescent="0.2">
      <c r="D4039" s="188"/>
      <c r="E4039" s="188"/>
      <c r="F4039" s="188"/>
      <c r="G4039" s="188"/>
    </row>
    <row r="4040" spans="4:7" x14ac:dyDescent="0.2">
      <c r="D4040" s="188"/>
      <c r="E4040" s="188"/>
      <c r="F4040" s="188"/>
      <c r="G4040" s="188"/>
    </row>
    <row r="4041" spans="4:7" x14ac:dyDescent="0.2">
      <c r="D4041" s="188"/>
      <c r="E4041" s="188"/>
      <c r="F4041" s="188"/>
      <c r="G4041" s="188"/>
    </row>
    <row r="4042" spans="4:7" x14ac:dyDescent="0.2">
      <c r="D4042" s="188"/>
      <c r="E4042" s="188"/>
      <c r="F4042" s="188"/>
      <c r="G4042" s="188"/>
    </row>
    <row r="4043" spans="4:7" x14ac:dyDescent="0.2">
      <c r="D4043" s="188"/>
      <c r="E4043" s="188"/>
      <c r="F4043" s="188"/>
      <c r="G4043" s="188"/>
    </row>
    <row r="4044" spans="4:7" x14ac:dyDescent="0.2">
      <c r="D4044" s="188"/>
      <c r="E4044" s="188"/>
      <c r="F4044" s="188"/>
      <c r="G4044" s="188"/>
    </row>
    <row r="4045" spans="4:7" x14ac:dyDescent="0.2">
      <c r="D4045" s="188"/>
      <c r="E4045" s="188"/>
      <c r="F4045" s="188"/>
      <c r="G4045" s="188"/>
    </row>
    <row r="4046" spans="4:7" x14ac:dyDescent="0.2">
      <c r="D4046" s="188"/>
      <c r="E4046" s="188"/>
      <c r="F4046" s="188"/>
      <c r="G4046" s="188"/>
    </row>
    <row r="4047" spans="4:7" x14ac:dyDescent="0.2">
      <c r="D4047" s="188"/>
      <c r="E4047" s="188"/>
      <c r="F4047" s="188"/>
      <c r="G4047" s="188"/>
    </row>
    <row r="4048" spans="4:7" x14ac:dyDescent="0.2">
      <c r="D4048" s="188"/>
      <c r="E4048" s="188"/>
      <c r="F4048" s="188"/>
      <c r="G4048" s="188"/>
    </row>
    <row r="4049" spans="4:7" x14ac:dyDescent="0.2">
      <c r="D4049" s="188"/>
      <c r="E4049" s="188"/>
      <c r="F4049" s="188"/>
      <c r="G4049" s="188"/>
    </row>
    <row r="4050" spans="4:7" x14ac:dyDescent="0.2">
      <c r="D4050" s="188"/>
      <c r="E4050" s="188"/>
      <c r="F4050" s="188"/>
      <c r="G4050" s="188"/>
    </row>
    <row r="4051" spans="4:7" x14ac:dyDescent="0.2">
      <c r="D4051" s="188"/>
      <c r="E4051" s="188"/>
      <c r="F4051" s="188"/>
      <c r="G4051" s="188"/>
    </row>
    <row r="4052" spans="4:7" x14ac:dyDescent="0.2">
      <c r="D4052" s="188"/>
      <c r="E4052" s="188"/>
      <c r="F4052" s="188"/>
      <c r="G4052" s="188"/>
    </row>
    <row r="4053" spans="4:7" x14ac:dyDescent="0.2">
      <c r="D4053" s="188"/>
      <c r="E4053" s="188"/>
      <c r="F4053" s="188"/>
      <c r="G4053" s="188"/>
    </row>
    <row r="4054" spans="4:7" x14ac:dyDescent="0.2">
      <c r="D4054" s="188"/>
      <c r="E4054" s="188"/>
      <c r="F4054" s="188"/>
      <c r="G4054" s="188"/>
    </row>
    <row r="4055" spans="4:7" x14ac:dyDescent="0.2">
      <c r="D4055" s="188"/>
      <c r="E4055" s="188"/>
      <c r="F4055" s="188"/>
      <c r="G4055" s="188"/>
    </row>
    <row r="4056" spans="4:7" x14ac:dyDescent="0.2">
      <c r="D4056" s="188"/>
      <c r="E4056" s="188"/>
      <c r="F4056" s="188"/>
      <c r="G4056" s="188"/>
    </row>
    <row r="4057" spans="4:7" x14ac:dyDescent="0.2">
      <c r="D4057" s="188"/>
      <c r="E4057" s="188"/>
      <c r="F4057" s="188"/>
      <c r="G4057" s="188"/>
    </row>
    <row r="4058" spans="4:7" x14ac:dyDescent="0.2">
      <c r="D4058" s="188"/>
      <c r="E4058" s="188"/>
      <c r="F4058" s="188"/>
      <c r="G4058" s="188"/>
    </row>
    <row r="4059" spans="4:7" x14ac:dyDescent="0.2">
      <c r="D4059" s="188"/>
      <c r="E4059" s="188"/>
      <c r="F4059" s="188"/>
      <c r="G4059" s="188"/>
    </row>
    <row r="4060" spans="4:7" x14ac:dyDescent="0.2">
      <c r="D4060" s="188"/>
      <c r="E4060" s="188"/>
      <c r="F4060" s="188"/>
      <c r="G4060" s="188"/>
    </row>
    <row r="4061" spans="4:7" x14ac:dyDescent="0.2">
      <c r="D4061" s="188"/>
      <c r="E4061" s="188"/>
      <c r="F4061" s="188"/>
      <c r="G4061" s="188"/>
    </row>
    <row r="4062" spans="4:7" x14ac:dyDescent="0.2">
      <c r="D4062" s="188"/>
      <c r="E4062" s="188"/>
      <c r="F4062" s="188"/>
      <c r="G4062" s="188"/>
    </row>
    <row r="4063" spans="4:7" x14ac:dyDescent="0.2">
      <c r="D4063" s="188"/>
      <c r="E4063" s="188"/>
      <c r="F4063" s="188"/>
      <c r="G4063" s="188"/>
    </row>
    <row r="4064" spans="4:7" x14ac:dyDescent="0.2">
      <c r="D4064" s="188"/>
      <c r="E4064" s="188"/>
      <c r="F4064" s="188"/>
      <c r="G4064" s="188"/>
    </row>
    <row r="4065" spans="4:7" x14ac:dyDescent="0.2">
      <c r="D4065" s="188"/>
      <c r="E4065" s="188"/>
      <c r="F4065" s="188"/>
      <c r="G4065" s="188"/>
    </row>
    <row r="4066" spans="4:7" x14ac:dyDescent="0.2">
      <c r="D4066" s="188"/>
      <c r="E4066" s="188"/>
      <c r="F4066" s="188"/>
      <c r="G4066" s="188"/>
    </row>
    <row r="4067" spans="4:7" x14ac:dyDescent="0.2">
      <c r="D4067" s="188"/>
      <c r="E4067" s="188"/>
      <c r="F4067" s="188"/>
      <c r="G4067" s="188"/>
    </row>
    <row r="4068" spans="4:7" x14ac:dyDescent="0.2">
      <c r="D4068" s="188"/>
      <c r="E4068" s="188"/>
      <c r="F4068" s="188"/>
      <c r="G4068" s="188"/>
    </row>
    <row r="4069" spans="4:7" x14ac:dyDescent="0.2">
      <c r="D4069" s="188"/>
      <c r="E4069" s="188"/>
      <c r="F4069" s="188"/>
      <c r="G4069" s="188"/>
    </row>
    <row r="4070" spans="4:7" x14ac:dyDescent="0.2">
      <c r="D4070" s="188"/>
      <c r="E4070" s="188"/>
      <c r="F4070" s="188"/>
      <c r="G4070" s="188"/>
    </row>
    <row r="4071" spans="4:7" x14ac:dyDescent="0.2">
      <c r="D4071" s="188"/>
      <c r="E4071" s="188"/>
      <c r="F4071" s="188"/>
      <c r="G4071" s="188"/>
    </row>
    <row r="4072" spans="4:7" x14ac:dyDescent="0.2">
      <c r="D4072" s="188"/>
      <c r="E4072" s="188"/>
      <c r="F4072" s="188"/>
      <c r="G4072" s="188"/>
    </row>
    <row r="4073" spans="4:7" x14ac:dyDescent="0.2">
      <c r="D4073" s="188"/>
      <c r="E4073" s="188"/>
      <c r="F4073" s="188"/>
      <c r="G4073" s="188"/>
    </row>
    <row r="4074" spans="4:7" x14ac:dyDescent="0.2">
      <c r="D4074" s="188"/>
      <c r="E4074" s="188"/>
      <c r="F4074" s="188"/>
      <c r="G4074" s="188"/>
    </row>
    <row r="4075" spans="4:7" x14ac:dyDescent="0.2">
      <c r="D4075" s="188"/>
      <c r="E4075" s="188"/>
      <c r="F4075" s="188"/>
      <c r="G4075" s="188"/>
    </row>
    <row r="4076" spans="4:7" x14ac:dyDescent="0.2">
      <c r="D4076" s="188"/>
      <c r="E4076" s="188"/>
      <c r="F4076" s="188"/>
      <c r="G4076" s="188"/>
    </row>
    <row r="4077" spans="4:7" x14ac:dyDescent="0.2">
      <c r="D4077" s="188"/>
      <c r="E4077" s="188"/>
      <c r="F4077" s="188"/>
      <c r="G4077" s="188"/>
    </row>
    <row r="4078" spans="4:7" x14ac:dyDescent="0.2">
      <c r="D4078" s="188"/>
      <c r="E4078" s="188"/>
      <c r="F4078" s="188"/>
      <c r="G4078" s="188"/>
    </row>
    <row r="4079" spans="4:7" x14ac:dyDescent="0.2">
      <c r="D4079" s="188"/>
      <c r="E4079" s="188"/>
      <c r="F4079" s="188"/>
      <c r="G4079" s="188"/>
    </row>
    <row r="4080" spans="4:7" x14ac:dyDescent="0.2">
      <c r="D4080" s="188"/>
      <c r="E4080" s="188"/>
      <c r="F4080" s="188"/>
      <c r="G4080" s="188"/>
    </row>
    <row r="4081" spans="4:7" x14ac:dyDescent="0.2">
      <c r="D4081" s="188"/>
      <c r="E4081" s="188"/>
      <c r="F4081" s="188"/>
      <c r="G4081" s="188"/>
    </row>
    <row r="4082" spans="4:7" x14ac:dyDescent="0.2">
      <c r="D4082" s="188"/>
      <c r="E4082" s="188"/>
      <c r="F4082" s="188"/>
      <c r="G4082" s="188"/>
    </row>
    <row r="4083" spans="4:7" x14ac:dyDescent="0.2">
      <c r="D4083" s="188"/>
      <c r="E4083" s="188"/>
      <c r="F4083" s="188"/>
      <c r="G4083" s="188"/>
    </row>
    <row r="4084" spans="4:7" x14ac:dyDescent="0.2">
      <c r="D4084" s="188"/>
      <c r="E4084" s="188"/>
      <c r="F4084" s="188"/>
      <c r="G4084" s="188"/>
    </row>
    <row r="4085" spans="4:7" x14ac:dyDescent="0.2">
      <c r="D4085" s="188"/>
      <c r="E4085" s="188"/>
      <c r="F4085" s="188"/>
      <c r="G4085" s="188"/>
    </row>
    <row r="4086" spans="4:7" x14ac:dyDescent="0.2">
      <c r="D4086" s="188"/>
      <c r="E4086" s="188"/>
      <c r="F4086" s="188"/>
      <c r="G4086" s="188"/>
    </row>
    <row r="4087" spans="4:7" x14ac:dyDescent="0.2">
      <c r="D4087" s="188"/>
      <c r="E4087" s="188"/>
      <c r="F4087" s="188"/>
      <c r="G4087" s="188"/>
    </row>
    <row r="4088" spans="4:7" x14ac:dyDescent="0.2">
      <c r="D4088" s="188"/>
      <c r="E4088" s="188"/>
      <c r="F4088" s="188"/>
      <c r="G4088" s="188"/>
    </row>
    <row r="4089" spans="4:7" x14ac:dyDescent="0.2">
      <c r="D4089" s="188"/>
      <c r="E4089" s="188"/>
      <c r="F4089" s="188"/>
      <c r="G4089" s="188"/>
    </row>
    <row r="4090" spans="4:7" x14ac:dyDescent="0.2">
      <c r="D4090" s="188"/>
      <c r="E4090" s="188"/>
      <c r="F4090" s="188"/>
      <c r="G4090" s="188"/>
    </row>
    <row r="4091" spans="4:7" x14ac:dyDescent="0.2">
      <c r="D4091" s="188"/>
      <c r="E4091" s="188"/>
      <c r="F4091" s="188"/>
      <c r="G4091" s="188"/>
    </row>
    <row r="4092" spans="4:7" x14ac:dyDescent="0.2">
      <c r="D4092" s="188"/>
      <c r="E4092" s="188"/>
      <c r="F4092" s="188"/>
      <c r="G4092" s="188"/>
    </row>
    <row r="4093" spans="4:7" x14ac:dyDescent="0.2">
      <c r="D4093" s="188"/>
      <c r="E4093" s="188"/>
      <c r="F4093" s="188"/>
      <c r="G4093" s="188"/>
    </row>
    <row r="4094" spans="4:7" x14ac:dyDescent="0.2">
      <c r="D4094" s="188"/>
      <c r="E4094" s="188"/>
      <c r="F4094" s="188"/>
      <c r="G4094" s="188"/>
    </row>
    <row r="4095" spans="4:7" x14ac:dyDescent="0.2">
      <c r="D4095" s="188"/>
      <c r="E4095" s="188"/>
      <c r="F4095" s="188"/>
      <c r="G4095" s="188"/>
    </row>
    <row r="4096" spans="4:7" x14ac:dyDescent="0.2">
      <c r="D4096" s="188"/>
      <c r="E4096" s="188"/>
      <c r="F4096" s="188"/>
      <c r="G4096" s="188"/>
    </row>
    <row r="4097" spans="4:7" x14ac:dyDescent="0.2">
      <c r="D4097" s="188"/>
      <c r="E4097" s="188"/>
      <c r="F4097" s="188"/>
      <c r="G4097" s="188"/>
    </row>
    <row r="4098" spans="4:7" x14ac:dyDescent="0.2">
      <c r="D4098" s="188"/>
      <c r="E4098" s="188"/>
      <c r="F4098" s="188"/>
      <c r="G4098" s="188"/>
    </row>
    <row r="4099" spans="4:7" x14ac:dyDescent="0.2">
      <c r="D4099" s="188"/>
      <c r="E4099" s="188"/>
      <c r="F4099" s="188"/>
      <c r="G4099" s="188"/>
    </row>
    <row r="4100" spans="4:7" x14ac:dyDescent="0.2">
      <c r="D4100" s="188"/>
      <c r="E4100" s="188"/>
      <c r="F4100" s="188"/>
      <c r="G4100" s="188"/>
    </row>
    <row r="4101" spans="4:7" x14ac:dyDescent="0.2">
      <c r="D4101" s="188"/>
      <c r="E4101" s="188"/>
      <c r="F4101" s="188"/>
      <c r="G4101" s="188"/>
    </row>
    <row r="4102" spans="4:7" x14ac:dyDescent="0.2">
      <c r="D4102" s="188"/>
      <c r="E4102" s="188"/>
      <c r="F4102" s="188"/>
      <c r="G4102" s="188"/>
    </row>
    <row r="4103" spans="4:7" x14ac:dyDescent="0.2">
      <c r="D4103" s="188"/>
      <c r="E4103" s="188"/>
      <c r="F4103" s="188"/>
      <c r="G4103" s="188"/>
    </row>
    <row r="4104" spans="4:7" x14ac:dyDescent="0.2">
      <c r="D4104" s="188"/>
      <c r="E4104" s="188"/>
      <c r="F4104" s="188"/>
      <c r="G4104" s="188"/>
    </row>
    <row r="4105" spans="4:7" x14ac:dyDescent="0.2">
      <c r="D4105" s="188"/>
      <c r="E4105" s="188"/>
      <c r="F4105" s="188"/>
      <c r="G4105" s="188"/>
    </row>
    <row r="4106" spans="4:7" x14ac:dyDescent="0.2">
      <c r="D4106" s="188"/>
      <c r="E4106" s="188"/>
      <c r="F4106" s="188"/>
      <c r="G4106" s="188"/>
    </row>
    <row r="4107" spans="4:7" x14ac:dyDescent="0.2">
      <c r="D4107" s="188"/>
      <c r="E4107" s="188"/>
      <c r="F4107" s="188"/>
      <c r="G4107" s="188"/>
    </row>
    <row r="4108" spans="4:7" x14ac:dyDescent="0.2">
      <c r="D4108" s="188"/>
      <c r="E4108" s="188"/>
      <c r="F4108" s="188"/>
      <c r="G4108" s="188"/>
    </row>
    <row r="4109" spans="4:7" x14ac:dyDescent="0.2">
      <c r="D4109" s="188"/>
      <c r="E4109" s="188"/>
      <c r="F4109" s="188"/>
      <c r="G4109" s="188"/>
    </row>
    <row r="4110" spans="4:7" x14ac:dyDescent="0.2">
      <c r="D4110" s="188"/>
      <c r="E4110" s="188"/>
      <c r="F4110" s="188"/>
      <c r="G4110" s="188"/>
    </row>
    <row r="4111" spans="4:7" x14ac:dyDescent="0.2">
      <c r="D4111" s="188"/>
      <c r="E4111" s="188"/>
      <c r="F4111" s="188"/>
      <c r="G4111" s="188"/>
    </row>
    <row r="4112" spans="4:7" x14ac:dyDescent="0.2">
      <c r="D4112" s="188"/>
      <c r="E4112" s="188"/>
      <c r="F4112" s="188"/>
      <c r="G4112" s="188"/>
    </row>
    <row r="4113" spans="4:7" x14ac:dyDescent="0.2">
      <c r="D4113" s="188"/>
      <c r="E4113" s="188"/>
      <c r="F4113" s="188"/>
      <c r="G4113" s="188"/>
    </row>
    <row r="4114" spans="4:7" x14ac:dyDescent="0.2">
      <c r="D4114" s="188"/>
      <c r="E4114" s="188"/>
      <c r="F4114" s="188"/>
      <c r="G4114" s="188"/>
    </row>
    <row r="4115" spans="4:7" x14ac:dyDescent="0.2">
      <c r="D4115" s="188"/>
      <c r="E4115" s="188"/>
      <c r="F4115" s="188"/>
      <c r="G4115" s="188"/>
    </row>
    <row r="4116" spans="4:7" x14ac:dyDescent="0.2">
      <c r="D4116" s="188"/>
      <c r="E4116" s="188"/>
      <c r="F4116" s="188"/>
      <c r="G4116" s="188"/>
    </row>
    <row r="4117" spans="4:7" x14ac:dyDescent="0.2">
      <c r="D4117" s="188"/>
      <c r="E4117" s="188"/>
      <c r="F4117" s="188"/>
      <c r="G4117" s="188"/>
    </row>
    <row r="4118" spans="4:7" x14ac:dyDescent="0.2">
      <c r="D4118" s="188"/>
      <c r="E4118" s="188"/>
      <c r="F4118" s="188"/>
      <c r="G4118" s="188"/>
    </row>
    <row r="4119" spans="4:7" x14ac:dyDescent="0.2">
      <c r="D4119" s="188"/>
      <c r="E4119" s="188"/>
      <c r="F4119" s="188"/>
      <c r="G4119" s="188"/>
    </row>
    <row r="4120" spans="4:7" x14ac:dyDescent="0.2">
      <c r="D4120" s="188"/>
      <c r="E4120" s="188"/>
      <c r="F4120" s="188"/>
      <c r="G4120" s="188"/>
    </row>
    <row r="4121" spans="4:7" x14ac:dyDescent="0.2">
      <c r="D4121" s="188"/>
      <c r="E4121" s="188"/>
      <c r="F4121" s="188"/>
      <c r="G4121" s="188"/>
    </row>
    <row r="4122" spans="4:7" x14ac:dyDescent="0.2">
      <c r="D4122" s="188"/>
      <c r="E4122" s="188"/>
      <c r="F4122" s="188"/>
      <c r="G4122" s="188"/>
    </row>
    <row r="4123" spans="4:7" x14ac:dyDescent="0.2">
      <c r="D4123" s="188"/>
      <c r="E4123" s="188"/>
      <c r="F4123" s="188"/>
      <c r="G4123" s="188"/>
    </row>
    <row r="4124" spans="4:7" x14ac:dyDescent="0.2">
      <c r="D4124" s="188"/>
      <c r="E4124" s="188"/>
      <c r="F4124" s="188"/>
      <c r="G4124" s="188"/>
    </row>
    <row r="4125" spans="4:7" x14ac:dyDescent="0.2">
      <c r="D4125" s="188"/>
      <c r="E4125" s="188"/>
      <c r="F4125" s="188"/>
      <c r="G4125" s="188"/>
    </row>
    <row r="4126" spans="4:7" x14ac:dyDescent="0.2">
      <c r="D4126" s="188"/>
      <c r="E4126" s="188"/>
      <c r="F4126" s="188"/>
      <c r="G4126" s="188"/>
    </row>
    <row r="4127" spans="4:7" x14ac:dyDescent="0.2">
      <c r="D4127" s="188"/>
      <c r="E4127" s="188"/>
      <c r="F4127" s="188"/>
      <c r="G4127" s="188"/>
    </row>
    <row r="4128" spans="4:7" x14ac:dyDescent="0.2">
      <c r="D4128" s="188"/>
      <c r="E4128" s="188"/>
      <c r="F4128" s="188"/>
      <c r="G4128" s="188"/>
    </row>
    <row r="4129" spans="4:7" x14ac:dyDescent="0.2">
      <c r="D4129" s="188"/>
      <c r="E4129" s="188"/>
      <c r="F4129" s="188"/>
      <c r="G4129" s="188"/>
    </row>
    <row r="4130" spans="4:7" x14ac:dyDescent="0.2">
      <c r="D4130" s="188"/>
      <c r="E4130" s="188"/>
      <c r="F4130" s="188"/>
      <c r="G4130" s="188"/>
    </row>
    <row r="4131" spans="4:7" x14ac:dyDescent="0.2">
      <c r="D4131" s="188"/>
      <c r="E4131" s="188"/>
      <c r="F4131" s="188"/>
      <c r="G4131" s="188"/>
    </row>
    <row r="4132" spans="4:7" x14ac:dyDescent="0.2">
      <c r="D4132" s="188"/>
      <c r="E4132" s="188"/>
      <c r="F4132" s="188"/>
      <c r="G4132" s="188"/>
    </row>
    <row r="4133" spans="4:7" x14ac:dyDescent="0.2">
      <c r="D4133" s="188"/>
      <c r="E4133" s="188"/>
      <c r="F4133" s="188"/>
      <c r="G4133" s="188"/>
    </row>
    <row r="4134" spans="4:7" x14ac:dyDescent="0.2">
      <c r="D4134" s="188"/>
      <c r="E4134" s="188"/>
      <c r="F4134" s="188"/>
      <c r="G4134" s="188"/>
    </row>
    <row r="4135" spans="4:7" x14ac:dyDescent="0.2">
      <c r="D4135" s="188"/>
      <c r="E4135" s="188"/>
      <c r="F4135" s="188"/>
      <c r="G4135" s="188"/>
    </row>
    <row r="4136" spans="4:7" x14ac:dyDescent="0.2">
      <c r="D4136" s="188"/>
      <c r="E4136" s="188"/>
      <c r="F4136" s="188"/>
      <c r="G4136" s="188"/>
    </row>
    <row r="4137" spans="4:7" x14ac:dyDescent="0.2">
      <c r="D4137" s="188"/>
      <c r="E4137" s="188"/>
      <c r="F4137" s="188"/>
      <c r="G4137" s="188"/>
    </row>
    <row r="4138" spans="4:7" x14ac:dyDescent="0.2">
      <c r="D4138" s="188"/>
      <c r="E4138" s="188"/>
      <c r="F4138" s="188"/>
      <c r="G4138" s="188"/>
    </row>
    <row r="4139" spans="4:7" x14ac:dyDescent="0.2">
      <c r="D4139" s="188"/>
      <c r="E4139" s="188"/>
      <c r="F4139" s="188"/>
      <c r="G4139" s="188"/>
    </row>
    <row r="4140" spans="4:7" x14ac:dyDescent="0.2">
      <c r="D4140" s="188"/>
      <c r="E4140" s="188"/>
      <c r="F4140" s="188"/>
      <c r="G4140" s="188"/>
    </row>
    <row r="4141" spans="4:7" x14ac:dyDescent="0.2">
      <c r="D4141" s="188"/>
      <c r="E4141" s="188"/>
      <c r="F4141" s="188"/>
      <c r="G4141" s="188"/>
    </row>
    <row r="4142" spans="4:7" x14ac:dyDescent="0.2">
      <c r="D4142" s="188"/>
      <c r="E4142" s="188"/>
      <c r="F4142" s="188"/>
      <c r="G4142" s="188"/>
    </row>
    <row r="4143" spans="4:7" x14ac:dyDescent="0.2">
      <c r="D4143" s="188"/>
      <c r="E4143" s="188"/>
      <c r="F4143" s="188"/>
      <c r="G4143" s="188"/>
    </row>
    <row r="4144" spans="4:7" x14ac:dyDescent="0.2">
      <c r="D4144" s="188"/>
      <c r="E4144" s="188"/>
      <c r="F4144" s="188"/>
      <c r="G4144" s="188"/>
    </row>
    <row r="4145" spans="4:7" x14ac:dyDescent="0.2">
      <c r="D4145" s="188"/>
      <c r="E4145" s="188"/>
      <c r="F4145" s="188"/>
      <c r="G4145" s="188"/>
    </row>
    <row r="4146" spans="4:7" x14ac:dyDescent="0.2">
      <c r="D4146" s="188"/>
      <c r="E4146" s="188"/>
      <c r="F4146" s="188"/>
      <c r="G4146" s="188"/>
    </row>
    <row r="4147" spans="4:7" x14ac:dyDescent="0.2">
      <c r="D4147" s="188"/>
      <c r="E4147" s="188"/>
      <c r="F4147" s="188"/>
      <c r="G4147" s="188"/>
    </row>
    <row r="4148" spans="4:7" x14ac:dyDescent="0.2">
      <c r="D4148" s="188"/>
      <c r="E4148" s="188"/>
      <c r="F4148" s="188"/>
      <c r="G4148" s="188"/>
    </row>
    <row r="4149" spans="4:7" x14ac:dyDescent="0.2">
      <c r="D4149" s="188"/>
      <c r="E4149" s="188"/>
      <c r="F4149" s="188"/>
      <c r="G4149" s="188"/>
    </row>
    <row r="4150" spans="4:7" x14ac:dyDescent="0.2">
      <c r="D4150" s="188"/>
      <c r="E4150" s="188"/>
      <c r="F4150" s="188"/>
      <c r="G4150" s="188"/>
    </row>
    <row r="4151" spans="4:7" x14ac:dyDescent="0.2">
      <c r="D4151" s="188"/>
      <c r="E4151" s="188"/>
      <c r="F4151" s="188"/>
      <c r="G4151" s="188"/>
    </row>
    <row r="4152" spans="4:7" x14ac:dyDescent="0.2">
      <c r="D4152" s="188"/>
      <c r="E4152" s="188"/>
      <c r="F4152" s="188"/>
      <c r="G4152" s="188"/>
    </row>
    <row r="4153" spans="4:7" x14ac:dyDescent="0.2">
      <c r="D4153" s="188"/>
      <c r="E4153" s="188"/>
      <c r="F4153" s="188"/>
      <c r="G4153" s="188"/>
    </row>
    <row r="4154" spans="4:7" x14ac:dyDescent="0.2">
      <c r="D4154" s="188"/>
      <c r="E4154" s="188"/>
      <c r="F4154" s="188"/>
      <c r="G4154" s="188"/>
    </row>
    <row r="4155" spans="4:7" x14ac:dyDescent="0.2">
      <c r="D4155" s="188"/>
      <c r="E4155" s="188"/>
      <c r="F4155" s="188"/>
      <c r="G4155" s="188"/>
    </row>
    <row r="4156" spans="4:7" x14ac:dyDescent="0.2">
      <c r="D4156" s="188"/>
      <c r="E4156" s="188"/>
      <c r="F4156" s="188"/>
      <c r="G4156" s="188"/>
    </row>
    <row r="4157" spans="4:7" x14ac:dyDescent="0.2">
      <c r="D4157" s="188"/>
      <c r="E4157" s="188"/>
      <c r="F4157" s="188"/>
      <c r="G4157" s="188"/>
    </row>
    <row r="4158" spans="4:7" x14ac:dyDescent="0.2">
      <c r="D4158" s="188"/>
      <c r="E4158" s="188"/>
      <c r="F4158" s="188"/>
      <c r="G4158" s="188"/>
    </row>
    <row r="4159" spans="4:7" x14ac:dyDescent="0.2">
      <c r="D4159" s="188"/>
      <c r="E4159" s="188"/>
      <c r="F4159" s="188"/>
      <c r="G4159" s="188"/>
    </row>
    <row r="4160" spans="4:7" x14ac:dyDescent="0.2">
      <c r="D4160" s="188"/>
      <c r="E4160" s="188"/>
      <c r="F4160" s="188"/>
      <c r="G4160" s="188"/>
    </row>
    <row r="4161" spans="4:7" x14ac:dyDescent="0.2">
      <c r="D4161" s="188"/>
      <c r="E4161" s="188"/>
      <c r="F4161" s="188"/>
      <c r="G4161" s="188"/>
    </row>
    <row r="4162" spans="4:7" x14ac:dyDescent="0.2">
      <c r="D4162" s="188"/>
      <c r="E4162" s="188"/>
      <c r="F4162" s="188"/>
      <c r="G4162" s="188"/>
    </row>
    <row r="4163" spans="4:7" x14ac:dyDescent="0.2">
      <c r="D4163" s="188"/>
      <c r="E4163" s="188"/>
      <c r="F4163" s="188"/>
      <c r="G4163" s="188"/>
    </row>
    <row r="4164" spans="4:7" x14ac:dyDescent="0.2">
      <c r="D4164" s="188"/>
      <c r="E4164" s="188"/>
      <c r="F4164" s="188"/>
      <c r="G4164" s="188"/>
    </row>
    <row r="4165" spans="4:7" x14ac:dyDescent="0.2">
      <c r="D4165" s="188"/>
      <c r="E4165" s="188"/>
      <c r="F4165" s="188"/>
      <c r="G4165" s="188"/>
    </row>
    <row r="4166" spans="4:7" x14ac:dyDescent="0.2">
      <c r="D4166" s="188"/>
      <c r="E4166" s="188"/>
      <c r="F4166" s="188"/>
      <c r="G4166" s="188"/>
    </row>
    <row r="4167" spans="4:7" x14ac:dyDescent="0.2">
      <c r="D4167" s="188"/>
      <c r="E4167" s="188"/>
      <c r="F4167" s="188"/>
      <c r="G4167" s="188"/>
    </row>
    <row r="4168" spans="4:7" x14ac:dyDescent="0.2">
      <c r="D4168" s="188"/>
      <c r="E4168" s="188"/>
      <c r="F4168" s="188"/>
      <c r="G4168" s="188"/>
    </row>
    <row r="4169" spans="4:7" x14ac:dyDescent="0.2">
      <c r="D4169" s="188"/>
      <c r="E4169" s="188"/>
      <c r="F4169" s="188"/>
      <c r="G4169" s="188"/>
    </row>
    <row r="4170" spans="4:7" x14ac:dyDescent="0.2">
      <c r="D4170" s="188"/>
      <c r="E4170" s="188"/>
      <c r="F4170" s="188"/>
      <c r="G4170" s="188"/>
    </row>
    <row r="4171" spans="4:7" x14ac:dyDescent="0.2">
      <c r="D4171" s="188"/>
      <c r="E4171" s="188"/>
      <c r="F4171" s="188"/>
      <c r="G4171" s="188"/>
    </row>
    <row r="4172" spans="4:7" x14ac:dyDescent="0.2">
      <c r="D4172" s="188"/>
      <c r="E4172" s="188"/>
      <c r="F4172" s="188"/>
      <c r="G4172" s="188"/>
    </row>
    <row r="4173" spans="4:7" x14ac:dyDescent="0.2">
      <c r="D4173" s="188"/>
      <c r="E4173" s="188"/>
      <c r="F4173" s="188"/>
      <c r="G4173" s="188"/>
    </row>
    <row r="4174" spans="4:7" x14ac:dyDescent="0.2">
      <c r="D4174" s="188"/>
      <c r="E4174" s="188"/>
      <c r="F4174" s="188"/>
      <c r="G4174" s="188"/>
    </row>
    <row r="4175" spans="4:7" x14ac:dyDescent="0.2">
      <c r="D4175" s="188"/>
      <c r="E4175" s="188"/>
      <c r="F4175" s="188"/>
      <c r="G4175" s="188"/>
    </row>
    <row r="4176" spans="4:7" x14ac:dyDescent="0.2">
      <c r="D4176" s="188"/>
      <c r="E4176" s="188"/>
      <c r="F4176" s="188"/>
      <c r="G4176" s="188"/>
    </row>
    <row r="4177" spans="4:7" x14ac:dyDescent="0.2">
      <c r="D4177" s="188"/>
      <c r="E4177" s="188"/>
      <c r="F4177" s="188"/>
      <c r="G4177" s="188"/>
    </row>
    <row r="4178" spans="4:7" x14ac:dyDescent="0.2">
      <c r="D4178" s="188"/>
      <c r="E4178" s="188"/>
      <c r="F4178" s="188"/>
      <c r="G4178" s="188"/>
    </row>
    <row r="4179" spans="4:7" x14ac:dyDescent="0.2">
      <c r="D4179" s="188"/>
      <c r="E4179" s="188"/>
      <c r="F4179" s="188"/>
      <c r="G4179" s="188"/>
    </row>
    <row r="4180" spans="4:7" x14ac:dyDescent="0.2">
      <c r="D4180" s="188"/>
      <c r="E4180" s="188"/>
      <c r="F4180" s="188"/>
      <c r="G4180" s="188"/>
    </row>
    <row r="4181" spans="4:7" x14ac:dyDescent="0.2">
      <c r="D4181" s="188"/>
      <c r="E4181" s="188"/>
      <c r="F4181" s="188"/>
      <c r="G4181" s="188"/>
    </row>
    <row r="4182" spans="4:7" x14ac:dyDescent="0.2">
      <c r="D4182" s="188"/>
      <c r="E4182" s="188"/>
      <c r="F4182" s="188"/>
      <c r="G4182" s="188"/>
    </row>
    <row r="4183" spans="4:7" x14ac:dyDescent="0.2">
      <c r="D4183" s="188"/>
      <c r="E4183" s="188"/>
      <c r="F4183" s="188"/>
      <c r="G4183" s="188"/>
    </row>
    <row r="4184" spans="4:7" x14ac:dyDescent="0.2">
      <c r="D4184" s="188"/>
      <c r="E4184" s="188"/>
      <c r="F4184" s="188"/>
      <c r="G4184" s="188"/>
    </row>
    <row r="4185" spans="4:7" x14ac:dyDescent="0.2">
      <c r="D4185" s="188"/>
      <c r="E4185" s="188"/>
      <c r="F4185" s="188"/>
      <c r="G4185" s="188"/>
    </row>
    <row r="4186" spans="4:7" x14ac:dyDescent="0.2">
      <c r="D4186" s="188"/>
      <c r="E4186" s="188"/>
      <c r="F4186" s="188"/>
      <c r="G4186" s="188"/>
    </row>
    <row r="4187" spans="4:7" x14ac:dyDescent="0.2">
      <c r="D4187" s="188"/>
      <c r="E4187" s="188"/>
      <c r="F4187" s="188"/>
      <c r="G4187" s="188"/>
    </row>
    <row r="4188" spans="4:7" x14ac:dyDescent="0.2">
      <c r="D4188" s="188"/>
      <c r="E4188" s="188"/>
      <c r="F4188" s="188"/>
      <c r="G4188" s="188"/>
    </row>
    <row r="4189" spans="4:7" x14ac:dyDescent="0.2">
      <c r="D4189" s="188"/>
      <c r="E4189" s="188"/>
      <c r="F4189" s="188"/>
      <c r="G4189" s="188"/>
    </row>
    <row r="4190" spans="4:7" x14ac:dyDescent="0.2">
      <c r="D4190" s="188"/>
      <c r="E4190" s="188"/>
      <c r="F4190" s="188"/>
      <c r="G4190" s="188"/>
    </row>
    <row r="4191" spans="4:7" x14ac:dyDescent="0.2">
      <c r="D4191" s="188"/>
      <c r="E4191" s="188"/>
      <c r="F4191" s="188"/>
      <c r="G4191" s="188"/>
    </row>
    <row r="4192" spans="4:7" x14ac:dyDescent="0.2">
      <c r="D4192" s="188"/>
      <c r="E4192" s="188"/>
      <c r="F4192" s="188"/>
      <c r="G4192" s="188"/>
    </row>
    <row r="4193" spans="4:7" x14ac:dyDescent="0.2">
      <c r="D4193" s="188"/>
      <c r="E4193" s="188"/>
      <c r="F4193" s="188"/>
      <c r="G4193" s="188"/>
    </row>
    <row r="4194" spans="4:7" x14ac:dyDescent="0.2">
      <c r="D4194" s="188"/>
      <c r="E4194" s="188"/>
      <c r="F4194" s="188"/>
      <c r="G4194" s="188"/>
    </row>
    <row r="4195" spans="4:7" x14ac:dyDescent="0.2">
      <c r="D4195" s="188"/>
      <c r="E4195" s="188"/>
      <c r="F4195" s="188"/>
      <c r="G4195" s="188"/>
    </row>
    <row r="4196" spans="4:7" x14ac:dyDescent="0.2">
      <c r="D4196" s="188"/>
      <c r="E4196" s="188"/>
      <c r="F4196" s="188"/>
      <c r="G4196" s="188"/>
    </row>
    <row r="4197" spans="4:7" x14ac:dyDescent="0.2">
      <c r="D4197" s="188"/>
      <c r="E4197" s="188"/>
      <c r="F4197" s="188"/>
      <c r="G4197" s="188"/>
    </row>
    <row r="4198" spans="4:7" x14ac:dyDescent="0.2">
      <c r="D4198" s="188"/>
      <c r="E4198" s="188"/>
      <c r="F4198" s="188"/>
      <c r="G4198" s="188"/>
    </row>
    <row r="4199" spans="4:7" x14ac:dyDescent="0.2">
      <c r="D4199" s="188"/>
      <c r="E4199" s="188"/>
      <c r="F4199" s="188"/>
      <c r="G4199" s="188"/>
    </row>
    <row r="4200" spans="4:7" x14ac:dyDescent="0.2">
      <c r="D4200" s="188"/>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1">
    <dataValidation type="whole" allowBlank="1" showInputMessage="1" showErrorMessage="1" errorTitle="Error" error="Por favor ingrese números ent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B24" sqref="B24"/>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",[4]NOMBRE!B2," - ","( ",[4]NOMBRE!C2,[4]NOMBRE!D2,[4]NOMBRE!E2,[4]NOMBRE!F2,[4]NOMBRE!G2," )")</f>
        <v>COMUNA: Linares - ( 07401 )</v>
      </c>
    </row>
    <row r="3" spans="1:150" x14ac:dyDescent="0.2">
      <c r="A3" s="1" t="str">
        <f>CONCATENATE("ESTABLECIMIENTO/ESTRATEGIA: ",[4]NOMBRE!B3," - ","( ",[4]NOMBRE!C3,[4]NOMBRE!D3,[4]NOMBRE!E3,[4]NOMBRE!F3,[4]NOMBRE!G3,[4]NOMBRE!H3," )")</f>
        <v>ESTABLECIMIENTO/ESTRATEGIA: Hospital Presidente Carlos Ibáñez del Campo - ( 116108 )</v>
      </c>
      <c r="E3" s="5"/>
      <c r="F3" s="5"/>
      <c r="G3" s="5"/>
      <c r="H3" s="5"/>
      <c r="I3" s="5"/>
      <c r="J3" s="5"/>
      <c r="K3" s="5"/>
    </row>
    <row r="4" spans="1:150" x14ac:dyDescent="0.2">
      <c r="A4" s="1" t="str">
        <f>CONCATENATE("MES: ",[4]NOMBRE!B6," - ","( ",[4]NOMBRE!C6,[4]NOMBRE!D6," )")</f>
        <v>MES: MARZO - ( 03 )</v>
      </c>
      <c r="E4" s="6"/>
      <c r="F4" s="6"/>
      <c r="G4" s="6"/>
      <c r="H4" s="6"/>
      <c r="I4" s="6"/>
      <c r="J4" s="6"/>
      <c r="K4" s="6"/>
    </row>
    <row r="5" spans="1:150" x14ac:dyDescent="0.2">
      <c r="A5" s="1" t="str">
        <f>CONCATENATE("AÑO: ",[4]NOMBRE!B7)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69</v>
      </c>
      <c r="D83" s="52">
        <f>SUM(D84:D173)</f>
        <v>0</v>
      </c>
      <c r="E83" s="52">
        <f>SUM(E84:E173)</f>
        <v>69</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5</v>
      </c>
      <c r="D85" s="31"/>
      <c r="E85" s="31">
        <v>5</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3</v>
      </c>
      <c r="D109" s="31"/>
      <c r="E109" s="31">
        <v>3</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16</v>
      </c>
      <c r="D111" s="31"/>
      <c r="E111" s="31">
        <v>16</v>
      </c>
      <c r="F111" s="32"/>
      <c r="G111" s="32"/>
      <c r="H111" s="33"/>
      <c r="I111" s="34"/>
      <c r="J111" s="32"/>
      <c r="K111" s="35"/>
    </row>
    <row r="112" spans="1:11" x14ac:dyDescent="0.2">
      <c r="A112" s="29" t="s">
        <v>201</v>
      </c>
      <c r="B112" s="30" t="s">
        <v>202</v>
      </c>
      <c r="C112" s="57">
        <f t="shared" si="1"/>
        <v>16</v>
      </c>
      <c r="D112" s="31"/>
      <c r="E112" s="31">
        <v>16</v>
      </c>
      <c r="F112" s="32"/>
      <c r="G112" s="32"/>
      <c r="H112" s="33"/>
      <c r="I112" s="34"/>
      <c r="J112" s="32"/>
      <c r="K112" s="35"/>
    </row>
    <row r="113" spans="1:11" x14ac:dyDescent="0.2">
      <c r="A113" s="29" t="s">
        <v>203</v>
      </c>
      <c r="B113" s="30" t="s">
        <v>204</v>
      </c>
      <c r="C113" s="57">
        <f t="shared" si="1"/>
        <v>16</v>
      </c>
      <c r="D113" s="31"/>
      <c r="E113" s="31">
        <v>16</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2</v>
      </c>
      <c r="D162" s="31"/>
      <c r="E162" s="31">
        <v>2</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11</v>
      </c>
      <c r="D167" s="31"/>
      <c r="E167" s="31">
        <v>11</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4</v>
      </c>
      <c r="D174" s="52">
        <f>SUM(D175:D242)</f>
        <v>0</v>
      </c>
      <c r="E174" s="52">
        <f>SUM(E175:E242)</f>
        <v>4</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1</v>
      </c>
      <c r="D190" s="31"/>
      <c r="E190" s="31">
        <v>1</v>
      </c>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0</v>
      </c>
      <c r="D192" s="31"/>
      <c r="E192" s="31"/>
      <c r="F192" s="32"/>
      <c r="G192" s="32"/>
      <c r="H192" s="33"/>
      <c r="I192" s="34"/>
      <c r="J192" s="32"/>
      <c r="K192" s="35"/>
    </row>
    <row r="193" spans="1:11" x14ac:dyDescent="0.2">
      <c r="A193" s="29" t="s">
        <v>362</v>
      </c>
      <c r="B193" s="30" t="s">
        <v>363</v>
      </c>
      <c r="C193" s="57">
        <f t="shared" si="2"/>
        <v>0</v>
      </c>
      <c r="D193" s="31"/>
      <c r="E193" s="31"/>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1</v>
      </c>
      <c r="D231" s="31"/>
      <c r="E231" s="31">
        <v>1</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2</v>
      </c>
      <c r="D237" s="31"/>
      <c r="E237" s="31">
        <v>2</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0</v>
      </c>
      <c r="D241" s="31"/>
      <c r="E241" s="31"/>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41</v>
      </c>
      <c r="D243" s="52">
        <f>SUM(D244:D288)</f>
        <v>0</v>
      </c>
      <c r="E243" s="52">
        <f>SUM(E244:E288)</f>
        <v>41</v>
      </c>
      <c r="F243" s="53"/>
      <c r="G243" s="53"/>
      <c r="H243" s="54"/>
      <c r="I243" s="55"/>
      <c r="J243" s="53"/>
      <c r="K243" s="56"/>
    </row>
    <row r="244" spans="1:11" x14ac:dyDescent="0.2">
      <c r="A244" s="29" t="s">
        <v>463</v>
      </c>
      <c r="B244" s="30" t="s">
        <v>464</v>
      </c>
      <c r="C244" s="57">
        <f t="shared" si="3"/>
        <v>0</v>
      </c>
      <c r="D244" s="31"/>
      <c r="E244" s="31"/>
      <c r="F244" s="32"/>
      <c r="G244" s="32"/>
      <c r="H244" s="33"/>
      <c r="I244" s="34"/>
      <c r="J244" s="32"/>
      <c r="K244" s="35"/>
    </row>
    <row r="245" spans="1:11" x14ac:dyDescent="0.2">
      <c r="A245" s="29" t="s">
        <v>465</v>
      </c>
      <c r="B245" s="30" t="s">
        <v>466</v>
      </c>
      <c r="C245" s="57">
        <f t="shared" si="3"/>
        <v>1</v>
      </c>
      <c r="D245" s="31"/>
      <c r="E245" s="31">
        <v>1</v>
      </c>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1</v>
      </c>
      <c r="D248" s="31"/>
      <c r="E248" s="31">
        <v>1</v>
      </c>
      <c r="F248" s="32"/>
      <c r="G248" s="32"/>
      <c r="H248" s="33"/>
      <c r="I248" s="34"/>
      <c r="J248" s="32"/>
      <c r="K248" s="35"/>
    </row>
    <row r="249" spans="1:11" x14ac:dyDescent="0.2">
      <c r="A249" s="29" t="s">
        <v>473</v>
      </c>
      <c r="B249" s="30" t="s">
        <v>474</v>
      </c>
      <c r="C249" s="57">
        <f t="shared" si="3"/>
        <v>2</v>
      </c>
      <c r="D249" s="31"/>
      <c r="E249" s="31">
        <v>2</v>
      </c>
      <c r="F249" s="32"/>
      <c r="G249" s="32"/>
      <c r="H249" s="33"/>
      <c r="I249" s="34"/>
      <c r="J249" s="32"/>
      <c r="K249" s="35"/>
    </row>
    <row r="250" spans="1:11" x14ac:dyDescent="0.2">
      <c r="A250" s="29" t="s">
        <v>475</v>
      </c>
      <c r="B250" s="30" t="s">
        <v>476</v>
      </c>
      <c r="C250" s="57">
        <f t="shared" si="3"/>
        <v>0</v>
      </c>
      <c r="D250" s="31"/>
      <c r="E250" s="31"/>
      <c r="F250" s="32"/>
      <c r="G250" s="32"/>
      <c r="H250" s="33"/>
      <c r="I250" s="34"/>
      <c r="J250" s="32"/>
      <c r="K250" s="35"/>
    </row>
    <row r="251" spans="1:11" x14ac:dyDescent="0.2">
      <c r="A251" s="29" t="s">
        <v>477</v>
      </c>
      <c r="B251" s="30" t="s">
        <v>478</v>
      </c>
      <c r="C251" s="57">
        <f t="shared" si="3"/>
        <v>2</v>
      </c>
      <c r="D251" s="31"/>
      <c r="E251" s="31">
        <v>2</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0</v>
      </c>
      <c r="D260" s="31"/>
      <c r="E260" s="31"/>
      <c r="F260" s="32"/>
      <c r="G260" s="32"/>
      <c r="H260" s="33"/>
      <c r="I260" s="34"/>
      <c r="J260" s="32"/>
      <c r="K260" s="35"/>
    </row>
    <row r="261" spans="1:11" x14ac:dyDescent="0.2">
      <c r="A261" s="29" t="s">
        <v>497</v>
      </c>
      <c r="B261" s="30" t="s">
        <v>498</v>
      </c>
      <c r="C261" s="57">
        <f t="shared" si="3"/>
        <v>0</v>
      </c>
      <c r="D261" s="31"/>
      <c r="E261" s="31"/>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0</v>
      </c>
      <c r="D264" s="31"/>
      <c r="E264" s="31"/>
      <c r="F264" s="32"/>
      <c r="G264" s="32"/>
      <c r="H264" s="33"/>
      <c r="I264" s="34"/>
      <c r="J264" s="32"/>
      <c r="K264" s="35"/>
    </row>
    <row r="265" spans="1:11" x14ac:dyDescent="0.2">
      <c r="A265" s="29" t="s">
        <v>505</v>
      </c>
      <c r="B265" s="30" t="s">
        <v>506</v>
      </c>
      <c r="C265" s="57">
        <f t="shared" si="3"/>
        <v>1</v>
      </c>
      <c r="D265" s="31"/>
      <c r="E265" s="31">
        <v>1</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1</v>
      </c>
      <c r="D267" s="31"/>
      <c r="E267" s="31">
        <v>1</v>
      </c>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2</v>
      </c>
      <c r="D269" s="31"/>
      <c r="E269" s="31">
        <v>2</v>
      </c>
      <c r="F269" s="32"/>
      <c r="G269" s="32"/>
      <c r="H269" s="33"/>
      <c r="I269" s="34"/>
      <c r="J269" s="32"/>
      <c r="K269" s="35"/>
    </row>
    <row r="270" spans="1:11" x14ac:dyDescent="0.2">
      <c r="A270" s="29" t="s">
        <v>515</v>
      </c>
      <c r="B270" s="30" t="s">
        <v>516</v>
      </c>
      <c r="C270" s="57">
        <f t="shared" ref="C270:C333" si="4">+D270+E270</f>
        <v>1</v>
      </c>
      <c r="D270" s="31"/>
      <c r="E270" s="31">
        <v>1</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0</v>
      </c>
      <c r="D272" s="31"/>
      <c r="E272" s="31"/>
      <c r="F272" s="32"/>
      <c r="G272" s="32"/>
      <c r="H272" s="33"/>
      <c r="I272" s="34"/>
      <c r="J272" s="32"/>
      <c r="K272" s="35"/>
    </row>
    <row r="273" spans="1:11" x14ac:dyDescent="0.2">
      <c r="A273" s="29" t="s">
        <v>521</v>
      </c>
      <c r="B273" s="30" t="s">
        <v>522</v>
      </c>
      <c r="C273" s="57">
        <f t="shared" si="4"/>
        <v>26</v>
      </c>
      <c r="D273" s="31"/>
      <c r="E273" s="31">
        <v>26</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3</v>
      </c>
      <c r="D276" s="31"/>
      <c r="E276" s="31">
        <v>3</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1</v>
      </c>
      <c r="D280" s="31"/>
      <c r="E280" s="31">
        <v>1</v>
      </c>
      <c r="F280" s="32"/>
      <c r="G280" s="32"/>
      <c r="H280" s="33"/>
      <c r="I280" s="34"/>
      <c r="J280" s="32"/>
      <c r="K280" s="35"/>
    </row>
    <row r="281" spans="1:11" x14ac:dyDescent="0.2">
      <c r="A281" s="29" t="s">
        <v>535</v>
      </c>
      <c r="B281" s="30" t="s">
        <v>536</v>
      </c>
      <c r="C281" s="57">
        <f t="shared" si="4"/>
        <v>0</v>
      </c>
      <c r="D281" s="31"/>
      <c r="E281" s="31"/>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79</v>
      </c>
      <c r="D295" s="52">
        <f>SUM(D296:D360)</f>
        <v>0</v>
      </c>
      <c r="E295" s="52">
        <f>SUM(E296:E360)</f>
        <v>79</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5</v>
      </c>
      <c r="D298" s="31"/>
      <c r="E298" s="31">
        <v>5</v>
      </c>
      <c r="F298" s="32"/>
      <c r="G298" s="32"/>
      <c r="H298" s="33"/>
      <c r="I298" s="34"/>
      <c r="J298" s="32"/>
      <c r="K298" s="35"/>
    </row>
    <row r="299" spans="1:11" ht="23.25" x14ac:dyDescent="0.2">
      <c r="A299" s="29" t="s">
        <v>568</v>
      </c>
      <c r="B299" s="30" t="s">
        <v>569</v>
      </c>
      <c r="C299" s="57">
        <f t="shared" si="4"/>
        <v>5</v>
      </c>
      <c r="D299" s="31"/>
      <c r="E299" s="31">
        <v>5</v>
      </c>
      <c r="F299" s="32"/>
      <c r="G299" s="32"/>
      <c r="H299" s="33"/>
      <c r="I299" s="34"/>
      <c r="J299" s="32"/>
      <c r="K299" s="35"/>
    </row>
    <row r="300" spans="1:11" ht="22.5" x14ac:dyDescent="0.2">
      <c r="A300" s="29" t="s">
        <v>570</v>
      </c>
      <c r="B300" s="62" t="s">
        <v>571</v>
      </c>
      <c r="C300" s="57">
        <f t="shared" si="4"/>
        <v>11</v>
      </c>
      <c r="D300" s="31"/>
      <c r="E300" s="31">
        <v>11</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16</v>
      </c>
      <c r="D302" s="31"/>
      <c r="E302" s="31">
        <v>16</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6</v>
      </c>
      <c r="D304" s="31"/>
      <c r="E304" s="31">
        <v>6</v>
      </c>
      <c r="F304" s="32"/>
      <c r="G304" s="32"/>
      <c r="H304" s="33"/>
      <c r="I304" s="34"/>
      <c r="J304" s="32"/>
      <c r="K304" s="35"/>
    </row>
    <row r="305" spans="1:11" x14ac:dyDescent="0.2">
      <c r="A305" s="29" t="s">
        <v>580</v>
      </c>
      <c r="B305" s="30" t="s">
        <v>581</v>
      </c>
      <c r="C305" s="57">
        <f t="shared" si="4"/>
        <v>12</v>
      </c>
      <c r="D305" s="31"/>
      <c r="E305" s="31">
        <v>12</v>
      </c>
      <c r="F305" s="32"/>
      <c r="G305" s="32"/>
      <c r="H305" s="33"/>
      <c r="I305" s="34"/>
      <c r="J305" s="32"/>
      <c r="K305" s="35"/>
    </row>
    <row r="306" spans="1:11" x14ac:dyDescent="0.2">
      <c r="A306" s="29" t="s">
        <v>582</v>
      </c>
      <c r="B306" s="30" t="s">
        <v>583</v>
      </c>
      <c r="C306" s="57">
        <f t="shared" si="4"/>
        <v>7</v>
      </c>
      <c r="D306" s="31"/>
      <c r="E306" s="31">
        <v>7</v>
      </c>
      <c r="F306" s="32"/>
      <c r="G306" s="32"/>
      <c r="H306" s="33"/>
      <c r="I306" s="34"/>
      <c r="J306" s="32"/>
      <c r="K306" s="35"/>
    </row>
    <row r="307" spans="1:11" x14ac:dyDescent="0.2">
      <c r="A307" s="29" t="s">
        <v>584</v>
      </c>
      <c r="B307" s="30" t="s">
        <v>585</v>
      </c>
      <c r="C307" s="57">
        <f t="shared" si="4"/>
        <v>1</v>
      </c>
      <c r="D307" s="31"/>
      <c r="E307" s="31">
        <v>1</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7</v>
      </c>
      <c r="D309" s="31"/>
      <c r="E309" s="31">
        <v>7</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3</v>
      </c>
      <c r="D324" s="31"/>
      <c r="E324" s="31">
        <v>3</v>
      </c>
      <c r="F324" s="32"/>
      <c r="G324" s="32"/>
      <c r="H324" s="33"/>
      <c r="I324" s="34"/>
      <c r="J324" s="32"/>
      <c r="K324" s="35"/>
    </row>
    <row r="325" spans="1:11" x14ac:dyDescent="0.2">
      <c r="A325" s="29" t="s">
        <v>620</v>
      </c>
      <c r="B325" s="30" t="s">
        <v>621</v>
      </c>
      <c r="C325" s="57">
        <f t="shared" si="4"/>
        <v>3</v>
      </c>
      <c r="D325" s="31"/>
      <c r="E325" s="31">
        <v>3</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3</v>
      </c>
      <c r="D331" s="31"/>
      <c r="E331" s="31">
        <v>3</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5</v>
      </c>
      <c r="D362" s="52">
        <f>SUM(D363:D404)</f>
        <v>0</v>
      </c>
      <c r="E362" s="52">
        <f>SUM(E363:E404)</f>
        <v>5</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1</v>
      </c>
      <c r="D398" s="31"/>
      <c r="E398" s="31">
        <v>1</v>
      </c>
      <c r="F398" s="32"/>
      <c r="G398" s="32"/>
      <c r="H398" s="33"/>
      <c r="I398" s="34"/>
      <c r="J398" s="32"/>
      <c r="K398" s="35"/>
    </row>
    <row r="399" spans="1:11" x14ac:dyDescent="0.2">
      <c r="A399" s="29" t="s">
        <v>766</v>
      </c>
      <c r="B399" s="30" t="s">
        <v>767</v>
      </c>
      <c r="C399" s="57">
        <f t="shared" si="6"/>
        <v>1</v>
      </c>
      <c r="D399" s="31"/>
      <c r="E399" s="31">
        <v>1</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3</v>
      </c>
      <c r="D403" s="31"/>
      <c r="E403" s="31">
        <v>3</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9</v>
      </c>
      <c r="D428" s="52">
        <f>SUM(D429:D445)</f>
        <v>0</v>
      </c>
      <c r="E428" s="52">
        <f>SUM(E429:E445)</f>
        <v>9</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3</v>
      </c>
      <c r="D430" s="31"/>
      <c r="E430" s="31">
        <v>3</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6</v>
      </c>
      <c r="D438" s="31"/>
      <c r="E438" s="31">
        <v>6</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B6" sqref="B6"/>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",[5]NOMBRE!B2," - ","( ",[5]NOMBRE!C2,[5]NOMBRE!D2,[5]NOMBRE!E2,[5]NOMBRE!F2,[5]NOMBRE!G2," )")</f>
        <v>COMUNA: LINARES  - ( 07401 )</v>
      </c>
    </row>
    <row r="3" spans="1:150" x14ac:dyDescent="0.2">
      <c r="A3" s="1" t="str">
        <f>CONCATENATE("ESTABLECIMIENTO/ESTRATEGIA: ",[5]NOMBRE!B3," - ","( ",[5]NOMBRE!C3,[5]NOMBRE!D3,[5]NOMBRE!E3,[5]NOMBRE!F3,[5]NOMBRE!G3,[5]NOMBRE!H3," )")</f>
        <v>ESTABLECIMIENTO/ESTRATEGIA: HOSPITAL DE LINARES  - ( 116108 )</v>
      </c>
      <c r="E3" s="5"/>
      <c r="F3" s="5"/>
      <c r="G3" s="5"/>
      <c r="H3" s="5"/>
      <c r="I3" s="5"/>
      <c r="J3" s="5"/>
      <c r="K3" s="5"/>
    </row>
    <row r="4" spans="1:150" x14ac:dyDescent="0.2">
      <c r="A4" s="1" t="str">
        <f>CONCATENATE("MES: ",[5]NOMBRE!B6," - ","( ",[5]NOMBRE!C6,[5]NOMBRE!D6," )")</f>
        <v>MES: ABRIL - ( 04 )</v>
      </c>
      <c r="E4" s="6"/>
      <c r="F4" s="6"/>
      <c r="G4" s="6"/>
      <c r="H4" s="6"/>
      <c r="I4" s="6"/>
      <c r="J4" s="6"/>
      <c r="K4" s="6"/>
    </row>
    <row r="5" spans="1:150" x14ac:dyDescent="0.2">
      <c r="A5" s="1" t="str">
        <f>CONCATENATE("AÑO: ",[5]NOMBRE!B7)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103</v>
      </c>
      <c r="D83" s="52">
        <f>SUM(D84:D173)</f>
        <v>0</v>
      </c>
      <c r="E83" s="52">
        <f>SUM(E84:E173)</f>
        <v>103</v>
      </c>
      <c r="F83" s="53"/>
      <c r="G83" s="53"/>
      <c r="H83" s="54"/>
      <c r="I83" s="55"/>
      <c r="J83" s="53"/>
      <c r="K83" s="56"/>
    </row>
    <row r="84" spans="1:11" x14ac:dyDescent="0.2">
      <c r="A84" s="29" t="s">
        <v>145</v>
      </c>
      <c r="B84" s="30" t="s">
        <v>146</v>
      </c>
      <c r="C84" s="57">
        <f t="shared" si="1"/>
        <v>11</v>
      </c>
      <c r="D84" s="31"/>
      <c r="E84" s="31">
        <v>11</v>
      </c>
      <c r="F84" s="32"/>
      <c r="G84" s="32"/>
      <c r="H84" s="33"/>
      <c r="I84" s="34"/>
      <c r="J84" s="32"/>
      <c r="K84" s="35"/>
    </row>
    <row r="85" spans="1:11" x14ac:dyDescent="0.2">
      <c r="A85" s="29" t="s">
        <v>147</v>
      </c>
      <c r="B85" s="30" t="s">
        <v>148</v>
      </c>
      <c r="C85" s="57">
        <f t="shared" si="1"/>
        <v>0</v>
      </c>
      <c r="D85" s="31"/>
      <c r="E85" s="31"/>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12</v>
      </c>
      <c r="D109" s="31"/>
      <c r="E109" s="31">
        <v>12</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19</v>
      </c>
      <c r="D111" s="31"/>
      <c r="E111" s="31">
        <v>19</v>
      </c>
      <c r="F111" s="32"/>
      <c r="G111" s="32"/>
      <c r="H111" s="33"/>
      <c r="I111" s="34"/>
      <c r="J111" s="32"/>
      <c r="K111" s="35"/>
    </row>
    <row r="112" spans="1:11" x14ac:dyDescent="0.2">
      <c r="A112" s="29" t="s">
        <v>201</v>
      </c>
      <c r="B112" s="30" t="s">
        <v>202</v>
      </c>
      <c r="C112" s="57">
        <f t="shared" si="1"/>
        <v>19</v>
      </c>
      <c r="D112" s="31"/>
      <c r="E112" s="31">
        <v>19</v>
      </c>
      <c r="F112" s="32"/>
      <c r="G112" s="32"/>
      <c r="H112" s="33"/>
      <c r="I112" s="34"/>
      <c r="J112" s="32"/>
      <c r="K112" s="35"/>
    </row>
    <row r="113" spans="1:11" x14ac:dyDescent="0.2">
      <c r="A113" s="29" t="s">
        <v>203</v>
      </c>
      <c r="B113" s="30" t="s">
        <v>204</v>
      </c>
      <c r="C113" s="57">
        <f t="shared" si="1"/>
        <v>19</v>
      </c>
      <c r="D113" s="31"/>
      <c r="E113" s="31">
        <v>19</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5</v>
      </c>
      <c r="D162" s="31"/>
      <c r="E162" s="31">
        <v>5</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18</v>
      </c>
      <c r="D167" s="31"/>
      <c r="E167" s="31">
        <v>18</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10</v>
      </c>
      <c r="D174" s="52">
        <f>SUM(D175:D242)</f>
        <v>0</v>
      </c>
      <c r="E174" s="52">
        <f>SUM(E175:E242)</f>
        <v>10</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0</v>
      </c>
      <c r="D192" s="31"/>
      <c r="E192" s="31"/>
      <c r="F192" s="32"/>
      <c r="G192" s="32"/>
      <c r="H192" s="33"/>
      <c r="I192" s="34"/>
      <c r="J192" s="32"/>
      <c r="K192" s="35"/>
    </row>
    <row r="193" spans="1:11" x14ac:dyDescent="0.2">
      <c r="A193" s="29" t="s">
        <v>362</v>
      </c>
      <c r="B193" s="30" t="s">
        <v>363</v>
      </c>
      <c r="C193" s="57">
        <f t="shared" si="2"/>
        <v>0</v>
      </c>
      <c r="D193" s="31"/>
      <c r="E193" s="31"/>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5</v>
      </c>
      <c r="D231" s="31"/>
      <c r="E231" s="31">
        <v>5</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5</v>
      </c>
      <c r="D237" s="31"/>
      <c r="E237" s="31">
        <v>5</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0</v>
      </c>
      <c r="D241" s="31"/>
      <c r="E241" s="31"/>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48</v>
      </c>
      <c r="D243" s="52">
        <f>SUM(D244:D288)</f>
        <v>0</v>
      </c>
      <c r="E243" s="52">
        <f>SUM(E244:E288)</f>
        <v>48</v>
      </c>
      <c r="F243" s="53"/>
      <c r="G243" s="53"/>
      <c r="H243" s="54"/>
      <c r="I243" s="55"/>
      <c r="J243" s="53"/>
      <c r="K243" s="56"/>
    </row>
    <row r="244" spans="1:11" x14ac:dyDescent="0.2">
      <c r="A244" s="29" t="s">
        <v>463</v>
      </c>
      <c r="B244" s="30" t="s">
        <v>464</v>
      </c>
      <c r="C244" s="57">
        <f t="shared" si="3"/>
        <v>0</v>
      </c>
      <c r="D244" s="31"/>
      <c r="E244" s="31"/>
      <c r="F244" s="32"/>
      <c r="G244" s="32"/>
      <c r="H244" s="33"/>
      <c r="I244" s="34"/>
      <c r="J244" s="32"/>
      <c r="K244" s="35"/>
    </row>
    <row r="245" spans="1:11" x14ac:dyDescent="0.2">
      <c r="A245" s="29" t="s">
        <v>465</v>
      </c>
      <c r="B245" s="30" t="s">
        <v>466</v>
      </c>
      <c r="C245" s="57">
        <f t="shared" si="3"/>
        <v>1</v>
      </c>
      <c r="D245" s="31"/>
      <c r="E245" s="31">
        <v>1</v>
      </c>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5</v>
      </c>
      <c r="D249" s="31"/>
      <c r="E249" s="31">
        <v>5</v>
      </c>
      <c r="F249" s="32"/>
      <c r="G249" s="32"/>
      <c r="H249" s="33"/>
      <c r="I249" s="34"/>
      <c r="J249" s="32"/>
      <c r="K249" s="35"/>
    </row>
    <row r="250" spans="1:11" x14ac:dyDescent="0.2">
      <c r="A250" s="29" t="s">
        <v>475</v>
      </c>
      <c r="B250" s="30" t="s">
        <v>476</v>
      </c>
      <c r="C250" s="57">
        <f t="shared" si="3"/>
        <v>2</v>
      </c>
      <c r="D250" s="31"/>
      <c r="E250" s="31">
        <v>2</v>
      </c>
      <c r="F250" s="32"/>
      <c r="G250" s="32"/>
      <c r="H250" s="33"/>
      <c r="I250" s="34"/>
      <c r="J250" s="32"/>
      <c r="K250" s="35"/>
    </row>
    <row r="251" spans="1:11" x14ac:dyDescent="0.2">
      <c r="A251" s="29" t="s">
        <v>477</v>
      </c>
      <c r="B251" s="30" t="s">
        <v>478</v>
      </c>
      <c r="C251" s="57">
        <f t="shared" si="3"/>
        <v>5</v>
      </c>
      <c r="D251" s="31"/>
      <c r="E251" s="31">
        <v>5</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1</v>
      </c>
      <c r="D260" s="31"/>
      <c r="E260" s="31">
        <v>1</v>
      </c>
      <c r="F260" s="32"/>
      <c r="G260" s="32"/>
      <c r="H260" s="33"/>
      <c r="I260" s="34"/>
      <c r="J260" s="32"/>
      <c r="K260" s="35"/>
    </row>
    <row r="261" spans="1:11" x14ac:dyDescent="0.2">
      <c r="A261" s="29" t="s">
        <v>497</v>
      </c>
      <c r="B261" s="30" t="s">
        <v>498</v>
      </c>
      <c r="C261" s="57">
        <f t="shared" si="3"/>
        <v>0</v>
      </c>
      <c r="D261" s="31"/>
      <c r="E261" s="31"/>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2</v>
      </c>
      <c r="D264" s="31"/>
      <c r="E264" s="31">
        <v>2</v>
      </c>
      <c r="F264" s="32"/>
      <c r="G264" s="32"/>
      <c r="H264" s="33"/>
      <c r="I264" s="34"/>
      <c r="J264" s="32"/>
      <c r="K264" s="35"/>
    </row>
    <row r="265" spans="1:11" x14ac:dyDescent="0.2">
      <c r="A265" s="29" t="s">
        <v>505</v>
      </c>
      <c r="B265" s="30" t="s">
        <v>506</v>
      </c>
      <c r="C265" s="57">
        <f t="shared" si="3"/>
        <v>2</v>
      </c>
      <c r="D265" s="31"/>
      <c r="E265" s="31">
        <v>2</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1</v>
      </c>
      <c r="D267" s="31"/>
      <c r="E267" s="31">
        <v>1</v>
      </c>
      <c r="F267" s="32"/>
      <c r="G267" s="32"/>
      <c r="H267" s="33"/>
      <c r="I267" s="34"/>
      <c r="J267" s="32"/>
      <c r="K267" s="35"/>
    </row>
    <row r="268" spans="1:11" x14ac:dyDescent="0.2">
      <c r="A268" s="29" t="s">
        <v>511</v>
      </c>
      <c r="B268" s="30" t="s">
        <v>512</v>
      </c>
      <c r="C268" s="57">
        <f t="shared" si="3"/>
        <v>1</v>
      </c>
      <c r="D268" s="31"/>
      <c r="E268" s="31">
        <v>1</v>
      </c>
      <c r="F268" s="32"/>
      <c r="G268" s="32"/>
      <c r="H268" s="33"/>
      <c r="I268" s="34"/>
      <c r="J268" s="32"/>
      <c r="K268" s="35"/>
    </row>
    <row r="269" spans="1:11" x14ac:dyDescent="0.2">
      <c r="A269" s="29" t="s">
        <v>513</v>
      </c>
      <c r="B269" s="30" t="s">
        <v>514</v>
      </c>
      <c r="C269" s="57">
        <f t="shared" si="3"/>
        <v>5</v>
      </c>
      <c r="D269" s="31"/>
      <c r="E269" s="31">
        <v>5</v>
      </c>
      <c r="F269" s="32"/>
      <c r="G269" s="32"/>
      <c r="H269" s="33"/>
      <c r="I269" s="34"/>
      <c r="J269" s="32"/>
      <c r="K269" s="35"/>
    </row>
    <row r="270" spans="1:11" x14ac:dyDescent="0.2">
      <c r="A270" s="29" t="s">
        <v>515</v>
      </c>
      <c r="B270" s="30" t="s">
        <v>516</v>
      </c>
      <c r="C270" s="57">
        <f t="shared" ref="C270:C333" si="4">+D270+E270</f>
        <v>2</v>
      </c>
      <c r="D270" s="31"/>
      <c r="E270" s="31">
        <v>2</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0</v>
      </c>
      <c r="D272" s="31"/>
      <c r="E272" s="31"/>
      <c r="F272" s="32"/>
      <c r="G272" s="32"/>
      <c r="H272" s="33"/>
      <c r="I272" s="34"/>
      <c r="J272" s="32"/>
      <c r="K272" s="35"/>
    </row>
    <row r="273" spans="1:11" x14ac:dyDescent="0.2">
      <c r="A273" s="29" t="s">
        <v>521</v>
      </c>
      <c r="B273" s="30" t="s">
        <v>522</v>
      </c>
      <c r="C273" s="57">
        <f t="shared" si="4"/>
        <v>12</v>
      </c>
      <c r="D273" s="31"/>
      <c r="E273" s="31">
        <v>12</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8</v>
      </c>
      <c r="D276" s="31"/>
      <c r="E276" s="31">
        <v>8</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0</v>
      </c>
      <c r="D280" s="31"/>
      <c r="E280" s="31"/>
      <c r="F280" s="32"/>
      <c r="G280" s="32"/>
      <c r="H280" s="33"/>
      <c r="I280" s="34"/>
      <c r="J280" s="32"/>
      <c r="K280" s="35"/>
    </row>
    <row r="281" spans="1:11" x14ac:dyDescent="0.2">
      <c r="A281" s="29" t="s">
        <v>535</v>
      </c>
      <c r="B281" s="30" t="s">
        <v>536</v>
      </c>
      <c r="C281" s="57">
        <f t="shared" si="4"/>
        <v>1</v>
      </c>
      <c r="D281" s="31"/>
      <c r="E281" s="31">
        <v>1</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126</v>
      </c>
      <c r="D295" s="52">
        <f>SUM(D296:D360)</f>
        <v>0</v>
      </c>
      <c r="E295" s="52">
        <f>SUM(E296:E360)</f>
        <v>126</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9</v>
      </c>
      <c r="D298" s="31"/>
      <c r="E298" s="31">
        <v>9</v>
      </c>
      <c r="F298" s="32"/>
      <c r="G298" s="32"/>
      <c r="H298" s="33"/>
      <c r="I298" s="34"/>
      <c r="J298" s="32"/>
      <c r="K298" s="35"/>
    </row>
    <row r="299" spans="1:11" ht="23.25" x14ac:dyDescent="0.2">
      <c r="A299" s="29" t="s">
        <v>568</v>
      </c>
      <c r="B299" s="30" t="s">
        <v>569</v>
      </c>
      <c r="C299" s="57">
        <f t="shared" si="4"/>
        <v>9</v>
      </c>
      <c r="D299" s="31"/>
      <c r="E299" s="31">
        <v>9</v>
      </c>
      <c r="F299" s="32"/>
      <c r="G299" s="32"/>
      <c r="H299" s="33"/>
      <c r="I299" s="34"/>
      <c r="J299" s="32"/>
      <c r="K299" s="35"/>
    </row>
    <row r="300" spans="1:11" ht="22.5" x14ac:dyDescent="0.2">
      <c r="A300" s="29" t="s">
        <v>570</v>
      </c>
      <c r="B300" s="62" t="s">
        <v>571</v>
      </c>
      <c r="C300" s="57">
        <f t="shared" si="4"/>
        <v>19</v>
      </c>
      <c r="D300" s="31"/>
      <c r="E300" s="31">
        <v>19</v>
      </c>
      <c r="F300" s="32"/>
      <c r="G300" s="32"/>
      <c r="H300" s="33"/>
      <c r="I300" s="34"/>
      <c r="J300" s="32"/>
      <c r="K300" s="35"/>
    </row>
    <row r="301" spans="1:11" x14ac:dyDescent="0.2">
      <c r="A301" s="29" t="s">
        <v>572</v>
      </c>
      <c r="B301" s="30" t="s">
        <v>573</v>
      </c>
      <c r="C301" s="57">
        <f t="shared" si="4"/>
        <v>1</v>
      </c>
      <c r="D301" s="31"/>
      <c r="E301" s="31">
        <v>1</v>
      </c>
      <c r="F301" s="32"/>
      <c r="G301" s="32"/>
      <c r="H301" s="33"/>
      <c r="I301" s="34"/>
      <c r="J301" s="32"/>
      <c r="K301" s="35"/>
    </row>
    <row r="302" spans="1:11" ht="23.25" x14ac:dyDescent="0.2">
      <c r="A302" s="29" t="s">
        <v>574</v>
      </c>
      <c r="B302" s="30" t="s">
        <v>575</v>
      </c>
      <c r="C302" s="57">
        <f t="shared" si="4"/>
        <v>26</v>
      </c>
      <c r="D302" s="31"/>
      <c r="E302" s="31">
        <v>26</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14</v>
      </c>
      <c r="D304" s="31"/>
      <c r="E304" s="31">
        <v>14</v>
      </c>
      <c r="F304" s="32"/>
      <c r="G304" s="32"/>
      <c r="H304" s="33"/>
      <c r="I304" s="34"/>
      <c r="J304" s="32"/>
      <c r="K304" s="35"/>
    </row>
    <row r="305" spans="1:11" x14ac:dyDescent="0.2">
      <c r="A305" s="29" t="s">
        <v>580</v>
      </c>
      <c r="B305" s="30" t="s">
        <v>581</v>
      </c>
      <c r="C305" s="57">
        <f t="shared" si="4"/>
        <v>11</v>
      </c>
      <c r="D305" s="31"/>
      <c r="E305" s="31">
        <v>11</v>
      </c>
      <c r="F305" s="32"/>
      <c r="G305" s="32"/>
      <c r="H305" s="33"/>
      <c r="I305" s="34"/>
      <c r="J305" s="32"/>
      <c r="K305" s="35"/>
    </row>
    <row r="306" spans="1:11" x14ac:dyDescent="0.2">
      <c r="A306" s="29" t="s">
        <v>582</v>
      </c>
      <c r="B306" s="30" t="s">
        <v>583</v>
      </c>
      <c r="C306" s="57">
        <f t="shared" si="4"/>
        <v>0</v>
      </c>
      <c r="D306" s="31"/>
      <c r="E306" s="31"/>
      <c r="F306" s="32"/>
      <c r="G306" s="32"/>
      <c r="H306" s="33"/>
      <c r="I306" s="34"/>
      <c r="J306" s="32"/>
      <c r="K306" s="35"/>
    </row>
    <row r="307" spans="1:11" x14ac:dyDescent="0.2">
      <c r="A307" s="29" t="s">
        <v>584</v>
      </c>
      <c r="B307" s="30" t="s">
        <v>585</v>
      </c>
      <c r="C307" s="57">
        <f t="shared" si="4"/>
        <v>3</v>
      </c>
      <c r="D307" s="31"/>
      <c r="E307" s="31">
        <v>3</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9</v>
      </c>
      <c r="D309" s="31"/>
      <c r="E309" s="31">
        <v>9</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9</v>
      </c>
      <c r="D324" s="31"/>
      <c r="E324" s="31">
        <v>9</v>
      </c>
      <c r="F324" s="32"/>
      <c r="G324" s="32"/>
      <c r="H324" s="33"/>
      <c r="I324" s="34"/>
      <c r="J324" s="32"/>
      <c r="K324" s="35"/>
    </row>
    <row r="325" spans="1:11" x14ac:dyDescent="0.2">
      <c r="A325" s="29" t="s">
        <v>620</v>
      </c>
      <c r="B325" s="30" t="s">
        <v>621</v>
      </c>
      <c r="C325" s="57">
        <f t="shared" si="4"/>
        <v>8</v>
      </c>
      <c r="D325" s="31"/>
      <c r="E325" s="31">
        <v>8</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8</v>
      </c>
      <c r="D331" s="31"/>
      <c r="E331" s="31">
        <v>8</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3</v>
      </c>
      <c r="D362" s="52">
        <f>SUM(D363:D404)</f>
        <v>0</v>
      </c>
      <c r="E362" s="52">
        <f>SUM(E363:E404)</f>
        <v>3</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0</v>
      </c>
      <c r="D399" s="31"/>
      <c r="E399" s="31"/>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3</v>
      </c>
      <c r="D403" s="31"/>
      <c r="E403" s="31">
        <v>3</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8</v>
      </c>
      <c r="D428" s="52">
        <f>SUM(D429:D445)</f>
        <v>0</v>
      </c>
      <c r="E428" s="52">
        <f>SUM(E429:E445)</f>
        <v>8</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8</v>
      </c>
      <c r="D430" s="31"/>
      <c r="E430" s="31">
        <v>8</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0</v>
      </c>
      <c r="D438" s="31"/>
      <c r="E438" s="31"/>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0</v>
      </c>
      <c r="D440" s="31"/>
      <c r="E440" s="31"/>
      <c r="F440" s="32"/>
      <c r="G440" s="32"/>
      <c r="H440" s="33"/>
      <c r="I440" s="34"/>
      <c r="J440" s="32"/>
      <c r="K440" s="35"/>
    </row>
    <row r="441" spans="1:11" x14ac:dyDescent="0.2">
      <c r="A441" s="29" t="s">
        <v>848</v>
      </c>
      <c r="B441" s="30" t="s">
        <v>849</v>
      </c>
      <c r="C441" s="57">
        <f t="shared" si="6"/>
        <v>0</v>
      </c>
      <c r="D441" s="31"/>
      <c r="E441" s="31"/>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D5" sqref="D5"/>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",[6]NOMBRE!B2," - ","( ",[6]NOMBRE!C2,[6]NOMBRE!D2,[6]NOMBRE!E2,[6]NOMBRE!F2,[6]NOMBRE!G2," )")</f>
        <v>COMUNA: Linares - ( 07401 )</v>
      </c>
    </row>
    <row r="3" spans="1:150" x14ac:dyDescent="0.2">
      <c r="A3" s="1" t="str">
        <f>CONCATENATE("ESTABLECIMIENTO/ESTRATEGIA: ",[6]NOMBRE!B3," - ","( ",[6]NOMBRE!C3,[6]NOMBRE!D3,[6]NOMBRE!E3,[6]NOMBRE!F3,[6]NOMBRE!G3,[6]NOMBRE!H3," )")</f>
        <v>ESTABLECIMIENTO/ESTRATEGIA: Hospital Presidente Carlos Ibáñez del Campo - ( 116108 )</v>
      </c>
      <c r="E3" s="5"/>
      <c r="F3" s="5"/>
      <c r="G3" s="5"/>
      <c r="H3" s="5"/>
      <c r="I3" s="5"/>
      <c r="J3" s="5"/>
      <c r="K3" s="5"/>
    </row>
    <row r="4" spans="1:150" x14ac:dyDescent="0.2">
      <c r="A4" s="1" t="str">
        <f>CONCATENATE("MES: ",[6]NOMBRE!B6," - ","( ",[6]NOMBRE!C6,[6]NOMBRE!D6," )")</f>
        <v>MES: MAYO - ( 05 )</v>
      </c>
      <c r="E4" s="6"/>
      <c r="F4" s="6"/>
      <c r="G4" s="6"/>
      <c r="H4" s="6"/>
      <c r="I4" s="6"/>
      <c r="J4" s="6"/>
      <c r="K4" s="6"/>
    </row>
    <row r="5" spans="1:150" x14ac:dyDescent="0.2">
      <c r="A5" s="1" t="str">
        <f>CONCATENATE("AÑO: ",[6]NOMBRE!B7)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51</v>
      </c>
      <c r="D83" s="52">
        <f>SUM(D84:D173)</f>
        <v>0</v>
      </c>
      <c r="E83" s="52">
        <f>SUM(E84:E173)</f>
        <v>51</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8</v>
      </c>
      <c r="D85" s="31"/>
      <c r="E85" s="31">
        <v>8</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8</v>
      </c>
      <c r="D109" s="31"/>
      <c r="E109" s="31">
        <v>8</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6</v>
      </c>
      <c r="D111" s="31"/>
      <c r="E111" s="31">
        <v>6</v>
      </c>
      <c r="F111" s="32"/>
      <c r="G111" s="32"/>
      <c r="H111" s="33"/>
      <c r="I111" s="34"/>
      <c r="J111" s="32"/>
      <c r="K111" s="35"/>
    </row>
    <row r="112" spans="1:11" x14ac:dyDescent="0.2">
      <c r="A112" s="29" t="s">
        <v>201</v>
      </c>
      <c r="B112" s="30" t="s">
        <v>202</v>
      </c>
      <c r="C112" s="57">
        <f t="shared" si="1"/>
        <v>6</v>
      </c>
      <c r="D112" s="31"/>
      <c r="E112" s="31">
        <v>6</v>
      </c>
      <c r="F112" s="32"/>
      <c r="G112" s="32"/>
      <c r="H112" s="33"/>
      <c r="I112" s="34"/>
      <c r="J112" s="32"/>
      <c r="K112" s="35"/>
    </row>
    <row r="113" spans="1:11" x14ac:dyDescent="0.2">
      <c r="A113" s="29" t="s">
        <v>203</v>
      </c>
      <c r="B113" s="30" t="s">
        <v>204</v>
      </c>
      <c r="C113" s="57">
        <f t="shared" si="1"/>
        <v>6</v>
      </c>
      <c r="D113" s="31"/>
      <c r="E113" s="31">
        <v>6</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6</v>
      </c>
      <c r="D162" s="31"/>
      <c r="E162" s="31">
        <v>6</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11</v>
      </c>
      <c r="D167" s="31"/>
      <c r="E167" s="31">
        <v>11</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8</v>
      </c>
      <c r="D174" s="52">
        <f>SUM(D175:D242)</f>
        <v>0</v>
      </c>
      <c r="E174" s="52">
        <f>SUM(E175:E242)</f>
        <v>8</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2</v>
      </c>
      <c r="D190" s="31"/>
      <c r="E190" s="31">
        <v>2</v>
      </c>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1</v>
      </c>
      <c r="D192" s="31"/>
      <c r="E192" s="31">
        <v>1</v>
      </c>
      <c r="F192" s="32"/>
      <c r="G192" s="32"/>
      <c r="H192" s="33"/>
      <c r="I192" s="34"/>
      <c r="J192" s="32"/>
      <c r="K192" s="35"/>
    </row>
    <row r="193" spans="1:11" x14ac:dyDescent="0.2">
      <c r="A193" s="29" t="s">
        <v>362</v>
      </c>
      <c r="B193" s="30" t="s">
        <v>363</v>
      </c>
      <c r="C193" s="57">
        <f t="shared" si="2"/>
        <v>1</v>
      </c>
      <c r="D193" s="31"/>
      <c r="E193" s="31">
        <v>1</v>
      </c>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1</v>
      </c>
      <c r="D231" s="31"/>
      <c r="E231" s="31">
        <v>1</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3</v>
      </c>
      <c r="D237" s="31"/>
      <c r="E237" s="31">
        <v>3</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0</v>
      </c>
      <c r="D241" s="31"/>
      <c r="E241" s="31"/>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53</v>
      </c>
      <c r="D243" s="52">
        <f>SUM(D244:D288)</f>
        <v>0</v>
      </c>
      <c r="E243" s="52">
        <f>SUM(E244:E288)</f>
        <v>53</v>
      </c>
      <c r="F243" s="53"/>
      <c r="G243" s="53"/>
      <c r="H243" s="54"/>
      <c r="I243" s="55"/>
      <c r="J243" s="53"/>
      <c r="K243" s="56"/>
    </row>
    <row r="244" spans="1:11" x14ac:dyDescent="0.2">
      <c r="A244" s="29" t="s">
        <v>463</v>
      </c>
      <c r="B244" s="30" t="s">
        <v>464</v>
      </c>
      <c r="C244" s="57">
        <f t="shared" si="3"/>
        <v>1</v>
      </c>
      <c r="D244" s="31"/>
      <c r="E244" s="31">
        <v>1</v>
      </c>
      <c r="F244" s="32"/>
      <c r="G244" s="32"/>
      <c r="H244" s="33"/>
      <c r="I244" s="34"/>
      <c r="J244" s="32"/>
      <c r="K244" s="35"/>
    </row>
    <row r="245" spans="1:11" x14ac:dyDescent="0.2">
      <c r="A245" s="29" t="s">
        <v>465</v>
      </c>
      <c r="B245" s="30" t="s">
        <v>466</v>
      </c>
      <c r="C245" s="57">
        <f t="shared" si="3"/>
        <v>0</v>
      </c>
      <c r="D245" s="31"/>
      <c r="E245" s="31"/>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10</v>
      </c>
      <c r="D249" s="31"/>
      <c r="E249" s="31">
        <v>10</v>
      </c>
      <c r="F249" s="32"/>
      <c r="G249" s="32"/>
      <c r="H249" s="33"/>
      <c r="I249" s="34"/>
      <c r="J249" s="32"/>
      <c r="K249" s="35"/>
    </row>
    <row r="250" spans="1:11" x14ac:dyDescent="0.2">
      <c r="A250" s="29" t="s">
        <v>475</v>
      </c>
      <c r="B250" s="30" t="s">
        <v>476</v>
      </c>
      <c r="C250" s="57">
        <f t="shared" si="3"/>
        <v>4</v>
      </c>
      <c r="D250" s="31"/>
      <c r="E250" s="31">
        <v>4</v>
      </c>
      <c r="F250" s="32"/>
      <c r="G250" s="32"/>
      <c r="H250" s="33"/>
      <c r="I250" s="34"/>
      <c r="J250" s="32"/>
      <c r="K250" s="35"/>
    </row>
    <row r="251" spans="1:11" x14ac:dyDescent="0.2">
      <c r="A251" s="29" t="s">
        <v>477</v>
      </c>
      <c r="B251" s="30" t="s">
        <v>478</v>
      </c>
      <c r="C251" s="57">
        <f t="shared" si="3"/>
        <v>3</v>
      </c>
      <c r="D251" s="31"/>
      <c r="E251" s="31">
        <v>3</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3</v>
      </c>
      <c r="D260" s="31"/>
      <c r="E260" s="31">
        <v>3</v>
      </c>
      <c r="F260" s="32"/>
      <c r="G260" s="32"/>
      <c r="H260" s="33"/>
      <c r="I260" s="34"/>
      <c r="J260" s="32"/>
      <c r="K260" s="35"/>
    </row>
    <row r="261" spans="1:11" x14ac:dyDescent="0.2">
      <c r="A261" s="29" t="s">
        <v>497</v>
      </c>
      <c r="B261" s="30" t="s">
        <v>498</v>
      </c>
      <c r="C261" s="57">
        <f t="shared" si="3"/>
        <v>1</v>
      </c>
      <c r="D261" s="31"/>
      <c r="E261" s="31">
        <v>1</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2</v>
      </c>
      <c r="D264" s="31"/>
      <c r="E264" s="31">
        <v>2</v>
      </c>
      <c r="F264" s="32"/>
      <c r="G264" s="32"/>
      <c r="H264" s="33"/>
      <c r="I264" s="34"/>
      <c r="J264" s="32"/>
      <c r="K264" s="35"/>
    </row>
    <row r="265" spans="1:11" x14ac:dyDescent="0.2">
      <c r="A265" s="29" t="s">
        <v>505</v>
      </c>
      <c r="B265" s="30" t="s">
        <v>506</v>
      </c>
      <c r="C265" s="57">
        <f t="shared" si="3"/>
        <v>1</v>
      </c>
      <c r="D265" s="31"/>
      <c r="E265" s="31">
        <v>1</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4</v>
      </c>
      <c r="D269" s="31"/>
      <c r="E269" s="31">
        <v>4</v>
      </c>
      <c r="F269" s="32"/>
      <c r="G269" s="32"/>
      <c r="H269" s="33"/>
      <c r="I269" s="34"/>
      <c r="J269" s="32"/>
      <c r="K269" s="35"/>
    </row>
    <row r="270" spans="1:11" x14ac:dyDescent="0.2">
      <c r="A270" s="29" t="s">
        <v>515</v>
      </c>
      <c r="B270" s="30" t="s">
        <v>516</v>
      </c>
      <c r="C270" s="57">
        <f t="shared" ref="C270:C333" si="4">+D270+E270</f>
        <v>3</v>
      </c>
      <c r="D270" s="31"/>
      <c r="E270" s="31">
        <v>3</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1</v>
      </c>
      <c r="D272" s="31"/>
      <c r="E272" s="31">
        <v>1</v>
      </c>
      <c r="F272" s="32"/>
      <c r="G272" s="32"/>
      <c r="H272" s="33"/>
      <c r="I272" s="34"/>
      <c r="J272" s="32"/>
      <c r="K272" s="35"/>
    </row>
    <row r="273" spans="1:11" x14ac:dyDescent="0.2">
      <c r="A273" s="29" t="s">
        <v>521</v>
      </c>
      <c r="B273" s="30" t="s">
        <v>522</v>
      </c>
      <c r="C273" s="57">
        <f t="shared" si="4"/>
        <v>12</v>
      </c>
      <c r="D273" s="31"/>
      <c r="E273" s="31">
        <v>12</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6</v>
      </c>
      <c r="D276" s="31"/>
      <c r="E276" s="31">
        <v>6</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0</v>
      </c>
      <c r="D280" s="31"/>
      <c r="E280" s="31"/>
      <c r="F280" s="32"/>
      <c r="G280" s="32"/>
      <c r="H280" s="33"/>
      <c r="I280" s="34"/>
      <c r="J280" s="32"/>
      <c r="K280" s="35"/>
    </row>
    <row r="281" spans="1:11" x14ac:dyDescent="0.2">
      <c r="A281" s="29" t="s">
        <v>535</v>
      </c>
      <c r="B281" s="30" t="s">
        <v>536</v>
      </c>
      <c r="C281" s="57">
        <f t="shared" si="4"/>
        <v>2</v>
      </c>
      <c r="D281" s="31"/>
      <c r="E281" s="31">
        <v>2</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106</v>
      </c>
      <c r="D295" s="52">
        <f>SUM(D296:D360)</f>
        <v>0</v>
      </c>
      <c r="E295" s="52">
        <f>SUM(E296:E360)</f>
        <v>106</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5</v>
      </c>
      <c r="D298" s="31"/>
      <c r="E298" s="31">
        <v>5</v>
      </c>
      <c r="F298" s="32"/>
      <c r="G298" s="32"/>
      <c r="H298" s="33"/>
      <c r="I298" s="34"/>
      <c r="J298" s="32"/>
      <c r="K298" s="35"/>
    </row>
    <row r="299" spans="1:11" ht="23.25" x14ac:dyDescent="0.2">
      <c r="A299" s="29" t="s">
        <v>568</v>
      </c>
      <c r="B299" s="30" t="s">
        <v>569</v>
      </c>
      <c r="C299" s="57">
        <f t="shared" si="4"/>
        <v>11</v>
      </c>
      <c r="D299" s="31"/>
      <c r="E299" s="31">
        <v>11</v>
      </c>
      <c r="F299" s="32"/>
      <c r="G299" s="32"/>
      <c r="H299" s="33"/>
      <c r="I299" s="34"/>
      <c r="J299" s="32"/>
      <c r="K299" s="35"/>
    </row>
    <row r="300" spans="1:11" ht="22.5" x14ac:dyDescent="0.2">
      <c r="A300" s="29" t="s">
        <v>570</v>
      </c>
      <c r="B300" s="62" t="s">
        <v>571</v>
      </c>
      <c r="C300" s="57">
        <f t="shared" si="4"/>
        <v>31</v>
      </c>
      <c r="D300" s="31"/>
      <c r="E300" s="31">
        <v>31</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17</v>
      </c>
      <c r="D302" s="31"/>
      <c r="E302" s="31">
        <v>17</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5</v>
      </c>
      <c r="D304" s="31"/>
      <c r="E304" s="31">
        <v>5</v>
      </c>
      <c r="F304" s="32"/>
      <c r="G304" s="32"/>
      <c r="H304" s="33"/>
      <c r="I304" s="34"/>
      <c r="J304" s="32"/>
      <c r="K304" s="35"/>
    </row>
    <row r="305" spans="1:11" x14ac:dyDescent="0.2">
      <c r="A305" s="29" t="s">
        <v>580</v>
      </c>
      <c r="B305" s="30" t="s">
        <v>581</v>
      </c>
      <c r="C305" s="57">
        <f t="shared" si="4"/>
        <v>8</v>
      </c>
      <c r="D305" s="31"/>
      <c r="E305" s="31">
        <v>8</v>
      </c>
      <c r="F305" s="32"/>
      <c r="G305" s="32"/>
      <c r="H305" s="33"/>
      <c r="I305" s="34"/>
      <c r="J305" s="32"/>
      <c r="K305" s="35"/>
    </row>
    <row r="306" spans="1:11" x14ac:dyDescent="0.2">
      <c r="A306" s="29" t="s">
        <v>582</v>
      </c>
      <c r="B306" s="30" t="s">
        <v>583</v>
      </c>
      <c r="C306" s="57">
        <f t="shared" si="4"/>
        <v>4</v>
      </c>
      <c r="D306" s="31"/>
      <c r="E306" s="31">
        <v>4</v>
      </c>
      <c r="F306" s="32"/>
      <c r="G306" s="32"/>
      <c r="H306" s="33"/>
      <c r="I306" s="34"/>
      <c r="J306" s="32"/>
      <c r="K306" s="35"/>
    </row>
    <row r="307" spans="1:11" x14ac:dyDescent="0.2">
      <c r="A307" s="29" t="s">
        <v>584</v>
      </c>
      <c r="B307" s="30" t="s">
        <v>585</v>
      </c>
      <c r="C307" s="57">
        <f t="shared" si="4"/>
        <v>1</v>
      </c>
      <c r="D307" s="31"/>
      <c r="E307" s="31">
        <v>1</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8</v>
      </c>
      <c r="D309" s="31"/>
      <c r="E309" s="31">
        <v>8</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6</v>
      </c>
      <c r="D324" s="31"/>
      <c r="E324" s="31">
        <v>6</v>
      </c>
      <c r="F324" s="32"/>
      <c r="G324" s="32"/>
      <c r="H324" s="33"/>
      <c r="I324" s="34"/>
      <c r="J324" s="32"/>
      <c r="K324" s="35"/>
    </row>
    <row r="325" spans="1:11" x14ac:dyDescent="0.2">
      <c r="A325" s="29" t="s">
        <v>620</v>
      </c>
      <c r="B325" s="30" t="s">
        <v>621</v>
      </c>
      <c r="C325" s="57">
        <f t="shared" si="4"/>
        <v>4</v>
      </c>
      <c r="D325" s="31"/>
      <c r="E325" s="31">
        <v>4</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6</v>
      </c>
      <c r="D331" s="31"/>
      <c r="E331" s="31">
        <v>6</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9</v>
      </c>
      <c r="D362" s="52">
        <f>SUM(D363:D404)</f>
        <v>0</v>
      </c>
      <c r="E362" s="52">
        <f>SUM(E363:E404)</f>
        <v>9</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2</v>
      </c>
      <c r="D399" s="31"/>
      <c r="E399" s="31">
        <v>2</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7</v>
      </c>
      <c r="D403" s="31"/>
      <c r="E403" s="31">
        <v>7</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10</v>
      </c>
      <c r="D428" s="52">
        <f>SUM(D429:D445)</f>
        <v>0</v>
      </c>
      <c r="E428" s="52">
        <f>SUM(E429:E445)</f>
        <v>10</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4</v>
      </c>
      <c r="D430" s="31"/>
      <c r="E430" s="31">
        <v>4</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2</v>
      </c>
      <c r="D438" s="31"/>
      <c r="E438" s="31">
        <v>2</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2</v>
      </c>
      <c r="D440" s="31"/>
      <c r="E440" s="31">
        <v>2</v>
      </c>
      <c r="F440" s="32"/>
      <c r="G440" s="32"/>
      <c r="H440" s="33"/>
      <c r="I440" s="34"/>
      <c r="J440" s="32"/>
      <c r="K440" s="35"/>
    </row>
    <row r="441" spans="1:11" x14ac:dyDescent="0.2">
      <c r="A441" s="29" t="s">
        <v>848</v>
      </c>
      <c r="B441" s="30" t="s">
        <v>849</v>
      </c>
      <c r="C441" s="57">
        <f t="shared" si="6"/>
        <v>2</v>
      </c>
      <c r="D441" s="31"/>
      <c r="E441" s="31">
        <v>2</v>
      </c>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A8" sqref="A8:H8"/>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",[7]NOMBRE!B2," - ","( ",[7]NOMBRE!C2,[7]NOMBRE!D2,[7]NOMBRE!E2,[7]NOMBRE!F2,[7]NOMBRE!G2," )")</f>
        <v>COMUNA: Linares - ( 07401 )</v>
      </c>
    </row>
    <row r="3" spans="1:150" x14ac:dyDescent="0.2">
      <c r="A3" s="1" t="str">
        <f>CONCATENATE("ESTABLECIMIENTO/ESTRATEGIA: ",[7]NOMBRE!B3," - ","( ",[7]NOMBRE!C3,[7]NOMBRE!D3,[7]NOMBRE!E3,[7]NOMBRE!F3,[7]NOMBRE!G3,[7]NOMBRE!H3," )")</f>
        <v>ESTABLECIMIENTO/ESTRATEGIA: Hospital Presidente Carlos Ibáñez del Campo - ( 116108 )</v>
      </c>
      <c r="E3" s="5"/>
      <c r="F3" s="5"/>
      <c r="G3" s="5"/>
      <c r="H3" s="5"/>
      <c r="I3" s="5"/>
      <c r="J3" s="5"/>
      <c r="K3" s="5"/>
    </row>
    <row r="4" spans="1:150" x14ac:dyDescent="0.2">
      <c r="A4" s="1" t="str">
        <f>CONCATENATE("MES: ",[7]NOMBRE!B6," - ","( ",[7]NOMBRE!C6,[7]NOMBRE!D6," )")</f>
        <v>MES: JUNIO - ( 06 )</v>
      </c>
      <c r="E4" s="6"/>
      <c r="F4" s="6"/>
      <c r="G4" s="6"/>
      <c r="H4" s="6"/>
      <c r="I4" s="6"/>
      <c r="J4" s="6"/>
      <c r="K4" s="6"/>
    </row>
    <row r="5" spans="1:150" x14ac:dyDescent="0.2">
      <c r="A5" s="1" t="str">
        <f>CONCATENATE("AÑO: ",[7]NOMBRE!B7)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58</v>
      </c>
      <c r="D83" s="52">
        <f>SUM(D84:D173)</f>
        <v>0</v>
      </c>
      <c r="E83" s="52">
        <f>SUM(E84:E173)</f>
        <v>58</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2</v>
      </c>
      <c r="D85" s="31"/>
      <c r="E85" s="31">
        <v>2</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6</v>
      </c>
      <c r="D109" s="31"/>
      <c r="E109" s="31">
        <v>6</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12</v>
      </c>
      <c r="D111" s="31"/>
      <c r="E111" s="31">
        <v>12</v>
      </c>
      <c r="F111" s="32"/>
      <c r="G111" s="32"/>
      <c r="H111" s="33"/>
      <c r="I111" s="34"/>
      <c r="J111" s="32"/>
      <c r="K111" s="35"/>
    </row>
    <row r="112" spans="1:11" x14ac:dyDescent="0.2">
      <c r="A112" s="29" t="s">
        <v>201</v>
      </c>
      <c r="B112" s="30" t="s">
        <v>202</v>
      </c>
      <c r="C112" s="57">
        <f t="shared" si="1"/>
        <v>12</v>
      </c>
      <c r="D112" s="31"/>
      <c r="E112" s="31">
        <v>12</v>
      </c>
      <c r="F112" s="32"/>
      <c r="G112" s="32"/>
      <c r="H112" s="33"/>
      <c r="I112" s="34"/>
      <c r="J112" s="32"/>
      <c r="K112" s="35"/>
    </row>
    <row r="113" spans="1:11" x14ac:dyDescent="0.2">
      <c r="A113" s="29" t="s">
        <v>203</v>
      </c>
      <c r="B113" s="30" t="s">
        <v>204</v>
      </c>
      <c r="C113" s="57">
        <f t="shared" si="1"/>
        <v>12</v>
      </c>
      <c r="D113" s="31"/>
      <c r="E113" s="31">
        <v>12</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4</v>
      </c>
      <c r="D162" s="31"/>
      <c r="E162" s="31">
        <v>4</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10</v>
      </c>
      <c r="D167" s="31"/>
      <c r="E167" s="31">
        <v>10</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13</v>
      </c>
      <c r="D174" s="52">
        <f>SUM(D175:D242)</f>
        <v>0</v>
      </c>
      <c r="E174" s="52">
        <f>SUM(E175:E242)</f>
        <v>13</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2</v>
      </c>
      <c r="D192" s="31"/>
      <c r="E192" s="31">
        <v>2</v>
      </c>
      <c r="F192" s="32"/>
      <c r="G192" s="32"/>
      <c r="H192" s="33"/>
      <c r="I192" s="34"/>
      <c r="J192" s="32"/>
      <c r="K192" s="35"/>
    </row>
    <row r="193" spans="1:11" x14ac:dyDescent="0.2">
      <c r="A193" s="29" t="s">
        <v>362</v>
      </c>
      <c r="B193" s="30" t="s">
        <v>363</v>
      </c>
      <c r="C193" s="57">
        <f t="shared" si="2"/>
        <v>2</v>
      </c>
      <c r="D193" s="31"/>
      <c r="E193" s="31">
        <v>2</v>
      </c>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2</v>
      </c>
      <c r="D231" s="31"/>
      <c r="E231" s="31">
        <v>2</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6</v>
      </c>
      <c r="D237" s="31"/>
      <c r="E237" s="31">
        <v>6</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1</v>
      </c>
      <c r="D241" s="31"/>
      <c r="E241" s="31">
        <v>1</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62</v>
      </c>
      <c r="D243" s="52">
        <f>SUM(D244:D288)</f>
        <v>0</v>
      </c>
      <c r="E243" s="52">
        <f>SUM(E244:E288)</f>
        <v>62</v>
      </c>
      <c r="F243" s="53"/>
      <c r="G243" s="53"/>
      <c r="H243" s="54"/>
      <c r="I243" s="55"/>
      <c r="J243" s="53"/>
      <c r="K243" s="56"/>
    </row>
    <row r="244" spans="1:11" x14ac:dyDescent="0.2">
      <c r="A244" s="29" t="s">
        <v>463</v>
      </c>
      <c r="B244" s="30" t="s">
        <v>464</v>
      </c>
      <c r="C244" s="57">
        <f t="shared" si="3"/>
        <v>0</v>
      </c>
      <c r="D244" s="31"/>
      <c r="E244" s="31"/>
      <c r="F244" s="32"/>
      <c r="G244" s="32"/>
      <c r="H244" s="33"/>
      <c r="I244" s="34"/>
      <c r="J244" s="32"/>
      <c r="K244" s="35"/>
    </row>
    <row r="245" spans="1:11" x14ac:dyDescent="0.2">
      <c r="A245" s="29" t="s">
        <v>465</v>
      </c>
      <c r="B245" s="30" t="s">
        <v>466</v>
      </c>
      <c r="C245" s="57">
        <f t="shared" si="3"/>
        <v>1</v>
      </c>
      <c r="D245" s="31"/>
      <c r="E245" s="31">
        <v>1</v>
      </c>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1</v>
      </c>
      <c r="D248" s="31"/>
      <c r="E248" s="31">
        <v>1</v>
      </c>
      <c r="F248" s="32"/>
      <c r="G248" s="32"/>
      <c r="H248" s="33"/>
      <c r="I248" s="34"/>
      <c r="J248" s="32"/>
      <c r="K248" s="35"/>
    </row>
    <row r="249" spans="1:11" x14ac:dyDescent="0.2">
      <c r="A249" s="29" t="s">
        <v>473</v>
      </c>
      <c r="B249" s="30" t="s">
        <v>474</v>
      </c>
      <c r="C249" s="57">
        <f t="shared" si="3"/>
        <v>6</v>
      </c>
      <c r="D249" s="31"/>
      <c r="E249" s="31">
        <v>6</v>
      </c>
      <c r="F249" s="32"/>
      <c r="G249" s="32"/>
      <c r="H249" s="33"/>
      <c r="I249" s="34"/>
      <c r="J249" s="32"/>
      <c r="K249" s="35"/>
    </row>
    <row r="250" spans="1:11" x14ac:dyDescent="0.2">
      <c r="A250" s="29" t="s">
        <v>475</v>
      </c>
      <c r="B250" s="30" t="s">
        <v>476</v>
      </c>
      <c r="C250" s="57">
        <f t="shared" si="3"/>
        <v>3</v>
      </c>
      <c r="D250" s="31"/>
      <c r="E250" s="31">
        <v>3</v>
      </c>
      <c r="F250" s="32"/>
      <c r="G250" s="32"/>
      <c r="H250" s="33"/>
      <c r="I250" s="34"/>
      <c r="J250" s="32"/>
      <c r="K250" s="35"/>
    </row>
    <row r="251" spans="1:11" x14ac:dyDescent="0.2">
      <c r="A251" s="29" t="s">
        <v>477</v>
      </c>
      <c r="B251" s="30" t="s">
        <v>478</v>
      </c>
      <c r="C251" s="57">
        <f t="shared" si="3"/>
        <v>1</v>
      </c>
      <c r="D251" s="31"/>
      <c r="E251" s="31">
        <v>1</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4</v>
      </c>
      <c r="D260" s="31"/>
      <c r="E260" s="31">
        <v>4</v>
      </c>
      <c r="F260" s="32"/>
      <c r="G260" s="32"/>
      <c r="H260" s="33"/>
      <c r="I260" s="34"/>
      <c r="J260" s="32"/>
      <c r="K260" s="35"/>
    </row>
    <row r="261" spans="1:11" x14ac:dyDescent="0.2">
      <c r="A261" s="29" t="s">
        <v>497</v>
      </c>
      <c r="B261" s="30" t="s">
        <v>498</v>
      </c>
      <c r="C261" s="57">
        <f t="shared" si="3"/>
        <v>2</v>
      </c>
      <c r="D261" s="31"/>
      <c r="E261" s="31">
        <v>2</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5</v>
      </c>
      <c r="D264" s="31"/>
      <c r="E264" s="31">
        <v>5</v>
      </c>
      <c r="F264" s="32"/>
      <c r="G264" s="32"/>
      <c r="H264" s="33"/>
      <c r="I264" s="34"/>
      <c r="J264" s="32"/>
      <c r="K264" s="35"/>
    </row>
    <row r="265" spans="1:11" x14ac:dyDescent="0.2">
      <c r="A265" s="29" t="s">
        <v>505</v>
      </c>
      <c r="B265" s="30" t="s">
        <v>506</v>
      </c>
      <c r="C265" s="57">
        <f t="shared" si="3"/>
        <v>2</v>
      </c>
      <c r="D265" s="31"/>
      <c r="E265" s="31">
        <v>2</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2</v>
      </c>
      <c r="D267" s="31"/>
      <c r="E267" s="31">
        <v>2</v>
      </c>
      <c r="F267" s="32"/>
      <c r="G267" s="32"/>
      <c r="H267" s="33"/>
      <c r="I267" s="34"/>
      <c r="J267" s="32"/>
      <c r="K267" s="35"/>
    </row>
    <row r="268" spans="1:11" x14ac:dyDescent="0.2">
      <c r="A268" s="29" t="s">
        <v>511</v>
      </c>
      <c r="B268" s="30" t="s">
        <v>512</v>
      </c>
      <c r="C268" s="57">
        <f t="shared" si="3"/>
        <v>0</v>
      </c>
      <c r="D268" s="31"/>
      <c r="E268" s="31"/>
      <c r="F268" s="32"/>
      <c r="G268" s="32"/>
      <c r="H268" s="33"/>
      <c r="I268" s="34"/>
      <c r="J268" s="32"/>
      <c r="K268" s="35"/>
    </row>
    <row r="269" spans="1:11" x14ac:dyDescent="0.2">
      <c r="A269" s="29" t="s">
        <v>513</v>
      </c>
      <c r="B269" s="30" t="s">
        <v>514</v>
      </c>
      <c r="C269" s="57">
        <f t="shared" si="3"/>
        <v>2</v>
      </c>
      <c r="D269" s="31"/>
      <c r="E269" s="31">
        <v>2</v>
      </c>
      <c r="F269" s="32"/>
      <c r="G269" s="32"/>
      <c r="H269" s="33"/>
      <c r="I269" s="34"/>
      <c r="J269" s="32"/>
      <c r="K269" s="35"/>
    </row>
    <row r="270" spans="1:11" x14ac:dyDescent="0.2">
      <c r="A270" s="29" t="s">
        <v>515</v>
      </c>
      <c r="B270" s="30" t="s">
        <v>516</v>
      </c>
      <c r="C270" s="57">
        <f t="shared" ref="C270:C333" si="4">+D270+E270</f>
        <v>0</v>
      </c>
      <c r="D270" s="31"/>
      <c r="E270" s="31"/>
      <c r="F270" s="32"/>
      <c r="G270" s="32"/>
      <c r="H270" s="33"/>
      <c r="I270" s="34"/>
      <c r="J270" s="32"/>
      <c r="K270" s="35"/>
    </row>
    <row r="271" spans="1:11" x14ac:dyDescent="0.2">
      <c r="A271" s="29" t="s">
        <v>517</v>
      </c>
      <c r="B271" s="30" t="s">
        <v>518</v>
      </c>
      <c r="C271" s="57">
        <f t="shared" si="4"/>
        <v>1</v>
      </c>
      <c r="D271" s="31"/>
      <c r="E271" s="31">
        <v>1</v>
      </c>
      <c r="F271" s="32"/>
      <c r="G271" s="32"/>
      <c r="H271" s="33"/>
      <c r="I271" s="34"/>
      <c r="J271" s="32"/>
      <c r="K271" s="35"/>
    </row>
    <row r="272" spans="1:11" x14ac:dyDescent="0.2">
      <c r="A272" s="29" t="s">
        <v>519</v>
      </c>
      <c r="B272" s="30" t="s">
        <v>520</v>
      </c>
      <c r="C272" s="57">
        <f t="shared" si="4"/>
        <v>2</v>
      </c>
      <c r="D272" s="31"/>
      <c r="E272" s="31">
        <v>2</v>
      </c>
      <c r="F272" s="32"/>
      <c r="G272" s="32"/>
      <c r="H272" s="33"/>
      <c r="I272" s="34"/>
      <c r="J272" s="32"/>
      <c r="K272" s="35"/>
    </row>
    <row r="273" spans="1:11" x14ac:dyDescent="0.2">
      <c r="A273" s="29" t="s">
        <v>521</v>
      </c>
      <c r="B273" s="30" t="s">
        <v>522</v>
      </c>
      <c r="C273" s="57">
        <f t="shared" si="4"/>
        <v>19</v>
      </c>
      <c r="D273" s="31"/>
      <c r="E273" s="31">
        <v>19</v>
      </c>
      <c r="F273" s="32"/>
      <c r="G273" s="32"/>
      <c r="H273" s="33"/>
      <c r="I273" s="34"/>
      <c r="J273" s="32"/>
      <c r="K273" s="35"/>
    </row>
    <row r="274" spans="1:11" x14ac:dyDescent="0.2">
      <c r="A274" s="29" t="s">
        <v>523</v>
      </c>
      <c r="B274" s="30" t="s">
        <v>524</v>
      </c>
      <c r="C274" s="57">
        <f t="shared" si="4"/>
        <v>1</v>
      </c>
      <c r="D274" s="31"/>
      <c r="E274" s="31">
        <v>1</v>
      </c>
      <c r="F274" s="32"/>
      <c r="G274" s="32"/>
      <c r="H274" s="33"/>
      <c r="I274" s="34"/>
      <c r="J274" s="32"/>
      <c r="K274" s="35"/>
    </row>
    <row r="275" spans="1:11" x14ac:dyDescent="0.2">
      <c r="A275" s="29" t="s">
        <v>525</v>
      </c>
      <c r="B275" s="30" t="s">
        <v>526</v>
      </c>
      <c r="C275" s="57">
        <f t="shared" si="4"/>
        <v>1</v>
      </c>
      <c r="D275" s="31"/>
      <c r="E275" s="31">
        <v>1</v>
      </c>
      <c r="F275" s="32"/>
      <c r="G275" s="32"/>
      <c r="H275" s="33"/>
      <c r="I275" s="34"/>
      <c r="J275" s="32"/>
      <c r="K275" s="35"/>
    </row>
    <row r="276" spans="1:11" x14ac:dyDescent="0.2">
      <c r="A276" s="29" t="s">
        <v>527</v>
      </c>
      <c r="B276" s="30" t="s">
        <v>528</v>
      </c>
      <c r="C276" s="57">
        <f t="shared" si="4"/>
        <v>6</v>
      </c>
      <c r="D276" s="31"/>
      <c r="E276" s="31">
        <v>6</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2</v>
      </c>
      <c r="D280" s="31"/>
      <c r="E280" s="31">
        <v>2</v>
      </c>
      <c r="F280" s="32"/>
      <c r="G280" s="32"/>
      <c r="H280" s="33"/>
      <c r="I280" s="34"/>
      <c r="J280" s="32"/>
      <c r="K280" s="35"/>
    </row>
    <row r="281" spans="1:11" x14ac:dyDescent="0.2">
      <c r="A281" s="29" t="s">
        <v>535</v>
      </c>
      <c r="B281" s="30" t="s">
        <v>536</v>
      </c>
      <c r="C281" s="57">
        <f t="shared" si="4"/>
        <v>1</v>
      </c>
      <c r="D281" s="31"/>
      <c r="E281" s="31">
        <v>1</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128</v>
      </c>
      <c r="D295" s="52">
        <f>SUM(D296:D360)</f>
        <v>0</v>
      </c>
      <c r="E295" s="52">
        <f>SUM(E296:E360)</f>
        <v>128</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4</v>
      </c>
      <c r="D298" s="31"/>
      <c r="E298" s="31">
        <v>4</v>
      </c>
      <c r="F298" s="32"/>
      <c r="G298" s="32"/>
      <c r="H298" s="33"/>
      <c r="I298" s="34"/>
      <c r="J298" s="32"/>
      <c r="K298" s="35"/>
    </row>
    <row r="299" spans="1:11" ht="23.25" x14ac:dyDescent="0.2">
      <c r="A299" s="29" t="s">
        <v>568</v>
      </c>
      <c r="B299" s="30" t="s">
        <v>569</v>
      </c>
      <c r="C299" s="57">
        <f t="shared" si="4"/>
        <v>10</v>
      </c>
      <c r="D299" s="31"/>
      <c r="E299" s="31">
        <v>10</v>
      </c>
      <c r="F299" s="32"/>
      <c r="G299" s="32"/>
      <c r="H299" s="33"/>
      <c r="I299" s="34"/>
      <c r="J299" s="32"/>
      <c r="K299" s="35"/>
    </row>
    <row r="300" spans="1:11" ht="22.5" x14ac:dyDescent="0.2">
      <c r="A300" s="29" t="s">
        <v>570</v>
      </c>
      <c r="B300" s="62" t="s">
        <v>571</v>
      </c>
      <c r="C300" s="57">
        <f t="shared" si="4"/>
        <v>30</v>
      </c>
      <c r="D300" s="31"/>
      <c r="E300" s="31">
        <v>30</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23</v>
      </c>
      <c r="D302" s="31"/>
      <c r="E302" s="31">
        <v>23</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8</v>
      </c>
      <c r="D304" s="31"/>
      <c r="E304" s="31">
        <v>8</v>
      </c>
      <c r="F304" s="32"/>
      <c r="G304" s="32"/>
      <c r="H304" s="33"/>
      <c r="I304" s="34"/>
      <c r="J304" s="32"/>
      <c r="K304" s="35"/>
    </row>
    <row r="305" spans="1:11" x14ac:dyDescent="0.2">
      <c r="A305" s="29" t="s">
        <v>580</v>
      </c>
      <c r="B305" s="30" t="s">
        <v>581</v>
      </c>
      <c r="C305" s="57">
        <f t="shared" si="4"/>
        <v>10</v>
      </c>
      <c r="D305" s="31"/>
      <c r="E305" s="31">
        <v>10</v>
      </c>
      <c r="F305" s="32"/>
      <c r="G305" s="32"/>
      <c r="H305" s="33"/>
      <c r="I305" s="34"/>
      <c r="J305" s="32"/>
      <c r="K305" s="35"/>
    </row>
    <row r="306" spans="1:11" x14ac:dyDescent="0.2">
      <c r="A306" s="29" t="s">
        <v>582</v>
      </c>
      <c r="B306" s="30" t="s">
        <v>583</v>
      </c>
      <c r="C306" s="57">
        <f t="shared" si="4"/>
        <v>8</v>
      </c>
      <c r="D306" s="31"/>
      <c r="E306" s="31">
        <v>8</v>
      </c>
      <c r="F306" s="32"/>
      <c r="G306" s="32"/>
      <c r="H306" s="33"/>
      <c r="I306" s="34"/>
      <c r="J306" s="32"/>
      <c r="K306" s="35"/>
    </row>
    <row r="307" spans="1:11" x14ac:dyDescent="0.2">
      <c r="A307" s="29" t="s">
        <v>584</v>
      </c>
      <c r="B307" s="30" t="s">
        <v>585</v>
      </c>
      <c r="C307" s="57">
        <f t="shared" si="4"/>
        <v>0</v>
      </c>
      <c r="D307" s="31"/>
      <c r="E307" s="31"/>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12</v>
      </c>
      <c r="D309" s="31"/>
      <c r="E309" s="31">
        <v>12</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9</v>
      </c>
      <c r="D324" s="31"/>
      <c r="E324" s="31">
        <v>9</v>
      </c>
      <c r="F324" s="32"/>
      <c r="G324" s="32"/>
      <c r="H324" s="33"/>
      <c r="I324" s="34"/>
      <c r="J324" s="32"/>
      <c r="K324" s="35"/>
    </row>
    <row r="325" spans="1:11" x14ac:dyDescent="0.2">
      <c r="A325" s="29" t="s">
        <v>620</v>
      </c>
      <c r="B325" s="30" t="s">
        <v>621</v>
      </c>
      <c r="C325" s="57">
        <f t="shared" si="4"/>
        <v>8</v>
      </c>
      <c r="D325" s="31"/>
      <c r="E325" s="31">
        <v>8</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6</v>
      </c>
      <c r="D331" s="31"/>
      <c r="E331" s="31">
        <v>6</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14</v>
      </c>
      <c r="D362" s="52">
        <f>SUM(D363:D404)</f>
        <v>0</v>
      </c>
      <c r="E362" s="52">
        <f>SUM(E363:E404)</f>
        <v>14</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4</v>
      </c>
      <c r="D399" s="31"/>
      <c r="E399" s="31">
        <v>4</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10</v>
      </c>
      <c r="D403" s="31"/>
      <c r="E403" s="31">
        <v>10</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14</v>
      </c>
      <c r="D428" s="52">
        <f>SUM(D429:D445)</f>
        <v>0</v>
      </c>
      <c r="E428" s="52">
        <f>SUM(E429:E445)</f>
        <v>14</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8</v>
      </c>
      <c r="D430" s="31"/>
      <c r="E430" s="31">
        <v>8</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2</v>
      </c>
      <c r="D438" s="31"/>
      <c r="E438" s="31">
        <v>2</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2</v>
      </c>
      <c r="D440" s="31"/>
      <c r="E440" s="31">
        <v>2</v>
      </c>
      <c r="F440" s="32"/>
      <c r="G440" s="32"/>
      <c r="H440" s="33"/>
      <c r="I440" s="34"/>
      <c r="J440" s="32"/>
      <c r="K440" s="35"/>
    </row>
    <row r="441" spans="1:11" x14ac:dyDescent="0.2">
      <c r="A441" s="29" t="s">
        <v>848</v>
      </c>
      <c r="B441" s="30" t="s">
        <v>849</v>
      </c>
      <c r="C441" s="57">
        <f t="shared" si="6"/>
        <v>2</v>
      </c>
      <c r="D441" s="31"/>
      <c r="E441" s="31">
        <v>2</v>
      </c>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3</v>
      </c>
      <c r="D500" s="52">
        <f>SUM(D501:D533)</f>
        <v>0</v>
      </c>
      <c r="E500" s="52">
        <f>SUM(E501:E533)</f>
        <v>3</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3</v>
      </c>
      <c r="D512" s="31"/>
      <c r="E512" s="31">
        <v>3</v>
      </c>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A8" sqref="A8:H8"/>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",[8]NOMBRE!B2," - ","( ",[8]NOMBRE!C2,[8]NOMBRE!D2,[8]NOMBRE!E2,[8]NOMBRE!F2,[8]NOMBRE!G2," )")</f>
        <v>COMUNA: Linares - ( 07401 )</v>
      </c>
    </row>
    <row r="3" spans="1:150" x14ac:dyDescent="0.2">
      <c r="A3" s="1" t="str">
        <f>CONCATENATE("ESTABLECIMIENTO/ESTRATEGIA: ",[8]NOMBRE!B3," - ","( ",[8]NOMBRE!C3,[8]NOMBRE!D3,[8]NOMBRE!E3,[8]NOMBRE!F3,[8]NOMBRE!G3,[8]NOMBRE!H3," )")</f>
        <v>ESTABLECIMIENTO/ESTRATEGIA: Hospital Presidente Carlos Ibáñez del Campo - ( 116108 )</v>
      </c>
      <c r="E3" s="5"/>
      <c r="F3" s="5"/>
      <c r="G3" s="5"/>
      <c r="H3" s="5"/>
      <c r="I3" s="5"/>
      <c r="J3" s="5"/>
      <c r="K3" s="5"/>
    </row>
    <row r="4" spans="1:150" x14ac:dyDescent="0.2">
      <c r="A4" s="1" t="str">
        <f>CONCATENATE("MES: ",[8]NOMBRE!B6," - ","( ",[8]NOMBRE!C6,[8]NOMBRE!D6," )")</f>
        <v>MES: JULIO - ( 07 )</v>
      </c>
      <c r="E4" s="6"/>
      <c r="F4" s="6"/>
      <c r="G4" s="6"/>
      <c r="H4" s="6"/>
      <c r="I4" s="6"/>
      <c r="J4" s="6"/>
      <c r="K4" s="6"/>
    </row>
    <row r="5" spans="1:150" x14ac:dyDescent="0.2">
      <c r="A5" s="1" t="str">
        <f>CONCATENATE("AÑO: ",[8]NOMBRE!B7)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34</v>
      </c>
      <c r="D83" s="52">
        <f>SUM(D84:D173)</f>
        <v>0</v>
      </c>
      <c r="E83" s="52">
        <f>SUM(E84:E173)</f>
        <v>34</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2</v>
      </c>
      <c r="D85" s="31"/>
      <c r="E85" s="31">
        <v>2</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1</v>
      </c>
      <c r="D109" s="31"/>
      <c r="E109" s="31">
        <v>1</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7</v>
      </c>
      <c r="D111" s="31"/>
      <c r="E111" s="31">
        <v>7</v>
      </c>
      <c r="F111" s="32"/>
      <c r="G111" s="32"/>
      <c r="H111" s="33"/>
      <c r="I111" s="34"/>
      <c r="J111" s="32"/>
      <c r="K111" s="35"/>
    </row>
    <row r="112" spans="1:11" x14ac:dyDescent="0.2">
      <c r="A112" s="29" t="s">
        <v>201</v>
      </c>
      <c r="B112" s="30" t="s">
        <v>202</v>
      </c>
      <c r="C112" s="57">
        <f t="shared" si="1"/>
        <v>7</v>
      </c>
      <c r="D112" s="31"/>
      <c r="E112" s="31">
        <v>7</v>
      </c>
      <c r="F112" s="32"/>
      <c r="G112" s="32"/>
      <c r="H112" s="33"/>
      <c r="I112" s="34"/>
      <c r="J112" s="32"/>
      <c r="K112" s="35"/>
    </row>
    <row r="113" spans="1:11" x14ac:dyDescent="0.2">
      <c r="A113" s="29" t="s">
        <v>203</v>
      </c>
      <c r="B113" s="30" t="s">
        <v>204</v>
      </c>
      <c r="C113" s="57">
        <f t="shared" si="1"/>
        <v>7</v>
      </c>
      <c r="D113" s="31"/>
      <c r="E113" s="31">
        <v>7</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1</v>
      </c>
      <c r="D162" s="31"/>
      <c r="E162" s="31">
        <v>1</v>
      </c>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9</v>
      </c>
      <c r="D167" s="31"/>
      <c r="E167" s="31">
        <v>9</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15</v>
      </c>
      <c r="D174" s="52">
        <f>SUM(D175:D242)</f>
        <v>0</v>
      </c>
      <c r="E174" s="52">
        <f>SUM(E175:E242)</f>
        <v>15</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2</v>
      </c>
      <c r="D192" s="31"/>
      <c r="E192" s="31">
        <v>2</v>
      </c>
      <c r="F192" s="32"/>
      <c r="G192" s="32"/>
      <c r="H192" s="33"/>
      <c r="I192" s="34"/>
      <c r="J192" s="32"/>
      <c r="K192" s="35"/>
    </row>
    <row r="193" spans="1:11" x14ac:dyDescent="0.2">
      <c r="A193" s="29" t="s">
        <v>362</v>
      </c>
      <c r="B193" s="30" t="s">
        <v>363</v>
      </c>
      <c r="C193" s="57">
        <f t="shared" si="2"/>
        <v>0</v>
      </c>
      <c r="D193" s="31"/>
      <c r="E193" s="31"/>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7</v>
      </c>
      <c r="D231" s="31"/>
      <c r="E231" s="31">
        <v>7</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5</v>
      </c>
      <c r="D237" s="31"/>
      <c r="E237" s="31">
        <v>5</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1</v>
      </c>
      <c r="D241" s="31"/>
      <c r="E241" s="31">
        <v>1</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80</v>
      </c>
      <c r="D243" s="52">
        <f>SUM(D244:D288)</f>
        <v>0</v>
      </c>
      <c r="E243" s="52">
        <f>SUM(E244:E288)</f>
        <v>80</v>
      </c>
      <c r="F243" s="53"/>
      <c r="G243" s="53"/>
      <c r="H243" s="54"/>
      <c r="I243" s="55"/>
      <c r="J243" s="53"/>
      <c r="K243" s="56"/>
    </row>
    <row r="244" spans="1:11" x14ac:dyDescent="0.2">
      <c r="A244" s="29" t="s">
        <v>463</v>
      </c>
      <c r="B244" s="30" t="s">
        <v>464</v>
      </c>
      <c r="C244" s="57">
        <f t="shared" si="3"/>
        <v>1</v>
      </c>
      <c r="D244" s="31"/>
      <c r="E244" s="31">
        <v>1</v>
      </c>
      <c r="F244" s="32"/>
      <c r="G244" s="32"/>
      <c r="H244" s="33"/>
      <c r="I244" s="34"/>
      <c r="J244" s="32"/>
      <c r="K244" s="35"/>
    </row>
    <row r="245" spans="1:11" x14ac:dyDescent="0.2">
      <c r="A245" s="29" t="s">
        <v>465</v>
      </c>
      <c r="B245" s="30" t="s">
        <v>466</v>
      </c>
      <c r="C245" s="57">
        <f t="shared" si="3"/>
        <v>1</v>
      </c>
      <c r="D245" s="31"/>
      <c r="E245" s="31">
        <v>1</v>
      </c>
      <c r="F245" s="32"/>
      <c r="G245" s="32"/>
      <c r="H245" s="33"/>
      <c r="I245" s="34"/>
      <c r="J245" s="32"/>
      <c r="K245" s="35"/>
    </row>
    <row r="246" spans="1:11" x14ac:dyDescent="0.2">
      <c r="A246" s="29" t="s">
        <v>467</v>
      </c>
      <c r="B246" s="30" t="s">
        <v>468</v>
      </c>
      <c r="C246" s="57">
        <f t="shared" si="3"/>
        <v>0</v>
      </c>
      <c r="D246" s="31"/>
      <c r="E246" s="31"/>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9</v>
      </c>
      <c r="D249" s="31"/>
      <c r="E249" s="31">
        <v>9</v>
      </c>
      <c r="F249" s="32"/>
      <c r="G249" s="32"/>
      <c r="H249" s="33"/>
      <c r="I249" s="34"/>
      <c r="J249" s="32"/>
      <c r="K249" s="35"/>
    </row>
    <row r="250" spans="1:11" x14ac:dyDescent="0.2">
      <c r="A250" s="29" t="s">
        <v>475</v>
      </c>
      <c r="B250" s="30" t="s">
        <v>476</v>
      </c>
      <c r="C250" s="57">
        <f t="shared" si="3"/>
        <v>2</v>
      </c>
      <c r="D250" s="31"/>
      <c r="E250" s="31">
        <v>2</v>
      </c>
      <c r="F250" s="32"/>
      <c r="G250" s="32"/>
      <c r="H250" s="33"/>
      <c r="I250" s="34"/>
      <c r="J250" s="32"/>
      <c r="K250" s="35"/>
    </row>
    <row r="251" spans="1:11" x14ac:dyDescent="0.2">
      <c r="A251" s="29" t="s">
        <v>477</v>
      </c>
      <c r="B251" s="30" t="s">
        <v>478</v>
      </c>
      <c r="C251" s="57">
        <f t="shared" si="3"/>
        <v>5</v>
      </c>
      <c r="D251" s="31"/>
      <c r="E251" s="31">
        <v>5</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0</v>
      </c>
      <c r="D255" s="31"/>
      <c r="E255" s="31"/>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5</v>
      </c>
      <c r="D260" s="31"/>
      <c r="E260" s="31">
        <v>5</v>
      </c>
      <c r="F260" s="32"/>
      <c r="G260" s="32"/>
      <c r="H260" s="33"/>
      <c r="I260" s="34"/>
      <c r="J260" s="32"/>
      <c r="K260" s="35"/>
    </row>
    <row r="261" spans="1:11" x14ac:dyDescent="0.2">
      <c r="A261" s="29" t="s">
        <v>497</v>
      </c>
      <c r="B261" s="30" t="s">
        <v>498</v>
      </c>
      <c r="C261" s="57">
        <f t="shared" si="3"/>
        <v>3</v>
      </c>
      <c r="D261" s="31"/>
      <c r="E261" s="31">
        <v>3</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8</v>
      </c>
      <c r="D264" s="31"/>
      <c r="E264" s="31">
        <v>8</v>
      </c>
      <c r="F264" s="32"/>
      <c r="G264" s="32"/>
      <c r="H264" s="33"/>
      <c r="I264" s="34"/>
      <c r="J264" s="32"/>
      <c r="K264" s="35"/>
    </row>
    <row r="265" spans="1:11" x14ac:dyDescent="0.2">
      <c r="A265" s="29" t="s">
        <v>505</v>
      </c>
      <c r="B265" s="30" t="s">
        <v>506</v>
      </c>
      <c r="C265" s="57">
        <f t="shared" si="3"/>
        <v>3</v>
      </c>
      <c r="D265" s="31"/>
      <c r="E265" s="31">
        <v>3</v>
      </c>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2</v>
      </c>
      <c r="D268" s="31"/>
      <c r="E268" s="31">
        <v>2</v>
      </c>
      <c r="F268" s="32"/>
      <c r="G268" s="32"/>
      <c r="H268" s="33"/>
      <c r="I268" s="34"/>
      <c r="J268" s="32"/>
      <c r="K268" s="35"/>
    </row>
    <row r="269" spans="1:11" x14ac:dyDescent="0.2">
      <c r="A269" s="29" t="s">
        <v>513</v>
      </c>
      <c r="B269" s="30" t="s">
        <v>514</v>
      </c>
      <c r="C269" s="57">
        <f t="shared" si="3"/>
        <v>6</v>
      </c>
      <c r="D269" s="31"/>
      <c r="E269" s="31">
        <v>6</v>
      </c>
      <c r="F269" s="32"/>
      <c r="G269" s="32"/>
      <c r="H269" s="33"/>
      <c r="I269" s="34"/>
      <c r="J269" s="32"/>
      <c r="K269" s="35"/>
    </row>
    <row r="270" spans="1:11" x14ac:dyDescent="0.2">
      <c r="A270" s="29" t="s">
        <v>515</v>
      </c>
      <c r="B270" s="30" t="s">
        <v>516</v>
      </c>
      <c r="C270" s="57">
        <f t="shared" ref="C270:C333" si="4">+D270+E270</f>
        <v>3</v>
      </c>
      <c r="D270" s="31"/>
      <c r="E270" s="31">
        <v>3</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1</v>
      </c>
      <c r="D272" s="31"/>
      <c r="E272" s="31">
        <v>1</v>
      </c>
      <c r="F272" s="32"/>
      <c r="G272" s="32"/>
      <c r="H272" s="33"/>
      <c r="I272" s="34"/>
      <c r="J272" s="32"/>
      <c r="K272" s="35"/>
    </row>
    <row r="273" spans="1:11" x14ac:dyDescent="0.2">
      <c r="A273" s="29" t="s">
        <v>521</v>
      </c>
      <c r="B273" s="30" t="s">
        <v>522</v>
      </c>
      <c r="C273" s="57">
        <f t="shared" si="4"/>
        <v>16</v>
      </c>
      <c r="D273" s="31"/>
      <c r="E273" s="31">
        <v>16</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12</v>
      </c>
      <c r="D276" s="31"/>
      <c r="E276" s="31">
        <v>12</v>
      </c>
      <c r="F276" s="32"/>
      <c r="G276" s="32"/>
      <c r="H276" s="33"/>
      <c r="I276" s="34"/>
      <c r="J276" s="32"/>
      <c r="K276" s="35"/>
    </row>
    <row r="277" spans="1:11" x14ac:dyDescent="0.2">
      <c r="A277" s="29" t="s">
        <v>529</v>
      </c>
      <c r="B277" s="30" t="s">
        <v>530</v>
      </c>
      <c r="C277" s="57">
        <f t="shared" si="4"/>
        <v>0</v>
      </c>
      <c r="D277" s="31"/>
      <c r="E277" s="31"/>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1</v>
      </c>
      <c r="D280" s="31"/>
      <c r="E280" s="31">
        <v>1</v>
      </c>
      <c r="F280" s="32"/>
      <c r="G280" s="32"/>
      <c r="H280" s="33"/>
      <c r="I280" s="34"/>
      <c r="J280" s="32"/>
      <c r="K280" s="35"/>
    </row>
    <row r="281" spans="1:11" x14ac:dyDescent="0.2">
      <c r="A281" s="29" t="s">
        <v>535</v>
      </c>
      <c r="B281" s="30" t="s">
        <v>536</v>
      </c>
      <c r="C281" s="57">
        <f t="shared" si="4"/>
        <v>2</v>
      </c>
      <c r="D281" s="31"/>
      <c r="E281" s="31">
        <v>2</v>
      </c>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114</v>
      </c>
      <c r="D295" s="52">
        <f>SUM(D296:D360)</f>
        <v>0</v>
      </c>
      <c r="E295" s="52">
        <f>SUM(E296:E360)</f>
        <v>114</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3</v>
      </c>
      <c r="D298" s="31"/>
      <c r="E298" s="31">
        <v>3</v>
      </c>
      <c r="F298" s="32"/>
      <c r="G298" s="32"/>
      <c r="H298" s="33"/>
      <c r="I298" s="34"/>
      <c r="J298" s="32"/>
      <c r="K298" s="35"/>
    </row>
    <row r="299" spans="1:11" ht="23.25" x14ac:dyDescent="0.2">
      <c r="A299" s="29" t="s">
        <v>568</v>
      </c>
      <c r="B299" s="30" t="s">
        <v>569</v>
      </c>
      <c r="C299" s="57">
        <f t="shared" si="4"/>
        <v>12</v>
      </c>
      <c r="D299" s="31"/>
      <c r="E299" s="31">
        <v>12</v>
      </c>
      <c r="F299" s="32"/>
      <c r="G299" s="32"/>
      <c r="H299" s="33"/>
      <c r="I299" s="34"/>
      <c r="J299" s="32"/>
      <c r="K299" s="35"/>
    </row>
    <row r="300" spans="1:11" ht="22.5" x14ac:dyDescent="0.2">
      <c r="A300" s="29" t="s">
        <v>570</v>
      </c>
      <c r="B300" s="62" t="s">
        <v>571</v>
      </c>
      <c r="C300" s="57">
        <f t="shared" si="4"/>
        <v>26</v>
      </c>
      <c r="D300" s="31"/>
      <c r="E300" s="31">
        <v>26</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15</v>
      </c>
      <c r="D302" s="31"/>
      <c r="E302" s="31">
        <v>15</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11</v>
      </c>
      <c r="D304" s="31"/>
      <c r="E304" s="31">
        <v>11</v>
      </c>
      <c r="F304" s="32"/>
      <c r="G304" s="32"/>
      <c r="H304" s="33"/>
      <c r="I304" s="34"/>
      <c r="J304" s="32"/>
      <c r="K304" s="35"/>
    </row>
    <row r="305" spans="1:11" x14ac:dyDescent="0.2">
      <c r="A305" s="29" t="s">
        <v>580</v>
      </c>
      <c r="B305" s="30" t="s">
        <v>581</v>
      </c>
      <c r="C305" s="57">
        <f t="shared" si="4"/>
        <v>14</v>
      </c>
      <c r="D305" s="31"/>
      <c r="E305" s="31">
        <v>14</v>
      </c>
      <c r="F305" s="32"/>
      <c r="G305" s="32"/>
      <c r="H305" s="33"/>
      <c r="I305" s="34"/>
      <c r="J305" s="32"/>
      <c r="K305" s="35"/>
    </row>
    <row r="306" spans="1:11" x14ac:dyDescent="0.2">
      <c r="A306" s="29" t="s">
        <v>582</v>
      </c>
      <c r="B306" s="30" t="s">
        <v>583</v>
      </c>
      <c r="C306" s="57">
        <f t="shared" si="4"/>
        <v>9</v>
      </c>
      <c r="D306" s="31"/>
      <c r="E306" s="31">
        <v>9</v>
      </c>
      <c r="F306" s="32"/>
      <c r="G306" s="32"/>
      <c r="H306" s="33"/>
      <c r="I306" s="34"/>
      <c r="J306" s="32"/>
      <c r="K306" s="35"/>
    </row>
    <row r="307" spans="1:11" x14ac:dyDescent="0.2">
      <c r="A307" s="29" t="s">
        <v>584</v>
      </c>
      <c r="B307" s="30" t="s">
        <v>585</v>
      </c>
      <c r="C307" s="57">
        <f t="shared" si="4"/>
        <v>1</v>
      </c>
      <c r="D307" s="31"/>
      <c r="E307" s="31">
        <v>1</v>
      </c>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8</v>
      </c>
      <c r="D309" s="31"/>
      <c r="E309" s="31">
        <v>8</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6</v>
      </c>
      <c r="D324" s="31"/>
      <c r="E324" s="31">
        <v>6</v>
      </c>
      <c r="F324" s="32"/>
      <c r="G324" s="32"/>
      <c r="H324" s="33"/>
      <c r="I324" s="34"/>
      <c r="J324" s="32"/>
      <c r="K324" s="35"/>
    </row>
    <row r="325" spans="1:11" x14ac:dyDescent="0.2">
      <c r="A325" s="29" t="s">
        <v>620</v>
      </c>
      <c r="B325" s="30" t="s">
        <v>621</v>
      </c>
      <c r="C325" s="57">
        <f t="shared" si="4"/>
        <v>6</v>
      </c>
      <c r="D325" s="31"/>
      <c r="E325" s="31">
        <v>6</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3</v>
      </c>
      <c r="D331" s="31"/>
      <c r="E331" s="31">
        <v>3</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5</v>
      </c>
      <c r="D362" s="52">
        <f>SUM(D363:D404)</f>
        <v>0</v>
      </c>
      <c r="E362" s="52">
        <f>SUM(E363:E404)</f>
        <v>5</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2</v>
      </c>
      <c r="D399" s="31"/>
      <c r="E399" s="31">
        <v>2</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3</v>
      </c>
      <c r="D403" s="31"/>
      <c r="E403" s="31">
        <v>3</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18</v>
      </c>
      <c r="D428" s="52">
        <f>SUM(D429:D445)</f>
        <v>0</v>
      </c>
      <c r="E428" s="52">
        <f>SUM(E429:E445)</f>
        <v>18</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8</v>
      </c>
      <c r="D430" s="31"/>
      <c r="E430" s="31">
        <v>8</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4</v>
      </c>
      <c r="D438" s="31"/>
      <c r="E438" s="31">
        <v>4</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2</v>
      </c>
      <c r="D440" s="31"/>
      <c r="E440" s="31">
        <v>2</v>
      </c>
      <c r="F440" s="32"/>
      <c r="G440" s="32"/>
      <c r="H440" s="33"/>
      <c r="I440" s="34"/>
      <c r="J440" s="32"/>
      <c r="K440" s="35"/>
    </row>
    <row r="441" spans="1:11" x14ac:dyDescent="0.2">
      <c r="A441" s="29" t="s">
        <v>848</v>
      </c>
      <c r="B441" s="30" t="s">
        <v>849</v>
      </c>
      <c r="C441" s="57">
        <f t="shared" si="6"/>
        <v>2</v>
      </c>
      <c r="D441" s="31"/>
      <c r="E441" s="31">
        <v>2</v>
      </c>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2</v>
      </c>
      <c r="D445" s="31"/>
      <c r="E445" s="31">
        <v>2</v>
      </c>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1</v>
      </c>
      <c r="D500" s="52">
        <f>SUM(D501:D533)</f>
        <v>0</v>
      </c>
      <c r="E500" s="52">
        <f>SUM(E501:E533)</f>
        <v>1</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1</v>
      </c>
      <c r="D531" s="31"/>
      <c r="E531" s="31">
        <v>1</v>
      </c>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2103:B2103"/>
    <mergeCell ref="A2119:B2119"/>
    <mergeCell ref="A9:A10"/>
    <mergeCell ref="B9:B10"/>
    <mergeCell ref="C9:C10"/>
    <mergeCell ref="A8:H8"/>
    <mergeCell ref="D9:D10"/>
    <mergeCell ref="E9:E10"/>
    <mergeCell ref="F9:H9"/>
    <mergeCell ref="I9:K9"/>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200"/>
  <sheetViews>
    <sheetView workbookViewId="0">
      <selection activeCell="C6" sqref="C6"/>
    </sheetView>
  </sheetViews>
  <sheetFormatPr baseColWidth="10" defaultRowHeight="12.75" x14ac:dyDescent="0.2"/>
  <cols>
    <col min="1" max="1" width="12.7109375" style="187" customWidth="1"/>
    <col min="2" max="2" width="89.85546875" style="2" customWidth="1"/>
    <col min="3" max="4" width="18.5703125" style="2" customWidth="1"/>
    <col min="5" max="5" width="18.5703125" style="3" customWidth="1"/>
    <col min="6" max="6" width="15.28515625" style="3" customWidth="1"/>
    <col min="7" max="7" width="17.28515625" style="3" customWidth="1"/>
    <col min="8" max="8" width="16.5703125" style="3" customWidth="1"/>
    <col min="9" max="9" width="15.28515625" style="3" customWidth="1"/>
    <col min="10" max="10" width="17.28515625" style="3" customWidth="1"/>
    <col min="11" max="11" width="18" style="3" customWidth="1"/>
    <col min="12" max="13" width="3.140625" style="4" customWidth="1"/>
    <col min="14" max="21" width="3.140625" style="3" customWidth="1"/>
    <col min="22" max="41" width="3.140625" style="3" hidden="1" customWidth="1"/>
    <col min="42" max="55" width="3.140625" style="3" customWidth="1"/>
    <col min="56" max="256" width="11.42578125" style="3"/>
    <col min="257" max="257" width="12.7109375" style="3" customWidth="1"/>
    <col min="258" max="258" width="89.85546875" style="3" customWidth="1"/>
    <col min="259" max="261" width="18.5703125" style="3" customWidth="1"/>
    <col min="262" max="262" width="15.28515625" style="3" customWidth="1"/>
    <col min="263" max="263" width="17.28515625" style="3" customWidth="1"/>
    <col min="264" max="264" width="16.5703125" style="3" customWidth="1"/>
    <col min="265" max="265" width="15.28515625" style="3" customWidth="1"/>
    <col min="266" max="266" width="17.28515625" style="3" customWidth="1"/>
    <col min="267" max="267" width="18" style="3" customWidth="1"/>
    <col min="268" max="277" width="3.140625" style="3" customWidth="1"/>
    <col min="278" max="297" width="0" style="3" hidden="1" customWidth="1"/>
    <col min="298" max="311" width="3.140625" style="3" customWidth="1"/>
    <col min="312" max="512" width="11.42578125" style="3"/>
    <col min="513" max="513" width="12.7109375" style="3" customWidth="1"/>
    <col min="514" max="514" width="89.85546875" style="3" customWidth="1"/>
    <col min="515" max="517" width="18.5703125" style="3" customWidth="1"/>
    <col min="518" max="518" width="15.28515625" style="3" customWidth="1"/>
    <col min="519" max="519" width="17.28515625" style="3" customWidth="1"/>
    <col min="520" max="520" width="16.5703125" style="3" customWidth="1"/>
    <col min="521" max="521" width="15.28515625" style="3" customWidth="1"/>
    <col min="522" max="522" width="17.28515625" style="3" customWidth="1"/>
    <col min="523" max="523" width="18" style="3" customWidth="1"/>
    <col min="524" max="533" width="3.140625" style="3" customWidth="1"/>
    <col min="534" max="553" width="0" style="3" hidden="1" customWidth="1"/>
    <col min="554" max="567" width="3.140625" style="3" customWidth="1"/>
    <col min="568" max="768" width="11.42578125" style="3"/>
    <col min="769" max="769" width="12.7109375" style="3" customWidth="1"/>
    <col min="770" max="770" width="89.85546875" style="3" customWidth="1"/>
    <col min="771" max="773" width="18.5703125" style="3" customWidth="1"/>
    <col min="774" max="774" width="15.28515625" style="3" customWidth="1"/>
    <col min="775" max="775" width="17.28515625" style="3" customWidth="1"/>
    <col min="776" max="776" width="16.5703125" style="3" customWidth="1"/>
    <col min="777" max="777" width="15.28515625" style="3" customWidth="1"/>
    <col min="778" max="778" width="17.28515625" style="3" customWidth="1"/>
    <col min="779" max="779" width="18" style="3" customWidth="1"/>
    <col min="780" max="789" width="3.140625" style="3" customWidth="1"/>
    <col min="790" max="809" width="0" style="3" hidden="1" customWidth="1"/>
    <col min="810" max="823" width="3.140625" style="3" customWidth="1"/>
    <col min="824" max="1024" width="11.42578125" style="3"/>
    <col min="1025" max="1025" width="12.7109375" style="3" customWidth="1"/>
    <col min="1026" max="1026" width="89.85546875" style="3" customWidth="1"/>
    <col min="1027" max="1029" width="18.5703125" style="3" customWidth="1"/>
    <col min="1030" max="1030" width="15.28515625" style="3" customWidth="1"/>
    <col min="1031" max="1031" width="17.28515625" style="3" customWidth="1"/>
    <col min="1032" max="1032" width="16.5703125" style="3" customWidth="1"/>
    <col min="1033" max="1033" width="15.28515625" style="3" customWidth="1"/>
    <col min="1034" max="1034" width="17.28515625" style="3" customWidth="1"/>
    <col min="1035" max="1035" width="18" style="3" customWidth="1"/>
    <col min="1036" max="1045" width="3.140625" style="3" customWidth="1"/>
    <col min="1046" max="1065" width="0" style="3" hidden="1" customWidth="1"/>
    <col min="1066" max="1079" width="3.140625" style="3" customWidth="1"/>
    <col min="1080" max="1280" width="11.42578125" style="3"/>
    <col min="1281" max="1281" width="12.7109375" style="3" customWidth="1"/>
    <col min="1282" max="1282" width="89.85546875" style="3" customWidth="1"/>
    <col min="1283" max="1285" width="18.5703125" style="3" customWidth="1"/>
    <col min="1286" max="1286" width="15.28515625" style="3" customWidth="1"/>
    <col min="1287" max="1287" width="17.28515625" style="3" customWidth="1"/>
    <col min="1288" max="1288" width="16.5703125" style="3" customWidth="1"/>
    <col min="1289" max="1289" width="15.28515625" style="3" customWidth="1"/>
    <col min="1290" max="1290" width="17.28515625" style="3" customWidth="1"/>
    <col min="1291" max="1291" width="18" style="3" customWidth="1"/>
    <col min="1292" max="1301" width="3.140625" style="3" customWidth="1"/>
    <col min="1302" max="1321" width="0" style="3" hidden="1" customWidth="1"/>
    <col min="1322" max="1335" width="3.140625" style="3" customWidth="1"/>
    <col min="1336" max="1536" width="11.42578125" style="3"/>
    <col min="1537" max="1537" width="12.7109375" style="3" customWidth="1"/>
    <col min="1538" max="1538" width="89.85546875" style="3" customWidth="1"/>
    <col min="1539" max="1541" width="18.5703125" style="3" customWidth="1"/>
    <col min="1542" max="1542" width="15.28515625" style="3" customWidth="1"/>
    <col min="1543" max="1543" width="17.28515625" style="3" customWidth="1"/>
    <col min="1544" max="1544" width="16.5703125" style="3" customWidth="1"/>
    <col min="1545" max="1545" width="15.28515625" style="3" customWidth="1"/>
    <col min="1546" max="1546" width="17.28515625" style="3" customWidth="1"/>
    <col min="1547" max="1547" width="18" style="3" customWidth="1"/>
    <col min="1548" max="1557" width="3.140625" style="3" customWidth="1"/>
    <col min="1558" max="1577" width="0" style="3" hidden="1" customWidth="1"/>
    <col min="1578" max="1591" width="3.140625" style="3" customWidth="1"/>
    <col min="1592" max="1792" width="11.42578125" style="3"/>
    <col min="1793" max="1793" width="12.7109375" style="3" customWidth="1"/>
    <col min="1794" max="1794" width="89.85546875" style="3" customWidth="1"/>
    <col min="1795" max="1797" width="18.5703125" style="3" customWidth="1"/>
    <col min="1798" max="1798" width="15.28515625" style="3" customWidth="1"/>
    <col min="1799" max="1799" width="17.28515625" style="3" customWidth="1"/>
    <col min="1800" max="1800" width="16.5703125" style="3" customWidth="1"/>
    <col min="1801" max="1801" width="15.28515625" style="3" customWidth="1"/>
    <col min="1802" max="1802" width="17.28515625" style="3" customWidth="1"/>
    <col min="1803" max="1803" width="18" style="3" customWidth="1"/>
    <col min="1804" max="1813" width="3.140625" style="3" customWidth="1"/>
    <col min="1814" max="1833" width="0" style="3" hidden="1" customWidth="1"/>
    <col min="1834" max="1847" width="3.140625" style="3" customWidth="1"/>
    <col min="1848" max="2048" width="11.42578125" style="3"/>
    <col min="2049" max="2049" width="12.7109375" style="3" customWidth="1"/>
    <col min="2050" max="2050" width="89.85546875" style="3" customWidth="1"/>
    <col min="2051" max="2053" width="18.5703125" style="3" customWidth="1"/>
    <col min="2054" max="2054" width="15.28515625" style="3" customWidth="1"/>
    <col min="2055" max="2055" width="17.28515625" style="3" customWidth="1"/>
    <col min="2056" max="2056" width="16.5703125" style="3" customWidth="1"/>
    <col min="2057" max="2057" width="15.28515625" style="3" customWidth="1"/>
    <col min="2058" max="2058" width="17.28515625" style="3" customWidth="1"/>
    <col min="2059" max="2059" width="18" style="3" customWidth="1"/>
    <col min="2060" max="2069" width="3.140625" style="3" customWidth="1"/>
    <col min="2070" max="2089" width="0" style="3" hidden="1" customWidth="1"/>
    <col min="2090" max="2103" width="3.140625" style="3" customWidth="1"/>
    <col min="2104" max="2304" width="11.42578125" style="3"/>
    <col min="2305" max="2305" width="12.7109375" style="3" customWidth="1"/>
    <col min="2306" max="2306" width="89.85546875" style="3" customWidth="1"/>
    <col min="2307" max="2309" width="18.5703125" style="3" customWidth="1"/>
    <col min="2310" max="2310" width="15.28515625" style="3" customWidth="1"/>
    <col min="2311" max="2311" width="17.28515625" style="3" customWidth="1"/>
    <col min="2312" max="2312" width="16.5703125" style="3" customWidth="1"/>
    <col min="2313" max="2313" width="15.28515625" style="3" customWidth="1"/>
    <col min="2314" max="2314" width="17.28515625" style="3" customWidth="1"/>
    <col min="2315" max="2315" width="18" style="3" customWidth="1"/>
    <col min="2316" max="2325" width="3.140625" style="3" customWidth="1"/>
    <col min="2326" max="2345" width="0" style="3" hidden="1" customWidth="1"/>
    <col min="2346" max="2359" width="3.140625" style="3" customWidth="1"/>
    <col min="2360" max="2560" width="11.42578125" style="3"/>
    <col min="2561" max="2561" width="12.7109375" style="3" customWidth="1"/>
    <col min="2562" max="2562" width="89.85546875" style="3" customWidth="1"/>
    <col min="2563" max="2565" width="18.5703125" style="3" customWidth="1"/>
    <col min="2566" max="2566" width="15.28515625" style="3" customWidth="1"/>
    <col min="2567" max="2567" width="17.28515625" style="3" customWidth="1"/>
    <col min="2568" max="2568" width="16.5703125" style="3" customWidth="1"/>
    <col min="2569" max="2569" width="15.28515625" style="3" customWidth="1"/>
    <col min="2570" max="2570" width="17.28515625" style="3" customWidth="1"/>
    <col min="2571" max="2571" width="18" style="3" customWidth="1"/>
    <col min="2572" max="2581" width="3.140625" style="3" customWidth="1"/>
    <col min="2582" max="2601" width="0" style="3" hidden="1" customWidth="1"/>
    <col min="2602" max="2615" width="3.140625" style="3" customWidth="1"/>
    <col min="2616" max="2816" width="11.42578125" style="3"/>
    <col min="2817" max="2817" width="12.7109375" style="3" customWidth="1"/>
    <col min="2818" max="2818" width="89.85546875" style="3" customWidth="1"/>
    <col min="2819" max="2821" width="18.5703125" style="3" customWidth="1"/>
    <col min="2822" max="2822" width="15.28515625" style="3" customWidth="1"/>
    <col min="2823" max="2823" width="17.28515625" style="3" customWidth="1"/>
    <col min="2824" max="2824" width="16.5703125" style="3" customWidth="1"/>
    <col min="2825" max="2825" width="15.28515625" style="3" customWidth="1"/>
    <col min="2826" max="2826" width="17.28515625" style="3" customWidth="1"/>
    <col min="2827" max="2827" width="18" style="3" customWidth="1"/>
    <col min="2828" max="2837" width="3.140625" style="3" customWidth="1"/>
    <col min="2838" max="2857" width="0" style="3" hidden="1" customWidth="1"/>
    <col min="2858" max="2871" width="3.140625" style="3" customWidth="1"/>
    <col min="2872" max="3072" width="11.42578125" style="3"/>
    <col min="3073" max="3073" width="12.7109375" style="3" customWidth="1"/>
    <col min="3074" max="3074" width="89.85546875" style="3" customWidth="1"/>
    <col min="3075" max="3077" width="18.5703125" style="3" customWidth="1"/>
    <col min="3078" max="3078" width="15.28515625" style="3" customWidth="1"/>
    <col min="3079" max="3079" width="17.28515625" style="3" customWidth="1"/>
    <col min="3080" max="3080" width="16.5703125" style="3" customWidth="1"/>
    <col min="3081" max="3081" width="15.28515625" style="3" customWidth="1"/>
    <col min="3082" max="3082" width="17.28515625" style="3" customWidth="1"/>
    <col min="3083" max="3083" width="18" style="3" customWidth="1"/>
    <col min="3084" max="3093" width="3.140625" style="3" customWidth="1"/>
    <col min="3094" max="3113" width="0" style="3" hidden="1" customWidth="1"/>
    <col min="3114" max="3127" width="3.140625" style="3" customWidth="1"/>
    <col min="3128" max="3328" width="11.42578125" style="3"/>
    <col min="3329" max="3329" width="12.7109375" style="3" customWidth="1"/>
    <col min="3330" max="3330" width="89.85546875" style="3" customWidth="1"/>
    <col min="3331" max="3333" width="18.5703125" style="3" customWidth="1"/>
    <col min="3334" max="3334" width="15.28515625" style="3" customWidth="1"/>
    <col min="3335" max="3335" width="17.28515625" style="3" customWidth="1"/>
    <col min="3336" max="3336" width="16.5703125" style="3" customWidth="1"/>
    <col min="3337" max="3337" width="15.28515625" style="3" customWidth="1"/>
    <col min="3338" max="3338" width="17.28515625" style="3" customWidth="1"/>
    <col min="3339" max="3339" width="18" style="3" customWidth="1"/>
    <col min="3340" max="3349" width="3.140625" style="3" customWidth="1"/>
    <col min="3350" max="3369" width="0" style="3" hidden="1" customWidth="1"/>
    <col min="3370" max="3383" width="3.140625" style="3" customWidth="1"/>
    <col min="3384" max="3584" width="11.42578125" style="3"/>
    <col min="3585" max="3585" width="12.7109375" style="3" customWidth="1"/>
    <col min="3586" max="3586" width="89.85546875" style="3" customWidth="1"/>
    <col min="3587" max="3589" width="18.5703125" style="3" customWidth="1"/>
    <col min="3590" max="3590" width="15.28515625" style="3" customWidth="1"/>
    <col min="3591" max="3591" width="17.28515625" style="3" customWidth="1"/>
    <col min="3592" max="3592" width="16.5703125" style="3" customWidth="1"/>
    <col min="3593" max="3593" width="15.28515625" style="3" customWidth="1"/>
    <col min="3594" max="3594" width="17.28515625" style="3" customWidth="1"/>
    <col min="3595" max="3595" width="18" style="3" customWidth="1"/>
    <col min="3596" max="3605" width="3.140625" style="3" customWidth="1"/>
    <col min="3606" max="3625" width="0" style="3" hidden="1" customWidth="1"/>
    <col min="3626" max="3639" width="3.140625" style="3" customWidth="1"/>
    <col min="3640" max="3840" width="11.42578125" style="3"/>
    <col min="3841" max="3841" width="12.7109375" style="3" customWidth="1"/>
    <col min="3842" max="3842" width="89.85546875" style="3" customWidth="1"/>
    <col min="3843" max="3845" width="18.5703125" style="3" customWidth="1"/>
    <col min="3846" max="3846" width="15.28515625" style="3" customWidth="1"/>
    <col min="3847" max="3847" width="17.28515625" style="3" customWidth="1"/>
    <col min="3848" max="3848" width="16.5703125" style="3" customWidth="1"/>
    <col min="3849" max="3849" width="15.28515625" style="3" customWidth="1"/>
    <col min="3850" max="3850" width="17.28515625" style="3" customWidth="1"/>
    <col min="3851" max="3851" width="18" style="3" customWidth="1"/>
    <col min="3852" max="3861" width="3.140625" style="3" customWidth="1"/>
    <col min="3862" max="3881" width="0" style="3" hidden="1" customWidth="1"/>
    <col min="3882" max="3895" width="3.140625" style="3" customWidth="1"/>
    <col min="3896" max="4096" width="11.42578125" style="3"/>
    <col min="4097" max="4097" width="12.7109375" style="3" customWidth="1"/>
    <col min="4098" max="4098" width="89.85546875" style="3" customWidth="1"/>
    <col min="4099" max="4101" width="18.5703125" style="3" customWidth="1"/>
    <col min="4102" max="4102" width="15.28515625" style="3" customWidth="1"/>
    <col min="4103" max="4103" width="17.28515625" style="3" customWidth="1"/>
    <col min="4104" max="4104" width="16.5703125" style="3" customWidth="1"/>
    <col min="4105" max="4105" width="15.28515625" style="3" customWidth="1"/>
    <col min="4106" max="4106" width="17.28515625" style="3" customWidth="1"/>
    <col min="4107" max="4107" width="18" style="3" customWidth="1"/>
    <col min="4108" max="4117" width="3.140625" style="3" customWidth="1"/>
    <col min="4118" max="4137" width="0" style="3" hidden="1" customWidth="1"/>
    <col min="4138" max="4151" width="3.140625" style="3" customWidth="1"/>
    <col min="4152" max="4352" width="11.42578125" style="3"/>
    <col min="4353" max="4353" width="12.7109375" style="3" customWidth="1"/>
    <col min="4354" max="4354" width="89.85546875" style="3" customWidth="1"/>
    <col min="4355" max="4357" width="18.5703125" style="3" customWidth="1"/>
    <col min="4358" max="4358" width="15.28515625" style="3" customWidth="1"/>
    <col min="4359" max="4359" width="17.28515625" style="3" customWidth="1"/>
    <col min="4360" max="4360" width="16.5703125" style="3" customWidth="1"/>
    <col min="4361" max="4361" width="15.28515625" style="3" customWidth="1"/>
    <col min="4362" max="4362" width="17.28515625" style="3" customWidth="1"/>
    <col min="4363" max="4363" width="18" style="3" customWidth="1"/>
    <col min="4364" max="4373" width="3.140625" style="3" customWidth="1"/>
    <col min="4374" max="4393" width="0" style="3" hidden="1" customWidth="1"/>
    <col min="4394" max="4407" width="3.140625" style="3" customWidth="1"/>
    <col min="4408" max="4608" width="11.42578125" style="3"/>
    <col min="4609" max="4609" width="12.7109375" style="3" customWidth="1"/>
    <col min="4610" max="4610" width="89.85546875" style="3" customWidth="1"/>
    <col min="4611" max="4613" width="18.5703125" style="3" customWidth="1"/>
    <col min="4614" max="4614" width="15.28515625" style="3" customWidth="1"/>
    <col min="4615" max="4615" width="17.28515625" style="3" customWidth="1"/>
    <col min="4616" max="4616" width="16.5703125" style="3" customWidth="1"/>
    <col min="4617" max="4617" width="15.28515625" style="3" customWidth="1"/>
    <col min="4618" max="4618" width="17.28515625" style="3" customWidth="1"/>
    <col min="4619" max="4619" width="18" style="3" customWidth="1"/>
    <col min="4620" max="4629" width="3.140625" style="3" customWidth="1"/>
    <col min="4630" max="4649" width="0" style="3" hidden="1" customWidth="1"/>
    <col min="4650" max="4663" width="3.140625" style="3" customWidth="1"/>
    <col min="4664" max="4864" width="11.42578125" style="3"/>
    <col min="4865" max="4865" width="12.7109375" style="3" customWidth="1"/>
    <col min="4866" max="4866" width="89.85546875" style="3" customWidth="1"/>
    <col min="4867" max="4869" width="18.5703125" style="3" customWidth="1"/>
    <col min="4870" max="4870" width="15.28515625" style="3" customWidth="1"/>
    <col min="4871" max="4871" width="17.28515625" style="3" customWidth="1"/>
    <col min="4872" max="4872" width="16.5703125" style="3" customWidth="1"/>
    <col min="4873" max="4873" width="15.28515625" style="3" customWidth="1"/>
    <col min="4874" max="4874" width="17.28515625" style="3" customWidth="1"/>
    <col min="4875" max="4875" width="18" style="3" customWidth="1"/>
    <col min="4876" max="4885" width="3.140625" style="3" customWidth="1"/>
    <col min="4886" max="4905" width="0" style="3" hidden="1" customWidth="1"/>
    <col min="4906" max="4919" width="3.140625" style="3" customWidth="1"/>
    <col min="4920" max="5120" width="11.42578125" style="3"/>
    <col min="5121" max="5121" width="12.7109375" style="3" customWidth="1"/>
    <col min="5122" max="5122" width="89.85546875" style="3" customWidth="1"/>
    <col min="5123" max="5125" width="18.5703125" style="3" customWidth="1"/>
    <col min="5126" max="5126" width="15.28515625" style="3" customWidth="1"/>
    <col min="5127" max="5127" width="17.28515625" style="3" customWidth="1"/>
    <col min="5128" max="5128" width="16.5703125" style="3" customWidth="1"/>
    <col min="5129" max="5129" width="15.28515625" style="3" customWidth="1"/>
    <col min="5130" max="5130" width="17.28515625" style="3" customWidth="1"/>
    <col min="5131" max="5131" width="18" style="3" customWidth="1"/>
    <col min="5132" max="5141" width="3.140625" style="3" customWidth="1"/>
    <col min="5142" max="5161" width="0" style="3" hidden="1" customWidth="1"/>
    <col min="5162" max="5175" width="3.140625" style="3" customWidth="1"/>
    <col min="5176" max="5376" width="11.42578125" style="3"/>
    <col min="5377" max="5377" width="12.7109375" style="3" customWidth="1"/>
    <col min="5378" max="5378" width="89.85546875" style="3" customWidth="1"/>
    <col min="5379" max="5381" width="18.5703125" style="3" customWidth="1"/>
    <col min="5382" max="5382" width="15.28515625" style="3" customWidth="1"/>
    <col min="5383" max="5383" width="17.28515625" style="3" customWidth="1"/>
    <col min="5384" max="5384" width="16.5703125" style="3" customWidth="1"/>
    <col min="5385" max="5385" width="15.28515625" style="3" customWidth="1"/>
    <col min="5386" max="5386" width="17.28515625" style="3" customWidth="1"/>
    <col min="5387" max="5387" width="18" style="3" customWidth="1"/>
    <col min="5388" max="5397" width="3.140625" style="3" customWidth="1"/>
    <col min="5398" max="5417" width="0" style="3" hidden="1" customWidth="1"/>
    <col min="5418" max="5431" width="3.140625" style="3" customWidth="1"/>
    <col min="5432" max="5632" width="11.42578125" style="3"/>
    <col min="5633" max="5633" width="12.7109375" style="3" customWidth="1"/>
    <col min="5634" max="5634" width="89.85546875" style="3" customWidth="1"/>
    <col min="5635" max="5637" width="18.5703125" style="3" customWidth="1"/>
    <col min="5638" max="5638" width="15.28515625" style="3" customWidth="1"/>
    <col min="5639" max="5639" width="17.28515625" style="3" customWidth="1"/>
    <col min="5640" max="5640" width="16.5703125" style="3" customWidth="1"/>
    <col min="5641" max="5641" width="15.28515625" style="3" customWidth="1"/>
    <col min="5642" max="5642" width="17.28515625" style="3" customWidth="1"/>
    <col min="5643" max="5643" width="18" style="3" customWidth="1"/>
    <col min="5644" max="5653" width="3.140625" style="3" customWidth="1"/>
    <col min="5654" max="5673" width="0" style="3" hidden="1" customWidth="1"/>
    <col min="5674" max="5687" width="3.140625" style="3" customWidth="1"/>
    <col min="5688" max="5888" width="11.42578125" style="3"/>
    <col min="5889" max="5889" width="12.7109375" style="3" customWidth="1"/>
    <col min="5890" max="5890" width="89.85546875" style="3" customWidth="1"/>
    <col min="5891" max="5893" width="18.5703125" style="3" customWidth="1"/>
    <col min="5894" max="5894" width="15.28515625" style="3" customWidth="1"/>
    <col min="5895" max="5895" width="17.28515625" style="3" customWidth="1"/>
    <col min="5896" max="5896" width="16.5703125" style="3" customWidth="1"/>
    <col min="5897" max="5897" width="15.28515625" style="3" customWidth="1"/>
    <col min="5898" max="5898" width="17.28515625" style="3" customWidth="1"/>
    <col min="5899" max="5899" width="18" style="3" customWidth="1"/>
    <col min="5900" max="5909" width="3.140625" style="3" customWidth="1"/>
    <col min="5910" max="5929" width="0" style="3" hidden="1" customWidth="1"/>
    <col min="5930" max="5943" width="3.140625" style="3" customWidth="1"/>
    <col min="5944" max="6144" width="11.42578125" style="3"/>
    <col min="6145" max="6145" width="12.7109375" style="3" customWidth="1"/>
    <col min="6146" max="6146" width="89.85546875" style="3" customWidth="1"/>
    <col min="6147" max="6149" width="18.5703125" style="3" customWidth="1"/>
    <col min="6150" max="6150" width="15.28515625" style="3" customWidth="1"/>
    <col min="6151" max="6151" width="17.28515625" style="3" customWidth="1"/>
    <col min="6152" max="6152" width="16.5703125" style="3" customWidth="1"/>
    <col min="6153" max="6153" width="15.28515625" style="3" customWidth="1"/>
    <col min="6154" max="6154" width="17.28515625" style="3" customWidth="1"/>
    <col min="6155" max="6155" width="18" style="3" customWidth="1"/>
    <col min="6156" max="6165" width="3.140625" style="3" customWidth="1"/>
    <col min="6166" max="6185" width="0" style="3" hidden="1" customWidth="1"/>
    <col min="6186" max="6199" width="3.140625" style="3" customWidth="1"/>
    <col min="6200" max="6400" width="11.42578125" style="3"/>
    <col min="6401" max="6401" width="12.7109375" style="3" customWidth="1"/>
    <col min="6402" max="6402" width="89.85546875" style="3" customWidth="1"/>
    <col min="6403" max="6405" width="18.5703125" style="3" customWidth="1"/>
    <col min="6406" max="6406" width="15.28515625" style="3" customWidth="1"/>
    <col min="6407" max="6407" width="17.28515625" style="3" customWidth="1"/>
    <col min="6408" max="6408" width="16.5703125" style="3" customWidth="1"/>
    <col min="6409" max="6409" width="15.28515625" style="3" customWidth="1"/>
    <col min="6410" max="6410" width="17.28515625" style="3" customWidth="1"/>
    <col min="6411" max="6411" width="18" style="3" customWidth="1"/>
    <col min="6412" max="6421" width="3.140625" style="3" customWidth="1"/>
    <col min="6422" max="6441" width="0" style="3" hidden="1" customWidth="1"/>
    <col min="6442" max="6455" width="3.140625" style="3" customWidth="1"/>
    <col min="6456" max="6656" width="11.42578125" style="3"/>
    <col min="6657" max="6657" width="12.7109375" style="3" customWidth="1"/>
    <col min="6658" max="6658" width="89.85546875" style="3" customWidth="1"/>
    <col min="6659" max="6661" width="18.5703125" style="3" customWidth="1"/>
    <col min="6662" max="6662" width="15.28515625" style="3" customWidth="1"/>
    <col min="6663" max="6663" width="17.28515625" style="3" customWidth="1"/>
    <col min="6664" max="6664" width="16.5703125" style="3" customWidth="1"/>
    <col min="6665" max="6665" width="15.28515625" style="3" customWidth="1"/>
    <col min="6666" max="6666" width="17.28515625" style="3" customWidth="1"/>
    <col min="6667" max="6667" width="18" style="3" customWidth="1"/>
    <col min="6668" max="6677" width="3.140625" style="3" customWidth="1"/>
    <col min="6678" max="6697" width="0" style="3" hidden="1" customWidth="1"/>
    <col min="6698" max="6711" width="3.140625" style="3" customWidth="1"/>
    <col min="6712" max="6912" width="11.42578125" style="3"/>
    <col min="6913" max="6913" width="12.7109375" style="3" customWidth="1"/>
    <col min="6914" max="6914" width="89.85546875" style="3" customWidth="1"/>
    <col min="6915" max="6917" width="18.5703125" style="3" customWidth="1"/>
    <col min="6918" max="6918" width="15.28515625" style="3" customWidth="1"/>
    <col min="6919" max="6919" width="17.28515625" style="3" customWidth="1"/>
    <col min="6920" max="6920" width="16.5703125" style="3" customWidth="1"/>
    <col min="6921" max="6921" width="15.28515625" style="3" customWidth="1"/>
    <col min="6922" max="6922" width="17.28515625" style="3" customWidth="1"/>
    <col min="6923" max="6923" width="18" style="3" customWidth="1"/>
    <col min="6924" max="6933" width="3.140625" style="3" customWidth="1"/>
    <col min="6934" max="6953" width="0" style="3" hidden="1" customWidth="1"/>
    <col min="6954" max="6967" width="3.140625" style="3" customWidth="1"/>
    <col min="6968" max="7168" width="11.42578125" style="3"/>
    <col min="7169" max="7169" width="12.7109375" style="3" customWidth="1"/>
    <col min="7170" max="7170" width="89.85546875" style="3" customWidth="1"/>
    <col min="7171" max="7173" width="18.5703125" style="3" customWidth="1"/>
    <col min="7174" max="7174" width="15.28515625" style="3" customWidth="1"/>
    <col min="7175" max="7175" width="17.28515625" style="3" customWidth="1"/>
    <col min="7176" max="7176" width="16.5703125" style="3" customWidth="1"/>
    <col min="7177" max="7177" width="15.28515625" style="3" customWidth="1"/>
    <col min="7178" max="7178" width="17.28515625" style="3" customWidth="1"/>
    <col min="7179" max="7179" width="18" style="3" customWidth="1"/>
    <col min="7180" max="7189" width="3.140625" style="3" customWidth="1"/>
    <col min="7190" max="7209" width="0" style="3" hidden="1" customWidth="1"/>
    <col min="7210" max="7223" width="3.140625" style="3" customWidth="1"/>
    <col min="7224" max="7424" width="11.42578125" style="3"/>
    <col min="7425" max="7425" width="12.7109375" style="3" customWidth="1"/>
    <col min="7426" max="7426" width="89.85546875" style="3" customWidth="1"/>
    <col min="7427" max="7429" width="18.5703125" style="3" customWidth="1"/>
    <col min="7430" max="7430" width="15.28515625" style="3" customWidth="1"/>
    <col min="7431" max="7431" width="17.28515625" style="3" customWidth="1"/>
    <col min="7432" max="7432" width="16.5703125" style="3" customWidth="1"/>
    <col min="7433" max="7433" width="15.28515625" style="3" customWidth="1"/>
    <col min="7434" max="7434" width="17.28515625" style="3" customWidth="1"/>
    <col min="7435" max="7435" width="18" style="3" customWidth="1"/>
    <col min="7436" max="7445" width="3.140625" style="3" customWidth="1"/>
    <col min="7446" max="7465" width="0" style="3" hidden="1" customWidth="1"/>
    <col min="7466" max="7479" width="3.140625" style="3" customWidth="1"/>
    <col min="7480" max="7680" width="11.42578125" style="3"/>
    <col min="7681" max="7681" width="12.7109375" style="3" customWidth="1"/>
    <col min="7682" max="7682" width="89.85546875" style="3" customWidth="1"/>
    <col min="7683" max="7685" width="18.5703125" style="3" customWidth="1"/>
    <col min="7686" max="7686" width="15.28515625" style="3" customWidth="1"/>
    <col min="7687" max="7687" width="17.28515625" style="3" customWidth="1"/>
    <col min="7688" max="7688" width="16.5703125" style="3" customWidth="1"/>
    <col min="7689" max="7689" width="15.28515625" style="3" customWidth="1"/>
    <col min="7690" max="7690" width="17.28515625" style="3" customWidth="1"/>
    <col min="7691" max="7691" width="18" style="3" customWidth="1"/>
    <col min="7692" max="7701" width="3.140625" style="3" customWidth="1"/>
    <col min="7702" max="7721" width="0" style="3" hidden="1" customWidth="1"/>
    <col min="7722" max="7735" width="3.140625" style="3" customWidth="1"/>
    <col min="7736" max="7936" width="11.42578125" style="3"/>
    <col min="7937" max="7937" width="12.7109375" style="3" customWidth="1"/>
    <col min="7938" max="7938" width="89.85546875" style="3" customWidth="1"/>
    <col min="7939" max="7941" width="18.5703125" style="3" customWidth="1"/>
    <col min="7942" max="7942" width="15.28515625" style="3" customWidth="1"/>
    <col min="7943" max="7943" width="17.28515625" style="3" customWidth="1"/>
    <col min="7944" max="7944" width="16.5703125" style="3" customWidth="1"/>
    <col min="7945" max="7945" width="15.28515625" style="3" customWidth="1"/>
    <col min="7946" max="7946" width="17.28515625" style="3" customWidth="1"/>
    <col min="7947" max="7947" width="18" style="3" customWidth="1"/>
    <col min="7948" max="7957" width="3.140625" style="3" customWidth="1"/>
    <col min="7958" max="7977" width="0" style="3" hidden="1" customWidth="1"/>
    <col min="7978" max="7991" width="3.140625" style="3" customWidth="1"/>
    <col min="7992" max="8192" width="11.42578125" style="3"/>
    <col min="8193" max="8193" width="12.7109375" style="3" customWidth="1"/>
    <col min="8194" max="8194" width="89.85546875" style="3" customWidth="1"/>
    <col min="8195" max="8197" width="18.5703125" style="3" customWidth="1"/>
    <col min="8198" max="8198" width="15.28515625" style="3" customWidth="1"/>
    <col min="8199" max="8199" width="17.28515625" style="3" customWidth="1"/>
    <col min="8200" max="8200" width="16.5703125" style="3" customWidth="1"/>
    <col min="8201" max="8201" width="15.28515625" style="3" customWidth="1"/>
    <col min="8202" max="8202" width="17.28515625" style="3" customWidth="1"/>
    <col min="8203" max="8203" width="18" style="3" customWidth="1"/>
    <col min="8204" max="8213" width="3.140625" style="3" customWidth="1"/>
    <col min="8214" max="8233" width="0" style="3" hidden="1" customWidth="1"/>
    <col min="8234" max="8247" width="3.140625" style="3" customWidth="1"/>
    <col min="8248" max="8448" width="11.42578125" style="3"/>
    <col min="8449" max="8449" width="12.7109375" style="3" customWidth="1"/>
    <col min="8450" max="8450" width="89.85546875" style="3" customWidth="1"/>
    <col min="8451" max="8453" width="18.5703125" style="3" customWidth="1"/>
    <col min="8454" max="8454" width="15.28515625" style="3" customWidth="1"/>
    <col min="8455" max="8455" width="17.28515625" style="3" customWidth="1"/>
    <col min="8456" max="8456" width="16.5703125" style="3" customWidth="1"/>
    <col min="8457" max="8457" width="15.28515625" style="3" customWidth="1"/>
    <col min="8458" max="8458" width="17.28515625" style="3" customWidth="1"/>
    <col min="8459" max="8459" width="18" style="3" customWidth="1"/>
    <col min="8460" max="8469" width="3.140625" style="3" customWidth="1"/>
    <col min="8470" max="8489" width="0" style="3" hidden="1" customWidth="1"/>
    <col min="8490" max="8503" width="3.140625" style="3" customWidth="1"/>
    <col min="8504" max="8704" width="11.42578125" style="3"/>
    <col min="8705" max="8705" width="12.7109375" style="3" customWidth="1"/>
    <col min="8706" max="8706" width="89.85546875" style="3" customWidth="1"/>
    <col min="8707" max="8709" width="18.5703125" style="3" customWidth="1"/>
    <col min="8710" max="8710" width="15.28515625" style="3" customWidth="1"/>
    <col min="8711" max="8711" width="17.28515625" style="3" customWidth="1"/>
    <col min="8712" max="8712" width="16.5703125" style="3" customWidth="1"/>
    <col min="8713" max="8713" width="15.28515625" style="3" customWidth="1"/>
    <col min="8714" max="8714" width="17.28515625" style="3" customWidth="1"/>
    <col min="8715" max="8715" width="18" style="3" customWidth="1"/>
    <col min="8716" max="8725" width="3.140625" style="3" customWidth="1"/>
    <col min="8726" max="8745" width="0" style="3" hidden="1" customWidth="1"/>
    <col min="8746" max="8759" width="3.140625" style="3" customWidth="1"/>
    <col min="8760" max="8960" width="11.42578125" style="3"/>
    <col min="8961" max="8961" width="12.7109375" style="3" customWidth="1"/>
    <col min="8962" max="8962" width="89.85546875" style="3" customWidth="1"/>
    <col min="8963" max="8965" width="18.5703125" style="3" customWidth="1"/>
    <col min="8966" max="8966" width="15.28515625" style="3" customWidth="1"/>
    <col min="8967" max="8967" width="17.28515625" style="3" customWidth="1"/>
    <col min="8968" max="8968" width="16.5703125" style="3" customWidth="1"/>
    <col min="8969" max="8969" width="15.28515625" style="3" customWidth="1"/>
    <col min="8970" max="8970" width="17.28515625" style="3" customWidth="1"/>
    <col min="8971" max="8971" width="18" style="3" customWidth="1"/>
    <col min="8972" max="8981" width="3.140625" style="3" customWidth="1"/>
    <col min="8982" max="9001" width="0" style="3" hidden="1" customWidth="1"/>
    <col min="9002" max="9015" width="3.140625" style="3" customWidth="1"/>
    <col min="9016" max="9216" width="11.42578125" style="3"/>
    <col min="9217" max="9217" width="12.7109375" style="3" customWidth="1"/>
    <col min="9218" max="9218" width="89.85546875" style="3" customWidth="1"/>
    <col min="9219" max="9221" width="18.5703125" style="3" customWidth="1"/>
    <col min="9222" max="9222" width="15.28515625" style="3" customWidth="1"/>
    <col min="9223" max="9223" width="17.28515625" style="3" customWidth="1"/>
    <col min="9224" max="9224" width="16.5703125" style="3" customWidth="1"/>
    <col min="9225" max="9225" width="15.28515625" style="3" customWidth="1"/>
    <col min="9226" max="9226" width="17.28515625" style="3" customWidth="1"/>
    <col min="9227" max="9227" width="18" style="3" customWidth="1"/>
    <col min="9228" max="9237" width="3.140625" style="3" customWidth="1"/>
    <col min="9238" max="9257" width="0" style="3" hidden="1" customWidth="1"/>
    <col min="9258" max="9271" width="3.140625" style="3" customWidth="1"/>
    <col min="9272" max="9472" width="11.42578125" style="3"/>
    <col min="9473" max="9473" width="12.7109375" style="3" customWidth="1"/>
    <col min="9474" max="9474" width="89.85546875" style="3" customWidth="1"/>
    <col min="9475" max="9477" width="18.5703125" style="3" customWidth="1"/>
    <col min="9478" max="9478" width="15.28515625" style="3" customWidth="1"/>
    <col min="9479" max="9479" width="17.28515625" style="3" customWidth="1"/>
    <col min="9480" max="9480" width="16.5703125" style="3" customWidth="1"/>
    <col min="9481" max="9481" width="15.28515625" style="3" customWidth="1"/>
    <col min="9482" max="9482" width="17.28515625" style="3" customWidth="1"/>
    <col min="9483" max="9483" width="18" style="3" customWidth="1"/>
    <col min="9484" max="9493" width="3.140625" style="3" customWidth="1"/>
    <col min="9494" max="9513" width="0" style="3" hidden="1" customWidth="1"/>
    <col min="9514" max="9527" width="3.140625" style="3" customWidth="1"/>
    <col min="9528" max="9728" width="11.42578125" style="3"/>
    <col min="9729" max="9729" width="12.7109375" style="3" customWidth="1"/>
    <col min="9730" max="9730" width="89.85546875" style="3" customWidth="1"/>
    <col min="9731" max="9733" width="18.5703125" style="3" customWidth="1"/>
    <col min="9734" max="9734" width="15.28515625" style="3" customWidth="1"/>
    <col min="9735" max="9735" width="17.28515625" style="3" customWidth="1"/>
    <col min="9736" max="9736" width="16.5703125" style="3" customWidth="1"/>
    <col min="9737" max="9737" width="15.28515625" style="3" customWidth="1"/>
    <col min="9738" max="9738" width="17.28515625" style="3" customWidth="1"/>
    <col min="9739" max="9739" width="18" style="3" customWidth="1"/>
    <col min="9740" max="9749" width="3.140625" style="3" customWidth="1"/>
    <col min="9750" max="9769" width="0" style="3" hidden="1" customWidth="1"/>
    <col min="9770" max="9783" width="3.140625" style="3" customWidth="1"/>
    <col min="9784" max="9984" width="11.42578125" style="3"/>
    <col min="9985" max="9985" width="12.7109375" style="3" customWidth="1"/>
    <col min="9986" max="9986" width="89.85546875" style="3" customWidth="1"/>
    <col min="9987" max="9989" width="18.5703125" style="3" customWidth="1"/>
    <col min="9990" max="9990" width="15.28515625" style="3" customWidth="1"/>
    <col min="9991" max="9991" width="17.28515625" style="3" customWidth="1"/>
    <col min="9992" max="9992" width="16.5703125" style="3" customWidth="1"/>
    <col min="9993" max="9993" width="15.28515625" style="3" customWidth="1"/>
    <col min="9994" max="9994" width="17.28515625" style="3" customWidth="1"/>
    <col min="9995" max="9995" width="18" style="3" customWidth="1"/>
    <col min="9996" max="10005" width="3.140625" style="3" customWidth="1"/>
    <col min="10006" max="10025" width="0" style="3" hidden="1" customWidth="1"/>
    <col min="10026" max="10039" width="3.140625" style="3" customWidth="1"/>
    <col min="10040" max="10240" width="11.42578125" style="3"/>
    <col min="10241" max="10241" width="12.7109375" style="3" customWidth="1"/>
    <col min="10242" max="10242" width="89.85546875" style="3" customWidth="1"/>
    <col min="10243" max="10245" width="18.5703125" style="3" customWidth="1"/>
    <col min="10246" max="10246" width="15.28515625" style="3" customWidth="1"/>
    <col min="10247" max="10247" width="17.28515625" style="3" customWidth="1"/>
    <col min="10248" max="10248" width="16.5703125" style="3" customWidth="1"/>
    <col min="10249" max="10249" width="15.28515625" style="3" customWidth="1"/>
    <col min="10250" max="10250" width="17.28515625" style="3" customWidth="1"/>
    <col min="10251" max="10251" width="18" style="3" customWidth="1"/>
    <col min="10252" max="10261" width="3.140625" style="3" customWidth="1"/>
    <col min="10262" max="10281" width="0" style="3" hidden="1" customWidth="1"/>
    <col min="10282" max="10295" width="3.140625" style="3" customWidth="1"/>
    <col min="10296" max="10496" width="11.42578125" style="3"/>
    <col min="10497" max="10497" width="12.7109375" style="3" customWidth="1"/>
    <col min="10498" max="10498" width="89.85546875" style="3" customWidth="1"/>
    <col min="10499" max="10501" width="18.5703125" style="3" customWidth="1"/>
    <col min="10502" max="10502" width="15.28515625" style="3" customWidth="1"/>
    <col min="10503" max="10503" width="17.28515625" style="3" customWidth="1"/>
    <col min="10504" max="10504" width="16.5703125" style="3" customWidth="1"/>
    <col min="10505" max="10505" width="15.28515625" style="3" customWidth="1"/>
    <col min="10506" max="10506" width="17.28515625" style="3" customWidth="1"/>
    <col min="10507" max="10507" width="18" style="3" customWidth="1"/>
    <col min="10508" max="10517" width="3.140625" style="3" customWidth="1"/>
    <col min="10518" max="10537" width="0" style="3" hidden="1" customWidth="1"/>
    <col min="10538" max="10551" width="3.140625" style="3" customWidth="1"/>
    <col min="10552" max="10752" width="11.42578125" style="3"/>
    <col min="10753" max="10753" width="12.7109375" style="3" customWidth="1"/>
    <col min="10754" max="10754" width="89.85546875" style="3" customWidth="1"/>
    <col min="10755" max="10757" width="18.5703125" style="3" customWidth="1"/>
    <col min="10758" max="10758" width="15.28515625" style="3" customWidth="1"/>
    <col min="10759" max="10759" width="17.28515625" style="3" customWidth="1"/>
    <col min="10760" max="10760" width="16.5703125" style="3" customWidth="1"/>
    <col min="10761" max="10761" width="15.28515625" style="3" customWidth="1"/>
    <col min="10762" max="10762" width="17.28515625" style="3" customWidth="1"/>
    <col min="10763" max="10763" width="18" style="3" customWidth="1"/>
    <col min="10764" max="10773" width="3.140625" style="3" customWidth="1"/>
    <col min="10774" max="10793" width="0" style="3" hidden="1" customWidth="1"/>
    <col min="10794" max="10807" width="3.140625" style="3" customWidth="1"/>
    <col min="10808" max="11008" width="11.42578125" style="3"/>
    <col min="11009" max="11009" width="12.7109375" style="3" customWidth="1"/>
    <col min="11010" max="11010" width="89.85546875" style="3" customWidth="1"/>
    <col min="11011" max="11013" width="18.5703125" style="3" customWidth="1"/>
    <col min="11014" max="11014" width="15.28515625" style="3" customWidth="1"/>
    <col min="11015" max="11015" width="17.28515625" style="3" customWidth="1"/>
    <col min="11016" max="11016" width="16.5703125" style="3" customWidth="1"/>
    <col min="11017" max="11017" width="15.28515625" style="3" customWidth="1"/>
    <col min="11018" max="11018" width="17.28515625" style="3" customWidth="1"/>
    <col min="11019" max="11019" width="18" style="3" customWidth="1"/>
    <col min="11020" max="11029" width="3.140625" style="3" customWidth="1"/>
    <col min="11030" max="11049" width="0" style="3" hidden="1" customWidth="1"/>
    <col min="11050" max="11063" width="3.140625" style="3" customWidth="1"/>
    <col min="11064" max="11264" width="11.42578125" style="3"/>
    <col min="11265" max="11265" width="12.7109375" style="3" customWidth="1"/>
    <col min="11266" max="11266" width="89.85546875" style="3" customWidth="1"/>
    <col min="11267" max="11269" width="18.5703125" style="3" customWidth="1"/>
    <col min="11270" max="11270" width="15.28515625" style="3" customWidth="1"/>
    <col min="11271" max="11271" width="17.28515625" style="3" customWidth="1"/>
    <col min="11272" max="11272" width="16.5703125" style="3" customWidth="1"/>
    <col min="11273" max="11273" width="15.28515625" style="3" customWidth="1"/>
    <col min="11274" max="11274" width="17.28515625" style="3" customWidth="1"/>
    <col min="11275" max="11275" width="18" style="3" customWidth="1"/>
    <col min="11276" max="11285" width="3.140625" style="3" customWidth="1"/>
    <col min="11286" max="11305" width="0" style="3" hidden="1" customWidth="1"/>
    <col min="11306" max="11319" width="3.140625" style="3" customWidth="1"/>
    <col min="11320" max="11520" width="11.42578125" style="3"/>
    <col min="11521" max="11521" width="12.7109375" style="3" customWidth="1"/>
    <col min="11522" max="11522" width="89.85546875" style="3" customWidth="1"/>
    <col min="11523" max="11525" width="18.5703125" style="3" customWidth="1"/>
    <col min="11526" max="11526" width="15.28515625" style="3" customWidth="1"/>
    <col min="11527" max="11527" width="17.28515625" style="3" customWidth="1"/>
    <col min="11528" max="11528" width="16.5703125" style="3" customWidth="1"/>
    <col min="11529" max="11529" width="15.28515625" style="3" customWidth="1"/>
    <col min="11530" max="11530" width="17.28515625" style="3" customWidth="1"/>
    <col min="11531" max="11531" width="18" style="3" customWidth="1"/>
    <col min="11532" max="11541" width="3.140625" style="3" customWidth="1"/>
    <col min="11542" max="11561" width="0" style="3" hidden="1" customWidth="1"/>
    <col min="11562" max="11575" width="3.140625" style="3" customWidth="1"/>
    <col min="11576" max="11776" width="11.42578125" style="3"/>
    <col min="11777" max="11777" width="12.7109375" style="3" customWidth="1"/>
    <col min="11778" max="11778" width="89.85546875" style="3" customWidth="1"/>
    <col min="11779" max="11781" width="18.5703125" style="3" customWidth="1"/>
    <col min="11782" max="11782" width="15.28515625" style="3" customWidth="1"/>
    <col min="11783" max="11783" width="17.28515625" style="3" customWidth="1"/>
    <col min="11784" max="11784" width="16.5703125" style="3" customWidth="1"/>
    <col min="11785" max="11785" width="15.28515625" style="3" customWidth="1"/>
    <col min="11786" max="11786" width="17.28515625" style="3" customWidth="1"/>
    <col min="11787" max="11787" width="18" style="3" customWidth="1"/>
    <col min="11788" max="11797" width="3.140625" style="3" customWidth="1"/>
    <col min="11798" max="11817" width="0" style="3" hidden="1" customWidth="1"/>
    <col min="11818" max="11831" width="3.140625" style="3" customWidth="1"/>
    <col min="11832" max="12032" width="11.42578125" style="3"/>
    <col min="12033" max="12033" width="12.7109375" style="3" customWidth="1"/>
    <col min="12034" max="12034" width="89.85546875" style="3" customWidth="1"/>
    <col min="12035" max="12037" width="18.5703125" style="3" customWidth="1"/>
    <col min="12038" max="12038" width="15.28515625" style="3" customWidth="1"/>
    <col min="12039" max="12039" width="17.28515625" style="3" customWidth="1"/>
    <col min="12040" max="12040" width="16.5703125" style="3" customWidth="1"/>
    <col min="12041" max="12041" width="15.28515625" style="3" customWidth="1"/>
    <col min="12042" max="12042" width="17.28515625" style="3" customWidth="1"/>
    <col min="12043" max="12043" width="18" style="3" customWidth="1"/>
    <col min="12044" max="12053" width="3.140625" style="3" customWidth="1"/>
    <col min="12054" max="12073" width="0" style="3" hidden="1" customWidth="1"/>
    <col min="12074" max="12087" width="3.140625" style="3" customWidth="1"/>
    <col min="12088" max="12288" width="11.42578125" style="3"/>
    <col min="12289" max="12289" width="12.7109375" style="3" customWidth="1"/>
    <col min="12290" max="12290" width="89.85546875" style="3" customWidth="1"/>
    <col min="12291" max="12293" width="18.5703125" style="3" customWidth="1"/>
    <col min="12294" max="12294" width="15.28515625" style="3" customWidth="1"/>
    <col min="12295" max="12295" width="17.28515625" style="3" customWidth="1"/>
    <col min="12296" max="12296" width="16.5703125" style="3" customWidth="1"/>
    <col min="12297" max="12297" width="15.28515625" style="3" customWidth="1"/>
    <col min="12298" max="12298" width="17.28515625" style="3" customWidth="1"/>
    <col min="12299" max="12299" width="18" style="3" customWidth="1"/>
    <col min="12300" max="12309" width="3.140625" style="3" customWidth="1"/>
    <col min="12310" max="12329" width="0" style="3" hidden="1" customWidth="1"/>
    <col min="12330" max="12343" width="3.140625" style="3" customWidth="1"/>
    <col min="12344" max="12544" width="11.42578125" style="3"/>
    <col min="12545" max="12545" width="12.7109375" style="3" customWidth="1"/>
    <col min="12546" max="12546" width="89.85546875" style="3" customWidth="1"/>
    <col min="12547" max="12549" width="18.5703125" style="3" customWidth="1"/>
    <col min="12550" max="12550" width="15.28515625" style="3" customWidth="1"/>
    <col min="12551" max="12551" width="17.28515625" style="3" customWidth="1"/>
    <col min="12552" max="12552" width="16.5703125" style="3" customWidth="1"/>
    <col min="12553" max="12553" width="15.28515625" style="3" customWidth="1"/>
    <col min="12554" max="12554" width="17.28515625" style="3" customWidth="1"/>
    <col min="12555" max="12555" width="18" style="3" customWidth="1"/>
    <col min="12556" max="12565" width="3.140625" style="3" customWidth="1"/>
    <col min="12566" max="12585" width="0" style="3" hidden="1" customWidth="1"/>
    <col min="12586" max="12599" width="3.140625" style="3" customWidth="1"/>
    <col min="12600" max="12800" width="11.42578125" style="3"/>
    <col min="12801" max="12801" width="12.7109375" style="3" customWidth="1"/>
    <col min="12802" max="12802" width="89.85546875" style="3" customWidth="1"/>
    <col min="12803" max="12805" width="18.5703125" style="3" customWidth="1"/>
    <col min="12806" max="12806" width="15.28515625" style="3" customWidth="1"/>
    <col min="12807" max="12807" width="17.28515625" style="3" customWidth="1"/>
    <col min="12808" max="12808" width="16.5703125" style="3" customWidth="1"/>
    <col min="12809" max="12809" width="15.28515625" style="3" customWidth="1"/>
    <col min="12810" max="12810" width="17.28515625" style="3" customWidth="1"/>
    <col min="12811" max="12811" width="18" style="3" customWidth="1"/>
    <col min="12812" max="12821" width="3.140625" style="3" customWidth="1"/>
    <col min="12822" max="12841" width="0" style="3" hidden="1" customWidth="1"/>
    <col min="12842" max="12855" width="3.140625" style="3" customWidth="1"/>
    <col min="12856" max="13056" width="11.42578125" style="3"/>
    <col min="13057" max="13057" width="12.7109375" style="3" customWidth="1"/>
    <col min="13058" max="13058" width="89.85546875" style="3" customWidth="1"/>
    <col min="13059" max="13061" width="18.5703125" style="3" customWidth="1"/>
    <col min="13062" max="13062" width="15.28515625" style="3" customWidth="1"/>
    <col min="13063" max="13063" width="17.28515625" style="3" customWidth="1"/>
    <col min="13064" max="13064" width="16.5703125" style="3" customWidth="1"/>
    <col min="13065" max="13065" width="15.28515625" style="3" customWidth="1"/>
    <col min="13066" max="13066" width="17.28515625" style="3" customWidth="1"/>
    <col min="13067" max="13067" width="18" style="3" customWidth="1"/>
    <col min="13068" max="13077" width="3.140625" style="3" customWidth="1"/>
    <col min="13078" max="13097" width="0" style="3" hidden="1" customWidth="1"/>
    <col min="13098" max="13111" width="3.140625" style="3" customWidth="1"/>
    <col min="13112" max="13312" width="11.42578125" style="3"/>
    <col min="13313" max="13313" width="12.7109375" style="3" customWidth="1"/>
    <col min="13314" max="13314" width="89.85546875" style="3" customWidth="1"/>
    <col min="13315" max="13317" width="18.5703125" style="3" customWidth="1"/>
    <col min="13318" max="13318" width="15.28515625" style="3" customWidth="1"/>
    <col min="13319" max="13319" width="17.28515625" style="3" customWidth="1"/>
    <col min="13320" max="13320" width="16.5703125" style="3" customWidth="1"/>
    <col min="13321" max="13321" width="15.28515625" style="3" customWidth="1"/>
    <col min="13322" max="13322" width="17.28515625" style="3" customWidth="1"/>
    <col min="13323" max="13323" width="18" style="3" customWidth="1"/>
    <col min="13324" max="13333" width="3.140625" style="3" customWidth="1"/>
    <col min="13334" max="13353" width="0" style="3" hidden="1" customWidth="1"/>
    <col min="13354" max="13367" width="3.140625" style="3" customWidth="1"/>
    <col min="13368" max="13568" width="11.42578125" style="3"/>
    <col min="13569" max="13569" width="12.7109375" style="3" customWidth="1"/>
    <col min="13570" max="13570" width="89.85546875" style="3" customWidth="1"/>
    <col min="13571" max="13573" width="18.5703125" style="3" customWidth="1"/>
    <col min="13574" max="13574" width="15.28515625" style="3" customWidth="1"/>
    <col min="13575" max="13575" width="17.28515625" style="3" customWidth="1"/>
    <col min="13576" max="13576" width="16.5703125" style="3" customWidth="1"/>
    <col min="13577" max="13577" width="15.28515625" style="3" customWidth="1"/>
    <col min="13578" max="13578" width="17.28515625" style="3" customWidth="1"/>
    <col min="13579" max="13579" width="18" style="3" customWidth="1"/>
    <col min="13580" max="13589" width="3.140625" style="3" customWidth="1"/>
    <col min="13590" max="13609" width="0" style="3" hidden="1" customWidth="1"/>
    <col min="13610" max="13623" width="3.140625" style="3" customWidth="1"/>
    <col min="13624" max="13824" width="11.42578125" style="3"/>
    <col min="13825" max="13825" width="12.7109375" style="3" customWidth="1"/>
    <col min="13826" max="13826" width="89.85546875" style="3" customWidth="1"/>
    <col min="13827" max="13829" width="18.5703125" style="3" customWidth="1"/>
    <col min="13830" max="13830" width="15.28515625" style="3" customWidth="1"/>
    <col min="13831" max="13831" width="17.28515625" style="3" customWidth="1"/>
    <col min="13832" max="13832" width="16.5703125" style="3" customWidth="1"/>
    <col min="13833" max="13833" width="15.28515625" style="3" customWidth="1"/>
    <col min="13834" max="13834" width="17.28515625" style="3" customWidth="1"/>
    <col min="13835" max="13835" width="18" style="3" customWidth="1"/>
    <col min="13836" max="13845" width="3.140625" style="3" customWidth="1"/>
    <col min="13846" max="13865" width="0" style="3" hidden="1" customWidth="1"/>
    <col min="13866" max="13879" width="3.140625" style="3" customWidth="1"/>
    <col min="13880" max="14080" width="11.42578125" style="3"/>
    <col min="14081" max="14081" width="12.7109375" style="3" customWidth="1"/>
    <col min="14082" max="14082" width="89.85546875" style="3" customWidth="1"/>
    <col min="14083" max="14085" width="18.5703125" style="3" customWidth="1"/>
    <col min="14086" max="14086" width="15.28515625" style="3" customWidth="1"/>
    <col min="14087" max="14087" width="17.28515625" style="3" customWidth="1"/>
    <col min="14088" max="14088" width="16.5703125" style="3" customWidth="1"/>
    <col min="14089" max="14089" width="15.28515625" style="3" customWidth="1"/>
    <col min="14090" max="14090" width="17.28515625" style="3" customWidth="1"/>
    <col min="14091" max="14091" width="18" style="3" customWidth="1"/>
    <col min="14092" max="14101" width="3.140625" style="3" customWidth="1"/>
    <col min="14102" max="14121" width="0" style="3" hidden="1" customWidth="1"/>
    <col min="14122" max="14135" width="3.140625" style="3" customWidth="1"/>
    <col min="14136" max="14336" width="11.42578125" style="3"/>
    <col min="14337" max="14337" width="12.7109375" style="3" customWidth="1"/>
    <col min="14338" max="14338" width="89.85546875" style="3" customWidth="1"/>
    <col min="14339" max="14341" width="18.5703125" style="3" customWidth="1"/>
    <col min="14342" max="14342" width="15.28515625" style="3" customWidth="1"/>
    <col min="14343" max="14343" width="17.28515625" style="3" customWidth="1"/>
    <col min="14344" max="14344" width="16.5703125" style="3" customWidth="1"/>
    <col min="14345" max="14345" width="15.28515625" style="3" customWidth="1"/>
    <col min="14346" max="14346" width="17.28515625" style="3" customWidth="1"/>
    <col min="14347" max="14347" width="18" style="3" customWidth="1"/>
    <col min="14348" max="14357" width="3.140625" style="3" customWidth="1"/>
    <col min="14358" max="14377" width="0" style="3" hidden="1" customWidth="1"/>
    <col min="14378" max="14391" width="3.140625" style="3" customWidth="1"/>
    <col min="14392" max="14592" width="11.42578125" style="3"/>
    <col min="14593" max="14593" width="12.7109375" style="3" customWidth="1"/>
    <col min="14594" max="14594" width="89.85546875" style="3" customWidth="1"/>
    <col min="14595" max="14597" width="18.5703125" style="3" customWidth="1"/>
    <col min="14598" max="14598" width="15.28515625" style="3" customWidth="1"/>
    <col min="14599" max="14599" width="17.28515625" style="3" customWidth="1"/>
    <col min="14600" max="14600" width="16.5703125" style="3" customWidth="1"/>
    <col min="14601" max="14601" width="15.28515625" style="3" customWidth="1"/>
    <col min="14602" max="14602" width="17.28515625" style="3" customWidth="1"/>
    <col min="14603" max="14603" width="18" style="3" customWidth="1"/>
    <col min="14604" max="14613" width="3.140625" style="3" customWidth="1"/>
    <col min="14614" max="14633" width="0" style="3" hidden="1" customWidth="1"/>
    <col min="14634" max="14647" width="3.140625" style="3" customWidth="1"/>
    <col min="14648" max="14848" width="11.42578125" style="3"/>
    <col min="14849" max="14849" width="12.7109375" style="3" customWidth="1"/>
    <col min="14850" max="14850" width="89.85546875" style="3" customWidth="1"/>
    <col min="14851" max="14853" width="18.5703125" style="3" customWidth="1"/>
    <col min="14854" max="14854" width="15.28515625" style="3" customWidth="1"/>
    <col min="14855" max="14855" width="17.28515625" style="3" customWidth="1"/>
    <col min="14856" max="14856" width="16.5703125" style="3" customWidth="1"/>
    <col min="14857" max="14857" width="15.28515625" style="3" customWidth="1"/>
    <col min="14858" max="14858" width="17.28515625" style="3" customWidth="1"/>
    <col min="14859" max="14859" width="18" style="3" customWidth="1"/>
    <col min="14860" max="14869" width="3.140625" style="3" customWidth="1"/>
    <col min="14870" max="14889" width="0" style="3" hidden="1" customWidth="1"/>
    <col min="14890" max="14903" width="3.140625" style="3" customWidth="1"/>
    <col min="14904" max="15104" width="11.42578125" style="3"/>
    <col min="15105" max="15105" width="12.7109375" style="3" customWidth="1"/>
    <col min="15106" max="15106" width="89.85546875" style="3" customWidth="1"/>
    <col min="15107" max="15109" width="18.5703125" style="3" customWidth="1"/>
    <col min="15110" max="15110" width="15.28515625" style="3" customWidth="1"/>
    <col min="15111" max="15111" width="17.28515625" style="3" customWidth="1"/>
    <col min="15112" max="15112" width="16.5703125" style="3" customWidth="1"/>
    <col min="15113" max="15113" width="15.28515625" style="3" customWidth="1"/>
    <col min="15114" max="15114" width="17.28515625" style="3" customWidth="1"/>
    <col min="15115" max="15115" width="18" style="3" customWidth="1"/>
    <col min="15116" max="15125" width="3.140625" style="3" customWidth="1"/>
    <col min="15126" max="15145" width="0" style="3" hidden="1" customWidth="1"/>
    <col min="15146" max="15159" width="3.140625" style="3" customWidth="1"/>
    <col min="15160" max="15360" width="11.42578125" style="3"/>
    <col min="15361" max="15361" width="12.7109375" style="3" customWidth="1"/>
    <col min="15362" max="15362" width="89.85546875" style="3" customWidth="1"/>
    <col min="15363" max="15365" width="18.5703125" style="3" customWidth="1"/>
    <col min="15366" max="15366" width="15.28515625" style="3" customWidth="1"/>
    <col min="15367" max="15367" width="17.28515625" style="3" customWidth="1"/>
    <col min="15368" max="15368" width="16.5703125" style="3" customWidth="1"/>
    <col min="15369" max="15369" width="15.28515625" style="3" customWidth="1"/>
    <col min="15370" max="15370" width="17.28515625" style="3" customWidth="1"/>
    <col min="15371" max="15371" width="18" style="3" customWidth="1"/>
    <col min="15372" max="15381" width="3.140625" style="3" customWidth="1"/>
    <col min="15382" max="15401" width="0" style="3" hidden="1" customWidth="1"/>
    <col min="15402" max="15415" width="3.140625" style="3" customWidth="1"/>
    <col min="15416" max="15616" width="11.42578125" style="3"/>
    <col min="15617" max="15617" width="12.7109375" style="3" customWidth="1"/>
    <col min="15618" max="15618" width="89.85546875" style="3" customWidth="1"/>
    <col min="15619" max="15621" width="18.5703125" style="3" customWidth="1"/>
    <col min="15622" max="15622" width="15.28515625" style="3" customWidth="1"/>
    <col min="15623" max="15623" width="17.28515625" style="3" customWidth="1"/>
    <col min="15624" max="15624" width="16.5703125" style="3" customWidth="1"/>
    <col min="15625" max="15625" width="15.28515625" style="3" customWidth="1"/>
    <col min="15626" max="15626" width="17.28515625" style="3" customWidth="1"/>
    <col min="15627" max="15627" width="18" style="3" customWidth="1"/>
    <col min="15628" max="15637" width="3.140625" style="3" customWidth="1"/>
    <col min="15638" max="15657" width="0" style="3" hidden="1" customWidth="1"/>
    <col min="15658" max="15671" width="3.140625" style="3" customWidth="1"/>
    <col min="15672" max="15872" width="11.42578125" style="3"/>
    <col min="15873" max="15873" width="12.7109375" style="3" customWidth="1"/>
    <col min="15874" max="15874" width="89.85546875" style="3" customWidth="1"/>
    <col min="15875" max="15877" width="18.5703125" style="3" customWidth="1"/>
    <col min="15878" max="15878" width="15.28515625" style="3" customWidth="1"/>
    <col min="15879" max="15879" width="17.28515625" style="3" customWidth="1"/>
    <col min="15880" max="15880" width="16.5703125" style="3" customWidth="1"/>
    <col min="15881" max="15881" width="15.28515625" style="3" customWidth="1"/>
    <col min="15882" max="15882" width="17.28515625" style="3" customWidth="1"/>
    <col min="15883" max="15883" width="18" style="3" customWidth="1"/>
    <col min="15884" max="15893" width="3.140625" style="3" customWidth="1"/>
    <col min="15894" max="15913" width="0" style="3" hidden="1" customWidth="1"/>
    <col min="15914" max="15927" width="3.140625" style="3" customWidth="1"/>
    <col min="15928" max="16128" width="11.42578125" style="3"/>
    <col min="16129" max="16129" width="12.7109375" style="3" customWidth="1"/>
    <col min="16130" max="16130" width="89.85546875" style="3" customWidth="1"/>
    <col min="16131" max="16133" width="18.5703125" style="3" customWidth="1"/>
    <col min="16134" max="16134" width="15.28515625" style="3" customWidth="1"/>
    <col min="16135" max="16135" width="17.28515625" style="3" customWidth="1"/>
    <col min="16136" max="16136" width="16.5703125" style="3" customWidth="1"/>
    <col min="16137" max="16137" width="15.28515625" style="3" customWidth="1"/>
    <col min="16138" max="16138" width="17.28515625" style="3" customWidth="1"/>
    <col min="16139" max="16139" width="18" style="3" customWidth="1"/>
    <col min="16140" max="16149" width="3.140625" style="3" customWidth="1"/>
    <col min="16150" max="16169" width="0" style="3" hidden="1" customWidth="1"/>
    <col min="16170" max="16183" width="3.140625" style="3" customWidth="1"/>
    <col min="16184" max="16384" width="11.42578125" style="3"/>
  </cols>
  <sheetData>
    <row r="1" spans="1:150" x14ac:dyDescent="0.2">
      <c r="A1" s="1" t="s">
        <v>0</v>
      </c>
    </row>
    <row r="2" spans="1:150" x14ac:dyDescent="0.2">
      <c r="A2" s="1" t="str">
        <f>CONCATENATE("COMUNA: ",[9]NOMBRE!B2," - ","( ",[9]NOMBRE!C2,[9]NOMBRE!D2,[9]NOMBRE!E2,[9]NOMBRE!F2,[9]NOMBRE!G2," )")</f>
        <v>COMUNA: Linares - ( 07401 )</v>
      </c>
    </row>
    <row r="3" spans="1:150" x14ac:dyDescent="0.2">
      <c r="A3" s="1" t="str">
        <f>CONCATENATE("ESTABLECIMIENTO/ESTRATEGIA: ",[9]NOMBRE!B3," - ","( ",[9]NOMBRE!C3,[9]NOMBRE!D3,[9]NOMBRE!E3,[9]NOMBRE!F3,[9]NOMBRE!G3,[9]NOMBRE!H3," )")</f>
        <v>ESTABLECIMIENTO/ESTRATEGIA: Hospital Presidente Carlos Ibáñez del Campo - ( 116108 )</v>
      </c>
      <c r="E3" s="5"/>
      <c r="F3" s="5"/>
      <c r="G3" s="5"/>
      <c r="H3" s="5"/>
      <c r="I3" s="5"/>
      <c r="J3" s="5"/>
      <c r="K3" s="5"/>
    </row>
    <row r="4" spans="1:150" x14ac:dyDescent="0.2">
      <c r="A4" s="1" t="str">
        <f>CONCATENATE("MES: ",[9]NOMBRE!B6," - ","( ",[9]NOMBRE!C6,[9]NOMBRE!D6," )")</f>
        <v>MES: AGOSTO - ( 08 )</v>
      </c>
      <c r="E4" s="6"/>
      <c r="F4" s="6"/>
      <c r="G4" s="6"/>
      <c r="H4" s="6"/>
      <c r="I4" s="6"/>
      <c r="J4" s="6"/>
      <c r="K4" s="6"/>
    </row>
    <row r="5" spans="1:150" x14ac:dyDescent="0.2">
      <c r="A5" s="1" t="str">
        <f>CONCATENATE("AÑO: ",[9]NOMBRE!B7)</f>
        <v>AÑO: 2016</v>
      </c>
    </row>
    <row r="6" spans="1:150" x14ac:dyDescent="0.2">
      <c r="A6" s="1"/>
    </row>
    <row r="7" spans="1:150" x14ac:dyDescent="0.2">
      <c r="A7" s="1"/>
    </row>
    <row r="8" spans="1:150" s="8" customFormat="1" ht="36.75" customHeight="1" x14ac:dyDescent="0.2">
      <c r="A8" s="260" t="s">
        <v>1</v>
      </c>
      <c r="B8" s="260"/>
      <c r="C8" s="260"/>
      <c r="D8" s="260"/>
      <c r="E8" s="260"/>
      <c r="F8" s="260"/>
      <c r="G8" s="260"/>
      <c r="H8" s="260"/>
      <c r="I8" s="7"/>
      <c r="J8" s="4"/>
      <c r="K8" s="4"/>
      <c r="L8" s="4"/>
      <c r="M8" s="4"/>
    </row>
    <row r="9" spans="1:150" ht="34.5" customHeight="1" x14ac:dyDescent="0.2">
      <c r="A9" s="256"/>
      <c r="B9" s="257"/>
      <c r="C9" s="269" t="s">
        <v>4</v>
      </c>
      <c r="D9" s="258" t="s">
        <v>4749</v>
      </c>
      <c r="E9" s="258" t="s">
        <v>4750</v>
      </c>
      <c r="F9" s="261" t="s">
        <v>2</v>
      </c>
      <c r="G9" s="262"/>
      <c r="H9" s="272"/>
      <c r="I9" s="263" t="s">
        <v>3</v>
      </c>
      <c r="J9" s="262"/>
      <c r="K9" s="264"/>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row>
    <row r="10" spans="1:150" ht="66" customHeight="1" x14ac:dyDescent="0.2">
      <c r="A10" s="256"/>
      <c r="B10" s="257"/>
      <c r="C10" s="270"/>
      <c r="D10" s="259"/>
      <c r="E10" s="259"/>
      <c r="F10" s="10" t="s">
        <v>4</v>
      </c>
      <c r="G10" s="11" t="s">
        <v>5</v>
      </c>
      <c r="H10" s="12" t="s">
        <v>6</v>
      </c>
      <c r="I10" s="13" t="s">
        <v>7</v>
      </c>
      <c r="J10" s="14" t="s">
        <v>8</v>
      </c>
      <c r="K10" s="14" t="s">
        <v>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row>
    <row r="11" spans="1:150" ht="12.75" customHeight="1" x14ac:dyDescent="0.2">
      <c r="A11" s="15"/>
      <c r="B11" s="16" t="s">
        <v>10</v>
      </c>
      <c r="C11" s="239"/>
      <c r="D11" s="17"/>
      <c r="E11" s="17"/>
      <c r="F11" s="18"/>
      <c r="G11" s="19"/>
      <c r="H11" s="20"/>
      <c r="I11" s="21"/>
      <c r="J11" s="19"/>
      <c r="K11" s="19"/>
    </row>
    <row r="12" spans="1:150" x14ac:dyDescent="0.2">
      <c r="A12" s="22"/>
      <c r="B12" s="23" t="s">
        <v>11</v>
      </c>
      <c r="C12" s="240"/>
      <c r="D12" s="24">
        <f>SUM(D13:D25)</f>
        <v>0</v>
      </c>
      <c r="E12" s="24">
        <f>SUM(E13:E25)</f>
        <v>0</v>
      </c>
      <c r="F12" s="25"/>
      <c r="G12" s="25"/>
      <c r="H12" s="26"/>
      <c r="I12" s="27"/>
      <c r="J12" s="25"/>
      <c r="K12" s="28"/>
    </row>
    <row r="13" spans="1:150" x14ac:dyDescent="0.2">
      <c r="A13" s="29" t="s">
        <v>12</v>
      </c>
      <c r="B13" s="30" t="s">
        <v>13</v>
      </c>
      <c r="C13" s="57">
        <f>+D13+E13</f>
        <v>0</v>
      </c>
      <c r="D13" s="31"/>
      <c r="E13" s="31"/>
      <c r="F13" s="32"/>
      <c r="G13" s="32"/>
      <c r="H13" s="33"/>
      <c r="I13" s="34"/>
      <c r="J13" s="32"/>
      <c r="K13" s="35"/>
    </row>
    <row r="14" spans="1:150" x14ac:dyDescent="0.2">
      <c r="A14" s="29" t="s">
        <v>14</v>
      </c>
      <c r="B14" s="30" t="s">
        <v>15</v>
      </c>
      <c r="C14" s="57">
        <f t="shared" ref="C14:C77" si="0">+D14+E14</f>
        <v>0</v>
      </c>
      <c r="D14" s="31"/>
      <c r="E14" s="31"/>
      <c r="F14" s="32"/>
      <c r="G14" s="32"/>
      <c r="H14" s="33"/>
      <c r="I14" s="34"/>
      <c r="J14" s="32"/>
      <c r="K14" s="35"/>
    </row>
    <row r="15" spans="1:150" x14ac:dyDescent="0.2">
      <c r="A15" s="29" t="s">
        <v>16</v>
      </c>
      <c r="B15" s="30" t="s">
        <v>17</v>
      </c>
      <c r="C15" s="57">
        <f t="shared" si="0"/>
        <v>0</v>
      </c>
      <c r="D15" s="31"/>
      <c r="E15" s="31"/>
      <c r="F15" s="32"/>
      <c r="G15" s="32"/>
      <c r="H15" s="33"/>
      <c r="I15" s="34"/>
      <c r="J15" s="32"/>
      <c r="K15" s="35"/>
    </row>
    <row r="16" spans="1:150" x14ac:dyDescent="0.2">
      <c r="A16" s="29" t="s">
        <v>18</v>
      </c>
      <c r="B16" s="30" t="s">
        <v>19</v>
      </c>
      <c r="C16" s="57">
        <f t="shared" si="0"/>
        <v>0</v>
      </c>
      <c r="D16" s="31"/>
      <c r="E16" s="31"/>
      <c r="F16" s="32"/>
      <c r="G16" s="32"/>
      <c r="H16" s="33"/>
      <c r="I16" s="34"/>
      <c r="J16" s="32"/>
      <c r="K16" s="35"/>
    </row>
    <row r="17" spans="1:11" x14ac:dyDescent="0.2">
      <c r="A17" s="29" t="s">
        <v>20</v>
      </c>
      <c r="B17" s="30" t="s">
        <v>21</v>
      </c>
      <c r="C17" s="57">
        <f t="shared" si="0"/>
        <v>0</v>
      </c>
      <c r="D17" s="31"/>
      <c r="E17" s="31"/>
      <c r="F17" s="32"/>
      <c r="G17" s="32"/>
      <c r="H17" s="33"/>
      <c r="I17" s="34"/>
      <c r="J17" s="32"/>
      <c r="K17" s="35"/>
    </row>
    <row r="18" spans="1:11" x14ac:dyDescent="0.2">
      <c r="A18" s="29" t="s">
        <v>22</v>
      </c>
      <c r="B18" s="30" t="s">
        <v>23</v>
      </c>
      <c r="C18" s="57">
        <f t="shared" si="0"/>
        <v>0</v>
      </c>
      <c r="D18" s="31"/>
      <c r="E18" s="31"/>
      <c r="F18" s="32"/>
      <c r="G18" s="32"/>
      <c r="H18" s="33"/>
      <c r="I18" s="34"/>
      <c r="J18" s="32"/>
      <c r="K18" s="35"/>
    </row>
    <row r="19" spans="1:11" x14ac:dyDescent="0.2">
      <c r="A19" s="29" t="s">
        <v>24</v>
      </c>
      <c r="B19" s="30" t="s">
        <v>25</v>
      </c>
      <c r="C19" s="57">
        <f t="shared" si="0"/>
        <v>0</v>
      </c>
      <c r="D19" s="31"/>
      <c r="E19" s="31"/>
      <c r="F19" s="32"/>
      <c r="G19" s="32"/>
      <c r="H19" s="33"/>
      <c r="I19" s="34"/>
      <c r="J19" s="32"/>
      <c r="K19" s="35"/>
    </row>
    <row r="20" spans="1:11" ht="23.25" x14ac:dyDescent="0.2">
      <c r="A20" s="29" t="s">
        <v>26</v>
      </c>
      <c r="B20" s="30" t="s">
        <v>27</v>
      </c>
      <c r="C20" s="57">
        <f t="shared" si="0"/>
        <v>0</v>
      </c>
      <c r="D20" s="31"/>
      <c r="E20" s="31"/>
      <c r="F20" s="32"/>
      <c r="G20" s="32"/>
      <c r="H20" s="33"/>
      <c r="I20" s="34"/>
      <c r="J20" s="32"/>
      <c r="K20" s="35"/>
    </row>
    <row r="21" spans="1:11" ht="23.25" x14ac:dyDescent="0.2">
      <c r="A21" s="29" t="s">
        <v>28</v>
      </c>
      <c r="B21" s="30" t="s">
        <v>29</v>
      </c>
      <c r="C21" s="57">
        <f t="shared" si="0"/>
        <v>0</v>
      </c>
      <c r="D21" s="31"/>
      <c r="E21" s="31"/>
      <c r="F21" s="32"/>
      <c r="G21" s="32"/>
      <c r="H21" s="33"/>
      <c r="I21" s="34"/>
      <c r="J21" s="32"/>
      <c r="K21" s="35"/>
    </row>
    <row r="22" spans="1:11" ht="23.25" x14ac:dyDescent="0.2">
      <c r="A22" s="29" t="s">
        <v>30</v>
      </c>
      <c r="B22" s="30" t="s">
        <v>31</v>
      </c>
      <c r="C22" s="57">
        <f t="shared" si="0"/>
        <v>0</v>
      </c>
      <c r="D22" s="31"/>
      <c r="E22" s="31"/>
      <c r="F22" s="32"/>
      <c r="G22" s="32"/>
      <c r="H22" s="33"/>
      <c r="I22" s="34"/>
      <c r="J22" s="32"/>
      <c r="K22" s="35"/>
    </row>
    <row r="23" spans="1:11" ht="23.25" x14ac:dyDescent="0.2">
      <c r="A23" s="29" t="s">
        <v>32</v>
      </c>
      <c r="B23" s="30" t="s">
        <v>33</v>
      </c>
      <c r="C23" s="57">
        <f t="shared" si="0"/>
        <v>0</v>
      </c>
      <c r="D23" s="31"/>
      <c r="E23" s="31"/>
      <c r="F23" s="32"/>
      <c r="G23" s="32"/>
      <c r="H23" s="33"/>
      <c r="I23" s="34"/>
      <c r="J23" s="32"/>
      <c r="K23" s="35"/>
    </row>
    <row r="24" spans="1:11" ht="23.25" x14ac:dyDescent="0.2">
      <c r="A24" s="29" t="s">
        <v>34</v>
      </c>
      <c r="B24" s="30" t="s">
        <v>35</v>
      </c>
      <c r="C24" s="57">
        <f t="shared" si="0"/>
        <v>0</v>
      </c>
      <c r="D24" s="31"/>
      <c r="E24" s="31"/>
      <c r="F24" s="32"/>
      <c r="G24" s="32"/>
      <c r="H24" s="33"/>
      <c r="I24" s="34"/>
      <c r="J24" s="32"/>
      <c r="K24" s="35"/>
    </row>
    <row r="25" spans="1:11" ht="23.25" x14ac:dyDescent="0.2">
      <c r="A25" s="29" t="s">
        <v>36</v>
      </c>
      <c r="B25" s="36" t="s">
        <v>37</v>
      </c>
      <c r="C25" s="57">
        <f t="shared" si="0"/>
        <v>0</v>
      </c>
      <c r="D25" s="31"/>
      <c r="E25" s="31"/>
      <c r="F25" s="37"/>
      <c r="G25" s="37"/>
      <c r="H25" s="38"/>
      <c r="I25" s="39"/>
      <c r="J25" s="37"/>
      <c r="K25" s="40"/>
    </row>
    <row r="26" spans="1:11" x14ac:dyDescent="0.2">
      <c r="A26" s="29"/>
      <c r="B26" s="41" t="s">
        <v>38</v>
      </c>
      <c r="C26" s="57">
        <f t="shared" si="0"/>
        <v>0</v>
      </c>
      <c r="D26" s="42">
        <f>SUM(D27:D32)</f>
        <v>0</v>
      </c>
      <c r="E26" s="42">
        <f>SUM(E27:E32)</f>
        <v>0</v>
      </c>
      <c r="F26" s="43"/>
      <c r="G26" s="43"/>
      <c r="H26" s="44"/>
      <c r="I26" s="45"/>
      <c r="J26" s="43"/>
      <c r="K26" s="46"/>
    </row>
    <row r="27" spans="1:11" x14ac:dyDescent="0.2">
      <c r="A27" s="29" t="s">
        <v>39</v>
      </c>
      <c r="B27" s="30" t="s">
        <v>40</v>
      </c>
      <c r="C27" s="57">
        <f t="shared" si="0"/>
        <v>0</v>
      </c>
      <c r="D27" s="31"/>
      <c r="E27" s="31"/>
      <c r="F27" s="32"/>
      <c r="G27" s="32"/>
      <c r="H27" s="33"/>
      <c r="I27" s="34"/>
      <c r="J27" s="32"/>
      <c r="K27" s="35"/>
    </row>
    <row r="28" spans="1:11" x14ac:dyDescent="0.2">
      <c r="A28" s="29" t="s">
        <v>41</v>
      </c>
      <c r="B28" s="30" t="s">
        <v>42</v>
      </c>
      <c r="C28" s="57">
        <f t="shared" si="0"/>
        <v>0</v>
      </c>
      <c r="D28" s="31"/>
      <c r="E28" s="31"/>
      <c r="F28" s="32"/>
      <c r="G28" s="32"/>
      <c r="H28" s="33"/>
      <c r="I28" s="34"/>
      <c r="J28" s="32"/>
      <c r="K28" s="35"/>
    </row>
    <row r="29" spans="1:11" x14ac:dyDescent="0.2">
      <c r="A29" s="29" t="s">
        <v>43</v>
      </c>
      <c r="B29" s="30" t="s">
        <v>44</v>
      </c>
      <c r="C29" s="57">
        <f t="shared" si="0"/>
        <v>0</v>
      </c>
      <c r="D29" s="31"/>
      <c r="E29" s="31"/>
      <c r="F29" s="32"/>
      <c r="G29" s="32"/>
      <c r="H29" s="33"/>
      <c r="I29" s="34"/>
      <c r="J29" s="32"/>
      <c r="K29" s="35"/>
    </row>
    <row r="30" spans="1:11" x14ac:dyDescent="0.2">
      <c r="A30" s="29" t="s">
        <v>45</v>
      </c>
      <c r="B30" s="30" t="s">
        <v>46</v>
      </c>
      <c r="C30" s="57">
        <f t="shared" si="0"/>
        <v>0</v>
      </c>
      <c r="D30" s="31"/>
      <c r="E30" s="31"/>
      <c r="F30" s="32"/>
      <c r="G30" s="32"/>
      <c r="H30" s="33"/>
      <c r="I30" s="34"/>
      <c r="J30" s="32"/>
      <c r="K30" s="35"/>
    </row>
    <row r="31" spans="1:11" x14ac:dyDescent="0.2">
      <c r="A31" s="29" t="s">
        <v>47</v>
      </c>
      <c r="B31" s="30" t="s">
        <v>48</v>
      </c>
      <c r="C31" s="57">
        <f t="shared" si="0"/>
        <v>0</v>
      </c>
      <c r="D31" s="31"/>
      <c r="E31" s="31"/>
      <c r="F31" s="32"/>
      <c r="G31" s="32"/>
      <c r="H31" s="33"/>
      <c r="I31" s="34"/>
      <c r="J31" s="32"/>
      <c r="K31" s="35"/>
    </row>
    <row r="32" spans="1:11" x14ac:dyDescent="0.2">
      <c r="A32" s="29" t="s">
        <v>49</v>
      </c>
      <c r="B32" s="36" t="s">
        <v>50</v>
      </c>
      <c r="C32" s="57">
        <f t="shared" si="0"/>
        <v>0</v>
      </c>
      <c r="D32" s="31"/>
      <c r="E32" s="31"/>
      <c r="F32" s="37"/>
      <c r="G32" s="37"/>
      <c r="H32" s="38"/>
      <c r="I32" s="39"/>
      <c r="J32" s="37"/>
      <c r="K32" s="40"/>
    </row>
    <row r="33" spans="1:13" x14ac:dyDescent="0.2">
      <c r="A33" s="29"/>
      <c r="B33" s="41" t="s">
        <v>51</v>
      </c>
      <c r="C33" s="57">
        <f t="shared" si="0"/>
        <v>0</v>
      </c>
      <c r="D33" s="42">
        <f>SUM(D34:D37)</f>
        <v>0</v>
      </c>
      <c r="E33" s="42">
        <f>SUM(E34:E37)</f>
        <v>0</v>
      </c>
      <c r="F33" s="43"/>
      <c r="G33" s="43"/>
      <c r="H33" s="44"/>
      <c r="I33" s="45"/>
      <c r="J33" s="43"/>
      <c r="K33" s="46"/>
    </row>
    <row r="34" spans="1:13" x14ac:dyDescent="0.2">
      <c r="A34" s="29" t="s">
        <v>52</v>
      </c>
      <c r="B34" s="30" t="s">
        <v>53</v>
      </c>
      <c r="C34" s="57">
        <f t="shared" si="0"/>
        <v>0</v>
      </c>
      <c r="D34" s="31"/>
      <c r="E34" s="31"/>
      <c r="F34" s="32"/>
      <c r="G34" s="32"/>
      <c r="H34" s="33"/>
      <c r="I34" s="34"/>
      <c r="J34" s="32"/>
      <c r="K34" s="35"/>
    </row>
    <row r="35" spans="1:13" x14ac:dyDescent="0.2">
      <c r="A35" s="29" t="s">
        <v>54</v>
      </c>
      <c r="B35" s="30" t="s">
        <v>55</v>
      </c>
      <c r="C35" s="57">
        <f t="shared" si="0"/>
        <v>0</v>
      </c>
      <c r="D35" s="31"/>
      <c r="E35" s="31"/>
      <c r="F35" s="32"/>
      <c r="G35" s="32"/>
      <c r="H35" s="33"/>
      <c r="I35" s="34"/>
      <c r="J35" s="32"/>
      <c r="K35" s="35"/>
    </row>
    <row r="36" spans="1:13" x14ac:dyDescent="0.2">
      <c r="A36" s="29" t="s">
        <v>56</v>
      </c>
      <c r="B36" s="30" t="s">
        <v>57</v>
      </c>
      <c r="C36" s="57">
        <f t="shared" si="0"/>
        <v>0</v>
      </c>
      <c r="D36" s="31"/>
      <c r="E36" s="31"/>
      <c r="F36" s="32"/>
      <c r="G36" s="32"/>
      <c r="H36" s="33"/>
      <c r="I36" s="34"/>
      <c r="J36" s="32"/>
      <c r="K36" s="35"/>
    </row>
    <row r="37" spans="1:13" x14ac:dyDescent="0.2">
      <c r="A37" s="29" t="s">
        <v>58</v>
      </c>
      <c r="B37" s="36" t="s">
        <v>59</v>
      </c>
      <c r="C37" s="57">
        <f t="shared" si="0"/>
        <v>0</v>
      </c>
      <c r="D37" s="31"/>
      <c r="E37" s="31"/>
      <c r="F37" s="37"/>
      <c r="G37" s="37"/>
      <c r="H37" s="38"/>
      <c r="I37" s="39"/>
      <c r="J37" s="37"/>
      <c r="K37" s="40"/>
    </row>
    <row r="38" spans="1:13" x14ac:dyDescent="0.2">
      <c r="A38" s="29"/>
      <c r="B38" s="41" t="s">
        <v>60</v>
      </c>
      <c r="C38" s="57">
        <f t="shared" si="0"/>
        <v>0</v>
      </c>
      <c r="D38" s="42">
        <f>SUM(D39:D41)</f>
        <v>0</v>
      </c>
      <c r="E38" s="42">
        <f>SUM(E39:E41)</f>
        <v>0</v>
      </c>
      <c r="F38" s="43"/>
      <c r="G38" s="43"/>
      <c r="H38" s="44"/>
      <c r="I38" s="45"/>
      <c r="J38" s="43"/>
      <c r="K38" s="46"/>
    </row>
    <row r="39" spans="1:13" x14ac:dyDescent="0.2">
      <c r="A39" s="29" t="s">
        <v>61</v>
      </c>
      <c r="B39" s="30" t="s">
        <v>62</v>
      </c>
      <c r="C39" s="57">
        <f t="shared" si="0"/>
        <v>0</v>
      </c>
      <c r="D39" s="31"/>
      <c r="E39" s="31"/>
      <c r="F39" s="32"/>
      <c r="G39" s="32"/>
      <c r="H39" s="33"/>
      <c r="I39" s="34"/>
      <c r="J39" s="32"/>
      <c r="K39" s="35"/>
    </row>
    <row r="40" spans="1:13" x14ac:dyDescent="0.2">
      <c r="A40" s="29" t="s">
        <v>63</v>
      </c>
      <c r="B40" s="30" t="s">
        <v>64</v>
      </c>
      <c r="C40" s="57">
        <f t="shared" si="0"/>
        <v>0</v>
      </c>
      <c r="D40" s="31"/>
      <c r="E40" s="31"/>
      <c r="F40" s="32"/>
      <c r="G40" s="32"/>
      <c r="H40" s="33"/>
      <c r="I40" s="34"/>
      <c r="J40" s="32"/>
      <c r="K40" s="35"/>
    </row>
    <row r="41" spans="1:13" x14ac:dyDescent="0.2">
      <c r="A41" s="29" t="s">
        <v>65</v>
      </c>
      <c r="B41" s="36" t="s">
        <v>66</v>
      </c>
      <c r="C41" s="57">
        <f t="shared" si="0"/>
        <v>0</v>
      </c>
      <c r="D41" s="31"/>
      <c r="E41" s="31"/>
      <c r="F41" s="37"/>
      <c r="G41" s="37"/>
      <c r="H41" s="38"/>
      <c r="I41" s="39"/>
      <c r="J41" s="37"/>
      <c r="K41" s="40"/>
    </row>
    <row r="42" spans="1:13" s="47" customFormat="1" x14ac:dyDescent="0.2">
      <c r="A42" s="29"/>
      <c r="B42" s="41" t="s">
        <v>67</v>
      </c>
      <c r="C42" s="57">
        <f t="shared" si="0"/>
        <v>0</v>
      </c>
      <c r="D42" s="42">
        <f>SUM(D43:D45)</f>
        <v>0</v>
      </c>
      <c r="E42" s="42">
        <f>SUM(E43:E45)</f>
        <v>0</v>
      </c>
      <c r="F42" s="43"/>
      <c r="G42" s="43"/>
      <c r="H42" s="44"/>
      <c r="I42" s="45"/>
      <c r="J42" s="43"/>
      <c r="K42" s="46"/>
      <c r="L42" s="4"/>
      <c r="M42" s="4"/>
    </row>
    <row r="43" spans="1:13" x14ac:dyDescent="0.2">
      <c r="A43" s="29" t="s">
        <v>68</v>
      </c>
      <c r="B43" s="30" t="s">
        <v>69</v>
      </c>
      <c r="C43" s="57">
        <f t="shared" si="0"/>
        <v>0</v>
      </c>
      <c r="D43" s="31"/>
      <c r="E43" s="31"/>
      <c r="F43" s="32"/>
      <c r="G43" s="32"/>
      <c r="H43" s="33"/>
      <c r="I43" s="34"/>
      <c r="J43" s="32"/>
      <c r="K43" s="35"/>
    </row>
    <row r="44" spans="1:13" x14ac:dyDescent="0.2">
      <c r="A44" s="29" t="s">
        <v>70</v>
      </c>
      <c r="B44" s="30" t="s">
        <v>71</v>
      </c>
      <c r="C44" s="57">
        <f t="shared" si="0"/>
        <v>0</v>
      </c>
      <c r="D44" s="31"/>
      <c r="E44" s="31"/>
      <c r="F44" s="32"/>
      <c r="G44" s="32"/>
      <c r="H44" s="33"/>
      <c r="I44" s="34"/>
      <c r="J44" s="32"/>
      <c r="K44" s="35"/>
    </row>
    <row r="45" spans="1:13" x14ac:dyDescent="0.2">
      <c r="A45" s="29" t="s">
        <v>72</v>
      </c>
      <c r="B45" s="36" t="s">
        <v>73</v>
      </c>
      <c r="C45" s="57">
        <f t="shared" si="0"/>
        <v>0</v>
      </c>
      <c r="D45" s="48"/>
      <c r="E45" s="48"/>
      <c r="F45" s="37"/>
      <c r="G45" s="37"/>
      <c r="H45" s="38"/>
      <c r="I45" s="39"/>
      <c r="J45" s="37"/>
      <c r="K45" s="40"/>
    </row>
    <row r="46" spans="1:13" x14ac:dyDescent="0.2">
      <c r="A46" s="29"/>
      <c r="B46" s="41" t="s">
        <v>74</v>
      </c>
      <c r="C46" s="57">
        <f t="shared" si="0"/>
        <v>0</v>
      </c>
      <c r="D46" s="42">
        <f>SUM(D47:D51)</f>
        <v>0</v>
      </c>
      <c r="E46" s="42">
        <f>SUM(E47:E51)</f>
        <v>0</v>
      </c>
      <c r="F46" s="43"/>
      <c r="G46" s="43"/>
      <c r="H46" s="44"/>
      <c r="I46" s="45"/>
      <c r="J46" s="43"/>
      <c r="K46" s="46"/>
    </row>
    <row r="47" spans="1:13" x14ac:dyDescent="0.2">
      <c r="A47" s="29" t="s">
        <v>75</v>
      </c>
      <c r="B47" s="30" t="s">
        <v>76</v>
      </c>
      <c r="C47" s="57">
        <f t="shared" si="0"/>
        <v>0</v>
      </c>
      <c r="D47" s="31"/>
      <c r="E47" s="31"/>
      <c r="F47" s="32"/>
      <c r="G47" s="32"/>
      <c r="H47" s="33"/>
      <c r="I47" s="34"/>
      <c r="J47" s="32"/>
      <c r="K47" s="35"/>
    </row>
    <row r="48" spans="1:13" x14ac:dyDescent="0.2">
      <c r="A48" s="29" t="s">
        <v>77</v>
      </c>
      <c r="B48" s="30" t="s">
        <v>78</v>
      </c>
      <c r="C48" s="57">
        <f t="shared" si="0"/>
        <v>0</v>
      </c>
      <c r="D48" s="31"/>
      <c r="E48" s="31"/>
      <c r="F48" s="32"/>
      <c r="G48" s="32"/>
      <c r="H48" s="33"/>
      <c r="I48" s="34"/>
      <c r="J48" s="32"/>
      <c r="K48" s="35"/>
    </row>
    <row r="49" spans="1:11" x14ac:dyDescent="0.2">
      <c r="A49" s="29" t="s">
        <v>79</v>
      </c>
      <c r="B49" s="30" t="s">
        <v>80</v>
      </c>
      <c r="C49" s="57">
        <f t="shared" si="0"/>
        <v>0</v>
      </c>
      <c r="D49" s="31"/>
      <c r="E49" s="31"/>
      <c r="F49" s="32"/>
      <c r="G49" s="32"/>
      <c r="H49" s="33"/>
      <c r="I49" s="34"/>
      <c r="J49" s="32"/>
      <c r="K49" s="35"/>
    </row>
    <row r="50" spans="1:11" x14ac:dyDescent="0.2">
      <c r="A50" s="29" t="s">
        <v>81</v>
      </c>
      <c r="B50" s="30" t="s">
        <v>82</v>
      </c>
      <c r="C50" s="57">
        <f t="shared" si="0"/>
        <v>0</v>
      </c>
      <c r="D50" s="31"/>
      <c r="E50" s="31"/>
      <c r="F50" s="32"/>
      <c r="G50" s="32"/>
      <c r="H50" s="33"/>
      <c r="I50" s="34"/>
      <c r="J50" s="32"/>
      <c r="K50" s="35"/>
    </row>
    <row r="51" spans="1:11" x14ac:dyDescent="0.2">
      <c r="A51" s="29" t="s">
        <v>83</v>
      </c>
      <c r="B51" s="36" t="s">
        <v>84</v>
      </c>
      <c r="C51" s="57">
        <f t="shared" si="0"/>
        <v>0</v>
      </c>
      <c r="D51" s="48"/>
      <c r="E51" s="48"/>
      <c r="F51" s="37"/>
      <c r="G51" s="37"/>
      <c r="H51" s="38"/>
      <c r="I51" s="39"/>
      <c r="J51" s="37"/>
      <c r="K51" s="40"/>
    </row>
    <row r="52" spans="1:11" x14ac:dyDescent="0.2">
      <c r="A52" s="29"/>
      <c r="B52" s="41" t="s">
        <v>85</v>
      </c>
      <c r="C52" s="57">
        <f t="shared" si="0"/>
        <v>0</v>
      </c>
      <c r="D52" s="42">
        <f>SUM(D53:D57)</f>
        <v>0</v>
      </c>
      <c r="E52" s="42">
        <f>SUM(E53:E57)</f>
        <v>0</v>
      </c>
      <c r="F52" s="43"/>
      <c r="G52" s="43"/>
      <c r="H52" s="44"/>
      <c r="I52" s="45"/>
      <c r="J52" s="43"/>
      <c r="K52" s="46"/>
    </row>
    <row r="53" spans="1:11" x14ac:dyDescent="0.2">
      <c r="A53" s="29" t="s">
        <v>86</v>
      </c>
      <c r="B53" s="30" t="s">
        <v>87</v>
      </c>
      <c r="C53" s="57">
        <f t="shared" si="0"/>
        <v>0</v>
      </c>
      <c r="D53" s="31"/>
      <c r="E53" s="31"/>
      <c r="F53" s="32"/>
      <c r="G53" s="32"/>
      <c r="H53" s="33"/>
      <c r="I53" s="34"/>
      <c r="J53" s="32"/>
      <c r="K53" s="35"/>
    </row>
    <row r="54" spans="1:11" x14ac:dyDescent="0.2">
      <c r="A54" s="29" t="s">
        <v>88</v>
      </c>
      <c r="B54" s="30" t="s">
        <v>89</v>
      </c>
      <c r="C54" s="57">
        <f t="shared" si="0"/>
        <v>0</v>
      </c>
      <c r="D54" s="31"/>
      <c r="E54" s="31"/>
      <c r="F54" s="32"/>
      <c r="G54" s="32"/>
      <c r="H54" s="33"/>
      <c r="I54" s="34"/>
      <c r="J54" s="32"/>
      <c r="K54" s="35"/>
    </row>
    <row r="55" spans="1:11" x14ac:dyDescent="0.2">
      <c r="A55" s="29" t="s">
        <v>90</v>
      </c>
      <c r="B55" s="30" t="s">
        <v>91</v>
      </c>
      <c r="C55" s="57">
        <f t="shared" si="0"/>
        <v>0</v>
      </c>
      <c r="D55" s="31"/>
      <c r="E55" s="31"/>
      <c r="F55" s="32"/>
      <c r="G55" s="32"/>
      <c r="H55" s="33"/>
      <c r="I55" s="34"/>
      <c r="J55" s="32"/>
      <c r="K55" s="35"/>
    </row>
    <row r="56" spans="1:11" x14ac:dyDescent="0.2">
      <c r="A56" s="29" t="s">
        <v>92</v>
      </c>
      <c r="B56" s="30" t="s">
        <v>93</v>
      </c>
      <c r="C56" s="57">
        <f t="shared" si="0"/>
        <v>0</v>
      </c>
      <c r="D56" s="31"/>
      <c r="E56" s="31"/>
      <c r="F56" s="32"/>
      <c r="G56" s="32"/>
      <c r="H56" s="33"/>
      <c r="I56" s="34"/>
      <c r="J56" s="32"/>
      <c r="K56" s="35"/>
    </row>
    <row r="57" spans="1:11" x14ac:dyDescent="0.2">
      <c r="A57" s="29" t="s">
        <v>94</v>
      </c>
      <c r="B57" s="36" t="s">
        <v>95</v>
      </c>
      <c r="C57" s="57">
        <f t="shared" si="0"/>
        <v>0</v>
      </c>
      <c r="D57" s="48"/>
      <c r="E57" s="48"/>
      <c r="F57" s="37"/>
      <c r="G57" s="37"/>
      <c r="H57" s="38"/>
      <c r="I57" s="39"/>
      <c r="J57" s="37"/>
      <c r="K57" s="40"/>
    </row>
    <row r="58" spans="1:11" x14ac:dyDescent="0.2">
      <c r="A58" s="29"/>
      <c r="B58" s="49" t="s">
        <v>96</v>
      </c>
      <c r="C58" s="57">
        <f t="shared" si="0"/>
        <v>0</v>
      </c>
      <c r="D58" s="42">
        <f>SUM(D59:D81)</f>
        <v>0</v>
      </c>
      <c r="E58" s="42">
        <f>SUM(E59:E81)</f>
        <v>0</v>
      </c>
      <c r="F58" s="43"/>
      <c r="G58" s="43"/>
      <c r="H58" s="44"/>
      <c r="I58" s="45"/>
      <c r="J58" s="43"/>
      <c r="K58" s="46"/>
    </row>
    <row r="59" spans="1:11" ht="23.25" x14ac:dyDescent="0.2">
      <c r="A59" s="50" t="s">
        <v>97</v>
      </c>
      <c r="B59" s="30" t="s">
        <v>98</v>
      </c>
      <c r="C59" s="57">
        <f t="shared" si="0"/>
        <v>0</v>
      </c>
      <c r="D59" s="31"/>
      <c r="E59" s="31"/>
      <c r="F59" s="32"/>
      <c r="G59" s="32"/>
      <c r="H59" s="33"/>
      <c r="I59" s="34"/>
      <c r="J59" s="32"/>
      <c r="K59" s="35"/>
    </row>
    <row r="60" spans="1:11" ht="23.25" x14ac:dyDescent="0.2">
      <c r="A60" s="29" t="s">
        <v>99</v>
      </c>
      <c r="B60" s="30" t="s">
        <v>100</v>
      </c>
      <c r="C60" s="57">
        <f t="shared" si="0"/>
        <v>0</v>
      </c>
      <c r="D60" s="31"/>
      <c r="E60" s="31"/>
      <c r="F60" s="32"/>
      <c r="G60" s="32"/>
      <c r="H60" s="33"/>
      <c r="I60" s="34"/>
      <c r="J60" s="32"/>
      <c r="K60" s="35"/>
    </row>
    <row r="61" spans="1:11" ht="23.25" x14ac:dyDescent="0.2">
      <c r="A61" s="29" t="s">
        <v>101</v>
      </c>
      <c r="B61" s="30" t="s">
        <v>102</v>
      </c>
      <c r="C61" s="57">
        <f t="shared" si="0"/>
        <v>0</v>
      </c>
      <c r="D61" s="31"/>
      <c r="E61" s="31"/>
      <c r="F61" s="32"/>
      <c r="G61" s="32"/>
      <c r="H61" s="33"/>
      <c r="I61" s="34"/>
      <c r="J61" s="32"/>
      <c r="K61" s="35"/>
    </row>
    <row r="62" spans="1:11" x14ac:dyDescent="0.2">
      <c r="A62" s="29" t="s">
        <v>103</v>
      </c>
      <c r="B62" s="30" t="s">
        <v>104</v>
      </c>
      <c r="C62" s="57">
        <f t="shared" si="0"/>
        <v>0</v>
      </c>
      <c r="D62" s="31"/>
      <c r="E62" s="31"/>
      <c r="F62" s="32"/>
      <c r="G62" s="32"/>
      <c r="H62" s="33"/>
      <c r="I62" s="34"/>
      <c r="J62" s="32"/>
      <c r="K62" s="35"/>
    </row>
    <row r="63" spans="1:11" x14ac:dyDescent="0.2">
      <c r="A63" s="29" t="s">
        <v>105</v>
      </c>
      <c r="B63" s="30" t="s">
        <v>106</v>
      </c>
      <c r="C63" s="57">
        <f t="shared" si="0"/>
        <v>0</v>
      </c>
      <c r="D63" s="31"/>
      <c r="E63" s="31"/>
      <c r="F63" s="32"/>
      <c r="G63" s="32"/>
      <c r="H63" s="33"/>
      <c r="I63" s="34"/>
      <c r="J63" s="32"/>
      <c r="K63" s="35"/>
    </row>
    <row r="64" spans="1:11" x14ac:dyDescent="0.2">
      <c r="A64" s="29" t="s">
        <v>107</v>
      </c>
      <c r="B64" s="30" t="s">
        <v>108</v>
      </c>
      <c r="C64" s="57">
        <f t="shared" si="0"/>
        <v>0</v>
      </c>
      <c r="D64" s="31"/>
      <c r="E64" s="31"/>
      <c r="F64" s="32"/>
      <c r="G64" s="32"/>
      <c r="H64" s="33"/>
      <c r="I64" s="34"/>
      <c r="J64" s="32"/>
      <c r="K64" s="35"/>
    </row>
    <row r="65" spans="1:11" x14ac:dyDescent="0.2">
      <c r="A65" s="29" t="s">
        <v>109</v>
      </c>
      <c r="B65" s="30" t="s">
        <v>110</v>
      </c>
      <c r="C65" s="57">
        <f t="shared" si="0"/>
        <v>0</v>
      </c>
      <c r="D65" s="31"/>
      <c r="E65" s="31"/>
      <c r="F65" s="32"/>
      <c r="G65" s="32"/>
      <c r="H65" s="33"/>
      <c r="I65" s="34"/>
      <c r="J65" s="32"/>
      <c r="K65" s="35"/>
    </row>
    <row r="66" spans="1:11" x14ac:dyDescent="0.2">
      <c r="A66" s="29" t="s">
        <v>111</v>
      </c>
      <c r="B66" s="30" t="s">
        <v>112</v>
      </c>
      <c r="C66" s="57">
        <f t="shared" si="0"/>
        <v>0</v>
      </c>
      <c r="D66" s="31"/>
      <c r="E66" s="31"/>
      <c r="F66" s="32"/>
      <c r="G66" s="32"/>
      <c r="H66" s="33"/>
      <c r="I66" s="34"/>
      <c r="J66" s="32"/>
      <c r="K66" s="35"/>
    </row>
    <row r="67" spans="1:11" x14ac:dyDescent="0.2">
      <c r="A67" s="29" t="s">
        <v>113</v>
      </c>
      <c r="B67" s="30" t="s">
        <v>114</v>
      </c>
      <c r="C67" s="57">
        <f t="shared" si="0"/>
        <v>0</v>
      </c>
      <c r="D67" s="31"/>
      <c r="E67" s="31"/>
      <c r="F67" s="32"/>
      <c r="G67" s="32"/>
      <c r="H67" s="33"/>
      <c r="I67" s="34"/>
      <c r="J67" s="32"/>
      <c r="K67" s="35"/>
    </row>
    <row r="68" spans="1:11" x14ac:dyDescent="0.2">
      <c r="A68" s="29" t="s">
        <v>115</v>
      </c>
      <c r="B68" s="30" t="s">
        <v>116</v>
      </c>
      <c r="C68" s="57">
        <f t="shared" si="0"/>
        <v>0</v>
      </c>
      <c r="D68" s="31"/>
      <c r="E68" s="31"/>
      <c r="F68" s="32"/>
      <c r="G68" s="32"/>
      <c r="H68" s="33"/>
      <c r="I68" s="34"/>
      <c r="J68" s="32"/>
      <c r="K68" s="35"/>
    </row>
    <row r="69" spans="1:11" x14ac:dyDescent="0.2">
      <c r="A69" s="29" t="s">
        <v>117</v>
      </c>
      <c r="B69" s="30" t="s">
        <v>118</v>
      </c>
      <c r="C69" s="57">
        <f t="shared" si="0"/>
        <v>0</v>
      </c>
      <c r="D69" s="31"/>
      <c r="E69" s="31"/>
      <c r="F69" s="32"/>
      <c r="G69" s="32"/>
      <c r="H69" s="33"/>
      <c r="I69" s="34"/>
      <c r="J69" s="32"/>
      <c r="K69" s="35"/>
    </row>
    <row r="70" spans="1:11" x14ac:dyDescent="0.2">
      <c r="A70" s="29" t="s">
        <v>119</v>
      </c>
      <c r="B70" s="30" t="s">
        <v>120</v>
      </c>
      <c r="C70" s="57">
        <f t="shared" si="0"/>
        <v>0</v>
      </c>
      <c r="D70" s="31"/>
      <c r="E70" s="31"/>
      <c r="F70" s="32"/>
      <c r="G70" s="32"/>
      <c r="H70" s="33"/>
      <c r="I70" s="34"/>
      <c r="J70" s="32"/>
      <c r="K70" s="35"/>
    </row>
    <row r="71" spans="1:11" x14ac:dyDescent="0.2">
      <c r="A71" s="29" t="s">
        <v>121</v>
      </c>
      <c r="B71" s="30" t="s">
        <v>122</v>
      </c>
      <c r="C71" s="57">
        <f t="shared" si="0"/>
        <v>0</v>
      </c>
      <c r="D71" s="31"/>
      <c r="E71" s="31"/>
      <c r="F71" s="32"/>
      <c r="G71" s="32"/>
      <c r="H71" s="33"/>
      <c r="I71" s="34"/>
      <c r="J71" s="32"/>
      <c r="K71" s="35"/>
    </row>
    <row r="72" spans="1:11" x14ac:dyDescent="0.2">
      <c r="A72" s="29" t="s">
        <v>123</v>
      </c>
      <c r="B72" s="30" t="s">
        <v>124</v>
      </c>
      <c r="C72" s="57">
        <f t="shared" si="0"/>
        <v>0</v>
      </c>
      <c r="D72" s="31"/>
      <c r="E72" s="31"/>
      <c r="F72" s="32"/>
      <c r="G72" s="32"/>
      <c r="H72" s="33"/>
      <c r="I72" s="34"/>
      <c r="J72" s="32"/>
      <c r="K72" s="35"/>
    </row>
    <row r="73" spans="1:11" x14ac:dyDescent="0.2">
      <c r="A73" s="29" t="s">
        <v>125</v>
      </c>
      <c r="B73" s="30" t="s">
        <v>126</v>
      </c>
      <c r="C73" s="57">
        <f t="shared" si="0"/>
        <v>0</v>
      </c>
      <c r="D73" s="31"/>
      <c r="E73" s="31"/>
      <c r="F73" s="32"/>
      <c r="G73" s="32"/>
      <c r="H73" s="33"/>
      <c r="I73" s="34"/>
      <c r="J73" s="32"/>
      <c r="K73" s="35"/>
    </row>
    <row r="74" spans="1:11" x14ac:dyDescent="0.2">
      <c r="A74" s="29" t="s">
        <v>127</v>
      </c>
      <c r="B74" s="30" t="s">
        <v>128</v>
      </c>
      <c r="C74" s="57">
        <f t="shared" si="0"/>
        <v>0</v>
      </c>
      <c r="D74" s="31"/>
      <c r="E74" s="31"/>
      <c r="F74" s="32"/>
      <c r="G74" s="32"/>
      <c r="H74" s="33"/>
      <c r="I74" s="34"/>
      <c r="J74" s="32"/>
      <c r="K74" s="35"/>
    </row>
    <row r="75" spans="1:11" x14ac:dyDescent="0.2">
      <c r="A75" s="29" t="s">
        <v>129</v>
      </c>
      <c r="B75" s="30" t="s">
        <v>130</v>
      </c>
      <c r="C75" s="57">
        <f t="shared" si="0"/>
        <v>0</v>
      </c>
      <c r="D75" s="31"/>
      <c r="E75" s="31"/>
      <c r="F75" s="32"/>
      <c r="G75" s="32"/>
      <c r="H75" s="33"/>
      <c r="I75" s="34"/>
      <c r="J75" s="32"/>
      <c r="K75" s="35"/>
    </row>
    <row r="76" spans="1:11" x14ac:dyDescent="0.2">
      <c r="A76" s="29" t="s">
        <v>131</v>
      </c>
      <c r="B76" s="30" t="s">
        <v>132</v>
      </c>
      <c r="C76" s="57">
        <f t="shared" si="0"/>
        <v>0</v>
      </c>
      <c r="D76" s="31"/>
      <c r="E76" s="31"/>
      <c r="F76" s="32"/>
      <c r="G76" s="32"/>
      <c r="H76" s="33"/>
      <c r="I76" s="34"/>
      <c r="J76" s="32"/>
      <c r="K76" s="35"/>
    </row>
    <row r="77" spans="1:11" x14ac:dyDescent="0.2">
      <c r="A77" s="29" t="s">
        <v>133</v>
      </c>
      <c r="B77" s="30" t="s">
        <v>134</v>
      </c>
      <c r="C77" s="57">
        <f t="shared" si="0"/>
        <v>0</v>
      </c>
      <c r="D77" s="31"/>
      <c r="E77" s="31"/>
      <c r="F77" s="32"/>
      <c r="G77" s="32"/>
      <c r="H77" s="33"/>
      <c r="I77" s="34"/>
      <c r="J77" s="32"/>
      <c r="K77" s="35"/>
    </row>
    <row r="78" spans="1:11" x14ac:dyDescent="0.2">
      <c r="A78" s="29" t="s">
        <v>135</v>
      </c>
      <c r="B78" s="30" t="s">
        <v>136</v>
      </c>
      <c r="C78" s="57">
        <f t="shared" ref="C78:C141" si="1">+D78+E78</f>
        <v>0</v>
      </c>
      <c r="D78" s="31"/>
      <c r="E78" s="31"/>
      <c r="F78" s="32"/>
      <c r="G78" s="32"/>
      <c r="H78" s="33"/>
      <c r="I78" s="34"/>
      <c r="J78" s="32"/>
      <c r="K78" s="35"/>
    </row>
    <row r="79" spans="1:11" x14ac:dyDescent="0.2">
      <c r="A79" s="29" t="s">
        <v>137</v>
      </c>
      <c r="B79" s="30" t="s">
        <v>138</v>
      </c>
      <c r="C79" s="57">
        <f t="shared" si="1"/>
        <v>0</v>
      </c>
      <c r="D79" s="31"/>
      <c r="E79" s="31"/>
      <c r="F79" s="32"/>
      <c r="G79" s="32"/>
      <c r="H79" s="33"/>
      <c r="I79" s="34"/>
      <c r="J79" s="32"/>
      <c r="K79" s="35"/>
    </row>
    <row r="80" spans="1:11" x14ac:dyDescent="0.2">
      <c r="A80" s="29" t="s">
        <v>139</v>
      </c>
      <c r="B80" s="30" t="s">
        <v>140</v>
      </c>
      <c r="C80" s="57">
        <f t="shared" si="1"/>
        <v>0</v>
      </c>
      <c r="D80" s="31"/>
      <c r="E80" s="31"/>
      <c r="F80" s="32"/>
      <c r="G80" s="32"/>
      <c r="H80" s="33"/>
      <c r="I80" s="34"/>
      <c r="J80" s="32"/>
      <c r="K80" s="35"/>
    </row>
    <row r="81" spans="1:11" x14ac:dyDescent="0.2">
      <c r="A81" s="29" t="s">
        <v>141</v>
      </c>
      <c r="B81" s="36" t="s">
        <v>142</v>
      </c>
      <c r="C81" s="57">
        <f t="shared" si="1"/>
        <v>0</v>
      </c>
      <c r="D81" s="48"/>
      <c r="E81" s="48"/>
      <c r="F81" s="37"/>
      <c r="G81" s="37"/>
      <c r="H81" s="38"/>
      <c r="I81" s="39"/>
      <c r="J81" s="37"/>
      <c r="K81" s="40"/>
    </row>
    <row r="82" spans="1:11" x14ac:dyDescent="0.2">
      <c r="A82" s="29"/>
      <c r="B82" s="49" t="s">
        <v>143</v>
      </c>
      <c r="C82" s="57">
        <f t="shared" si="1"/>
        <v>0</v>
      </c>
      <c r="D82" s="24"/>
      <c r="E82" s="24"/>
      <c r="F82" s="25"/>
      <c r="G82" s="25"/>
      <c r="H82" s="26"/>
      <c r="I82" s="27"/>
      <c r="J82" s="25"/>
      <c r="K82" s="28"/>
    </row>
    <row r="83" spans="1:11" x14ac:dyDescent="0.2">
      <c r="A83" s="29"/>
      <c r="B83" s="51" t="s">
        <v>144</v>
      </c>
      <c r="C83" s="57">
        <f t="shared" si="1"/>
        <v>71</v>
      </c>
      <c r="D83" s="52">
        <f>SUM(D84:D173)</f>
        <v>0</v>
      </c>
      <c r="E83" s="52">
        <f>SUM(E84:E173)</f>
        <v>71</v>
      </c>
      <c r="F83" s="53"/>
      <c r="G83" s="53"/>
      <c r="H83" s="54"/>
      <c r="I83" s="55"/>
      <c r="J83" s="53"/>
      <c r="K83" s="56"/>
    </row>
    <row r="84" spans="1:11" x14ac:dyDescent="0.2">
      <c r="A84" s="29" t="s">
        <v>145</v>
      </c>
      <c r="B84" s="30" t="s">
        <v>146</v>
      </c>
      <c r="C84" s="57">
        <f t="shared" si="1"/>
        <v>0</v>
      </c>
      <c r="D84" s="31"/>
      <c r="E84" s="31"/>
      <c r="F84" s="32"/>
      <c r="G84" s="32"/>
      <c r="H84" s="33"/>
      <c r="I84" s="34"/>
      <c r="J84" s="32"/>
      <c r="K84" s="35"/>
    </row>
    <row r="85" spans="1:11" x14ac:dyDescent="0.2">
      <c r="A85" s="29" t="s">
        <v>147</v>
      </c>
      <c r="B85" s="30" t="s">
        <v>148</v>
      </c>
      <c r="C85" s="57">
        <f t="shared" si="1"/>
        <v>4</v>
      </c>
      <c r="D85" s="31"/>
      <c r="E85" s="31">
        <v>4</v>
      </c>
      <c r="F85" s="32"/>
      <c r="G85" s="32"/>
      <c r="H85" s="33"/>
      <c r="I85" s="34"/>
      <c r="J85" s="32"/>
      <c r="K85" s="35"/>
    </row>
    <row r="86" spans="1:11" x14ac:dyDescent="0.2">
      <c r="A86" s="29" t="s">
        <v>149</v>
      </c>
      <c r="B86" s="30" t="s">
        <v>150</v>
      </c>
      <c r="C86" s="57">
        <f t="shared" si="1"/>
        <v>0</v>
      </c>
      <c r="D86" s="31"/>
      <c r="E86" s="31"/>
      <c r="F86" s="32"/>
      <c r="G86" s="32"/>
      <c r="H86" s="33"/>
      <c r="I86" s="34"/>
      <c r="J86" s="32"/>
      <c r="K86" s="35"/>
    </row>
    <row r="87" spans="1:11" x14ac:dyDescent="0.2">
      <c r="A87" s="29" t="s">
        <v>151</v>
      </c>
      <c r="B87" s="30" t="s">
        <v>152</v>
      </c>
      <c r="C87" s="57">
        <f t="shared" si="1"/>
        <v>0</v>
      </c>
      <c r="D87" s="31"/>
      <c r="E87" s="31"/>
      <c r="F87" s="32"/>
      <c r="G87" s="32"/>
      <c r="H87" s="33"/>
      <c r="I87" s="34"/>
      <c r="J87" s="32"/>
      <c r="K87" s="35"/>
    </row>
    <row r="88" spans="1:11" x14ac:dyDescent="0.2">
      <c r="A88" s="29" t="s">
        <v>153</v>
      </c>
      <c r="B88" s="30" t="s">
        <v>154</v>
      </c>
      <c r="C88" s="57">
        <f t="shared" si="1"/>
        <v>0</v>
      </c>
      <c r="D88" s="31"/>
      <c r="E88" s="31"/>
      <c r="F88" s="32"/>
      <c r="G88" s="32"/>
      <c r="H88" s="33"/>
      <c r="I88" s="34"/>
      <c r="J88" s="32"/>
      <c r="K88" s="35"/>
    </row>
    <row r="89" spans="1:11" x14ac:dyDescent="0.2">
      <c r="A89" s="29" t="s">
        <v>155</v>
      </c>
      <c r="B89" s="30" t="s">
        <v>156</v>
      </c>
      <c r="C89" s="57">
        <f t="shared" si="1"/>
        <v>0</v>
      </c>
      <c r="D89" s="31"/>
      <c r="E89" s="31"/>
      <c r="F89" s="32"/>
      <c r="G89" s="32"/>
      <c r="H89" s="33"/>
      <c r="I89" s="34"/>
      <c r="J89" s="32"/>
      <c r="K89" s="35"/>
    </row>
    <row r="90" spans="1:11" x14ac:dyDescent="0.2">
      <c r="A90" s="29" t="s">
        <v>157</v>
      </c>
      <c r="B90" s="30" t="s">
        <v>158</v>
      </c>
      <c r="C90" s="57">
        <f t="shared" si="1"/>
        <v>0</v>
      </c>
      <c r="D90" s="31"/>
      <c r="E90" s="31"/>
      <c r="F90" s="32"/>
      <c r="G90" s="32"/>
      <c r="H90" s="33"/>
      <c r="I90" s="34"/>
      <c r="J90" s="32"/>
      <c r="K90" s="35"/>
    </row>
    <row r="91" spans="1:11" x14ac:dyDescent="0.2">
      <c r="A91" s="29" t="s">
        <v>159</v>
      </c>
      <c r="B91" s="30" t="s">
        <v>160</v>
      </c>
      <c r="C91" s="57">
        <f t="shared" si="1"/>
        <v>0</v>
      </c>
      <c r="D91" s="31"/>
      <c r="E91" s="31"/>
      <c r="F91" s="32"/>
      <c r="G91" s="32"/>
      <c r="H91" s="33"/>
      <c r="I91" s="34"/>
      <c r="J91" s="32"/>
      <c r="K91" s="35"/>
    </row>
    <row r="92" spans="1:11" x14ac:dyDescent="0.2">
      <c r="A92" s="29" t="s">
        <v>161</v>
      </c>
      <c r="B92" s="30" t="s">
        <v>162</v>
      </c>
      <c r="C92" s="57">
        <f t="shared" si="1"/>
        <v>0</v>
      </c>
      <c r="D92" s="31"/>
      <c r="E92" s="31"/>
      <c r="F92" s="32"/>
      <c r="G92" s="32"/>
      <c r="H92" s="33"/>
      <c r="I92" s="34"/>
      <c r="J92" s="32"/>
      <c r="K92" s="35"/>
    </row>
    <row r="93" spans="1:11" x14ac:dyDescent="0.2">
      <c r="A93" s="29" t="s">
        <v>163</v>
      </c>
      <c r="B93" s="30" t="s">
        <v>164</v>
      </c>
      <c r="C93" s="57">
        <f t="shared" si="1"/>
        <v>0</v>
      </c>
      <c r="D93" s="31"/>
      <c r="E93" s="31"/>
      <c r="F93" s="32"/>
      <c r="G93" s="32"/>
      <c r="H93" s="33"/>
      <c r="I93" s="34"/>
      <c r="J93" s="32"/>
      <c r="K93" s="35"/>
    </row>
    <row r="94" spans="1:11" x14ac:dyDescent="0.2">
      <c r="A94" s="29" t="s">
        <v>165</v>
      </c>
      <c r="B94" s="30" t="s">
        <v>166</v>
      </c>
      <c r="C94" s="57">
        <f t="shared" si="1"/>
        <v>0</v>
      </c>
      <c r="D94" s="31"/>
      <c r="E94" s="31"/>
      <c r="F94" s="32"/>
      <c r="G94" s="32"/>
      <c r="H94" s="33"/>
      <c r="I94" s="34"/>
      <c r="J94" s="32"/>
      <c r="K94" s="35"/>
    </row>
    <row r="95" spans="1:11" x14ac:dyDescent="0.2">
      <c r="A95" s="29" t="s">
        <v>167</v>
      </c>
      <c r="B95" s="30" t="s">
        <v>168</v>
      </c>
      <c r="C95" s="57">
        <f t="shared" si="1"/>
        <v>0</v>
      </c>
      <c r="D95" s="31"/>
      <c r="E95" s="31"/>
      <c r="F95" s="32"/>
      <c r="G95" s="32"/>
      <c r="H95" s="33"/>
      <c r="I95" s="34"/>
      <c r="J95" s="32"/>
      <c r="K95" s="35"/>
    </row>
    <row r="96" spans="1:11" x14ac:dyDescent="0.2">
      <c r="A96" s="29" t="s">
        <v>169</v>
      </c>
      <c r="B96" s="30" t="s">
        <v>170</v>
      </c>
      <c r="C96" s="57">
        <f t="shared" si="1"/>
        <v>0</v>
      </c>
      <c r="D96" s="31"/>
      <c r="E96" s="31"/>
      <c r="F96" s="32"/>
      <c r="G96" s="32"/>
      <c r="H96" s="33"/>
      <c r="I96" s="34"/>
      <c r="J96" s="32"/>
      <c r="K96" s="35"/>
    </row>
    <row r="97" spans="1:11" x14ac:dyDescent="0.2">
      <c r="A97" s="29" t="s">
        <v>171</v>
      </c>
      <c r="B97" s="30" t="s">
        <v>172</v>
      </c>
      <c r="C97" s="57">
        <f t="shared" si="1"/>
        <v>0</v>
      </c>
      <c r="D97" s="31"/>
      <c r="E97" s="31"/>
      <c r="F97" s="32"/>
      <c r="G97" s="32"/>
      <c r="H97" s="33"/>
      <c r="I97" s="34"/>
      <c r="J97" s="32"/>
      <c r="K97" s="35"/>
    </row>
    <row r="98" spans="1:11" x14ac:dyDescent="0.2">
      <c r="A98" s="29" t="s">
        <v>173</v>
      </c>
      <c r="B98" s="30" t="s">
        <v>174</v>
      </c>
      <c r="C98" s="57">
        <f t="shared" si="1"/>
        <v>0</v>
      </c>
      <c r="D98" s="31"/>
      <c r="E98" s="31"/>
      <c r="F98" s="32"/>
      <c r="G98" s="32"/>
      <c r="H98" s="33"/>
      <c r="I98" s="34"/>
      <c r="J98" s="32"/>
      <c r="K98" s="35"/>
    </row>
    <row r="99" spans="1:11" x14ac:dyDescent="0.2">
      <c r="A99" s="29" t="s">
        <v>175</v>
      </c>
      <c r="B99" s="30" t="s">
        <v>176</v>
      </c>
      <c r="C99" s="57">
        <f t="shared" si="1"/>
        <v>0</v>
      </c>
      <c r="D99" s="31"/>
      <c r="E99" s="31"/>
      <c r="F99" s="32"/>
      <c r="G99" s="32"/>
      <c r="H99" s="33"/>
      <c r="I99" s="34"/>
      <c r="J99" s="32"/>
      <c r="K99" s="35"/>
    </row>
    <row r="100" spans="1:11" x14ac:dyDescent="0.2">
      <c r="A100" s="29" t="s">
        <v>177</v>
      </c>
      <c r="B100" s="30" t="s">
        <v>178</v>
      </c>
      <c r="C100" s="57">
        <f t="shared" si="1"/>
        <v>0</v>
      </c>
      <c r="D100" s="31"/>
      <c r="E100" s="31"/>
      <c r="F100" s="32"/>
      <c r="G100" s="32"/>
      <c r="H100" s="33"/>
      <c r="I100" s="34"/>
      <c r="J100" s="32"/>
      <c r="K100" s="35"/>
    </row>
    <row r="101" spans="1:11" x14ac:dyDescent="0.2">
      <c r="A101" s="29" t="s">
        <v>179</v>
      </c>
      <c r="B101" s="30" t="s">
        <v>180</v>
      </c>
      <c r="C101" s="57">
        <f t="shared" si="1"/>
        <v>0</v>
      </c>
      <c r="D101" s="31"/>
      <c r="E101" s="31"/>
      <c r="F101" s="32"/>
      <c r="G101" s="32"/>
      <c r="H101" s="33"/>
      <c r="I101" s="34"/>
      <c r="J101" s="32"/>
      <c r="K101" s="35"/>
    </row>
    <row r="102" spans="1:11" x14ac:dyDescent="0.2">
      <c r="A102" s="29" t="s">
        <v>181</v>
      </c>
      <c r="B102" s="30" t="s">
        <v>182</v>
      </c>
      <c r="C102" s="57">
        <f t="shared" si="1"/>
        <v>0</v>
      </c>
      <c r="D102" s="31"/>
      <c r="E102" s="31"/>
      <c r="F102" s="32"/>
      <c r="G102" s="32"/>
      <c r="H102" s="33"/>
      <c r="I102" s="34"/>
      <c r="J102" s="32"/>
      <c r="K102" s="35"/>
    </row>
    <row r="103" spans="1:11" x14ac:dyDescent="0.2">
      <c r="A103" s="29" t="s">
        <v>183</v>
      </c>
      <c r="B103" s="30" t="s">
        <v>184</v>
      </c>
      <c r="C103" s="57">
        <f t="shared" si="1"/>
        <v>0</v>
      </c>
      <c r="D103" s="31"/>
      <c r="E103" s="31"/>
      <c r="F103" s="32"/>
      <c r="G103" s="32"/>
      <c r="H103" s="33"/>
      <c r="I103" s="34"/>
      <c r="J103" s="32"/>
      <c r="K103" s="35"/>
    </row>
    <row r="104" spans="1:11" x14ac:dyDescent="0.2">
      <c r="A104" s="29" t="s">
        <v>185</v>
      </c>
      <c r="B104" s="30" t="s">
        <v>186</v>
      </c>
      <c r="C104" s="57">
        <f t="shared" si="1"/>
        <v>0</v>
      </c>
      <c r="D104" s="31"/>
      <c r="E104" s="31"/>
      <c r="F104" s="32"/>
      <c r="G104" s="32"/>
      <c r="H104" s="33"/>
      <c r="I104" s="34"/>
      <c r="J104" s="32"/>
      <c r="K104" s="35"/>
    </row>
    <row r="105" spans="1:11" x14ac:dyDescent="0.2">
      <c r="A105" s="29" t="s">
        <v>187</v>
      </c>
      <c r="B105" s="30" t="s">
        <v>188</v>
      </c>
      <c r="C105" s="57">
        <f t="shared" si="1"/>
        <v>0</v>
      </c>
      <c r="D105" s="31"/>
      <c r="E105" s="31"/>
      <c r="F105" s="32"/>
      <c r="G105" s="32"/>
      <c r="H105" s="33"/>
      <c r="I105" s="34"/>
      <c r="J105" s="32"/>
      <c r="K105" s="35"/>
    </row>
    <row r="106" spans="1:11" x14ac:dyDescent="0.2">
      <c r="A106" s="29" t="s">
        <v>189</v>
      </c>
      <c r="B106" s="30" t="s">
        <v>190</v>
      </c>
      <c r="C106" s="57">
        <f t="shared" si="1"/>
        <v>0</v>
      </c>
      <c r="D106" s="31"/>
      <c r="E106" s="31"/>
      <c r="F106" s="32"/>
      <c r="G106" s="32"/>
      <c r="H106" s="33"/>
      <c r="I106" s="34"/>
      <c r="J106" s="32"/>
      <c r="K106" s="35"/>
    </row>
    <row r="107" spans="1:11" x14ac:dyDescent="0.2">
      <c r="A107" s="29" t="s">
        <v>191</v>
      </c>
      <c r="B107" s="30" t="s">
        <v>192</v>
      </c>
      <c r="C107" s="57">
        <f t="shared" si="1"/>
        <v>0</v>
      </c>
      <c r="D107" s="31"/>
      <c r="E107" s="31"/>
      <c r="F107" s="32"/>
      <c r="G107" s="32"/>
      <c r="H107" s="33"/>
      <c r="I107" s="34"/>
      <c r="J107" s="32"/>
      <c r="K107" s="35"/>
    </row>
    <row r="108" spans="1:11" x14ac:dyDescent="0.2">
      <c r="A108" s="29" t="s">
        <v>193</v>
      </c>
      <c r="B108" s="30" t="s">
        <v>194</v>
      </c>
      <c r="C108" s="57">
        <f t="shared" si="1"/>
        <v>0</v>
      </c>
      <c r="D108" s="31"/>
      <c r="E108" s="31"/>
      <c r="F108" s="32"/>
      <c r="G108" s="32"/>
      <c r="H108" s="33"/>
      <c r="I108" s="34"/>
      <c r="J108" s="32"/>
      <c r="K108" s="35"/>
    </row>
    <row r="109" spans="1:11" x14ac:dyDescent="0.2">
      <c r="A109" s="29" t="s">
        <v>195</v>
      </c>
      <c r="B109" s="30" t="s">
        <v>196</v>
      </c>
      <c r="C109" s="57">
        <f t="shared" si="1"/>
        <v>5</v>
      </c>
      <c r="D109" s="31"/>
      <c r="E109" s="31">
        <v>5</v>
      </c>
      <c r="F109" s="32"/>
      <c r="G109" s="32"/>
      <c r="H109" s="33"/>
      <c r="I109" s="34"/>
      <c r="J109" s="32"/>
      <c r="K109" s="35"/>
    </row>
    <row r="110" spans="1:11" x14ac:dyDescent="0.2">
      <c r="A110" s="29" t="s">
        <v>197</v>
      </c>
      <c r="B110" s="30" t="s">
        <v>198</v>
      </c>
      <c r="C110" s="57">
        <f t="shared" si="1"/>
        <v>0</v>
      </c>
      <c r="D110" s="31"/>
      <c r="E110" s="31"/>
      <c r="F110" s="32"/>
      <c r="G110" s="32"/>
      <c r="H110" s="33"/>
      <c r="I110" s="34"/>
      <c r="J110" s="32"/>
      <c r="K110" s="35"/>
    </row>
    <row r="111" spans="1:11" x14ac:dyDescent="0.2">
      <c r="A111" s="29" t="s">
        <v>199</v>
      </c>
      <c r="B111" s="30" t="s">
        <v>200</v>
      </c>
      <c r="C111" s="57">
        <f t="shared" si="1"/>
        <v>17</v>
      </c>
      <c r="D111" s="31"/>
      <c r="E111" s="31">
        <v>17</v>
      </c>
      <c r="F111" s="32"/>
      <c r="G111" s="32"/>
      <c r="H111" s="33"/>
      <c r="I111" s="34"/>
      <c r="J111" s="32"/>
      <c r="K111" s="35"/>
    </row>
    <row r="112" spans="1:11" x14ac:dyDescent="0.2">
      <c r="A112" s="29" t="s">
        <v>201</v>
      </c>
      <c r="B112" s="30" t="s">
        <v>202</v>
      </c>
      <c r="C112" s="57">
        <f t="shared" si="1"/>
        <v>17</v>
      </c>
      <c r="D112" s="31"/>
      <c r="E112" s="31">
        <v>17</v>
      </c>
      <c r="F112" s="32"/>
      <c r="G112" s="32"/>
      <c r="H112" s="33"/>
      <c r="I112" s="34"/>
      <c r="J112" s="32"/>
      <c r="K112" s="35"/>
    </row>
    <row r="113" spans="1:11" x14ac:dyDescent="0.2">
      <c r="A113" s="29" t="s">
        <v>203</v>
      </c>
      <c r="B113" s="30" t="s">
        <v>204</v>
      </c>
      <c r="C113" s="57">
        <f t="shared" si="1"/>
        <v>17</v>
      </c>
      <c r="D113" s="31"/>
      <c r="E113" s="31">
        <v>17</v>
      </c>
      <c r="F113" s="32"/>
      <c r="G113" s="32"/>
      <c r="H113" s="33"/>
      <c r="I113" s="34"/>
      <c r="J113" s="32"/>
      <c r="K113" s="35"/>
    </row>
    <row r="114" spans="1:11" x14ac:dyDescent="0.2">
      <c r="A114" s="29" t="s">
        <v>205</v>
      </c>
      <c r="B114" s="30" t="s">
        <v>206</v>
      </c>
      <c r="C114" s="57">
        <f t="shared" si="1"/>
        <v>0</v>
      </c>
      <c r="D114" s="31"/>
      <c r="E114" s="31"/>
      <c r="F114" s="32"/>
      <c r="G114" s="32"/>
      <c r="H114" s="33"/>
      <c r="I114" s="34"/>
      <c r="J114" s="32"/>
      <c r="K114" s="35"/>
    </row>
    <row r="115" spans="1:11" x14ac:dyDescent="0.2">
      <c r="A115" s="29" t="s">
        <v>207</v>
      </c>
      <c r="B115" s="30" t="s">
        <v>208</v>
      </c>
      <c r="C115" s="57">
        <f t="shared" si="1"/>
        <v>0</v>
      </c>
      <c r="D115" s="31"/>
      <c r="E115" s="31"/>
      <c r="F115" s="32"/>
      <c r="G115" s="32"/>
      <c r="H115" s="33"/>
      <c r="I115" s="34"/>
      <c r="J115" s="32"/>
      <c r="K115" s="35"/>
    </row>
    <row r="116" spans="1:11" ht="23.25" x14ac:dyDescent="0.2">
      <c r="A116" s="29" t="s">
        <v>209</v>
      </c>
      <c r="B116" s="30" t="s">
        <v>210</v>
      </c>
      <c r="C116" s="57">
        <f t="shared" si="1"/>
        <v>0</v>
      </c>
      <c r="D116" s="31"/>
      <c r="E116" s="31"/>
      <c r="F116" s="32"/>
      <c r="G116" s="32"/>
      <c r="H116" s="33"/>
      <c r="I116" s="34"/>
      <c r="J116" s="32"/>
      <c r="K116" s="35"/>
    </row>
    <row r="117" spans="1:11" x14ac:dyDescent="0.2">
      <c r="A117" s="29" t="s">
        <v>211</v>
      </c>
      <c r="B117" s="30" t="s">
        <v>212</v>
      </c>
      <c r="C117" s="57">
        <f t="shared" si="1"/>
        <v>0</v>
      </c>
      <c r="D117" s="31"/>
      <c r="E117" s="31"/>
      <c r="F117" s="32"/>
      <c r="G117" s="32"/>
      <c r="H117" s="33"/>
      <c r="I117" s="34"/>
      <c r="J117" s="32"/>
      <c r="K117" s="35"/>
    </row>
    <row r="118" spans="1:11" x14ac:dyDescent="0.2">
      <c r="A118" s="29" t="s">
        <v>213</v>
      </c>
      <c r="B118" s="30" t="s">
        <v>214</v>
      </c>
      <c r="C118" s="57">
        <f t="shared" si="1"/>
        <v>0</v>
      </c>
      <c r="D118" s="31"/>
      <c r="E118" s="31"/>
      <c r="F118" s="32"/>
      <c r="G118" s="32"/>
      <c r="H118" s="33"/>
      <c r="I118" s="34"/>
      <c r="J118" s="32"/>
      <c r="K118" s="35"/>
    </row>
    <row r="119" spans="1:11" x14ac:dyDescent="0.2">
      <c r="A119" s="29" t="s">
        <v>215</v>
      </c>
      <c r="B119" s="30" t="s">
        <v>216</v>
      </c>
      <c r="C119" s="57">
        <f t="shared" si="1"/>
        <v>0</v>
      </c>
      <c r="D119" s="31"/>
      <c r="E119" s="31"/>
      <c r="F119" s="32"/>
      <c r="G119" s="32"/>
      <c r="H119" s="33"/>
      <c r="I119" s="34"/>
      <c r="J119" s="32"/>
      <c r="K119" s="35"/>
    </row>
    <row r="120" spans="1:11" x14ac:dyDescent="0.2">
      <c r="A120" s="29" t="s">
        <v>217</v>
      </c>
      <c r="B120" s="30" t="s">
        <v>218</v>
      </c>
      <c r="C120" s="57">
        <f t="shared" si="1"/>
        <v>0</v>
      </c>
      <c r="D120" s="31"/>
      <c r="E120" s="31"/>
      <c r="F120" s="32"/>
      <c r="G120" s="32"/>
      <c r="H120" s="33"/>
      <c r="I120" s="34"/>
      <c r="J120" s="32"/>
      <c r="K120" s="35"/>
    </row>
    <row r="121" spans="1:11" x14ac:dyDescent="0.2">
      <c r="A121" s="29" t="s">
        <v>219</v>
      </c>
      <c r="B121" s="30" t="s">
        <v>220</v>
      </c>
      <c r="C121" s="57">
        <f t="shared" si="1"/>
        <v>0</v>
      </c>
      <c r="D121" s="31"/>
      <c r="E121" s="31"/>
      <c r="F121" s="32"/>
      <c r="G121" s="32"/>
      <c r="H121" s="33"/>
      <c r="I121" s="34"/>
      <c r="J121" s="32"/>
      <c r="K121" s="35"/>
    </row>
    <row r="122" spans="1:11" x14ac:dyDescent="0.2">
      <c r="A122" s="29" t="s">
        <v>221</v>
      </c>
      <c r="B122" s="30" t="s">
        <v>222</v>
      </c>
      <c r="C122" s="57">
        <f t="shared" si="1"/>
        <v>0</v>
      </c>
      <c r="D122" s="31"/>
      <c r="E122" s="31"/>
      <c r="F122" s="32"/>
      <c r="G122" s="32"/>
      <c r="H122" s="33"/>
      <c r="I122" s="34"/>
      <c r="J122" s="32"/>
      <c r="K122" s="35"/>
    </row>
    <row r="123" spans="1:11" x14ac:dyDescent="0.2">
      <c r="A123" s="29" t="s">
        <v>223</v>
      </c>
      <c r="B123" s="30" t="s">
        <v>224</v>
      </c>
      <c r="C123" s="57">
        <f t="shared" si="1"/>
        <v>0</v>
      </c>
      <c r="D123" s="31"/>
      <c r="E123" s="31"/>
      <c r="F123" s="32"/>
      <c r="G123" s="32"/>
      <c r="H123" s="33"/>
      <c r="I123" s="34"/>
      <c r="J123" s="32"/>
      <c r="K123" s="35"/>
    </row>
    <row r="124" spans="1:11" x14ac:dyDescent="0.2">
      <c r="A124" s="29" t="s">
        <v>225</v>
      </c>
      <c r="B124" s="30" t="s">
        <v>226</v>
      </c>
      <c r="C124" s="57">
        <f t="shared" si="1"/>
        <v>0</v>
      </c>
      <c r="D124" s="31"/>
      <c r="E124" s="31"/>
      <c r="F124" s="32"/>
      <c r="G124" s="32"/>
      <c r="H124" s="33"/>
      <c r="I124" s="34"/>
      <c r="J124" s="32"/>
      <c r="K124" s="35"/>
    </row>
    <row r="125" spans="1:11" x14ac:dyDescent="0.2">
      <c r="A125" s="29" t="s">
        <v>227</v>
      </c>
      <c r="B125" s="30" t="s">
        <v>228</v>
      </c>
      <c r="C125" s="57">
        <f t="shared" si="1"/>
        <v>0</v>
      </c>
      <c r="D125" s="31"/>
      <c r="E125" s="31"/>
      <c r="F125" s="32"/>
      <c r="G125" s="32"/>
      <c r="H125" s="33"/>
      <c r="I125" s="34"/>
      <c r="J125" s="32"/>
      <c r="K125" s="35"/>
    </row>
    <row r="126" spans="1:11" x14ac:dyDescent="0.2">
      <c r="A126" s="29" t="s">
        <v>229</v>
      </c>
      <c r="B126" s="30" t="s">
        <v>230</v>
      </c>
      <c r="C126" s="57">
        <f t="shared" si="1"/>
        <v>0</v>
      </c>
      <c r="D126" s="31"/>
      <c r="E126" s="31"/>
      <c r="F126" s="32"/>
      <c r="G126" s="32"/>
      <c r="H126" s="33"/>
      <c r="I126" s="34"/>
      <c r="J126" s="32"/>
      <c r="K126" s="35"/>
    </row>
    <row r="127" spans="1:11" x14ac:dyDescent="0.2">
      <c r="A127" s="29" t="s">
        <v>231</v>
      </c>
      <c r="B127" s="30" t="s">
        <v>232</v>
      </c>
      <c r="C127" s="57">
        <f t="shared" si="1"/>
        <v>0</v>
      </c>
      <c r="D127" s="31"/>
      <c r="E127" s="31"/>
      <c r="F127" s="32"/>
      <c r="G127" s="32"/>
      <c r="H127" s="33"/>
      <c r="I127" s="34"/>
      <c r="J127" s="32"/>
      <c r="K127" s="35"/>
    </row>
    <row r="128" spans="1:11" ht="23.25" x14ac:dyDescent="0.2">
      <c r="A128" s="29" t="s">
        <v>233</v>
      </c>
      <c r="B128" s="30" t="s">
        <v>234</v>
      </c>
      <c r="C128" s="57">
        <f t="shared" si="1"/>
        <v>0</v>
      </c>
      <c r="D128" s="31"/>
      <c r="E128" s="31"/>
      <c r="F128" s="32"/>
      <c r="G128" s="32"/>
      <c r="H128" s="33"/>
      <c r="I128" s="34"/>
      <c r="J128" s="32"/>
      <c r="K128" s="35"/>
    </row>
    <row r="129" spans="1:11" x14ac:dyDescent="0.2">
      <c r="A129" s="29" t="s">
        <v>235</v>
      </c>
      <c r="B129" s="30" t="s">
        <v>236</v>
      </c>
      <c r="C129" s="57">
        <f t="shared" si="1"/>
        <v>0</v>
      </c>
      <c r="D129" s="31"/>
      <c r="E129" s="31"/>
      <c r="F129" s="32"/>
      <c r="G129" s="32"/>
      <c r="H129" s="33"/>
      <c r="I129" s="34"/>
      <c r="J129" s="32"/>
      <c r="K129" s="35"/>
    </row>
    <row r="130" spans="1:11" x14ac:dyDescent="0.2">
      <c r="A130" s="29" t="s">
        <v>237</v>
      </c>
      <c r="B130" s="30" t="s">
        <v>238</v>
      </c>
      <c r="C130" s="57">
        <f t="shared" si="1"/>
        <v>0</v>
      </c>
      <c r="D130" s="31"/>
      <c r="E130" s="31"/>
      <c r="F130" s="32"/>
      <c r="G130" s="32"/>
      <c r="H130" s="33"/>
      <c r="I130" s="34"/>
      <c r="J130" s="32"/>
      <c r="K130" s="35"/>
    </row>
    <row r="131" spans="1:11" x14ac:dyDescent="0.2">
      <c r="A131" s="29" t="s">
        <v>239</v>
      </c>
      <c r="B131" s="30" t="s">
        <v>240</v>
      </c>
      <c r="C131" s="57">
        <f t="shared" si="1"/>
        <v>0</v>
      </c>
      <c r="D131" s="31"/>
      <c r="E131" s="31"/>
      <c r="F131" s="32"/>
      <c r="G131" s="32"/>
      <c r="H131" s="33"/>
      <c r="I131" s="34"/>
      <c r="J131" s="32"/>
      <c r="K131" s="35"/>
    </row>
    <row r="132" spans="1:11" x14ac:dyDescent="0.2">
      <c r="A132" s="29" t="s">
        <v>241</v>
      </c>
      <c r="B132" s="30" t="s">
        <v>242</v>
      </c>
      <c r="C132" s="57">
        <f t="shared" si="1"/>
        <v>0</v>
      </c>
      <c r="D132" s="31"/>
      <c r="E132" s="31"/>
      <c r="F132" s="32"/>
      <c r="G132" s="32"/>
      <c r="H132" s="33"/>
      <c r="I132" s="34"/>
      <c r="J132" s="32"/>
      <c r="K132" s="35"/>
    </row>
    <row r="133" spans="1:11" x14ac:dyDescent="0.2">
      <c r="A133" s="29" t="s">
        <v>243</v>
      </c>
      <c r="B133" s="30" t="s">
        <v>244</v>
      </c>
      <c r="C133" s="57">
        <f t="shared" si="1"/>
        <v>0</v>
      </c>
      <c r="D133" s="31"/>
      <c r="E133" s="31"/>
      <c r="F133" s="32"/>
      <c r="G133" s="32"/>
      <c r="H133" s="33"/>
      <c r="I133" s="34"/>
      <c r="J133" s="32"/>
      <c r="K133" s="35"/>
    </row>
    <row r="134" spans="1:11" x14ac:dyDescent="0.2">
      <c r="A134" s="29" t="s">
        <v>245</v>
      </c>
      <c r="B134" s="30" t="s">
        <v>246</v>
      </c>
      <c r="C134" s="57">
        <f t="shared" si="1"/>
        <v>0</v>
      </c>
      <c r="D134" s="31"/>
      <c r="E134" s="31"/>
      <c r="F134" s="32"/>
      <c r="G134" s="32"/>
      <c r="H134" s="33"/>
      <c r="I134" s="34"/>
      <c r="J134" s="32"/>
      <c r="K134" s="35"/>
    </row>
    <row r="135" spans="1:11" x14ac:dyDescent="0.2">
      <c r="A135" s="29" t="s">
        <v>247</v>
      </c>
      <c r="B135" s="30" t="s">
        <v>248</v>
      </c>
      <c r="C135" s="57">
        <f t="shared" si="1"/>
        <v>0</v>
      </c>
      <c r="D135" s="31"/>
      <c r="E135" s="31"/>
      <c r="F135" s="32"/>
      <c r="G135" s="32"/>
      <c r="H135" s="33"/>
      <c r="I135" s="34"/>
      <c r="J135" s="32"/>
      <c r="K135" s="35"/>
    </row>
    <row r="136" spans="1:11" x14ac:dyDescent="0.2">
      <c r="A136" s="29" t="s">
        <v>249</v>
      </c>
      <c r="B136" s="30" t="s">
        <v>250</v>
      </c>
      <c r="C136" s="57">
        <f t="shared" si="1"/>
        <v>0</v>
      </c>
      <c r="D136" s="31"/>
      <c r="E136" s="31"/>
      <c r="F136" s="32"/>
      <c r="G136" s="32"/>
      <c r="H136" s="33"/>
      <c r="I136" s="34"/>
      <c r="J136" s="32"/>
      <c r="K136" s="35"/>
    </row>
    <row r="137" spans="1:11" x14ac:dyDescent="0.2">
      <c r="A137" s="29" t="s">
        <v>251</v>
      </c>
      <c r="B137" s="30" t="s">
        <v>252</v>
      </c>
      <c r="C137" s="57">
        <f t="shared" si="1"/>
        <v>0</v>
      </c>
      <c r="D137" s="31"/>
      <c r="E137" s="31"/>
      <c r="F137" s="32"/>
      <c r="G137" s="32"/>
      <c r="H137" s="33"/>
      <c r="I137" s="34"/>
      <c r="J137" s="32"/>
      <c r="K137" s="35"/>
    </row>
    <row r="138" spans="1:11" x14ac:dyDescent="0.2">
      <c r="A138" s="29" t="s">
        <v>253</v>
      </c>
      <c r="B138" s="30" t="s">
        <v>254</v>
      </c>
      <c r="C138" s="57">
        <f t="shared" si="1"/>
        <v>0</v>
      </c>
      <c r="D138" s="31"/>
      <c r="E138" s="31"/>
      <c r="F138" s="32"/>
      <c r="G138" s="32"/>
      <c r="H138" s="33"/>
      <c r="I138" s="34"/>
      <c r="J138" s="32"/>
      <c r="K138" s="35"/>
    </row>
    <row r="139" spans="1:11" x14ac:dyDescent="0.2">
      <c r="A139" s="29" t="s">
        <v>255</v>
      </c>
      <c r="B139" s="30" t="s">
        <v>256</v>
      </c>
      <c r="C139" s="57">
        <f t="shared" si="1"/>
        <v>0</v>
      </c>
      <c r="D139" s="31"/>
      <c r="E139" s="31"/>
      <c r="F139" s="32"/>
      <c r="G139" s="32"/>
      <c r="H139" s="33"/>
      <c r="I139" s="34"/>
      <c r="J139" s="32"/>
      <c r="K139" s="35"/>
    </row>
    <row r="140" spans="1:11" x14ac:dyDescent="0.2">
      <c r="A140" s="29" t="s">
        <v>257</v>
      </c>
      <c r="B140" s="30" t="s">
        <v>258</v>
      </c>
      <c r="C140" s="57">
        <f t="shared" si="1"/>
        <v>0</v>
      </c>
      <c r="D140" s="31"/>
      <c r="E140" s="31"/>
      <c r="F140" s="32"/>
      <c r="G140" s="32"/>
      <c r="H140" s="33"/>
      <c r="I140" s="34"/>
      <c r="J140" s="32"/>
      <c r="K140" s="35"/>
    </row>
    <row r="141" spans="1:11" x14ac:dyDescent="0.2">
      <c r="A141" s="29" t="s">
        <v>259</v>
      </c>
      <c r="B141" s="30" t="s">
        <v>260</v>
      </c>
      <c r="C141" s="57">
        <f t="shared" si="1"/>
        <v>0</v>
      </c>
      <c r="D141" s="31"/>
      <c r="E141" s="31"/>
      <c r="F141" s="32"/>
      <c r="G141" s="32"/>
      <c r="H141" s="33"/>
      <c r="I141" s="34"/>
      <c r="J141" s="32"/>
      <c r="K141" s="35"/>
    </row>
    <row r="142" spans="1:11" ht="11.25" customHeight="1" x14ac:dyDescent="0.2">
      <c r="A142" s="29" t="s">
        <v>261</v>
      </c>
      <c r="B142" s="30" t="s">
        <v>262</v>
      </c>
      <c r="C142" s="57">
        <f t="shared" ref="C142:C205" si="2">+D142+E142</f>
        <v>0</v>
      </c>
      <c r="D142" s="31"/>
      <c r="E142" s="31"/>
      <c r="F142" s="32"/>
      <c r="G142" s="32"/>
      <c r="H142" s="33"/>
      <c r="I142" s="34"/>
      <c r="J142" s="32"/>
      <c r="K142" s="35"/>
    </row>
    <row r="143" spans="1:11" x14ac:dyDescent="0.2">
      <c r="A143" s="29" t="s">
        <v>263</v>
      </c>
      <c r="B143" s="30" t="s">
        <v>264</v>
      </c>
      <c r="C143" s="57">
        <f t="shared" si="2"/>
        <v>0</v>
      </c>
      <c r="D143" s="31"/>
      <c r="E143" s="31"/>
      <c r="F143" s="32"/>
      <c r="G143" s="32"/>
      <c r="H143" s="33"/>
      <c r="I143" s="34"/>
      <c r="J143" s="32"/>
      <c r="K143" s="35"/>
    </row>
    <row r="144" spans="1:11" x14ac:dyDescent="0.2">
      <c r="A144" s="29" t="s">
        <v>265</v>
      </c>
      <c r="B144" s="30" t="s">
        <v>266</v>
      </c>
      <c r="C144" s="57">
        <f t="shared" si="2"/>
        <v>0</v>
      </c>
      <c r="D144" s="31"/>
      <c r="E144" s="31"/>
      <c r="F144" s="32"/>
      <c r="G144" s="32"/>
      <c r="H144" s="33"/>
      <c r="I144" s="34"/>
      <c r="J144" s="32"/>
      <c r="K144" s="35"/>
    </row>
    <row r="145" spans="1:11" x14ac:dyDescent="0.2">
      <c r="A145" s="29" t="s">
        <v>267</v>
      </c>
      <c r="B145" s="30" t="s">
        <v>268</v>
      </c>
      <c r="C145" s="57">
        <f t="shared" si="2"/>
        <v>0</v>
      </c>
      <c r="D145" s="31"/>
      <c r="E145" s="31"/>
      <c r="F145" s="32"/>
      <c r="G145" s="32"/>
      <c r="H145" s="33"/>
      <c r="I145" s="34"/>
      <c r="J145" s="32"/>
      <c r="K145" s="35"/>
    </row>
    <row r="146" spans="1:11" x14ac:dyDescent="0.2">
      <c r="A146" s="29" t="s">
        <v>269</v>
      </c>
      <c r="B146" s="30" t="s">
        <v>270</v>
      </c>
      <c r="C146" s="57">
        <f t="shared" si="2"/>
        <v>0</v>
      </c>
      <c r="D146" s="31"/>
      <c r="E146" s="31"/>
      <c r="F146" s="32"/>
      <c r="G146" s="32"/>
      <c r="H146" s="33"/>
      <c r="I146" s="34"/>
      <c r="J146" s="32"/>
      <c r="K146" s="35"/>
    </row>
    <row r="147" spans="1:11" x14ac:dyDescent="0.2">
      <c r="A147" s="29" t="s">
        <v>271</v>
      </c>
      <c r="B147" s="30" t="s">
        <v>272</v>
      </c>
      <c r="C147" s="57">
        <f t="shared" si="2"/>
        <v>0</v>
      </c>
      <c r="D147" s="31"/>
      <c r="E147" s="31"/>
      <c r="F147" s="32"/>
      <c r="G147" s="32"/>
      <c r="H147" s="33"/>
      <c r="I147" s="34"/>
      <c r="J147" s="32"/>
      <c r="K147" s="35"/>
    </row>
    <row r="148" spans="1:11" x14ac:dyDescent="0.2">
      <c r="A148" s="29" t="s">
        <v>273</v>
      </c>
      <c r="B148" s="30" t="s">
        <v>274</v>
      </c>
      <c r="C148" s="57">
        <f t="shared" si="2"/>
        <v>0</v>
      </c>
      <c r="D148" s="31"/>
      <c r="E148" s="31"/>
      <c r="F148" s="32"/>
      <c r="G148" s="32"/>
      <c r="H148" s="33"/>
      <c r="I148" s="34"/>
      <c r="J148" s="32"/>
      <c r="K148" s="35"/>
    </row>
    <row r="149" spans="1:11" x14ac:dyDescent="0.2">
      <c r="A149" s="29" t="s">
        <v>275</v>
      </c>
      <c r="B149" s="30" t="s">
        <v>276</v>
      </c>
      <c r="C149" s="57">
        <f t="shared" si="2"/>
        <v>0</v>
      </c>
      <c r="D149" s="31"/>
      <c r="E149" s="31"/>
      <c r="F149" s="32"/>
      <c r="G149" s="32"/>
      <c r="H149" s="33"/>
      <c r="I149" s="34"/>
      <c r="J149" s="32"/>
      <c r="K149" s="35"/>
    </row>
    <row r="150" spans="1:11" x14ac:dyDescent="0.2">
      <c r="A150" s="29" t="s">
        <v>277</v>
      </c>
      <c r="B150" s="30" t="s">
        <v>278</v>
      </c>
      <c r="C150" s="57">
        <f t="shared" si="2"/>
        <v>0</v>
      </c>
      <c r="D150" s="31"/>
      <c r="E150" s="31"/>
      <c r="F150" s="32"/>
      <c r="G150" s="32"/>
      <c r="H150" s="33"/>
      <c r="I150" s="34"/>
      <c r="J150" s="32"/>
      <c r="K150" s="35"/>
    </row>
    <row r="151" spans="1:11" x14ac:dyDescent="0.2">
      <c r="A151" s="29" t="s">
        <v>279</v>
      </c>
      <c r="B151" s="30" t="s">
        <v>280</v>
      </c>
      <c r="C151" s="57">
        <f t="shared" si="2"/>
        <v>0</v>
      </c>
      <c r="D151" s="31"/>
      <c r="E151" s="31"/>
      <c r="F151" s="32"/>
      <c r="G151" s="32"/>
      <c r="H151" s="33"/>
      <c r="I151" s="34"/>
      <c r="J151" s="32"/>
      <c r="K151" s="35"/>
    </row>
    <row r="152" spans="1:11" x14ac:dyDescent="0.2">
      <c r="A152" s="29" t="s">
        <v>281</v>
      </c>
      <c r="B152" s="30" t="s">
        <v>282</v>
      </c>
      <c r="C152" s="57">
        <f t="shared" si="2"/>
        <v>0</v>
      </c>
      <c r="D152" s="31"/>
      <c r="E152" s="31"/>
      <c r="F152" s="32"/>
      <c r="G152" s="32"/>
      <c r="H152" s="33"/>
      <c r="I152" s="34"/>
      <c r="J152" s="32"/>
      <c r="K152" s="35"/>
    </row>
    <row r="153" spans="1:11" x14ac:dyDescent="0.2">
      <c r="A153" s="29" t="s">
        <v>283</v>
      </c>
      <c r="B153" s="30" t="s">
        <v>284</v>
      </c>
      <c r="C153" s="57">
        <f t="shared" si="2"/>
        <v>0</v>
      </c>
      <c r="D153" s="31"/>
      <c r="E153" s="31"/>
      <c r="F153" s="32"/>
      <c r="G153" s="32"/>
      <c r="H153" s="33"/>
      <c r="I153" s="34"/>
      <c r="J153" s="32"/>
      <c r="K153" s="35"/>
    </row>
    <row r="154" spans="1:11" x14ac:dyDescent="0.2">
      <c r="A154" s="29" t="s">
        <v>285</v>
      </c>
      <c r="B154" s="30" t="s">
        <v>286</v>
      </c>
      <c r="C154" s="57">
        <f t="shared" si="2"/>
        <v>0</v>
      </c>
      <c r="D154" s="31"/>
      <c r="E154" s="31"/>
      <c r="F154" s="32"/>
      <c r="G154" s="32"/>
      <c r="H154" s="33"/>
      <c r="I154" s="34"/>
      <c r="J154" s="32"/>
      <c r="K154" s="35"/>
    </row>
    <row r="155" spans="1:11" x14ac:dyDescent="0.2">
      <c r="A155" s="29" t="s">
        <v>287</v>
      </c>
      <c r="B155" s="30" t="s">
        <v>288</v>
      </c>
      <c r="C155" s="57">
        <f t="shared" si="2"/>
        <v>0</v>
      </c>
      <c r="D155" s="31"/>
      <c r="E155" s="31"/>
      <c r="F155" s="32"/>
      <c r="G155" s="32"/>
      <c r="H155" s="33"/>
      <c r="I155" s="34"/>
      <c r="J155" s="32"/>
      <c r="K155" s="35"/>
    </row>
    <row r="156" spans="1:11" x14ac:dyDescent="0.2">
      <c r="A156" s="29" t="s">
        <v>289</v>
      </c>
      <c r="B156" s="30" t="s">
        <v>290</v>
      </c>
      <c r="C156" s="57">
        <f t="shared" si="2"/>
        <v>0</v>
      </c>
      <c r="D156" s="31"/>
      <c r="E156" s="31"/>
      <c r="F156" s="32"/>
      <c r="G156" s="32"/>
      <c r="H156" s="33"/>
      <c r="I156" s="34"/>
      <c r="J156" s="32"/>
      <c r="K156" s="35"/>
    </row>
    <row r="157" spans="1:11" x14ac:dyDescent="0.2">
      <c r="A157" s="29" t="s">
        <v>291</v>
      </c>
      <c r="B157" s="30" t="s">
        <v>292</v>
      </c>
      <c r="C157" s="57">
        <f t="shared" si="2"/>
        <v>0</v>
      </c>
      <c r="D157" s="31"/>
      <c r="E157" s="31"/>
      <c r="F157" s="32"/>
      <c r="G157" s="32"/>
      <c r="H157" s="33"/>
      <c r="I157" s="34"/>
      <c r="J157" s="32"/>
      <c r="K157" s="35"/>
    </row>
    <row r="158" spans="1:11" x14ac:dyDescent="0.2">
      <c r="A158" s="29" t="s">
        <v>293</v>
      </c>
      <c r="B158" s="30" t="s">
        <v>294</v>
      </c>
      <c r="C158" s="57">
        <f t="shared" si="2"/>
        <v>0</v>
      </c>
      <c r="D158" s="31"/>
      <c r="E158" s="31"/>
      <c r="F158" s="32"/>
      <c r="G158" s="32"/>
      <c r="H158" s="33"/>
      <c r="I158" s="34"/>
      <c r="J158" s="32"/>
      <c r="K158" s="35"/>
    </row>
    <row r="159" spans="1:11" x14ac:dyDescent="0.2">
      <c r="A159" s="29" t="s">
        <v>295</v>
      </c>
      <c r="B159" s="30" t="s">
        <v>296</v>
      </c>
      <c r="C159" s="57">
        <f t="shared" si="2"/>
        <v>0</v>
      </c>
      <c r="D159" s="31"/>
      <c r="E159" s="31"/>
      <c r="F159" s="32"/>
      <c r="G159" s="32"/>
      <c r="H159" s="33"/>
      <c r="I159" s="34"/>
      <c r="J159" s="32"/>
      <c r="K159" s="35"/>
    </row>
    <row r="160" spans="1:11" x14ac:dyDescent="0.2">
      <c r="A160" s="29" t="s">
        <v>297</v>
      </c>
      <c r="B160" s="30" t="s">
        <v>298</v>
      </c>
      <c r="C160" s="57">
        <f t="shared" si="2"/>
        <v>0</v>
      </c>
      <c r="D160" s="31"/>
      <c r="E160" s="31"/>
      <c r="F160" s="32"/>
      <c r="G160" s="32"/>
      <c r="H160" s="33"/>
      <c r="I160" s="34"/>
      <c r="J160" s="32"/>
      <c r="K160" s="35"/>
    </row>
    <row r="161" spans="1:11" x14ac:dyDescent="0.2">
      <c r="A161" s="29" t="s">
        <v>299</v>
      </c>
      <c r="B161" s="30" t="s">
        <v>300</v>
      </c>
      <c r="C161" s="57">
        <f t="shared" si="2"/>
        <v>0</v>
      </c>
      <c r="D161" s="31"/>
      <c r="E161" s="31"/>
      <c r="F161" s="32"/>
      <c r="G161" s="32"/>
      <c r="H161" s="33"/>
      <c r="I161" s="34"/>
      <c r="J161" s="32"/>
      <c r="K161" s="35"/>
    </row>
    <row r="162" spans="1:11" x14ac:dyDescent="0.2">
      <c r="A162" s="29" t="s">
        <v>301</v>
      </c>
      <c r="B162" s="30" t="s">
        <v>302</v>
      </c>
      <c r="C162" s="57">
        <f t="shared" si="2"/>
        <v>0</v>
      </c>
      <c r="D162" s="31"/>
      <c r="E162" s="31"/>
      <c r="F162" s="32"/>
      <c r="G162" s="32"/>
      <c r="H162" s="33"/>
      <c r="I162" s="34"/>
      <c r="J162" s="32"/>
      <c r="K162" s="35"/>
    </row>
    <row r="163" spans="1:11" x14ac:dyDescent="0.2">
      <c r="A163" s="29" t="s">
        <v>303</v>
      </c>
      <c r="B163" s="30" t="s">
        <v>304</v>
      </c>
      <c r="C163" s="57">
        <f t="shared" si="2"/>
        <v>0</v>
      </c>
      <c r="D163" s="31"/>
      <c r="E163" s="31"/>
      <c r="F163" s="32"/>
      <c r="G163" s="32"/>
      <c r="H163" s="33"/>
      <c r="I163" s="34"/>
      <c r="J163" s="32"/>
      <c r="K163" s="35"/>
    </row>
    <row r="164" spans="1:11" x14ac:dyDescent="0.2">
      <c r="A164" s="29" t="s">
        <v>305</v>
      </c>
      <c r="B164" s="30" t="s">
        <v>306</v>
      </c>
      <c r="C164" s="57">
        <f t="shared" si="2"/>
        <v>0</v>
      </c>
      <c r="D164" s="31"/>
      <c r="E164" s="31"/>
      <c r="F164" s="32"/>
      <c r="G164" s="32"/>
      <c r="H164" s="33"/>
      <c r="I164" s="34"/>
      <c r="J164" s="32"/>
      <c r="K164" s="35"/>
    </row>
    <row r="165" spans="1:11" x14ac:dyDescent="0.2">
      <c r="A165" s="29" t="s">
        <v>307</v>
      </c>
      <c r="B165" s="30" t="s">
        <v>308</v>
      </c>
      <c r="C165" s="57">
        <f t="shared" si="2"/>
        <v>0</v>
      </c>
      <c r="D165" s="31"/>
      <c r="E165" s="31"/>
      <c r="F165" s="32"/>
      <c r="G165" s="32"/>
      <c r="H165" s="33"/>
      <c r="I165" s="34"/>
      <c r="J165" s="32"/>
      <c r="K165" s="35"/>
    </row>
    <row r="166" spans="1:11" x14ac:dyDescent="0.2">
      <c r="A166" s="29" t="s">
        <v>309</v>
      </c>
      <c r="B166" s="30" t="s">
        <v>310</v>
      </c>
      <c r="C166" s="57">
        <f t="shared" si="2"/>
        <v>0</v>
      </c>
      <c r="D166" s="31"/>
      <c r="E166" s="31"/>
      <c r="F166" s="32"/>
      <c r="G166" s="32"/>
      <c r="H166" s="33"/>
      <c r="I166" s="34"/>
      <c r="J166" s="32"/>
      <c r="K166" s="35"/>
    </row>
    <row r="167" spans="1:11" x14ac:dyDescent="0.2">
      <c r="A167" s="29" t="s">
        <v>311</v>
      </c>
      <c r="B167" s="30" t="s">
        <v>312</v>
      </c>
      <c r="C167" s="57">
        <f t="shared" si="2"/>
        <v>11</v>
      </c>
      <c r="D167" s="31"/>
      <c r="E167" s="31">
        <v>11</v>
      </c>
      <c r="F167" s="32"/>
      <c r="G167" s="32"/>
      <c r="H167" s="33"/>
      <c r="I167" s="34"/>
      <c r="J167" s="32"/>
      <c r="K167" s="35"/>
    </row>
    <row r="168" spans="1:11" x14ac:dyDescent="0.2">
      <c r="A168" s="29" t="s">
        <v>313</v>
      </c>
      <c r="B168" s="30" t="s">
        <v>314</v>
      </c>
      <c r="C168" s="57">
        <f t="shared" si="2"/>
        <v>0</v>
      </c>
      <c r="D168" s="31"/>
      <c r="E168" s="31"/>
      <c r="F168" s="32"/>
      <c r="G168" s="32"/>
      <c r="H168" s="33"/>
      <c r="I168" s="34"/>
      <c r="J168" s="32"/>
      <c r="K168" s="35"/>
    </row>
    <row r="169" spans="1:11" x14ac:dyDescent="0.2">
      <c r="A169" s="29" t="s">
        <v>315</v>
      </c>
      <c r="B169" s="30" t="s">
        <v>316</v>
      </c>
      <c r="C169" s="57">
        <f t="shared" si="2"/>
        <v>0</v>
      </c>
      <c r="D169" s="31"/>
      <c r="E169" s="31"/>
      <c r="F169" s="32"/>
      <c r="G169" s="32"/>
      <c r="H169" s="33"/>
      <c r="I169" s="34"/>
      <c r="J169" s="32"/>
      <c r="K169" s="35"/>
    </row>
    <row r="170" spans="1:11" x14ac:dyDescent="0.2">
      <c r="A170" s="29" t="s">
        <v>317</v>
      </c>
      <c r="B170" s="30" t="s">
        <v>318</v>
      </c>
      <c r="C170" s="57">
        <f t="shared" si="2"/>
        <v>0</v>
      </c>
      <c r="D170" s="31"/>
      <c r="E170" s="31"/>
      <c r="F170" s="32"/>
      <c r="G170" s="32"/>
      <c r="H170" s="33"/>
      <c r="I170" s="34"/>
      <c r="J170" s="32"/>
      <c r="K170" s="35"/>
    </row>
    <row r="171" spans="1:11" x14ac:dyDescent="0.2">
      <c r="A171" s="29" t="s">
        <v>319</v>
      </c>
      <c r="B171" s="30" t="s">
        <v>320</v>
      </c>
      <c r="C171" s="57">
        <f t="shared" si="2"/>
        <v>0</v>
      </c>
      <c r="D171" s="31"/>
      <c r="E171" s="31"/>
      <c r="F171" s="32"/>
      <c r="G171" s="32"/>
      <c r="H171" s="33"/>
      <c r="I171" s="34"/>
      <c r="J171" s="32"/>
      <c r="K171" s="35"/>
    </row>
    <row r="172" spans="1:11" x14ac:dyDescent="0.2">
      <c r="A172" s="29" t="s">
        <v>321</v>
      </c>
      <c r="B172" s="30" t="s">
        <v>322</v>
      </c>
      <c r="C172" s="57">
        <f t="shared" si="2"/>
        <v>0</v>
      </c>
      <c r="D172" s="31"/>
      <c r="E172" s="31"/>
      <c r="F172" s="32"/>
      <c r="G172" s="32"/>
      <c r="H172" s="33"/>
      <c r="I172" s="34"/>
      <c r="J172" s="32"/>
      <c r="K172" s="35"/>
    </row>
    <row r="173" spans="1:11" x14ac:dyDescent="0.2">
      <c r="A173" s="29" t="s">
        <v>323</v>
      </c>
      <c r="B173" s="36" t="s">
        <v>324</v>
      </c>
      <c r="C173" s="57">
        <f t="shared" si="2"/>
        <v>0</v>
      </c>
      <c r="D173" s="31"/>
      <c r="E173" s="31"/>
      <c r="F173" s="32"/>
      <c r="G173" s="32"/>
      <c r="H173" s="33"/>
      <c r="I173" s="34"/>
      <c r="J173" s="32"/>
      <c r="K173" s="35"/>
    </row>
    <row r="174" spans="1:11" x14ac:dyDescent="0.2">
      <c r="A174" s="29"/>
      <c r="B174" s="41" t="s">
        <v>325</v>
      </c>
      <c r="C174" s="57">
        <f t="shared" si="2"/>
        <v>9</v>
      </c>
      <c r="D174" s="52">
        <f>SUM(D175:D242)</f>
        <v>0</v>
      </c>
      <c r="E174" s="52">
        <f>SUM(E175:E242)</f>
        <v>9</v>
      </c>
      <c r="F174" s="53"/>
      <c r="G174" s="53"/>
      <c r="H174" s="54"/>
      <c r="I174" s="55"/>
      <c r="J174" s="53"/>
      <c r="K174" s="56"/>
    </row>
    <row r="175" spans="1:11" x14ac:dyDescent="0.2">
      <c r="A175" s="29" t="s">
        <v>326</v>
      </c>
      <c r="B175" s="30" t="s">
        <v>327</v>
      </c>
      <c r="C175" s="57">
        <f t="shared" si="2"/>
        <v>0</v>
      </c>
      <c r="D175" s="31"/>
      <c r="E175" s="31"/>
      <c r="F175" s="32"/>
      <c r="G175" s="32"/>
      <c r="H175" s="33"/>
      <c r="I175" s="34"/>
      <c r="J175" s="32"/>
      <c r="K175" s="35"/>
    </row>
    <row r="176" spans="1:11" x14ac:dyDescent="0.2">
      <c r="A176" s="29" t="s">
        <v>328</v>
      </c>
      <c r="B176" s="30" t="s">
        <v>329</v>
      </c>
      <c r="C176" s="57">
        <f t="shared" si="2"/>
        <v>0</v>
      </c>
      <c r="D176" s="31"/>
      <c r="E176" s="31"/>
      <c r="F176" s="32"/>
      <c r="G176" s="32"/>
      <c r="H176" s="33"/>
      <c r="I176" s="34"/>
      <c r="J176" s="32"/>
      <c r="K176" s="35"/>
    </row>
    <row r="177" spans="1:11" x14ac:dyDescent="0.2">
      <c r="A177" s="29" t="s">
        <v>330</v>
      </c>
      <c r="B177" s="30" t="s">
        <v>331</v>
      </c>
      <c r="C177" s="57">
        <f t="shared" si="2"/>
        <v>0</v>
      </c>
      <c r="D177" s="31"/>
      <c r="E177" s="31"/>
      <c r="F177" s="32"/>
      <c r="G177" s="32"/>
      <c r="H177" s="33"/>
      <c r="I177" s="34"/>
      <c r="J177" s="32"/>
      <c r="K177" s="35"/>
    </row>
    <row r="178" spans="1:11" x14ac:dyDescent="0.2">
      <c r="A178" s="29" t="s">
        <v>332</v>
      </c>
      <c r="B178" s="30" t="s">
        <v>333</v>
      </c>
      <c r="C178" s="57">
        <f t="shared" si="2"/>
        <v>0</v>
      </c>
      <c r="D178" s="31"/>
      <c r="E178" s="31"/>
      <c r="F178" s="32"/>
      <c r="G178" s="32"/>
      <c r="H178" s="33"/>
      <c r="I178" s="34"/>
      <c r="J178" s="32"/>
      <c r="K178" s="35"/>
    </row>
    <row r="179" spans="1:11" x14ac:dyDescent="0.2">
      <c r="A179" s="29" t="s">
        <v>334</v>
      </c>
      <c r="B179" s="30" t="s">
        <v>335</v>
      </c>
      <c r="C179" s="57">
        <f t="shared" si="2"/>
        <v>0</v>
      </c>
      <c r="D179" s="31"/>
      <c r="E179" s="31"/>
      <c r="F179" s="32"/>
      <c r="G179" s="32"/>
      <c r="H179" s="33"/>
      <c r="I179" s="34"/>
      <c r="J179" s="32"/>
      <c r="K179" s="35"/>
    </row>
    <row r="180" spans="1:11" x14ac:dyDescent="0.2">
      <c r="A180" s="29" t="s">
        <v>336</v>
      </c>
      <c r="B180" s="30" t="s">
        <v>337</v>
      </c>
      <c r="C180" s="57">
        <f t="shared" si="2"/>
        <v>0</v>
      </c>
      <c r="D180" s="31"/>
      <c r="E180" s="31"/>
      <c r="F180" s="32"/>
      <c r="G180" s="32"/>
      <c r="H180" s="33"/>
      <c r="I180" s="34"/>
      <c r="J180" s="32"/>
      <c r="K180" s="35"/>
    </row>
    <row r="181" spans="1:11" x14ac:dyDescent="0.2">
      <c r="A181" s="29" t="s">
        <v>338</v>
      </c>
      <c r="B181" s="30" t="s">
        <v>339</v>
      </c>
      <c r="C181" s="57">
        <f t="shared" si="2"/>
        <v>0</v>
      </c>
      <c r="D181" s="31"/>
      <c r="E181" s="31"/>
      <c r="F181" s="32"/>
      <c r="G181" s="32"/>
      <c r="H181" s="33"/>
      <c r="I181" s="34"/>
      <c r="J181" s="32"/>
      <c r="K181" s="35"/>
    </row>
    <row r="182" spans="1:11" x14ac:dyDescent="0.2">
      <c r="A182" s="29" t="s">
        <v>340</v>
      </c>
      <c r="B182" s="30" t="s">
        <v>341</v>
      </c>
      <c r="C182" s="57">
        <f t="shared" si="2"/>
        <v>0</v>
      </c>
      <c r="D182" s="31"/>
      <c r="E182" s="31"/>
      <c r="F182" s="32"/>
      <c r="G182" s="32"/>
      <c r="H182" s="33"/>
      <c r="I182" s="34"/>
      <c r="J182" s="32"/>
      <c r="K182" s="35"/>
    </row>
    <row r="183" spans="1:11" x14ac:dyDescent="0.2">
      <c r="A183" s="29" t="s">
        <v>342</v>
      </c>
      <c r="B183" s="30" t="s">
        <v>343</v>
      </c>
      <c r="C183" s="57">
        <f t="shared" si="2"/>
        <v>0</v>
      </c>
      <c r="D183" s="31"/>
      <c r="E183" s="31"/>
      <c r="F183" s="32"/>
      <c r="G183" s="32"/>
      <c r="H183" s="33"/>
      <c r="I183" s="34"/>
      <c r="J183" s="32"/>
      <c r="K183" s="35"/>
    </row>
    <row r="184" spans="1:11" x14ac:dyDescent="0.2">
      <c r="A184" s="29" t="s">
        <v>344</v>
      </c>
      <c r="B184" s="30" t="s">
        <v>345</v>
      </c>
      <c r="C184" s="57">
        <f t="shared" si="2"/>
        <v>0</v>
      </c>
      <c r="D184" s="31"/>
      <c r="E184" s="31"/>
      <c r="F184" s="32"/>
      <c r="G184" s="32"/>
      <c r="H184" s="33"/>
      <c r="I184" s="34"/>
      <c r="J184" s="32"/>
      <c r="K184" s="35"/>
    </row>
    <row r="185" spans="1:11" x14ac:dyDescent="0.2">
      <c r="A185" s="29" t="s">
        <v>346</v>
      </c>
      <c r="B185" s="30" t="s">
        <v>347</v>
      </c>
      <c r="C185" s="57">
        <f t="shared" si="2"/>
        <v>0</v>
      </c>
      <c r="D185" s="31"/>
      <c r="E185" s="31"/>
      <c r="F185" s="32"/>
      <c r="G185" s="32"/>
      <c r="H185" s="33"/>
      <c r="I185" s="34"/>
      <c r="J185" s="32"/>
      <c r="K185" s="35"/>
    </row>
    <row r="186" spans="1:11" x14ac:dyDescent="0.2">
      <c r="A186" s="29" t="s">
        <v>348</v>
      </c>
      <c r="B186" s="30" t="s">
        <v>349</v>
      </c>
      <c r="C186" s="57">
        <f t="shared" si="2"/>
        <v>0</v>
      </c>
      <c r="D186" s="31"/>
      <c r="E186" s="31"/>
      <c r="F186" s="32"/>
      <c r="G186" s="32"/>
      <c r="H186" s="33"/>
      <c r="I186" s="34"/>
      <c r="J186" s="32"/>
      <c r="K186" s="35"/>
    </row>
    <row r="187" spans="1:11" x14ac:dyDescent="0.2">
      <c r="A187" s="29" t="s">
        <v>350</v>
      </c>
      <c r="B187" s="30" t="s">
        <v>351</v>
      </c>
      <c r="C187" s="57">
        <f t="shared" si="2"/>
        <v>0</v>
      </c>
      <c r="D187" s="31"/>
      <c r="E187" s="31"/>
      <c r="F187" s="32"/>
      <c r="G187" s="32"/>
      <c r="H187" s="33"/>
      <c r="I187" s="34"/>
      <c r="J187" s="32"/>
      <c r="K187" s="35"/>
    </row>
    <row r="188" spans="1:11" x14ac:dyDescent="0.2">
      <c r="A188" s="29" t="s">
        <v>352</v>
      </c>
      <c r="B188" s="30" t="s">
        <v>353</v>
      </c>
      <c r="C188" s="57">
        <f t="shared" si="2"/>
        <v>0</v>
      </c>
      <c r="D188" s="31"/>
      <c r="E188" s="31"/>
      <c r="F188" s="32"/>
      <c r="G188" s="32"/>
      <c r="H188" s="33"/>
      <c r="I188" s="34"/>
      <c r="J188" s="32"/>
      <c r="K188" s="35"/>
    </row>
    <row r="189" spans="1:11" x14ac:dyDescent="0.2">
      <c r="A189" s="29" t="s">
        <v>354</v>
      </c>
      <c r="B189" s="30" t="s">
        <v>355</v>
      </c>
      <c r="C189" s="57">
        <f t="shared" si="2"/>
        <v>0</v>
      </c>
      <c r="D189" s="31"/>
      <c r="E189" s="31"/>
      <c r="F189" s="32"/>
      <c r="G189" s="32"/>
      <c r="H189" s="33"/>
      <c r="I189" s="34"/>
      <c r="J189" s="32"/>
      <c r="K189" s="35"/>
    </row>
    <row r="190" spans="1:11" x14ac:dyDescent="0.2">
      <c r="A190" s="29" t="s">
        <v>356</v>
      </c>
      <c r="B190" s="30" t="s">
        <v>357</v>
      </c>
      <c r="C190" s="57">
        <f t="shared" si="2"/>
        <v>0</v>
      </c>
      <c r="D190" s="31"/>
      <c r="E190" s="31"/>
      <c r="F190" s="32"/>
      <c r="G190" s="32"/>
      <c r="H190" s="33"/>
      <c r="I190" s="34"/>
      <c r="J190" s="32"/>
      <c r="K190" s="35"/>
    </row>
    <row r="191" spans="1:11" x14ac:dyDescent="0.2">
      <c r="A191" s="29" t="s">
        <v>358</v>
      </c>
      <c r="B191" s="30" t="s">
        <v>359</v>
      </c>
      <c r="C191" s="57">
        <f t="shared" si="2"/>
        <v>0</v>
      </c>
      <c r="D191" s="31"/>
      <c r="E191" s="31"/>
      <c r="F191" s="32"/>
      <c r="G191" s="32"/>
      <c r="H191" s="33"/>
      <c r="I191" s="34"/>
      <c r="J191" s="32"/>
      <c r="K191" s="35"/>
    </row>
    <row r="192" spans="1:11" x14ac:dyDescent="0.2">
      <c r="A192" s="29" t="s">
        <v>360</v>
      </c>
      <c r="B192" s="30" t="s">
        <v>361</v>
      </c>
      <c r="C192" s="57">
        <f t="shared" si="2"/>
        <v>1</v>
      </c>
      <c r="D192" s="31"/>
      <c r="E192" s="31">
        <v>1</v>
      </c>
      <c r="F192" s="32"/>
      <c r="G192" s="32"/>
      <c r="H192" s="33"/>
      <c r="I192" s="34"/>
      <c r="J192" s="32"/>
      <c r="K192" s="35"/>
    </row>
    <row r="193" spans="1:11" x14ac:dyDescent="0.2">
      <c r="A193" s="29" t="s">
        <v>362</v>
      </c>
      <c r="B193" s="30" t="s">
        <v>363</v>
      </c>
      <c r="C193" s="57">
        <f t="shared" si="2"/>
        <v>0</v>
      </c>
      <c r="D193" s="31"/>
      <c r="E193" s="31"/>
      <c r="F193" s="32"/>
      <c r="G193" s="32"/>
      <c r="H193" s="33"/>
      <c r="I193" s="34"/>
      <c r="J193" s="32"/>
      <c r="K193" s="35"/>
    </row>
    <row r="194" spans="1:11" x14ac:dyDescent="0.2">
      <c r="A194" s="29" t="s">
        <v>364</v>
      </c>
      <c r="B194" s="30" t="s">
        <v>365</v>
      </c>
      <c r="C194" s="57">
        <f t="shared" si="2"/>
        <v>0</v>
      </c>
      <c r="D194" s="31"/>
      <c r="E194" s="31"/>
      <c r="F194" s="32"/>
      <c r="G194" s="32"/>
      <c r="H194" s="33"/>
      <c r="I194" s="34"/>
      <c r="J194" s="32"/>
      <c r="K194" s="35"/>
    </row>
    <row r="195" spans="1:11" x14ac:dyDescent="0.2">
      <c r="A195" s="29" t="s">
        <v>366</v>
      </c>
      <c r="B195" s="30" t="s">
        <v>367</v>
      </c>
      <c r="C195" s="57">
        <f t="shared" si="2"/>
        <v>0</v>
      </c>
      <c r="D195" s="31"/>
      <c r="E195" s="31"/>
      <c r="F195" s="32"/>
      <c r="G195" s="32"/>
      <c r="H195" s="33"/>
      <c r="I195" s="34"/>
      <c r="J195" s="32"/>
      <c r="K195" s="35"/>
    </row>
    <row r="196" spans="1:11" x14ac:dyDescent="0.2">
      <c r="A196" s="29" t="s">
        <v>368</v>
      </c>
      <c r="B196" s="30" t="s">
        <v>369</v>
      </c>
      <c r="C196" s="57">
        <f t="shared" si="2"/>
        <v>0</v>
      </c>
      <c r="D196" s="31"/>
      <c r="E196" s="31"/>
      <c r="F196" s="32"/>
      <c r="G196" s="32"/>
      <c r="H196" s="33"/>
      <c r="I196" s="34"/>
      <c r="J196" s="32"/>
      <c r="K196" s="35"/>
    </row>
    <row r="197" spans="1:11" x14ac:dyDescent="0.2">
      <c r="A197" s="29" t="s">
        <v>370</v>
      </c>
      <c r="B197" s="30" t="s">
        <v>371</v>
      </c>
      <c r="C197" s="57">
        <f t="shared" si="2"/>
        <v>0</v>
      </c>
      <c r="D197" s="31"/>
      <c r="E197" s="31"/>
      <c r="F197" s="32"/>
      <c r="G197" s="32"/>
      <c r="H197" s="33"/>
      <c r="I197" s="34"/>
      <c r="J197" s="32"/>
      <c r="K197" s="35"/>
    </row>
    <row r="198" spans="1:11" x14ac:dyDescent="0.2">
      <c r="A198" s="29" t="s">
        <v>372</v>
      </c>
      <c r="B198" s="30" t="s">
        <v>373</v>
      </c>
      <c r="C198" s="57">
        <f t="shared" si="2"/>
        <v>0</v>
      </c>
      <c r="D198" s="31"/>
      <c r="E198" s="31"/>
      <c r="F198" s="32"/>
      <c r="G198" s="32"/>
      <c r="H198" s="33"/>
      <c r="I198" s="34"/>
      <c r="J198" s="32"/>
      <c r="K198" s="35"/>
    </row>
    <row r="199" spans="1:11" x14ac:dyDescent="0.2">
      <c r="A199" s="29" t="s">
        <v>374</v>
      </c>
      <c r="B199" s="30" t="s">
        <v>375</v>
      </c>
      <c r="C199" s="57">
        <f t="shared" si="2"/>
        <v>0</v>
      </c>
      <c r="D199" s="31"/>
      <c r="E199" s="31"/>
      <c r="F199" s="32"/>
      <c r="G199" s="32"/>
      <c r="H199" s="33"/>
      <c r="I199" s="34"/>
      <c r="J199" s="32"/>
      <c r="K199" s="35"/>
    </row>
    <row r="200" spans="1:11" x14ac:dyDescent="0.2">
      <c r="A200" s="29" t="s">
        <v>376</v>
      </c>
      <c r="B200" s="30" t="s">
        <v>377</v>
      </c>
      <c r="C200" s="57">
        <f t="shared" si="2"/>
        <v>0</v>
      </c>
      <c r="D200" s="31"/>
      <c r="E200" s="31"/>
      <c r="F200" s="32"/>
      <c r="G200" s="32"/>
      <c r="H200" s="33"/>
      <c r="I200" s="34"/>
      <c r="J200" s="32"/>
      <c r="K200" s="35"/>
    </row>
    <row r="201" spans="1:11" x14ac:dyDescent="0.2">
      <c r="A201" s="29" t="s">
        <v>378</v>
      </c>
      <c r="B201" s="30" t="s">
        <v>379</v>
      </c>
      <c r="C201" s="57">
        <f t="shared" si="2"/>
        <v>0</v>
      </c>
      <c r="D201" s="31"/>
      <c r="E201" s="31"/>
      <c r="F201" s="32"/>
      <c r="G201" s="32"/>
      <c r="H201" s="33"/>
      <c r="I201" s="34"/>
      <c r="J201" s="32"/>
      <c r="K201" s="35"/>
    </row>
    <row r="202" spans="1:11" x14ac:dyDescent="0.2">
      <c r="A202" s="29" t="s">
        <v>380</v>
      </c>
      <c r="B202" s="30" t="s">
        <v>381</v>
      </c>
      <c r="C202" s="57">
        <f t="shared" si="2"/>
        <v>0</v>
      </c>
      <c r="D202" s="31"/>
      <c r="E202" s="31"/>
      <c r="F202" s="32"/>
      <c r="G202" s="32"/>
      <c r="H202" s="33"/>
      <c r="I202" s="34"/>
      <c r="J202" s="32"/>
      <c r="K202" s="35"/>
    </row>
    <row r="203" spans="1:11" ht="26.25" customHeight="1" x14ac:dyDescent="0.2">
      <c r="A203" s="29" t="s">
        <v>382</v>
      </c>
      <c r="B203" s="30" t="s">
        <v>383</v>
      </c>
      <c r="C203" s="57">
        <f t="shared" si="2"/>
        <v>0</v>
      </c>
      <c r="D203" s="31"/>
      <c r="E203" s="31"/>
      <c r="F203" s="32"/>
      <c r="G203" s="32"/>
      <c r="H203" s="33"/>
      <c r="I203" s="34"/>
      <c r="J203" s="32"/>
      <c r="K203" s="35"/>
    </row>
    <row r="204" spans="1:11" x14ac:dyDescent="0.2">
      <c r="A204" s="29" t="s">
        <v>384</v>
      </c>
      <c r="B204" s="30" t="s">
        <v>385</v>
      </c>
      <c r="C204" s="57">
        <f t="shared" si="2"/>
        <v>0</v>
      </c>
      <c r="D204" s="31"/>
      <c r="E204" s="31"/>
      <c r="F204" s="32"/>
      <c r="G204" s="32"/>
      <c r="H204" s="33"/>
      <c r="I204" s="34"/>
      <c r="J204" s="32"/>
      <c r="K204" s="35"/>
    </row>
    <row r="205" spans="1:11" x14ac:dyDescent="0.2">
      <c r="A205" s="29" t="s">
        <v>386</v>
      </c>
      <c r="B205" s="30" t="s">
        <v>387</v>
      </c>
      <c r="C205" s="57">
        <f t="shared" si="2"/>
        <v>0</v>
      </c>
      <c r="D205" s="31"/>
      <c r="E205" s="31"/>
      <c r="F205" s="32"/>
      <c r="G205" s="32"/>
      <c r="H205" s="33"/>
      <c r="I205" s="34"/>
      <c r="J205" s="32"/>
      <c r="K205" s="35"/>
    </row>
    <row r="206" spans="1:11" x14ac:dyDescent="0.2">
      <c r="A206" s="29" t="s">
        <v>388</v>
      </c>
      <c r="B206" s="30" t="s">
        <v>389</v>
      </c>
      <c r="C206" s="57">
        <f t="shared" ref="C206:C269" si="3">+D206+E206</f>
        <v>0</v>
      </c>
      <c r="D206" s="31"/>
      <c r="E206" s="31"/>
      <c r="F206" s="32"/>
      <c r="G206" s="32"/>
      <c r="H206" s="33"/>
      <c r="I206" s="34"/>
      <c r="J206" s="32"/>
      <c r="K206" s="35"/>
    </row>
    <row r="207" spans="1:11" x14ac:dyDescent="0.2">
      <c r="A207" s="29" t="s">
        <v>390</v>
      </c>
      <c r="B207" s="30" t="s">
        <v>391</v>
      </c>
      <c r="C207" s="57">
        <f t="shared" si="3"/>
        <v>0</v>
      </c>
      <c r="D207" s="31"/>
      <c r="E207" s="31"/>
      <c r="F207" s="32"/>
      <c r="G207" s="32"/>
      <c r="H207" s="33"/>
      <c r="I207" s="34"/>
      <c r="J207" s="32"/>
      <c r="K207" s="35"/>
    </row>
    <row r="208" spans="1:11" x14ac:dyDescent="0.2">
      <c r="A208" s="29" t="s">
        <v>392</v>
      </c>
      <c r="B208" s="30" t="s">
        <v>393</v>
      </c>
      <c r="C208" s="57">
        <f t="shared" si="3"/>
        <v>0</v>
      </c>
      <c r="D208" s="31"/>
      <c r="E208" s="31"/>
      <c r="F208" s="32"/>
      <c r="G208" s="32"/>
      <c r="H208" s="33"/>
      <c r="I208" s="34"/>
      <c r="J208" s="32"/>
      <c r="K208" s="35"/>
    </row>
    <row r="209" spans="1:11" x14ac:dyDescent="0.2">
      <c r="A209" s="29" t="s">
        <v>394</v>
      </c>
      <c r="B209" s="30" t="s">
        <v>395</v>
      </c>
      <c r="C209" s="57">
        <f t="shared" si="3"/>
        <v>0</v>
      </c>
      <c r="D209" s="31"/>
      <c r="E209" s="31"/>
      <c r="F209" s="32"/>
      <c r="G209" s="32"/>
      <c r="H209" s="33"/>
      <c r="I209" s="34"/>
      <c r="J209" s="32"/>
      <c r="K209" s="35"/>
    </row>
    <row r="210" spans="1:11" ht="34.5" x14ac:dyDescent="0.2">
      <c r="A210" s="29" t="s">
        <v>396</v>
      </c>
      <c r="B210" s="57" t="s">
        <v>397</v>
      </c>
      <c r="C210" s="57">
        <f t="shared" si="3"/>
        <v>0</v>
      </c>
      <c r="D210" s="31"/>
      <c r="E210" s="31"/>
      <c r="F210" s="32"/>
      <c r="G210" s="32"/>
      <c r="H210" s="33"/>
      <c r="I210" s="34"/>
      <c r="J210" s="32"/>
      <c r="K210" s="35"/>
    </row>
    <row r="211" spans="1:11" x14ac:dyDescent="0.2">
      <c r="A211" s="29" t="s">
        <v>398</v>
      </c>
      <c r="B211" s="30" t="s">
        <v>399</v>
      </c>
      <c r="C211" s="57">
        <f t="shared" si="3"/>
        <v>0</v>
      </c>
      <c r="D211" s="31"/>
      <c r="E211" s="31"/>
      <c r="F211" s="32"/>
      <c r="G211" s="32"/>
      <c r="H211" s="33"/>
      <c r="I211" s="34"/>
      <c r="J211" s="32"/>
      <c r="K211" s="35"/>
    </row>
    <row r="212" spans="1:11" x14ac:dyDescent="0.2">
      <c r="A212" s="29" t="s">
        <v>400</v>
      </c>
      <c r="B212" s="30" t="s">
        <v>401</v>
      </c>
      <c r="C212" s="57">
        <f t="shared" si="3"/>
        <v>0</v>
      </c>
      <c r="D212" s="31"/>
      <c r="E212" s="31"/>
      <c r="F212" s="32"/>
      <c r="G212" s="32"/>
      <c r="H212" s="33"/>
      <c r="I212" s="34"/>
      <c r="J212" s="32"/>
      <c r="K212" s="35"/>
    </row>
    <row r="213" spans="1:11" x14ac:dyDescent="0.2">
      <c r="A213" s="29" t="s">
        <v>402</v>
      </c>
      <c r="B213" s="30" t="s">
        <v>403</v>
      </c>
      <c r="C213" s="57">
        <f t="shared" si="3"/>
        <v>0</v>
      </c>
      <c r="D213" s="31"/>
      <c r="E213" s="31"/>
      <c r="F213" s="32"/>
      <c r="G213" s="32"/>
      <c r="H213" s="33"/>
      <c r="I213" s="34"/>
      <c r="J213" s="32"/>
      <c r="K213" s="35"/>
    </row>
    <row r="214" spans="1:11" x14ac:dyDescent="0.2">
      <c r="A214" s="29" t="s">
        <v>404</v>
      </c>
      <c r="B214" s="30" t="s">
        <v>405</v>
      </c>
      <c r="C214" s="57">
        <f t="shared" si="3"/>
        <v>0</v>
      </c>
      <c r="D214" s="31"/>
      <c r="E214" s="31"/>
      <c r="F214" s="32"/>
      <c r="G214" s="32"/>
      <c r="H214" s="33"/>
      <c r="I214" s="34"/>
      <c r="J214" s="32"/>
      <c r="K214" s="35"/>
    </row>
    <row r="215" spans="1:11" x14ac:dyDescent="0.2">
      <c r="A215" s="29" t="s">
        <v>406</v>
      </c>
      <c r="B215" s="30" t="s">
        <v>407</v>
      </c>
      <c r="C215" s="57">
        <f t="shared" si="3"/>
        <v>0</v>
      </c>
      <c r="D215" s="31"/>
      <c r="E215" s="31"/>
      <c r="F215" s="32"/>
      <c r="G215" s="32"/>
      <c r="H215" s="33"/>
      <c r="I215" s="34"/>
      <c r="J215" s="32"/>
      <c r="K215" s="35"/>
    </row>
    <row r="216" spans="1:11" x14ac:dyDescent="0.2">
      <c r="A216" s="29" t="s">
        <v>408</v>
      </c>
      <c r="B216" s="30" t="s">
        <v>409</v>
      </c>
      <c r="C216" s="57">
        <f t="shared" si="3"/>
        <v>0</v>
      </c>
      <c r="D216" s="31"/>
      <c r="E216" s="31"/>
      <c r="F216" s="32"/>
      <c r="G216" s="32"/>
      <c r="H216" s="33"/>
      <c r="I216" s="34"/>
      <c r="J216" s="32"/>
      <c r="K216" s="35"/>
    </row>
    <row r="217" spans="1:11" x14ac:dyDescent="0.2">
      <c r="A217" s="29" t="s">
        <v>410</v>
      </c>
      <c r="B217" s="30" t="s">
        <v>411</v>
      </c>
      <c r="C217" s="57">
        <f t="shared" si="3"/>
        <v>0</v>
      </c>
      <c r="D217" s="31"/>
      <c r="E217" s="31"/>
      <c r="F217" s="32"/>
      <c r="G217" s="32"/>
      <c r="H217" s="33"/>
      <c r="I217" s="34"/>
      <c r="J217" s="32"/>
      <c r="K217" s="35"/>
    </row>
    <row r="218" spans="1:11" x14ac:dyDescent="0.2">
      <c r="A218" s="29" t="s">
        <v>412</v>
      </c>
      <c r="B218" s="30" t="s">
        <v>413</v>
      </c>
      <c r="C218" s="57">
        <f t="shared" si="3"/>
        <v>0</v>
      </c>
      <c r="D218" s="31"/>
      <c r="E218" s="31"/>
      <c r="F218" s="32"/>
      <c r="G218" s="32"/>
      <c r="H218" s="33"/>
      <c r="I218" s="34"/>
      <c r="J218" s="32"/>
      <c r="K218" s="35"/>
    </row>
    <row r="219" spans="1:11" ht="23.25" x14ac:dyDescent="0.2">
      <c r="A219" s="29" t="s">
        <v>414</v>
      </c>
      <c r="B219" s="30" t="s">
        <v>415</v>
      </c>
      <c r="C219" s="57">
        <f t="shared" si="3"/>
        <v>0</v>
      </c>
      <c r="D219" s="31"/>
      <c r="E219" s="31"/>
      <c r="F219" s="32"/>
      <c r="G219" s="32"/>
      <c r="H219" s="33"/>
      <c r="I219" s="34"/>
      <c r="J219" s="32"/>
      <c r="K219" s="35"/>
    </row>
    <row r="220" spans="1:11" x14ac:dyDescent="0.2">
      <c r="A220" s="29" t="s">
        <v>416</v>
      </c>
      <c r="B220" s="30" t="s">
        <v>417</v>
      </c>
      <c r="C220" s="57">
        <f t="shared" si="3"/>
        <v>0</v>
      </c>
      <c r="D220" s="31"/>
      <c r="E220" s="31"/>
      <c r="F220" s="32"/>
      <c r="G220" s="32"/>
      <c r="H220" s="33"/>
      <c r="I220" s="34"/>
      <c r="J220" s="32"/>
      <c r="K220" s="35"/>
    </row>
    <row r="221" spans="1:11" ht="23.25" x14ac:dyDescent="0.2">
      <c r="A221" s="29" t="s">
        <v>418</v>
      </c>
      <c r="B221" s="30" t="s">
        <v>419</v>
      </c>
      <c r="C221" s="57">
        <f t="shared" si="3"/>
        <v>0</v>
      </c>
      <c r="D221" s="31"/>
      <c r="E221" s="31"/>
      <c r="F221" s="32"/>
      <c r="G221" s="32"/>
      <c r="H221" s="33"/>
      <c r="I221" s="34"/>
      <c r="J221" s="32"/>
      <c r="K221" s="35"/>
    </row>
    <row r="222" spans="1:11" x14ac:dyDescent="0.2">
      <c r="A222" s="29" t="s">
        <v>420</v>
      </c>
      <c r="B222" s="30" t="s">
        <v>421</v>
      </c>
      <c r="C222" s="57">
        <f t="shared" si="3"/>
        <v>0</v>
      </c>
      <c r="D222" s="31"/>
      <c r="E222" s="31"/>
      <c r="F222" s="32"/>
      <c r="G222" s="32"/>
      <c r="H222" s="33"/>
      <c r="I222" s="34"/>
      <c r="J222" s="32"/>
      <c r="K222" s="35"/>
    </row>
    <row r="223" spans="1:11" ht="23.25" x14ac:dyDescent="0.2">
      <c r="A223" s="29" t="s">
        <v>422</v>
      </c>
      <c r="B223" s="30" t="s">
        <v>423</v>
      </c>
      <c r="C223" s="57">
        <f t="shared" si="3"/>
        <v>0</v>
      </c>
      <c r="D223" s="31"/>
      <c r="E223" s="31"/>
      <c r="F223" s="32"/>
      <c r="G223" s="32"/>
      <c r="H223" s="33"/>
      <c r="I223" s="34"/>
      <c r="J223" s="32"/>
      <c r="K223" s="35"/>
    </row>
    <row r="224" spans="1:11" x14ac:dyDescent="0.2">
      <c r="A224" s="29" t="s">
        <v>424</v>
      </c>
      <c r="B224" s="30" t="s">
        <v>425</v>
      </c>
      <c r="C224" s="57">
        <f t="shared" si="3"/>
        <v>0</v>
      </c>
      <c r="D224" s="31"/>
      <c r="E224" s="31"/>
      <c r="F224" s="32"/>
      <c r="G224" s="32"/>
      <c r="H224" s="33"/>
      <c r="I224" s="34"/>
      <c r="J224" s="32"/>
      <c r="K224" s="35"/>
    </row>
    <row r="225" spans="1:11" ht="23.25" x14ac:dyDescent="0.2">
      <c r="A225" s="29" t="s">
        <v>426</v>
      </c>
      <c r="B225" s="30" t="s">
        <v>427</v>
      </c>
      <c r="C225" s="57">
        <f t="shared" si="3"/>
        <v>0</v>
      </c>
      <c r="D225" s="31"/>
      <c r="E225" s="31"/>
      <c r="F225" s="32"/>
      <c r="G225" s="32"/>
      <c r="H225" s="33"/>
      <c r="I225" s="34"/>
      <c r="J225" s="32"/>
      <c r="K225" s="35"/>
    </row>
    <row r="226" spans="1:11" x14ac:dyDescent="0.2">
      <c r="A226" s="29" t="s">
        <v>428</v>
      </c>
      <c r="B226" s="30" t="s">
        <v>429</v>
      </c>
      <c r="C226" s="57">
        <f t="shared" si="3"/>
        <v>0</v>
      </c>
      <c r="D226" s="31"/>
      <c r="E226" s="31"/>
      <c r="F226" s="32"/>
      <c r="G226" s="32"/>
      <c r="H226" s="33"/>
      <c r="I226" s="34"/>
      <c r="J226" s="32"/>
      <c r="K226" s="35"/>
    </row>
    <row r="227" spans="1:11" x14ac:dyDescent="0.2">
      <c r="A227" s="29" t="s">
        <v>430</v>
      </c>
      <c r="B227" s="30" t="s">
        <v>431</v>
      </c>
      <c r="C227" s="57">
        <f t="shared" si="3"/>
        <v>0</v>
      </c>
      <c r="D227" s="31"/>
      <c r="E227" s="31"/>
      <c r="F227" s="32"/>
      <c r="G227" s="32"/>
      <c r="H227" s="33"/>
      <c r="I227" s="34"/>
      <c r="J227" s="32"/>
      <c r="K227" s="35"/>
    </row>
    <row r="228" spans="1:11" x14ac:dyDescent="0.2">
      <c r="A228" s="29" t="s">
        <v>432</v>
      </c>
      <c r="B228" s="30" t="s">
        <v>433</v>
      </c>
      <c r="C228" s="57">
        <f t="shared" si="3"/>
        <v>0</v>
      </c>
      <c r="D228" s="31"/>
      <c r="E228" s="31"/>
      <c r="F228" s="32"/>
      <c r="G228" s="32"/>
      <c r="H228" s="33"/>
      <c r="I228" s="34"/>
      <c r="J228" s="32"/>
      <c r="K228" s="35"/>
    </row>
    <row r="229" spans="1:11" x14ac:dyDescent="0.2">
      <c r="A229" s="29" t="s">
        <v>434</v>
      </c>
      <c r="B229" s="30" t="s">
        <v>435</v>
      </c>
      <c r="C229" s="57">
        <f t="shared" si="3"/>
        <v>0</v>
      </c>
      <c r="D229" s="31"/>
      <c r="E229" s="31"/>
      <c r="F229" s="32"/>
      <c r="G229" s="32"/>
      <c r="H229" s="33"/>
      <c r="I229" s="34"/>
      <c r="J229" s="32"/>
      <c r="K229" s="35"/>
    </row>
    <row r="230" spans="1:11" x14ac:dyDescent="0.2">
      <c r="A230" s="29" t="s">
        <v>436</v>
      </c>
      <c r="B230" s="30" t="s">
        <v>437</v>
      </c>
      <c r="C230" s="57">
        <f t="shared" si="3"/>
        <v>0</v>
      </c>
      <c r="D230" s="31"/>
      <c r="E230" s="31"/>
      <c r="F230" s="32"/>
      <c r="G230" s="32"/>
      <c r="H230" s="33"/>
      <c r="I230" s="34"/>
      <c r="J230" s="32"/>
      <c r="K230" s="35"/>
    </row>
    <row r="231" spans="1:11" x14ac:dyDescent="0.2">
      <c r="A231" s="29" t="s">
        <v>438</v>
      </c>
      <c r="B231" s="30" t="s">
        <v>439</v>
      </c>
      <c r="C231" s="57">
        <f t="shared" si="3"/>
        <v>4</v>
      </c>
      <c r="D231" s="31"/>
      <c r="E231" s="31">
        <v>4</v>
      </c>
      <c r="F231" s="32"/>
      <c r="G231" s="32"/>
      <c r="H231" s="33"/>
      <c r="I231" s="34"/>
      <c r="J231" s="32"/>
      <c r="K231" s="35"/>
    </row>
    <row r="232" spans="1:11" x14ac:dyDescent="0.2">
      <c r="A232" s="29" t="s">
        <v>440</v>
      </c>
      <c r="B232" s="30" t="s">
        <v>441</v>
      </c>
      <c r="C232" s="57">
        <f t="shared" si="3"/>
        <v>0</v>
      </c>
      <c r="D232" s="31"/>
      <c r="E232" s="31"/>
      <c r="F232" s="32"/>
      <c r="G232" s="32"/>
      <c r="H232" s="33"/>
      <c r="I232" s="34"/>
      <c r="J232" s="32"/>
      <c r="K232" s="35"/>
    </row>
    <row r="233" spans="1:11" x14ac:dyDescent="0.2">
      <c r="A233" s="29" t="s">
        <v>442</v>
      </c>
      <c r="B233" s="30" t="s">
        <v>443</v>
      </c>
      <c r="C233" s="57">
        <f t="shared" si="3"/>
        <v>0</v>
      </c>
      <c r="D233" s="31"/>
      <c r="E233" s="31"/>
      <c r="F233" s="32"/>
      <c r="G233" s="32"/>
      <c r="H233" s="33"/>
      <c r="I233" s="34"/>
      <c r="J233" s="32"/>
      <c r="K233" s="35"/>
    </row>
    <row r="234" spans="1:11" x14ac:dyDescent="0.2">
      <c r="A234" s="29" t="s">
        <v>444</v>
      </c>
      <c r="B234" s="30" t="s">
        <v>445</v>
      </c>
      <c r="C234" s="57">
        <f t="shared" si="3"/>
        <v>0</v>
      </c>
      <c r="D234" s="31"/>
      <c r="E234" s="31"/>
      <c r="F234" s="32"/>
      <c r="G234" s="32"/>
      <c r="H234" s="33"/>
      <c r="I234" s="34"/>
      <c r="J234" s="32"/>
      <c r="K234" s="35"/>
    </row>
    <row r="235" spans="1:11" x14ac:dyDescent="0.2">
      <c r="A235" s="29" t="s">
        <v>446</v>
      </c>
      <c r="B235" s="30" t="s">
        <v>447</v>
      </c>
      <c r="C235" s="57">
        <f t="shared" si="3"/>
        <v>0</v>
      </c>
      <c r="D235" s="31"/>
      <c r="E235" s="31"/>
      <c r="F235" s="32"/>
      <c r="G235" s="32"/>
      <c r="H235" s="33"/>
      <c r="I235" s="34"/>
      <c r="J235" s="32"/>
      <c r="K235" s="35"/>
    </row>
    <row r="236" spans="1:11" x14ac:dyDescent="0.2">
      <c r="A236" s="29" t="s">
        <v>448</v>
      </c>
      <c r="B236" s="30" t="s">
        <v>449</v>
      </c>
      <c r="C236" s="57">
        <f t="shared" si="3"/>
        <v>0</v>
      </c>
      <c r="D236" s="31"/>
      <c r="E236" s="31"/>
      <c r="F236" s="32"/>
      <c r="G236" s="32"/>
      <c r="H236" s="33"/>
      <c r="I236" s="34"/>
      <c r="J236" s="32"/>
      <c r="K236" s="35"/>
    </row>
    <row r="237" spans="1:11" x14ac:dyDescent="0.2">
      <c r="A237" s="29" t="s">
        <v>450</v>
      </c>
      <c r="B237" s="30" t="s">
        <v>451</v>
      </c>
      <c r="C237" s="57">
        <f t="shared" si="3"/>
        <v>2</v>
      </c>
      <c r="D237" s="31"/>
      <c r="E237" s="31">
        <v>2</v>
      </c>
      <c r="F237" s="32"/>
      <c r="G237" s="32"/>
      <c r="H237" s="33"/>
      <c r="I237" s="34"/>
      <c r="J237" s="32"/>
      <c r="K237" s="35"/>
    </row>
    <row r="238" spans="1:11" ht="23.25" x14ac:dyDescent="0.2">
      <c r="A238" s="29" t="s">
        <v>452</v>
      </c>
      <c r="B238" s="30" t="s">
        <v>453</v>
      </c>
      <c r="C238" s="57">
        <f t="shared" si="3"/>
        <v>0</v>
      </c>
      <c r="D238" s="31"/>
      <c r="E238" s="31"/>
      <c r="F238" s="32"/>
      <c r="G238" s="32"/>
      <c r="H238" s="33"/>
      <c r="I238" s="34"/>
      <c r="J238" s="32"/>
      <c r="K238" s="35"/>
    </row>
    <row r="239" spans="1:11" x14ac:dyDescent="0.2">
      <c r="A239" s="29" t="s">
        <v>454</v>
      </c>
      <c r="B239" s="30" t="s">
        <v>455</v>
      </c>
      <c r="C239" s="57">
        <f t="shared" si="3"/>
        <v>0</v>
      </c>
      <c r="D239" s="31"/>
      <c r="E239" s="31"/>
      <c r="F239" s="32"/>
      <c r="G239" s="32"/>
      <c r="H239" s="33"/>
      <c r="I239" s="34"/>
      <c r="J239" s="32"/>
      <c r="K239" s="35"/>
    </row>
    <row r="240" spans="1:11" x14ac:dyDescent="0.2">
      <c r="A240" s="29" t="s">
        <v>456</v>
      </c>
      <c r="B240" s="30" t="s">
        <v>457</v>
      </c>
      <c r="C240" s="57">
        <f t="shared" si="3"/>
        <v>0</v>
      </c>
      <c r="D240" s="31"/>
      <c r="E240" s="31"/>
      <c r="F240" s="32"/>
      <c r="G240" s="32"/>
      <c r="H240" s="33"/>
      <c r="I240" s="34"/>
      <c r="J240" s="32"/>
      <c r="K240" s="35"/>
    </row>
    <row r="241" spans="1:11" x14ac:dyDescent="0.2">
      <c r="A241" s="29" t="s">
        <v>458</v>
      </c>
      <c r="B241" s="30" t="s">
        <v>459</v>
      </c>
      <c r="C241" s="57">
        <f t="shared" si="3"/>
        <v>2</v>
      </c>
      <c r="D241" s="31"/>
      <c r="E241" s="31">
        <v>2</v>
      </c>
      <c r="F241" s="32"/>
      <c r="G241" s="32"/>
      <c r="H241" s="33"/>
      <c r="I241" s="34"/>
      <c r="J241" s="32"/>
      <c r="K241" s="35"/>
    </row>
    <row r="242" spans="1:11" x14ac:dyDescent="0.2">
      <c r="A242" s="29" t="s">
        <v>460</v>
      </c>
      <c r="B242" s="36" t="s">
        <v>461</v>
      </c>
      <c r="C242" s="57">
        <f t="shared" si="3"/>
        <v>0</v>
      </c>
      <c r="D242" s="31"/>
      <c r="E242" s="31"/>
      <c r="F242" s="32"/>
      <c r="G242" s="32"/>
      <c r="H242" s="33"/>
      <c r="I242" s="34"/>
      <c r="J242" s="32"/>
      <c r="K242" s="35"/>
    </row>
    <row r="243" spans="1:11" x14ac:dyDescent="0.2">
      <c r="A243" s="29"/>
      <c r="B243" s="58" t="s">
        <v>462</v>
      </c>
      <c r="C243" s="57">
        <f t="shared" si="3"/>
        <v>68</v>
      </c>
      <c r="D243" s="52">
        <f>SUM(D244:D288)</f>
        <v>0</v>
      </c>
      <c r="E243" s="52">
        <f>SUM(E244:E288)</f>
        <v>68</v>
      </c>
      <c r="F243" s="53"/>
      <c r="G243" s="53"/>
      <c r="H243" s="54"/>
      <c r="I243" s="55"/>
      <c r="J243" s="53"/>
      <c r="K243" s="56"/>
    </row>
    <row r="244" spans="1:11" x14ac:dyDescent="0.2">
      <c r="A244" s="29" t="s">
        <v>463</v>
      </c>
      <c r="B244" s="30" t="s">
        <v>464</v>
      </c>
      <c r="C244" s="57">
        <f t="shared" si="3"/>
        <v>3</v>
      </c>
      <c r="D244" s="31"/>
      <c r="E244" s="31">
        <v>3</v>
      </c>
      <c r="F244" s="32"/>
      <c r="G244" s="32"/>
      <c r="H244" s="33"/>
      <c r="I244" s="34"/>
      <c r="J244" s="32"/>
      <c r="K244" s="35"/>
    </row>
    <row r="245" spans="1:11" x14ac:dyDescent="0.2">
      <c r="A245" s="29" t="s">
        <v>465</v>
      </c>
      <c r="B245" s="30" t="s">
        <v>466</v>
      </c>
      <c r="C245" s="57">
        <f t="shared" si="3"/>
        <v>0</v>
      </c>
      <c r="D245" s="31"/>
      <c r="E245" s="31"/>
      <c r="F245" s="32"/>
      <c r="G245" s="32"/>
      <c r="H245" s="33"/>
      <c r="I245" s="34"/>
      <c r="J245" s="32"/>
      <c r="K245" s="35"/>
    </row>
    <row r="246" spans="1:11" x14ac:dyDescent="0.2">
      <c r="A246" s="29" t="s">
        <v>467</v>
      </c>
      <c r="B246" s="30" t="s">
        <v>468</v>
      </c>
      <c r="C246" s="57">
        <f t="shared" si="3"/>
        <v>1</v>
      </c>
      <c r="D246" s="31"/>
      <c r="E246" s="31">
        <v>1</v>
      </c>
      <c r="F246" s="32"/>
      <c r="G246" s="32"/>
      <c r="H246" s="33"/>
      <c r="I246" s="34"/>
      <c r="J246" s="32"/>
      <c r="K246" s="35"/>
    </row>
    <row r="247" spans="1:11" x14ac:dyDescent="0.2">
      <c r="A247" s="29" t="s">
        <v>469</v>
      </c>
      <c r="B247" s="30" t="s">
        <v>470</v>
      </c>
      <c r="C247" s="57">
        <f t="shared" si="3"/>
        <v>0</v>
      </c>
      <c r="D247" s="31"/>
      <c r="E247" s="31"/>
      <c r="F247" s="32"/>
      <c r="G247" s="32"/>
      <c r="H247" s="33"/>
      <c r="I247" s="34"/>
      <c r="J247" s="32"/>
      <c r="K247" s="35"/>
    </row>
    <row r="248" spans="1:11" x14ac:dyDescent="0.2">
      <c r="A248" s="29" t="s">
        <v>471</v>
      </c>
      <c r="B248" s="30" t="s">
        <v>472</v>
      </c>
      <c r="C248" s="57">
        <f t="shared" si="3"/>
        <v>0</v>
      </c>
      <c r="D248" s="31"/>
      <c r="E248" s="31"/>
      <c r="F248" s="32"/>
      <c r="G248" s="32"/>
      <c r="H248" s="33"/>
      <c r="I248" s="34"/>
      <c r="J248" s="32"/>
      <c r="K248" s="35"/>
    </row>
    <row r="249" spans="1:11" x14ac:dyDescent="0.2">
      <c r="A249" s="29" t="s">
        <v>473</v>
      </c>
      <c r="B249" s="30" t="s">
        <v>474</v>
      </c>
      <c r="C249" s="57">
        <f t="shared" si="3"/>
        <v>5</v>
      </c>
      <c r="D249" s="31"/>
      <c r="E249" s="31">
        <v>5</v>
      </c>
      <c r="F249" s="32"/>
      <c r="G249" s="32"/>
      <c r="H249" s="33"/>
      <c r="I249" s="34"/>
      <c r="J249" s="32"/>
      <c r="K249" s="35"/>
    </row>
    <row r="250" spans="1:11" x14ac:dyDescent="0.2">
      <c r="A250" s="29" t="s">
        <v>475</v>
      </c>
      <c r="B250" s="30" t="s">
        <v>476</v>
      </c>
      <c r="C250" s="57">
        <f t="shared" si="3"/>
        <v>1</v>
      </c>
      <c r="D250" s="31"/>
      <c r="E250" s="31">
        <v>1</v>
      </c>
      <c r="F250" s="32"/>
      <c r="G250" s="32"/>
      <c r="H250" s="33"/>
      <c r="I250" s="34"/>
      <c r="J250" s="32"/>
      <c r="K250" s="35"/>
    </row>
    <row r="251" spans="1:11" x14ac:dyDescent="0.2">
      <c r="A251" s="29" t="s">
        <v>477</v>
      </c>
      <c r="B251" s="30" t="s">
        <v>478</v>
      </c>
      <c r="C251" s="57">
        <f t="shared" si="3"/>
        <v>6</v>
      </c>
      <c r="D251" s="31"/>
      <c r="E251" s="31">
        <v>6</v>
      </c>
      <c r="F251" s="32"/>
      <c r="G251" s="32"/>
      <c r="H251" s="33"/>
      <c r="I251" s="34"/>
      <c r="J251" s="32"/>
      <c r="K251" s="35"/>
    </row>
    <row r="252" spans="1:11" x14ac:dyDescent="0.2">
      <c r="A252" s="29" t="s">
        <v>479</v>
      </c>
      <c r="B252" s="30" t="s">
        <v>480</v>
      </c>
      <c r="C252" s="57">
        <f t="shared" si="3"/>
        <v>0</v>
      </c>
      <c r="D252" s="31"/>
      <c r="E252" s="31"/>
      <c r="F252" s="32"/>
      <c r="G252" s="32"/>
      <c r="H252" s="33"/>
      <c r="I252" s="34"/>
      <c r="J252" s="32"/>
      <c r="K252" s="35"/>
    </row>
    <row r="253" spans="1:11" x14ac:dyDescent="0.2">
      <c r="A253" s="29" t="s">
        <v>481</v>
      </c>
      <c r="B253" s="30" t="s">
        <v>482</v>
      </c>
      <c r="C253" s="57">
        <f t="shared" si="3"/>
        <v>0</v>
      </c>
      <c r="D253" s="31"/>
      <c r="E253" s="31"/>
      <c r="F253" s="32"/>
      <c r="G253" s="32"/>
      <c r="H253" s="33"/>
      <c r="I253" s="34"/>
      <c r="J253" s="32"/>
      <c r="K253" s="35"/>
    </row>
    <row r="254" spans="1:11" x14ac:dyDescent="0.2">
      <c r="A254" s="29" t="s">
        <v>483</v>
      </c>
      <c r="B254" s="30" t="s">
        <v>484</v>
      </c>
      <c r="C254" s="57">
        <f t="shared" si="3"/>
        <v>0</v>
      </c>
      <c r="D254" s="31"/>
      <c r="E254" s="31"/>
      <c r="F254" s="32"/>
      <c r="G254" s="32"/>
      <c r="H254" s="33"/>
      <c r="I254" s="34"/>
      <c r="J254" s="32"/>
      <c r="K254" s="35"/>
    </row>
    <row r="255" spans="1:11" x14ac:dyDescent="0.2">
      <c r="A255" s="29" t="s">
        <v>485</v>
      </c>
      <c r="B255" s="30" t="s">
        <v>486</v>
      </c>
      <c r="C255" s="57">
        <f t="shared" si="3"/>
        <v>2</v>
      </c>
      <c r="D255" s="31"/>
      <c r="E255" s="31">
        <v>2</v>
      </c>
      <c r="F255" s="32"/>
      <c r="G255" s="32"/>
      <c r="H255" s="33"/>
      <c r="I255" s="34"/>
      <c r="J255" s="32"/>
      <c r="K255" s="35"/>
    </row>
    <row r="256" spans="1:11" x14ac:dyDescent="0.2">
      <c r="A256" s="29" t="s">
        <v>487</v>
      </c>
      <c r="B256" s="30" t="s">
        <v>488</v>
      </c>
      <c r="C256" s="57">
        <f t="shared" si="3"/>
        <v>0</v>
      </c>
      <c r="D256" s="31"/>
      <c r="E256" s="31"/>
      <c r="F256" s="32"/>
      <c r="G256" s="32"/>
      <c r="H256" s="33"/>
      <c r="I256" s="34"/>
      <c r="J256" s="32"/>
      <c r="K256" s="35"/>
    </row>
    <row r="257" spans="1:11" ht="23.25" x14ac:dyDescent="0.2">
      <c r="A257" s="29" t="s">
        <v>489</v>
      </c>
      <c r="B257" s="30" t="s">
        <v>490</v>
      </c>
      <c r="C257" s="57">
        <f t="shared" si="3"/>
        <v>0</v>
      </c>
      <c r="D257" s="31"/>
      <c r="E257" s="31"/>
      <c r="F257" s="32"/>
      <c r="G257" s="32"/>
      <c r="H257" s="33"/>
      <c r="I257" s="34"/>
      <c r="J257" s="32"/>
      <c r="K257" s="35"/>
    </row>
    <row r="258" spans="1:11" x14ac:dyDescent="0.2">
      <c r="A258" s="29" t="s">
        <v>491</v>
      </c>
      <c r="B258" s="30" t="s">
        <v>492</v>
      </c>
      <c r="C258" s="57">
        <f t="shared" si="3"/>
        <v>0</v>
      </c>
      <c r="D258" s="31"/>
      <c r="E258" s="31"/>
      <c r="F258" s="32"/>
      <c r="G258" s="32"/>
      <c r="H258" s="33"/>
      <c r="I258" s="34"/>
      <c r="J258" s="32"/>
      <c r="K258" s="35"/>
    </row>
    <row r="259" spans="1:11" x14ac:dyDescent="0.2">
      <c r="A259" s="29" t="s">
        <v>493</v>
      </c>
      <c r="B259" s="30" t="s">
        <v>494</v>
      </c>
      <c r="C259" s="57">
        <f t="shared" si="3"/>
        <v>0</v>
      </c>
      <c r="D259" s="31"/>
      <c r="E259" s="31"/>
      <c r="F259" s="32"/>
      <c r="G259" s="32"/>
      <c r="H259" s="33"/>
      <c r="I259" s="34"/>
      <c r="J259" s="32"/>
      <c r="K259" s="35"/>
    </row>
    <row r="260" spans="1:11" x14ac:dyDescent="0.2">
      <c r="A260" s="29" t="s">
        <v>495</v>
      </c>
      <c r="B260" s="30" t="s">
        <v>496</v>
      </c>
      <c r="C260" s="57">
        <f t="shared" si="3"/>
        <v>2</v>
      </c>
      <c r="D260" s="31"/>
      <c r="E260" s="31">
        <v>2</v>
      </c>
      <c r="F260" s="32"/>
      <c r="G260" s="32"/>
      <c r="H260" s="33"/>
      <c r="I260" s="34"/>
      <c r="J260" s="32"/>
      <c r="K260" s="35"/>
    </row>
    <row r="261" spans="1:11" x14ac:dyDescent="0.2">
      <c r="A261" s="29" t="s">
        <v>497</v>
      </c>
      <c r="B261" s="30" t="s">
        <v>498</v>
      </c>
      <c r="C261" s="57">
        <f t="shared" si="3"/>
        <v>2</v>
      </c>
      <c r="D261" s="31"/>
      <c r="E261" s="31">
        <v>2</v>
      </c>
      <c r="F261" s="32"/>
      <c r="G261" s="32"/>
      <c r="H261" s="33"/>
      <c r="I261" s="34"/>
      <c r="J261" s="32"/>
      <c r="K261" s="35"/>
    </row>
    <row r="262" spans="1:11" x14ac:dyDescent="0.2">
      <c r="A262" s="29" t="s">
        <v>499</v>
      </c>
      <c r="B262" s="30" t="s">
        <v>500</v>
      </c>
      <c r="C262" s="57">
        <f t="shared" si="3"/>
        <v>0</v>
      </c>
      <c r="D262" s="31"/>
      <c r="E262" s="31"/>
      <c r="F262" s="32"/>
      <c r="G262" s="32"/>
      <c r="H262" s="33"/>
      <c r="I262" s="34"/>
      <c r="J262" s="32"/>
      <c r="K262" s="35"/>
    </row>
    <row r="263" spans="1:11" ht="23.25" x14ac:dyDescent="0.2">
      <c r="A263" s="29" t="s">
        <v>501</v>
      </c>
      <c r="B263" s="30" t="s">
        <v>502</v>
      </c>
      <c r="C263" s="57">
        <f t="shared" si="3"/>
        <v>0</v>
      </c>
      <c r="D263" s="31"/>
      <c r="E263" s="31"/>
      <c r="F263" s="32"/>
      <c r="G263" s="32"/>
      <c r="H263" s="33"/>
      <c r="I263" s="34"/>
      <c r="J263" s="32"/>
      <c r="K263" s="35"/>
    </row>
    <row r="264" spans="1:11" x14ac:dyDescent="0.2">
      <c r="A264" s="29" t="s">
        <v>503</v>
      </c>
      <c r="B264" s="30" t="s">
        <v>504</v>
      </c>
      <c r="C264" s="57">
        <f t="shared" si="3"/>
        <v>3</v>
      </c>
      <c r="D264" s="31"/>
      <c r="E264" s="31">
        <v>3</v>
      </c>
      <c r="F264" s="32"/>
      <c r="G264" s="32"/>
      <c r="H264" s="33"/>
      <c r="I264" s="34"/>
      <c r="J264" s="32"/>
      <c r="K264" s="35"/>
    </row>
    <row r="265" spans="1:11" x14ac:dyDescent="0.2">
      <c r="A265" s="29" t="s">
        <v>505</v>
      </c>
      <c r="B265" s="30" t="s">
        <v>506</v>
      </c>
      <c r="C265" s="57">
        <f t="shared" si="3"/>
        <v>0</v>
      </c>
      <c r="D265" s="31"/>
      <c r="E265" s="31"/>
      <c r="F265" s="32"/>
      <c r="G265" s="32"/>
      <c r="H265" s="33"/>
      <c r="I265" s="34"/>
      <c r="J265" s="32"/>
      <c r="K265" s="35"/>
    </row>
    <row r="266" spans="1:11" x14ac:dyDescent="0.2">
      <c r="A266" s="29" t="s">
        <v>507</v>
      </c>
      <c r="B266" s="30" t="s">
        <v>508</v>
      </c>
      <c r="C266" s="57">
        <f t="shared" si="3"/>
        <v>0</v>
      </c>
      <c r="D266" s="31"/>
      <c r="E266" s="31"/>
      <c r="F266" s="32"/>
      <c r="G266" s="32"/>
      <c r="H266" s="33"/>
      <c r="I266" s="34"/>
      <c r="J266" s="32"/>
      <c r="K266" s="35"/>
    </row>
    <row r="267" spans="1:11" x14ac:dyDescent="0.2">
      <c r="A267" s="29" t="s">
        <v>509</v>
      </c>
      <c r="B267" s="30" t="s">
        <v>510</v>
      </c>
      <c r="C267" s="57">
        <f t="shared" si="3"/>
        <v>0</v>
      </c>
      <c r="D267" s="31"/>
      <c r="E267" s="31"/>
      <c r="F267" s="32"/>
      <c r="G267" s="32"/>
      <c r="H267" s="33"/>
      <c r="I267" s="34"/>
      <c r="J267" s="32"/>
      <c r="K267" s="35"/>
    </row>
    <row r="268" spans="1:11" x14ac:dyDescent="0.2">
      <c r="A268" s="29" t="s">
        <v>511</v>
      </c>
      <c r="B268" s="30" t="s">
        <v>512</v>
      </c>
      <c r="C268" s="57">
        <f t="shared" si="3"/>
        <v>1</v>
      </c>
      <c r="D268" s="31"/>
      <c r="E268" s="31">
        <v>1</v>
      </c>
      <c r="F268" s="32"/>
      <c r="G268" s="32"/>
      <c r="H268" s="33"/>
      <c r="I268" s="34"/>
      <c r="J268" s="32"/>
      <c r="K268" s="35"/>
    </row>
    <row r="269" spans="1:11" x14ac:dyDescent="0.2">
      <c r="A269" s="29" t="s">
        <v>513</v>
      </c>
      <c r="B269" s="30" t="s">
        <v>514</v>
      </c>
      <c r="C269" s="57">
        <f t="shared" si="3"/>
        <v>4</v>
      </c>
      <c r="D269" s="31"/>
      <c r="E269" s="31">
        <v>4</v>
      </c>
      <c r="F269" s="32"/>
      <c r="G269" s="32"/>
      <c r="H269" s="33"/>
      <c r="I269" s="34"/>
      <c r="J269" s="32"/>
      <c r="K269" s="35"/>
    </row>
    <row r="270" spans="1:11" x14ac:dyDescent="0.2">
      <c r="A270" s="29" t="s">
        <v>515</v>
      </c>
      <c r="B270" s="30" t="s">
        <v>516</v>
      </c>
      <c r="C270" s="57">
        <f t="shared" ref="C270:C333" si="4">+D270+E270</f>
        <v>3</v>
      </c>
      <c r="D270" s="31"/>
      <c r="E270" s="31">
        <v>3</v>
      </c>
      <c r="F270" s="32"/>
      <c r="G270" s="32"/>
      <c r="H270" s="33"/>
      <c r="I270" s="34"/>
      <c r="J270" s="32"/>
      <c r="K270" s="35"/>
    </row>
    <row r="271" spans="1:11" x14ac:dyDescent="0.2">
      <c r="A271" s="29" t="s">
        <v>517</v>
      </c>
      <c r="B271" s="30" t="s">
        <v>518</v>
      </c>
      <c r="C271" s="57">
        <f t="shared" si="4"/>
        <v>0</v>
      </c>
      <c r="D271" s="31"/>
      <c r="E271" s="31"/>
      <c r="F271" s="32"/>
      <c r="G271" s="32"/>
      <c r="H271" s="33"/>
      <c r="I271" s="34"/>
      <c r="J271" s="32"/>
      <c r="K271" s="35"/>
    </row>
    <row r="272" spans="1:11" x14ac:dyDescent="0.2">
      <c r="A272" s="29" t="s">
        <v>519</v>
      </c>
      <c r="B272" s="30" t="s">
        <v>520</v>
      </c>
      <c r="C272" s="57">
        <f t="shared" si="4"/>
        <v>0</v>
      </c>
      <c r="D272" s="31"/>
      <c r="E272" s="31"/>
      <c r="F272" s="32"/>
      <c r="G272" s="32"/>
      <c r="H272" s="33"/>
      <c r="I272" s="34"/>
      <c r="J272" s="32"/>
      <c r="K272" s="35"/>
    </row>
    <row r="273" spans="1:11" x14ac:dyDescent="0.2">
      <c r="A273" s="29" t="s">
        <v>521</v>
      </c>
      <c r="B273" s="30" t="s">
        <v>522</v>
      </c>
      <c r="C273" s="57">
        <f t="shared" si="4"/>
        <v>23</v>
      </c>
      <c r="D273" s="31"/>
      <c r="E273" s="31">
        <v>23</v>
      </c>
      <c r="F273" s="32"/>
      <c r="G273" s="32"/>
      <c r="H273" s="33"/>
      <c r="I273" s="34"/>
      <c r="J273" s="32"/>
      <c r="K273" s="35"/>
    </row>
    <row r="274" spans="1:11" x14ac:dyDescent="0.2">
      <c r="A274" s="29" t="s">
        <v>523</v>
      </c>
      <c r="B274" s="30" t="s">
        <v>524</v>
      </c>
      <c r="C274" s="57">
        <f t="shared" si="4"/>
        <v>0</v>
      </c>
      <c r="D274" s="31"/>
      <c r="E274" s="31"/>
      <c r="F274" s="32"/>
      <c r="G274" s="32"/>
      <c r="H274" s="33"/>
      <c r="I274" s="34"/>
      <c r="J274" s="32"/>
      <c r="K274" s="35"/>
    </row>
    <row r="275" spans="1:11" x14ac:dyDescent="0.2">
      <c r="A275" s="29" t="s">
        <v>525</v>
      </c>
      <c r="B275" s="30" t="s">
        <v>526</v>
      </c>
      <c r="C275" s="57">
        <f t="shared" si="4"/>
        <v>0</v>
      </c>
      <c r="D275" s="31"/>
      <c r="E275" s="31"/>
      <c r="F275" s="32"/>
      <c r="G275" s="32"/>
      <c r="H275" s="33"/>
      <c r="I275" s="34"/>
      <c r="J275" s="32"/>
      <c r="K275" s="35"/>
    </row>
    <row r="276" spans="1:11" x14ac:dyDescent="0.2">
      <c r="A276" s="29" t="s">
        <v>527</v>
      </c>
      <c r="B276" s="30" t="s">
        <v>528</v>
      </c>
      <c r="C276" s="57">
        <f t="shared" si="4"/>
        <v>11</v>
      </c>
      <c r="D276" s="31"/>
      <c r="E276" s="31">
        <v>11</v>
      </c>
      <c r="F276" s="32"/>
      <c r="G276" s="32"/>
      <c r="H276" s="33"/>
      <c r="I276" s="34"/>
      <c r="J276" s="32"/>
      <c r="K276" s="35"/>
    </row>
    <row r="277" spans="1:11" x14ac:dyDescent="0.2">
      <c r="A277" s="29" t="s">
        <v>529</v>
      </c>
      <c r="B277" s="30" t="s">
        <v>530</v>
      </c>
      <c r="C277" s="57">
        <f t="shared" si="4"/>
        <v>1</v>
      </c>
      <c r="D277" s="31"/>
      <c r="E277" s="31">
        <v>1</v>
      </c>
      <c r="F277" s="32"/>
      <c r="G277" s="32"/>
      <c r="H277" s="33"/>
      <c r="I277" s="34"/>
      <c r="J277" s="32"/>
      <c r="K277" s="35"/>
    </row>
    <row r="278" spans="1:11" x14ac:dyDescent="0.2">
      <c r="A278" s="29" t="s">
        <v>531</v>
      </c>
      <c r="B278" s="30" t="s">
        <v>532</v>
      </c>
      <c r="C278" s="57">
        <f t="shared" si="4"/>
        <v>0</v>
      </c>
      <c r="D278" s="31"/>
      <c r="E278" s="31"/>
      <c r="F278" s="32"/>
      <c r="G278" s="32"/>
      <c r="H278" s="33"/>
      <c r="I278" s="34"/>
      <c r="J278" s="32"/>
      <c r="K278" s="35"/>
    </row>
    <row r="279" spans="1:11" x14ac:dyDescent="0.2">
      <c r="A279" s="29" t="s">
        <v>533</v>
      </c>
      <c r="B279" s="30" t="s">
        <v>470</v>
      </c>
      <c r="C279" s="57">
        <f t="shared" si="4"/>
        <v>0</v>
      </c>
      <c r="D279" s="31"/>
      <c r="E279" s="31"/>
      <c r="F279" s="32"/>
      <c r="G279" s="32"/>
      <c r="H279" s="33"/>
      <c r="I279" s="34"/>
      <c r="J279" s="32"/>
      <c r="K279" s="35"/>
    </row>
    <row r="280" spans="1:11" x14ac:dyDescent="0.2">
      <c r="A280" s="29" t="s">
        <v>534</v>
      </c>
      <c r="B280" s="30" t="s">
        <v>472</v>
      </c>
      <c r="C280" s="57">
        <f t="shared" si="4"/>
        <v>0</v>
      </c>
      <c r="D280" s="31"/>
      <c r="E280" s="31"/>
      <c r="F280" s="32"/>
      <c r="G280" s="32"/>
      <c r="H280" s="33"/>
      <c r="I280" s="34"/>
      <c r="J280" s="32"/>
      <c r="K280" s="35"/>
    </row>
    <row r="281" spans="1:11" x14ac:dyDescent="0.2">
      <c r="A281" s="29" t="s">
        <v>535</v>
      </c>
      <c r="B281" s="30" t="s">
        <v>536</v>
      </c>
      <c r="C281" s="57">
        <f t="shared" si="4"/>
        <v>0</v>
      </c>
      <c r="D281" s="31"/>
      <c r="E281" s="31"/>
      <c r="F281" s="32"/>
      <c r="G281" s="32"/>
      <c r="H281" s="33"/>
      <c r="I281" s="34"/>
      <c r="J281" s="32"/>
      <c r="K281" s="35"/>
    </row>
    <row r="282" spans="1:11" x14ac:dyDescent="0.2">
      <c r="A282" s="29" t="s">
        <v>537</v>
      </c>
      <c r="B282" s="30" t="s">
        <v>482</v>
      </c>
      <c r="C282" s="57">
        <f t="shared" si="4"/>
        <v>0</v>
      </c>
      <c r="D282" s="31"/>
      <c r="E282" s="31"/>
      <c r="F282" s="32"/>
      <c r="G282" s="32"/>
      <c r="H282" s="33"/>
      <c r="I282" s="34"/>
      <c r="J282" s="32"/>
      <c r="K282" s="35"/>
    </row>
    <row r="283" spans="1:11" ht="23.25" x14ac:dyDescent="0.2">
      <c r="A283" s="29" t="s">
        <v>538</v>
      </c>
      <c r="B283" s="30" t="s">
        <v>539</v>
      </c>
      <c r="C283" s="57">
        <f t="shared" si="4"/>
        <v>0</v>
      </c>
      <c r="D283" s="31"/>
      <c r="E283" s="31"/>
      <c r="F283" s="32"/>
      <c r="G283" s="32"/>
      <c r="H283" s="33"/>
      <c r="I283" s="34"/>
      <c r="J283" s="32"/>
      <c r="K283" s="35"/>
    </row>
    <row r="284" spans="1:11" x14ac:dyDescent="0.2">
      <c r="A284" s="29" t="s">
        <v>540</v>
      </c>
      <c r="B284" s="30" t="s">
        <v>541</v>
      </c>
      <c r="C284" s="57">
        <f t="shared" si="4"/>
        <v>0</v>
      </c>
      <c r="D284" s="31"/>
      <c r="E284" s="31"/>
      <c r="F284" s="32"/>
      <c r="G284" s="32"/>
      <c r="H284" s="33"/>
      <c r="I284" s="34"/>
      <c r="J284" s="32"/>
      <c r="K284" s="35"/>
    </row>
    <row r="285" spans="1:11" x14ac:dyDescent="0.2">
      <c r="A285" s="29" t="s">
        <v>542</v>
      </c>
      <c r="B285" s="30" t="s">
        <v>543</v>
      </c>
      <c r="C285" s="57">
        <f t="shared" si="4"/>
        <v>0</v>
      </c>
      <c r="D285" s="31"/>
      <c r="E285" s="31"/>
      <c r="F285" s="32"/>
      <c r="G285" s="32"/>
      <c r="H285" s="33"/>
      <c r="I285" s="34"/>
      <c r="J285" s="32"/>
      <c r="K285" s="35"/>
    </row>
    <row r="286" spans="1:11" x14ac:dyDescent="0.2">
      <c r="A286" s="29" t="s">
        <v>544</v>
      </c>
      <c r="B286" s="30" t="s">
        <v>545</v>
      </c>
      <c r="C286" s="57">
        <f t="shared" si="4"/>
        <v>0</v>
      </c>
      <c r="D286" s="31"/>
      <c r="E286" s="31"/>
      <c r="F286" s="32"/>
      <c r="G286" s="32"/>
      <c r="H286" s="33"/>
      <c r="I286" s="34"/>
      <c r="J286" s="32"/>
      <c r="K286" s="35"/>
    </row>
    <row r="287" spans="1:11" x14ac:dyDescent="0.2">
      <c r="A287" s="29" t="s">
        <v>546</v>
      </c>
      <c r="B287" s="30" t="s">
        <v>547</v>
      </c>
      <c r="C287" s="57">
        <f t="shared" si="4"/>
        <v>0</v>
      </c>
      <c r="D287" s="31"/>
      <c r="E287" s="31"/>
      <c r="F287" s="32"/>
      <c r="G287" s="32"/>
      <c r="H287" s="33"/>
      <c r="I287" s="34"/>
      <c r="J287" s="32"/>
      <c r="K287" s="35"/>
    </row>
    <row r="288" spans="1:11" x14ac:dyDescent="0.2">
      <c r="A288" s="29" t="s">
        <v>548</v>
      </c>
      <c r="B288" s="30" t="s">
        <v>549</v>
      </c>
      <c r="C288" s="57">
        <f t="shared" si="4"/>
        <v>0</v>
      </c>
      <c r="D288" s="31"/>
      <c r="E288" s="31"/>
      <c r="F288" s="32"/>
      <c r="G288" s="32"/>
      <c r="H288" s="33"/>
      <c r="I288" s="34"/>
      <c r="J288" s="32"/>
      <c r="K288" s="35"/>
    </row>
    <row r="289" spans="1:11" x14ac:dyDescent="0.2">
      <c r="A289" s="59"/>
      <c r="B289" s="60" t="s">
        <v>550</v>
      </c>
      <c r="C289" s="57">
        <f t="shared" si="4"/>
        <v>0</v>
      </c>
      <c r="D289" s="52">
        <f>SUM(D290:D294)</f>
        <v>0</v>
      </c>
      <c r="E289" s="52">
        <f>SUM(E290:E294)</f>
        <v>0</v>
      </c>
      <c r="F289" s="53"/>
      <c r="G289" s="53"/>
      <c r="H289" s="54"/>
      <c r="I289" s="55"/>
      <c r="J289" s="53"/>
      <c r="K289" s="56"/>
    </row>
    <row r="290" spans="1:11" ht="23.25" x14ac:dyDescent="0.2">
      <c r="A290" s="29" t="s">
        <v>551</v>
      </c>
      <c r="B290" s="30" t="s">
        <v>552</v>
      </c>
      <c r="C290" s="57">
        <f t="shared" si="4"/>
        <v>0</v>
      </c>
      <c r="D290" s="31"/>
      <c r="E290" s="31"/>
      <c r="F290" s="32"/>
      <c r="G290" s="32"/>
      <c r="H290" s="33"/>
      <c r="I290" s="34"/>
      <c r="J290" s="32"/>
      <c r="K290" s="35"/>
    </row>
    <row r="291" spans="1:11" ht="23.25" x14ac:dyDescent="0.2">
      <c r="A291" s="29" t="s">
        <v>553</v>
      </c>
      <c r="B291" s="30" t="s">
        <v>554</v>
      </c>
      <c r="C291" s="57">
        <f t="shared" si="4"/>
        <v>0</v>
      </c>
      <c r="D291" s="31"/>
      <c r="E291" s="31"/>
      <c r="F291" s="32"/>
      <c r="G291" s="32"/>
      <c r="H291" s="33"/>
      <c r="I291" s="34"/>
      <c r="J291" s="32"/>
      <c r="K291" s="35"/>
    </row>
    <row r="292" spans="1:11" ht="23.25" x14ac:dyDescent="0.2">
      <c r="A292" s="29" t="s">
        <v>555</v>
      </c>
      <c r="B292" s="30" t="s">
        <v>556</v>
      </c>
      <c r="C292" s="57">
        <f t="shared" si="4"/>
        <v>0</v>
      </c>
      <c r="D292" s="31"/>
      <c r="E292" s="31"/>
      <c r="F292" s="32"/>
      <c r="G292" s="32"/>
      <c r="H292" s="33"/>
      <c r="I292" s="34"/>
      <c r="J292" s="32"/>
      <c r="K292" s="35"/>
    </row>
    <row r="293" spans="1:11" ht="23.25" x14ac:dyDescent="0.2">
      <c r="A293" s="29" t="s">
        <v>557</v>
      </c>
      <c r="B293" s="30" t="s">
        <v>558</v>
      </c>
      <c r="C293" s="57">
        <f t="shared" si="4"/>
        <v>0</v>
      </c>
      <c r="D293" s="31"/>
      <c r="E293" s="31"/>
      <c r="F293" s="32"/>
      <c r="G293" s="32"/>
      <c r="H293" s="33"/>
      <c r="I293" s="34"/>
      <c r="J293" s="32"/>
      <c r="K293" s="35"/>
    </row>
    <row r="294" spans="1:11" ht="23.25" x14ac:dyDescent="0.2">
      <c r="A294" s="29" t="s">
        <v>559</v>
      </c>
      <c r="B294" s="36" t="s">
        <v>560</v>
      </c>
      <c r="C294" s="57">
        <f t="shared" si="4"/>
        <v>0</v>
      </c>
      <c r="D294" s="31"/>
      <c r="E294" s="31"/>
      <c r="F294" s="32"/>
      <c r="G294" s="32"/>
      <c r="H294" s="33"/>
      <c r="I294" s="34"/>
      <c r="J294" s="32"/>
      <c r="K294" s="35"/>
    </row>
    <row r="295" spans="1:11" x14ac:dyDescent="0.2">
      <c r="A295" s="59"/>
      <c r="B295" s="61" t="s">
        <v>561</v>
      </c>
      <c r="C295" s="57">
        <f t="shared" si="4"/>
        <v>97</v>
      </c>
      <c r="D295" s="52">
        <f>SUM(D296:D360)</f>
        <v>0</v>
      </c>
      <c r="E295" s="52">
        <f>SUM(E296:E360)</f>
        <v>97</v>
      </c>
      <c r="F295" s="53"/>
      <c r="G295" s="53"/>
      <c r="H295" s="54"/>
      <c r="I295" s="55"/>
      <c r="J295" s="53"/>
      <c r="K295" s="56"/>
    </row>
    <row r="296" spans="1:11" x14ac:dyDescent="0.2">
      <c r="A296" s="29" t="s">
        <v>562</v>
      </c>
      <c r="B296" s="30" t="s">
        <v>563</v>
      </c>
      <c r="C296" s="57">
        <f t="shared" si="4"/>
        <v>0</v>
      </c>
      <c r="D296" s="31"/>
      <c r="E296" s="31"/>
      <c r="F296" s="32"/>
      <c r="G296" s="32"/>
      <c r="H296" s="33"/>
      <c r="I296" s="34"/>
      <c r="J296" s="32"/>
      <c r="K296" s="35"/>
    </row>
    <row r="297" spans="1:11" x14ac:dyDescent="0.2">
      <c r="A297" s="29" t="s">
        <v>564</v>
      </c>
      <c r="B297" s="30" t="s">
        <v>565</v>
      </c>
      <c r="C297" s="57">
        <f t="shared" si="4"/>
        <v>0</v>
      </c>
      <c r="D297" s="31"/>
      <c r="E297" s="31"/>
      <c r="F297" s="32"/>
      <c r="G297" s="32"/>
      <c r="H297" s="33"/>
      <c r="I297" s="34"/>
      <c r="J297" s="32"/>
      <c r="K297" s="35"/>
    </row>
    <row r="298" spans="1:11" x14ac:dyDescent="0.2">
      <c r="A298" s="29" t="s">
        <v>566</v>
      </c>
      <c r="B298" s="30" t="s">
        <v>567</v>
      </c>
      <c r="C298" s="57">
        <f t="shared" si="4"/>
        <v>4</v>
      </c>
      <c r="D298" s="31"/>
      <c r="E298" s="31">
        <v>4</v>
      </c>
      <c r="F298" s="32"/>
      <c r="G298" s="32"/>
      <c r="H298" s="33"/>
      <c r="I298" s="34"/>
      <c r="J298" s="32"/>
      <c r="K298" s="35"/>
    </row>
    <row r="299" spans="1:11" ht="23.25" x14ac:dyDescent="0.2">
      <c r="A299" s="29" t="s">
        <v>568</v>
      </c>
      <c r="B299" s="30" t="s">
        <v>569</v>
      </c>
      <c r="C299" s="57">
        <f t="shared" si="4"/>
        <v>9</v>
      </c>
      <c r="D299" s="31"/>
      <c r="E299" s="31">
        <v>9</v>
      </c>
      <c r="F299" s="32"/>
      <c r="G299" s="32"/>
      <c r="H299" s="33"/>
      <c r="I299" s="34"/>
      <c r="J299" s="32"/>
      <c r="K299" s="35"/>
    </row>
    <row r="300" spans="1:11" ht="22.5" x14ac:dyDescent="0.2">
      <c r="A300" s="29" t="s">
        <v>570</v>
      </c>
      <c r="B300" s="62" t="s">
        <v>571</v>
      </c>
      <c r="C300" s="57">
        <f t="shared" si="4"/>
        <v>23</v>
      </c>
      <c r="D300" s="31"/>
      <c r="E300" s="31">
        <v>23</v>
      </c>
      <c r="F300" s="32"/>
      <c r="G300" s="32"/>
      <c r="H300" s="33"/>
      <c r="I300" s="34"/>
      <c r="J300" s="32"/>
      <c r="K300" s="35"/>
    </row>
    <row r="301" spans="1:11" x14ac:dyDescent="0.2">
      <c r="A301" s="29" t="s">
        <v>572</v>
      </c>
      <c r="B301" s="30" t="s">
        <v>573</v>
      </c>
      <c r="C301" s="57">
        <f t="shared" si="4"/>
        <v>0</v>
      </c>
      <c r="D301" s="31"/>
      <c r="E301" s="31"/>
      <c r="F301" s="32"/>
      <c r="G301" s="32"/>
      <c r="H301" s="33"/>
      <c r="I301" s="34"/>
      <c r="J301" s="32"/>
      <c r="K301" s="35"/>
    </row>
    <row r="302" spans="1:11" ht="23.25" x14ac:dyDescent="0.2">
      <c r="A302" s="29" t="s">
        <v>574</v>
      </c>
      <c r="B302" s="30" t="s">
        <v>575</v>
      </c>
      <c r="C302" s="57">
        <f t="shared" si="4"/>
        <v>18</v>
      </c>
      <c r="D302" s="31"/>
      <c r="E302" s="31">
        <v>18</v>
      </c>
      <c r="F302" s="32"/>
      <c r="G302" s="32"/>
      <c r="H302" s="33"/>
      <c r="I302" s="34"/>
      <c r="J302" s="32"/>
      <c r="K302" s="35"/>
    </row>
    <row r="303" spans="1:11" x14ac:dyDescent="0.2">
      <c r="A303" s="29" t="s">
        <v>576</v>
      </c>
      <c r="B303" s="30" t="s">
        <v>577</v>
      </c>
      <c r="C303" s="57">
        <f t="shared" si="4"/>
        <v>0</v>
      </c>
      <c r="D303" s="31"/>
      <c r="E303" s="31"/>
      <c r="F303" s="32"/>
      <c r="G303" s="32"/>
      <c r="H303" s="33"/>
      <c r="I303" s="34"/>
      <c r="J303" s="32"/>
      <c r="K303" s="35"/>
    </row>
    <row r="304" spans="1:11" x14ac:dyDescent="0.2">
      <c r="A304" s="29" t="s">
        <v>578</v>
      </c>
      <c r="B304" s="30" t="s">
        <v>579</v>
      </c>
      <c r="C304" s="57">
        <f t="shared" si="4"/>
        <v>6</v>
      </c>
      <c r="D304" s="31"/>
      <c r="E304" s="31">
        <v>6</v>
      </c>
      <c r="F304" s="32"/>
      <c r="G304" s="32"/>
      <c r="H304" s="33"/>
      <c r="I304" s="34"/>
      <c r="J304" s="32"/>
      <c r="K304" s="35"/>
    </row>
    <row r="305" spans="1:11" x14ac:dyDescent="0.2">
      <c r="A305" s="29" t="s">
        <v>580</v>
      </c>
      <c r="B305" s="30" t="s">
        <v>581</v>
      </c>
      <c r="C305" s="57">
        <f t="shared" si="4"/>
        <v>8</v>
      </c>
      <c r="D305" s="31"/>
      <c r="E305" s="31">
        <v>8</v>
      </c>
      <c r="F305" s="32"/>
      <c r="G305" s="32"/>
      <c r="H305" s="33"/>
      <c r="I305" s="34"/>
      <c r="J305" s="32"/>
      <c r="K305" s="35"/>
    </row>
    <row r="306" spans="1:11" x14ac:dyDescent="0.2">
      <c r="A306" s="29" t="s">
        <v>582</v>
      </c>
      <c r="B306" s="30" t="s">
        <v>583</v>
      </c>
      <c r="C306" s="57">
        <f t="shared" si="4"/>
        <v>4</v>
      </c>
      <c r="D306" s="31"/>
      <c r="E306" s="31">
        <v>4</v>
      </c>
      <c r="F306" s="32"/>
      <c r="G306" s="32"/>
      <c r="H306" s="33"/>
      <c r="I306" s="34"/>
      <c r="J306" s="32"/>
      <c r="K306" s="35"/>
    </row>
    <row r="307" spans="1:11" x14ac:dyDescent="0.2">
      <c r="A307" s="29" t="s">
        <v>584</v>
      </c>
      <c r="B307" s="30" t="s">
        <v>585</v>
      </c>
      <c r="C307" s="57">
        <f t="shared" si="4"/>
        <v>0</v>
      </c>
      <c r="D307" s="31"/>
      <c r="E307" s="31"/>
      <c r="F307" s="32"/>
      <c r="G307" s="32"/>
      <c r="H307" s="33"/>
      <c r="I307" s="34"/>
      <c r="J307" s="32"/>
      <c r="K307" s="35"/>
    </row>
    <row r="308" spans="1:11" x14ac:dyDescent="0.2">
      <c r="A308" s="29" t="s">
        <v>586</v>
      </c>
      <c r="B308" s="30" t="s">
        <v>587</v>
      </c>
      <c r="C308" s="57">
        <f t="shared" si="4"/>
        <v>0</v>
      </c>
      <c r="D308" s="31"/>
      <c r="E308" s="31"/>
      <c r="F308" s="32"/>
      <c r="G308" s="32"/>
      <c r="H308" s="33"/>
      <c r="I308" s="34"/>
      <c r="J308" s="32"/>
      <c r="K308" s="35"/>
    </row>
    <row r="309" spans="1:11" x14ac:dyDescent="0.2">
      <c r="A309" s="29" t="s">
        <v>588</v>
      </c>
      <c r="B309" s="30" t="s">
        <v>589</v>
      </c>
      <c r="C309" s="57">
        <f t="shared" si="4"/>
        <v>9</v>
      </c>
      <c r="D309" s="31"/>
      <c r="E309" s="31">
        <v>9</v>
      </c>
      <c r="F309" s="32"/>
      <c r="G309" s="32"/>
      <c r="H309" s="33"/>
      <c r="I309" s="34"/>
      <c r="J309" s="32"/>
      <c r="K309" s="35"/>
    </row>
    <row r="310" spans="1:11" x14ac:dyDescent="0.2">
      <c r="A310" s="29" t="s">
        <v>590</v>
      </c>
      <c r="B310" s="30" t="s">
        <v>591</v>
      </c>
      <c r="C310" s="57">
        <f t="shared" si="4"/>
        <v>0</v>
      </c>
      <c r="D310" s="31"/>
      <c r="E310" s="31"/>
      <c r="F310" s="32"/>
      <c r="G310" s="32"/>
      <c r="H310" s="33"/>
      <c r="I310" s="34"/>
      <c r="J310" s="32"/>
      <c r="K310" s="35"/>
    </row>
    <row r="311" spans="1:11" x14ac:dyDescent="0.2">
      <c r="A311" s="29" t="s">
        <v>592</v>
      </c>
      <c r="B311" s="30" t="s">
        <v>593</v>
      </c>
      <c r="C311" s="57">
        <f t="shared" si="4"/>
        <v>0</v>
      </c>
      <c r="D311" s="31"/>
      <c r="E311" s="31"/>
      <c r="F311" s="32"/>
      <c r="G311" s="32"/>
      <c r="H311" s="33"/>
      <c r="I311" s="34"/>
      <c r="J311" s="32"/>
      <c r="K311" s="35"/>
    </row>
    <row r="312" spans="1:11" x14ac:dyDescent="0.2">
      <c r="A312" s="29" t="s">
        <v>594</v>
      </c>
      <c r="B312" s="30" t="s">
        <v>595</v>
      </c>
      <c r="C312" s="57">
        <f t="shared" si="4"/>
        <v>0</v>
      </c>
      <c r="D312" s="31"/>
      <c r="E312" s="31"/>
      <c r="F312" s="32"/>
      <c r="G312" s="32"/>
      <c r="H312" s="33"/>
      <c r="I312" s="34"/>
      <c r="J312" s="32"/>
      <c r="K312" s="35"/>
    </row>
    <row r="313" spans="1:11" x14ac:dyDescent="0.2">
      <c r="A313" s="29" t="s">
        <v>596</v>
      </c>
      <c r="B313" s="30" t="s">
        <v>597</v>
      </c>
      <c r="C313" s="57">
        <f t="shared" si="4"/>
        <v>0</v>
      </c>
      <c r="D313" s="31"/>
      <c r="E313" s="31"/>
      <c r="F313" s="32"/>
      <c r="G313" s="32"/>
      <c r="H313" s="33"/>
      <c r="I313" s="34"/>
      <c r="J313" s="32"/>
      <c r="K313" s="35"/>
    </row>
    <row r="314" spans="1:11" x14ac:dyDescent="0.2">
      <c r="A314" s="29" t="s">
        <v>598</v>
      </c>
      <c r="B314" s="30" t="s">
        <v>599</v>
      </c>
      <c r="C314" s="57">
        <f t="shared" si="4"/>
        <v>0</v>
      </c>
      <c r="D314" s="31"/>
      <c r="E314" s="31"/>
      <c r="F314" s="32"/>
      <c r="G314" s="32"/>
      <c r="H314" s="33"/>
      <c r="I314" s="34"/>
      <c r="J314" s="32"/>
      <c r="K314" s="35"/>
    </row>
    <row r="315" spans="1:11" x14ac:dyDescent="0.2">
      <c r="A315" s="29" t="s">
        <v>600</v>
      </c>
      <c r="B315" s="30" t="s">
        <v>601</v>
      </c>
      <c r="C315" s="57">
        <f t="shared" si="4"/>
        <v>0</v>
      </c>
      <c r="D315" s="31"/>
      <c r="E315" s="31"/>
      <c r="F315" s="32"/>
      <c r="G315" s="32"/>
      <c r="H315" s="33"/>
      <c r="I315" s="34"/>
      <c r="J315" s="32"/>
      <c r="K315" s="35"/>
    </row>
    <row r="316" spans="1:11" x14ac:dyDescent="0.2">
      <c r="A316" s="29" t="s">
        <v>602</v>
      </c>
      <c r="B316" s="30" t="s">
        <v>603</v>
      </c>
      <c r="C316" s="57">
        <f t="shared" si="4"/>
        <v>0</v>
      </c>
      <c r="D316" s="31"/>
      <c r="E316" s="31"/>
      <c r="F316" s="32"/>
      <c r="G316" s="32"/>
      <c r="H316" s="33"/>
      <c r="I316" s="34"/>
      <c r="J316" s="32"/>
      <c r="K316" s="35"/>
    </row>
    <row r="317" spans="1:11" x14ac:dyDescent="0.2">
      <c r="A317" s="29" t="s">
        <v>604</v>
      </c>
      <c r="B317" s="30" t="s">
        <v>605</v>
      </c>
      <c r="C317" s="57">
        <f t="shared" si="4"/>
        <v>0</v>
      </c>
      <c r="D317" s="31"/>
      <c r="E317" s="31"/>
      <c r="F317" s="32"/>
      <c r="G317" s="32"/>
      <c r="H317" s="33"/>
      <c r="I317" s="34"/>
      <c r="J317" s="32"/>
      <c r="K317" s="35"/>
    </row>
    <row r="318" spans="1:11" x14ac:dyDescent="0.2">
      <c r="A318" s="29" t="s">
        <v>606</v>
      </c>
      <c r="B318" s="30" t="s">
        <v>607</v>
      </c>
      <c r="C318" s="57">
        <f t="shared" si="4"/>
        <v>0</v>
      </c>
      <c r="D318" s="31"/>
      <c r="E318" s="31"/>
      <c r="F318" s="32"/>
      <c r="G318" s="32"/>
      <c r="H318" s="33"/>
      <c r="I318" s="34"/>
      <c r="J318" s="32"/>
      <c r="K318" s="35"/>
    </row>
    <row r="319" spans="1:11" x14ac:dyDescent="0.2">
      <c r="A319" s="29" t="s">
        <v>608</v>
      </c>
      <c r="B319" s="30" t="s">
        <v>609</v>
      </c>
      <c r="C319" s="57">
        <f t="shared" si="4"/>
        <v>0</v>
      </c>
      <c r="D319" s="31"/>
      <c r="E319" s="31"/>
      <c r="F319" s="32"/>
      <c r="G319" s="32"/>
      <c r="H319" s="33"/>
      <c r="I319" s="34"/>
      <c r="J319" s="32"/>
      <c r="K319" s="35"/>
    </row>
    <row r="320" spans="1:11" x14ac:dyDescent="0.2">
      <c r="A320" s="29" t="s">
        <v>610</v>
      </c>
      <c r="B320" s="30" t="s">
        <v>611</v>
      </c>
      <c r="C320" s="57">
        <f t="shared" si="4"/>
        <v>0</v>
      </c>
      <c r="D320" s="31"/>
      <c r="E320" s="31"/>
      <c r="F320" s="32"/>
      <c r="G320" s="32"/>
      <c r="H320" s="33"/>
      <c r="I320" s="34"/>
      <c r="J320" s="32"/>
      <c r="K320" s="35"/>
    </row>
    <row r="321" spans="1:11" x14ac:dyDescent="0.2">
      <c r="A321" s="29" t="s">
        <v>612</v>
      </c>
      <c r="B321" s="30" t="s">
        <v>613</v>
      </c>
      <c r="C321" s="57">
        <f t="shared" si="4"/>
        <v>0</v>
      </c>
      <c r="D321" s="31"/>
      <c r="E321" s="31"/>
      <c r="F321" s="32"/>
      <c r="G321" s="32"/>
      <c r="H321" s="33"/>
      <c r="I321" s="34"/>
      <c r="J321" s="32"/>
      <c r="K321" s="35"/>
    </row>
    <row r="322" spans="1:11" x14ac:dyDescent="0.2">
      <c r="A322" s="29" t="s">
        <v>614</v>
      </c>
      <c r="B322" s="30" t="s">
        <v>615</v>
      </c>
      <c r="C322" s="57">
        <f t="shared" si="4"/>
        <v>0</v>
      </c>
      <c r="D322" s="31"/>
      <c r="E322" s="31"/>
      <c r="F322" s="32"/>
      <c r="G322" s="32"/>
      <c r="H322" s="33"/>
      <c r="I322" s="34"/>
      <c r="J322" s="32"/>
      <c r="K322" s="35"/>
    </row>
    <row r="323" spans="1:11" x14ac:dyDescent="0.2">
      <c r="A323" s="29" t="s">
        <v>616</v>
      </c>
      <c r="B323" s="30" t="s">
        <v>617</v>
      </c>
      <c r="C323" s="57">
        <f t="shared" si="4"/>
        <v>0</v>
      </c>
      <c r="D323" s="31"/>
      <c r="E323" s="31"/>
      <c r="F323" s="32"/>
      <c r="G323" s="32"/>
      <c r="H323" s="33"/>
      <c r="I323" s="34"/>
      <c r="J323" s="32"/>
      <c r="K323" s="35"/>
    </row>
    <row r="324" spans="1:11" x14ac:dyDescent="0.2">
      <c r="A324" s="29" t="s">
        <v>618</v>
      </c>
      <c r="B324" s="30" t="s">
        <v>619</v>
      </c>
      <c r="C324" s="57">
        <f t="shared" si="4"/>
        <v>7</v>
      </c>
      <c r="D324" s="31"/>
      <c r="E324" s="31">
        <v>7</v>
      </c>
      <c r="F324" s="32"/>
      <c r="G324" s="32"/>
      <c r="H324" s="33"/>
      <c r="I324" s="34"/>
      <c r="J324" s="32"/>
      <c r="K324" s="35"/>
    </row>
    <row r="325" spans="1:11" x14ac:dyDescent="0.2">
      <c r="A325" s="29" t="s">
        <v>620</v>
      </c>
      <c r="B325" s="30" t="s">
        <v>621</v>
      </c>
      <c r="C325" s="57">
        <f t="shared" si="4"/>
        <v>5</v>
      </c>
      <c r="D325" s="31"/>
      <c r="E325" s="31">
        <v>5</v>
      </c>
      <c r="F325" s="32"/>
      <c r="G325" s="32"/>
      <c r="H325" s="33"/>
      <c r="I325" s="34"/>
      <c r="J325" s="32"/>
      <c r="K325" s="35"/>
    </row>
    <row r="326" spans="1:11" x14ac:dyDescent="0.2">
      <c r="A326" s="29" t="s">
        <v>622</v>
      </c>
      <c r="B326" s="30" t="s">
        <v>623</v>
      </c>
      <c r="C326" s="57">
        <f t="shared" si="4"/>
        <v>0</v>
      </c>
      <c r="D326" s="31"/>
      <c r="E326" s="31"/>
      <c r="F326" s="32"/>
      <c r="G326" s="32"/>
      <c r="H326" s="33"/>
      <c r="I326" s="34"/>
      <c r="J326" s="32"/>
      <c r="K326" s="35"/>
    </row>
    <row r="327" spans="1:11" x14ac:dyDescent="0.2">
      <c r="A327" s="29" t="s">
        <v>624</v>
      </c>
      <c r="B327" s="30" t="s">
        <v>625</v>
      </c>
      <c r="C327" s="57">
        <f t="shared" si="4"/>
        <v>0</v>
      </c>
      <c r="D327" s="31"/>
      <c r="E327" s="31"/>
      <c r="F327" s="32"/>
      <c r="G327" s="32"/>
      <c r="H327" s="33"/>
      <c r="I327" s="34"/>
      <c r="J327" s="32"/>
      <c r="K327" s="35"/>
    </row>
    <row r="328" spans="1:11" x14ac:dyDescent="0.2">
      <c r="A328" s="29" t="s">
        <v>626</v>
      </c>
      <c r="B328" s="30" t="s">
        <v>627</v>
      </c>
      <c r="C328" s="57">
        <f t="shared" si="4"/>
        <v>0</v>
      </c>
      <c r="D328" s="31"/>
      <c r="E328" s="31"/>
      <c r="F328" s="32"/>
      <c r="G328" s="32"/>
      <c r="H328" s="33"/>
      <c r="I328" s="34"/>
      <c r="J328" s="32"/>
      <c r="K328" s="35"/>
    </row>
    <row r="329" spans="1:11" x14ac:dyDescent="0.2">
      <c r="A329" s="29" t="s">
        <v>628</v>
      </c>
      <c r="B329" s="30" t="s">
        <v>629</v>
      </c>
      <c r="C329" s="57">
        <f t="shared" si="4"/>
        <v>0</v>
      </c>
      <c r="D329" s="31"/>
      <c r="E329" s="31"/>
      <c r="F329" s="32"/>
      <c r="G329" s="32"/>
      <c r="H329" s="33"/>
      <c r="I329" s="34"/>
      <c r="J329" s="32"/>
      <c r="K329" s="35"/>
    </row>
    <row r="330" spans="1:11" x14ac:dyDescent="0.2">
      <c r="A330" s="29" t="s">
        <v>630</v>
      </c>
      <c r="B330" s="30" t="s">
        <v>631</v>
      </c>
      <c r="C330" s="57">
        <f t="shared" si="4"/>
        <v>0</v>
      </c>
      <c r="D330" s="31"/>
      <c r="E330" s="31"/>
      <c r="F330" s="32"/>
      <c r="G330" s="32"/>
      <c r="H330" s="33"/>
      <c r="I330" s="34"/>
      <c r="J330" s="32"/>
      <c r="K330" s="35"/>
    </row>
    <row r="331" spans="1:11" x14ac:dyDescent="0.2">
      <c r="A331" s="29" t="s">
        <v>632</v>
      </c>
      <c r="B331" s="30" t="s">
        <v>633</v>
      </c>
      <c r="C331" s="57">
        <f t="shared" si="4"/>
        <v>4</v>
      </c>
      <c r="D331" s="31"/>
      <c r="E331" s="31">
        <v>4</v>
      </c>
      <c r="F331" s="32"/>
      <c r="G331" s="32"/>
      <c r="H331" s="33"/>
      <c r="I331" s="34"/>
      <c r="J331" s="32"/>
      <c r="K331" s="35"/>
    </row>
    <row r="332" spans="1:11" ht="23.25" x14ac:dyDescent="0.2">
      <c r="A332" s="63" t="s">
        <v>634</v>
      </c>
      <c r="B332" s="30" t="s">
        <v>635</v>
      </c>
      <c r="C332" s="57">
        <f t="shared" si="4"/>
        <v>0</v>
      </c>
      <c r="D332" s="31"/>
      <c r="E332" s="31"/>
      <c r="F332" s="32"/>
      <c r="G332" s="32"/>
      <c r="H332" s="33"/>
      <c r="I332" s="34"/>
      <c r="J332" s="32"/>
      <c r="K332" s="35"/>
    </row>
    <row r="333" spans="1:11" x14ac:dyDescent="0.2">
      <c r="A333" s="29" t="s">
        <v>636</v>
      </c>
      <c r="B333" s="30" t="s">
        <v>637</v>
      </c>
      <c r="C333" s="57">
        <f t="shared" si="4"/>
        <v>0</v>
      </c>
      <c r="D333" s="31"/>
      <c r="E333" s="31"/>
      <c r="F333" s="32"/>
      <c r="G333" s="32"/>
      <c r="H333" s="33"/>
      <c r="I333" s="34"/>
      <c r="J333" s="32"/>
      <c r="K333" s="35"/>
    </row>
    <row r="334" spans="1:11" x14ac:dyDescent="0.2">
      <c r="A334" s="29" t="s">
        <v>638</v>
      </c>
      <c r="B334" s="30" t="s">
        <v>639</v>
      </c>
      <c r="C334" s="57">
        <f t="shared" ref="C334:C397" si="5">+D334+E334</f>
        <v>0</v>
      </c>
      <c r="D334" s="31"/>
      <c r="E334" s="31"/>
      <c r="F334" s="32"/>
      <c r="G334" s="32"/>
      <c r="H334" s="33"/>
      <c r="I334" s="34"/>
      <c r="J334" s="32"/>
      <c r="K334" s="35"/>
    </row>
    <row r="335" spans="1:11" x14ac:dyDescent="0.2">
      <c r="A335" s="29" t="s">
        <v>640</v>
      </c>
      <c r="B335" s="30" t="s">
        <v>641</v>
      </c>
      <c r="C335" s="57">
        <f t="shared" si="5"/>
        <v>0</v>
      </c>
      <c r="D335" s="31"/>
      <c r="E335" s="31"/>
      <c r="F335" s="32"/>
      <c r="G335" s="32"/>
      <c r="H335" s="33"/>
      <c r="I335" s="34"/>
      <c r="J335" s="32"/>
      <c r="K335" s="35"/>
    </row>
    <row r="336" spans="1:11" x14ac:dyDescent="0.2">
      <c r="A336" s="29" t="s">
        <v>642</v>
      </c>
      <c r="B336" s="30" t="s">
        <v>643</v>
      </c>
      <c r="C336" s="57">
        <f t="shared" si="5"/>
        <v>0</v>
      </c>
      <c r="D336" s="31"/>
      <c r="E336" s="31"/>
      <c r="F336" s="32"/>
      <c r="G336" s="32"/>
      <c r="H336" s="33"/>
      <c r="I336" s="34"/>
      <c r="J336" s="32"/>
      <c r="K336" s="35"/>
    </row>
    <row r="337" spans="1:11" x14ac:dyDescent="0.2">
      <c r="A337" s="29" t="s">
        <v>644</v>
      </c>
      <c r="B337" s="30" t="s">
        <v>645</v>
      </c>
      <c r="C337" s="57">
        <f t="shared" si="5"/>
        <v>0</v>
      </c>
      <c r="D337" s="31"/>
      <c r="E337" s="31"/>
      <c r="F337" s="32"/>
      <c r="G337" s="32"/>
      <c r="H337" s="33"/>
      <c r="I337" s="34"/>
      <c r="J337" s="32"/>
      <c r="K337" s="35"/>
    </row>
    <row r="338" spans="1:11" x14ac:dyDescent="0.2">
      <c r="A338" s="29" t="s">
        <v>646</v>
      </c>
      <c r="B338" s="30" t="s">
        <v>647</v>
      </c>
      <c r="C338" s="57">
        <f t="shared" si="5"/>
        <v>0</v>
      </c>
      <c r="D338" s="31"/>
      <c r="E338" s="31"/>
      <c r="F338" s="32"/>
      <c r="G338" s="32"/>
      <c r="H338" s="33"/>
      <c r="I338" s="34"/>
      <c r="J338" s="32"/>
      <c r="K338" s="35"/>
    </row>
    <row r="339" spans="1:11" ht="23.25" x14ac:dyDescent="0.2">
      <c r="A339" s="29" t="s">
        <v>648</v>
      </c>
      <c r="B339" s="30" t="s">
        <v>649</v>
      </c>
      <c r="C339" s="57">
        <f t="shared" si="5"/>
        <v>0</v>
      </c>
      <c r="D339" s="31"/>
      <c r="E339" s="31"/>
      <c r="F339" s="32"/>
      <c r="G339" s="32"/>
      <c r="H339" s="33"/>
      <c r="I339" s="34"/>
      <c r="J339" s="32"/>
      <c r="K339" s="35"/>
    </row>
    <row r="340" spans="1:11" x14ac:dyDescent="0.2">
      <c r="A340" s="29" t="s">
        <v>650</v>
      </c>
      <c r="B340" s="30" t="s">
        <v>651</v>
      </c>
      <c r="C340" s="57">
        <f t="shared" si="5"/>
        <v>0</v>
      </c>
      <c r="D340" s="31"/>
      <c r="E340" s="31"/>
      <c r="F340" s="32"/>
      <c r="G340" s="32"/>
      <c r="H340" s="33"/>
      <c r="I340" s="34"/>
      <c r="J340" s="32"/>
      <c r="K340" s="35"/>
    </row>
    <row r="341" spans="1:11" x14ac:dyDescent="0.2">
      <c r="A341" s="29" t="s">
        <v>652</v>
      </c>
      <c r="B341" s="30" t="s">
        <v>653</v>
      </c>
      <c r="C341" s="57">
        <f t="shared" si="5"/>
        <v>0</v>
      </c>
      <c r="D341" s="31"/>
      <c r="E341" s="31"/>
      <c r="F341" s="32"/>
      <c r="G341" s="32"/>
      <c r="H341" s="33"/>
      <c r="I341" s="34"/>
      <c r="J341" s="32"/>
      <c r="K341" s="35"/>
    </row>
    <row r="342" spans="1:11" x14ac:dyDescent="0.2">
      <c r="A342" s="29" t="s">
        <v>654</v>
      </c>
      <c r="B342" s="30" t="s">
        <v>655</v>
      </c>
      <c r="C342" s="57">
        <f t="shared" si="5"/>
        <v>0</v>
      </c>
      <c r="D342" s="31"/>
      <c r="E342" s="31"/>
      <c r="F342" s="32"/>
      <c r="G342" s="32"/>
      <c r="H342" s="33"/>
      <c r="I342" s="34"/>
      <c r="J342" s="32"/>
      <c r="K342" s="35"/>
    </row>
    <row r="343" spans="1:11" x14ac:dyDescent="0.2">
      <c r="A343" s="29" t="s">
        <v>656</v>
      </c>
      <c r="B343" s="30" t="s">
        <v>657</v>
      </c>
      <c r="C343" s="57">
        <f t="shared" si="5"/>
        <v>0</v>
      </c>
      <c r="D343" s="31"/>
      <c r="E343" s="31"/>
      <c r="F343" s="32"/>
      <c r="G343" s="32"/>
      <c r="H343" s="33"/>
      <c r="I343" s="34"/>
      <c r="J343" s="32"/>
      <c r="K343" s="35"/>
    </row>
    <row r="344" spans="1:11" ht="23.25" x14ac:dyDescent="0.2">
      <c r="A344" s="29" t="s">
        <v>658</v>
      </c>
      <c r="B344" s="30" t="s">
        <v>659</v>
      </c>
      <c r="C344" s="57">
        <f t="shared" si="5"/>
        <v>0</v>
      </c>
      <c r="D344" s="31"/>
      <c r="E344" s="31"/>
      <c r="F344" s="32"/>
      <c r="G344" s="32"/>
      <c r="H344" s="33"/>
      <c r="I344" s="34"/>
      <c r="J344" s="32"/>
      <c r="K344" s="35"/>
    </row>
    <row r="345" spans="1:11" x14ac:dyDescent="0.2">
      <c r="A345" s="29" t="s">
        <v>660</v>
      </c>
      <c r="B345" s="30" t="s">
        <v>661</v>
      </c>
      <c r="C345" s="57">
        <f t="shared" si="5"/>
        <v>0</v>
      </c>
      <c r="D345" s="31"/>
      <c r="E345" s="31"/>
      <c r="F345" s="32"/>
      <c r="G345" s="32"/>
      <c r="H345" s="33"/>
      <c r="I345" s="34"/>
      <c r="J345" s="32"/>
      <c r="K345" s="35"/>
    </row>
    <row r="346" spans="1:11" x14ac:dyDescent="0.2">
      <c r="A346" s="29" t="s">
        <v>662</v>
      </c>
      <c r="B346" s="30" t="s">
        <v>663</v>
      </c>
      <c r="C346" s="57">
        <f t="shared" si="5"/>
        <v>0</v>
      </c>
      <c r="D346" s="31"/>
      <c r="E346" s="31"/>
      <c r="F346" s="32"/>
      <c r="G346" s="32"/>
      <c r="H346" s="33"/>
      <c r="I346" s="34"/>
      <c r="J346" s="32"/>
      <c r="K346" s="35"/>
    </row>
    <row r="347" spans="1:11" ht="23.25" x14ac:dyDescent="0.2">
      <c r="A347" s="29" t="s">
        <v>664</v>
      </c>
      <c r="B347" s="30" t="s">
        <v>665</v>
      </c>
      <c r="C347" s="57">
        <f t="shared" si="5"/>
        <v>0</v>
      </c>
      <c r="D347" s="31"/>
      <c r="E347" s="31"/>
      <c r="F347" s="32"/>
      <c r="G347" s="32"/>
      <c r="H347" s="33"/>
      <c r="I347" s="34"/>
      <c r="J347" s="32"/>
      <c r="K347" s="35"/>
    </row>
    <row r="348" spans="1:11" x14ac:dyDescent="0.2">
      <c r="A348" s="29" t="s">
        <v>666</v>
      </c>
      <c r="B348" s="30" t="s">
        <v>667</v>
      </c>
      <c r="C348" s="57">
        <f t="shared" si="5"/>
        <v>0</v>
      </c>
      <c r="D348" s="31"/>
      <c r="E348" s="31"/>
      <c r="F348" s="32"/>
      <c r="G348" s="32"/>
      <c r="H348" s="33"/>
      <c r="I348" s="34"/>
      <c r="J348" s="32"/>
      <c r="K348" s="35"/>
    </row>
    <row r="349" spans="1:11" x14ac:dyDescent="0.2">
      <c r="A349" s="29" t="s">
        <v>668</v>
      </c>
      <c r="B349" s="30" t="s">
        <v>669</v>
      </c>
      <c r="C349" s="57">
        <f t="shared" si="5"/>
        <v>0</v>
      </c>
      <c r="D349" s="31"/>
      <c r="E349" s="31"/>
      <c r="F349" s="32"/>
      <c r="G349" s="32"/>
      <c r="H349" s="33"/>
      <c r="I349" s="34"/>
      <c r="J349" s="32"/>
      <c r="K349" s="35"/>
    </row>
    <row r="350" spans="1:11" x14ac:dyDescent="0.2">
      <c r="A350" s="29" t="s">
        <v>670</v>
      </c>
      <c r="B350" s="30" t="s">
        <v>671</v>
      </c>
      <c r="C350" s="57">
        <f t="shared" si="5"/>
        <v>0</v>
      </c>
      <c r="D350" s="31"/>
      <c r="E350" s="31"/>
      <c r="F350" s="32"/>
      <c r="G350" s="32"/>
      <c r="H350" s="33"/>
      <c r="I350" s="34"/>
      <c r="J350" s="32"/>
      <c r="K350" s="35"/>
    </row>
    <row r="351" spans="1:11" x14ac:dyDescent="0.2">
      <c r="A351" s="29" t="s">
        <v>672</v>
      </c>
      <c r="B351" s="30" t="s">
        <v>673</v>
      </c>
      <c r="C351" s="57">
        <f t="shared" si="5"/>
        <v>0</v>
      </c>
      <c r="D351" s="31"/>
      <c r="E351" s="31"/>
      <c r="F351" s="32"/>
      <c r="G351" s="32"/>
      <c r="H351" s="33"/>
      <c r="I351" s="34"/>
      <c r="J351" s="32"/>
      <c r="K351" s="35"/>
    </row>
    <row r="352" spans="1:11" x14ac:dyDescent="0.2">
      <c r="A352" s="29" t="s">
        <v>674</v>
      </c>
      <c r="B352" s="30" t="s">
        <v>675</v>
      </c>
      <c r="C352" s="57">
        <f t="shared" si="5"/>
        <v>0</v>
      </c>
      <c r="D352" s="31"/>
      <c r="E352" s="31"/>
      <c r="F352" s="32"/>
      <c r="G352" s="32"/>
      <c r="H352" s="33"/>
      <c r="I352" s="34"/>
      <c r="J352" s="32"/>
      <c r="K352" s="35"/>
    </row>
    <row r="353" spans="1:11" x14ac:dyDescent="0.2">
      <c r="A353" s="29" t="s">
        <v>676</v>
      </c>
      <c r="B353" s="30" t="s">
        <v>677</v>
      </c>
      <c r="C353" s="57">
        <f t="shared" si="5"/>
        <v>0</v>
      </c>
      <c r="D353" s="31"/>
      <c r="E353" s="31"/>
      <c r="F353" s="32"/>
      <c r="G353" s="32"/>
      <c r="H353" s="33"/>
      <c r="I353" s="34"/>
      <c r="J353" s="32"/>
      <c r="K353" s="35"/>
    </row>
    <row r="354" spans="1:11" x14ac:dyDescent="0.2">
      <c r="A354" s="29" t="s">
        <v>678</v>
      </c>
      <c r="B354" s="30" t="s">
        <v>679</v>
      </c>
      <c r="C354" s="57">
        <f t="shared" si="5"/>
        <v>0</v>
      </c>
      <c r="D354" s="31"/>
      <c r="E354" s="31"/>
      <c r="F354" s="32"/>
      <c r="G354" s="32"/>
      <c r="H354" s="33"/>
      <c r="I354" s="34"/>
      <c r="J354" s="32"/>
      <c r="K354" s="35"/>
    </row>
    <row r="355" spans="1:11" x14ac:dyDescent="0.2">
      <c r="A355" s="29" t="s">
        <v>680</v>
      </c>
      <c r="B355" s="30" t="s">
        <v>681</v>
      </c>
      <c r="C355" s="57">
        <f t="shared" si="5"/>
        <v>0</v>
      </c>
      <c r="D355" s="31"/>
      <c r="E355" s="31"/>
      <c r="F355" s="32"/>
      <c r="G355" s="32"/>
      <c r="H355" s="33"/>
      <c r="I355" s="34"/>
      <c r="J355" s="32"/>
      <c r="K355" s="35"/>
    </row>
    <row r="356" spans="1:11" x14ac:dyDescent="0.2">
      <c r="A356" s="29" t="s">
        <v>682</v>
      </c>
      <c r="B356" s="30" t="s">
        <v>683</v>
      </c>
      <c r="C356" s="57">
        <f t="shared" si="5"/>
        <v>0</v>
      </c>
      <c r="D356" s="31"/>
      <c r="E356" s="31"/>
      <c r="F356" s="32"/>
      <c r="G356" s="32"/>
      <c r="H356" s="33"/>
      <c r="I356" s="34"/>
      <c r="J356" s="32"/>
      <c r="K356" s="35"/>
    </row>
    <row r="357" spans="1:11" x14ac:dyDescent="0.2">
      <c r="A357" s="29" t="s">
        <v>684</v>
      </c>
      <c r="B357" s="30" t="s">
        <v>685</v>
      </c>
      <c r="C357" s="57">
        <f t="shared" si="5"/>
        <v>0</v>
      </c>
      <c r="D357" s="31"/>
      <c r="E357" s="31"/>
      <c r="F357" s="32"/>
      <c r="G357" s="32"/>
      <c r="H357" s="33"/>
      <c r="I357" s="34"/>
      <c r="J357" s="32"/>
      <c r="K357" s="35"/>
    </row>
    <row r="358" spans="1:11" x14ac:dyDescent="0.2">
      <c r="A358" s="29" t="s">
        <v>686</v>
      </c>
      <c r="B358" s="30" t="s">
        <v>687</v>
      </c>
      <c r="C358" s="57">
        <f t="shared" si="5"/>
        <v>0</v>
      </c>
      <c r="D358" s="31"/>
      <c r="E358" s="31"/>
      <c r="F358" s="32"/>
      <c r="G358" s="32"/>
      <c r="H358" s="33"/>
      <c r="I358" s="34"/>
      <c r="J358" s="32"/>
      <c r="K358" s="35"/>
    </row>
    <row r="359" spans="1:11" x14ac:dyDescent="0.2">
      <c r="A359" s="64" t="s">
        <v>688</v>
      </c>
      <c r="B359" s="65" t="s">
        <v>689</v>
      </c>
      <c r="C359" s="57">
        <f t="shared" si="5"/>
        <v>0</v>
      </c>
      <c r="D359" s="31"/>
      <c r="E359" s="31"/>
      <c r="F359" s="32"/>
      <c r="G359" s="32"/>
      <c r="H359" s="33"/>
      <c r="I359" s="34"/>
      <c r="J359" s="32"/>
      <c r="K359" s="35"/>
    </row>
    <row r="360" spans="1:11" x14ac:dyDescent="0.2">
      <c r="A360" s="63" t="s">
        <v>690</v>
      </c>
      <c r="B360" s="30" t="s">
        <v>691</v>
      </c>
      <c r="C360" s="57">
        <f t="shared" si="5"/>
        <v>0</v>
      </c>
      <c r="D360" s="31"/>
      <c r="E360" s="31"/>
      <c r="F360" s="32"/>
      <c r="G360" s="32"/>
      <c r="H360" s="33"/>
      <c r="I360" s="34"/>
      <c r="J360" s="32"/>
      <c r="K360" s="35"/>
    </row>
    <row r="361" spans="1:11" x14ac:dyDescent="0.2">
      <c r="A361" s="66"/>
      <c r="B361" s="67" t="s">
        <v>692</v>
      </c>
      <c r="C361" s="57">
        <f t="shared" si="5"/>
        <v>0</v>
      </c>
      <c r="D361" s="52"/>
      <c r="E361" s="52"/>
      <c r="F361" s="53"/>
      <c r="G361" s="53"/>
      <c r="H361" s="54"/>
      <c r="I361" s="55"/>
      <c r="J361" s="53"/>
      <c r="K361" s="56"/>
    </row>
    <row r="362" spans="1:11" x14ac:dyDescent="0.2">
      <c r="A362" s="59"/>
      <c r="B362" s="68" t="s">
        <v>693</v>
      </c>
      <c r="C362" s="57">
        <f t="shared" si="5"/>
        <v>5</v>
      </c>
      <c r="D362" s="52">
        <f>SUM(D363:D404)</f>
        <v>0</v>
      </c>
      <c r="E362" s="52">
        <f>SUM(E363:E404)</f>
        <v>5</v>
      </c>
      <c r="F362" s="53"/>
      <c r="G362" s="53"/>
      <c r="H362" s="54"/>
      <c r="I362" s="55"/>
      <c r="J362" s="53"/>
      <c r="K362" s="56"/>
    </row>
    <row r="363" spans="1:11" x14ac:dyDescent="0.2">
      <c r="A363" s="29" t="s">
        <v>694</v>
      </c>
      <c r="B363" s="30" t="s">
        <v>695</v>
      </c>
      <c r="C363" s="57">
        <f t="shared" si="5"/>
        <v>0</v>
      </c>
      <c r="D363" s="31"/>
      <c r="E363" s="31"/>
      <c r="F363" s="32"/>
      <c r="G363" s="32"/>
      <c r="H363" s="33"/>
      <c r="I363" s="34"/>
      <c r="J363" s="32"/>
      <c r="K363" s="35"/>
    </row>
    <row r="364" spans="1:11" x14ac:dyDescent="0.2">
      <c r="A364" s="29" t="s">
        <v>696</v>
      </c>
      <c r="B364" s="30" t="s">
        <v>697</v>
      </c>
      <c r="C364" s="57">
        <f t="shared" si="5"/>
        <v>0</v>
      </c>
      <c r="D364" s="31"/>
      <c r="E364" s="31"/>
      <c r="F364" s="32"/>
      <c r="G364" s="32"/>
      <c r="H364" s="33"/>
      <c r="I364" s="34"/>
      <c r="J364" s="32"/>
      <c r="K364" s="35"/>
    </row>
    <row r="365" spans="1:11" x14ac:dyDescent="0.2">
      <c r="A365" s="29" t="s">
        <v>698</v>
      </c>
      <c r="B365" s="30" t="s">
        <v>699</v>
      </c>
      <c r="C365" s="57">
        <f t="shared" si="5"/>
        <v>0</v>
      </c>
      <c r="D365" s="31"/>
      <c r="E365" s="31"/>
      <c r="F365" s="32"/>
      <c r="G365" s="32"/>
      <c r="H365" s="33"/>
      <c r="I365" s="34"/>
      <c r="J365" s="32"/>
      <c r="K365" s="35"/>
    </row>
    <row r="366" spans="1:11" x14ac:dyDescent="0.2">
      <c r="A366" s="29" t="s">
        <v>700</v>
      </c>
      <c r="B366" s="30" t="s">
        <v>701</v>
      </c>
      <c r="C366" s="57">
        <f t="shared" si="5"/>
        <v>0</v>
      </c>
      <c r="D366" s="31"/>
      <c r="E366" s="31"/>
      <c r="F366" s="32"/>
      <c r="G366" s="32"/>
      <c r="H366" s="33"/>
      <c r="I366" s="34"/>
      <c r="J366" s="32"/>
      <c r="K366" s="35"/>
    </row>
    <row r="367" spans="1:11" x14ac:dyDescent="0.2">
      <c r="A367" s="29" t="s">
        <v>702</v>
      </c>
      <c r="B367" s="30" t="s">
        <v>703</v>
      </c>
      <c r="C367" s="57">
        <f t="shared" si="5"/>
        <v>0</v>
      </c>
      <c r="D367" s="31"/>
      <c r="E367" s="31"/>
      <c r="F367" s="32"/>
      <c r="G367" s="32"/>
      <c r="H367" s="33"/>
      <c r="I367" s="34"/>
      <c r="J367" s="32"/>
      <c r="K367" s="35"/>
    </row>
    <row r="368" spans="1:11" x14ac:dyDescent="0.2">
      <c r="A368" s="29" t="s">
        <v>704</v>
      </c>
      <c r="B368" s="30" t="s">
        <v>705</v>
      </c>
      <c r="C368" s="57">
        <f t="shared" si="5"/>
        <v>0</v>
      </c>
      <c r="D368" s="31"/>
      <c r="E368" s="31"/>
      <c r="F368" s="32"/>
      <c r="G368" s="32"/>
      <c r="H368" s="33"/>
      <c r="I368" s="34"/>
      <c r="J368" s="32"/>
      <c r="K368" s="35"/>
    </row>
    <row r="369" spans="1:11" x14ac:dyDescent="0.2">
      <c r="A369" s="29" t="s">
        <v>706</v>
      </c>
      <c r="B369" s="30" t="s">
        <v>707</v>
      </c>
      <c r="C369" s="57">
        <f t="shared" si="5"/>
        <v>0</v>
      </c>
      <c r="D369" s="31"/>
      <c r="E369" s="31"/>
      <c r="F369" s="32"/>
      <c r="G369" s="32"/>
      <c r="H369" s="33"/>
      <c r="I369" s="34"/>
      <c r="J369" s="32"/>
      <c r="K369" s="35"/>
    </row>
    <row r="370" spans="1:11" x14ac:dyDescent="0.2">
      <c r="A370" s="29" t="s">
        <v>708</v>
      </c>
      <c r="B370" s="30" t="s">
        <v>709</v>
      </c>
      <c r="C370" s="57">
        <f t="shared" si="5"/>
        <v>0</v>
      </c>
      <c r="D370" s="31"/>
      <c r="E370" s="31"/>
      <c r="F370" s="32"/>
      <c r="G370" s="32"/>
      <c r="H370" s="33"/>
      <c r="I370" s="34"/>
      <c r="J370" s="32"/>
      <c r="K370" s="35"/>
    </row>
    <row r="371" spans="1:11" x14ac:dyDescent="0.2">
      <c r="A371" s="29" t="s">
        <v>710</v>
      </c>
      <c r="B371" s="30" t="s">
        <v>711</v>
      </c>
      <c r="C371" s="57">
        <f t="shared" si="5"/>
        <v>0</v>
      </c>
      <c r="D371" s="31"/>
      <c r="E371" s="31"/>
      <c r="F371" s="32"/>
      <c r="G371" s="32"/>
      <c r="H371" s="33"/>
      <c r="I371" s="34"/>
      <c r="J371" s="32"/>
      <c r="K371" s="35"/>
    </row>
    <row r="372" spans="1:11" ht="23.25" x14ac:dyDescent="0.2">
      <c r="A372" s="29" t="s">
        <v>712</v>
      </c>
      <c r="B372" s="30" t="s">
        <v>713</v>
      </c>
      <c r="C372" s="57">
        <f t="shared" si="5"/>
        <v>0</v>
      </c>
      <c r="D372" s="31"/>
      <c r="E372" s="31"/>
      <c r="F372" s="32"/>
      <c r="G372" s="32"/>
      <c r="H372" s="33"/>
      <c r="I372" s="34"/>
      <c r="J372" s="32"/>
      <c r="K372" s="35"/>
    </row>
    <row r="373" spans="1:11" x14ac:dyDescent="0.2">
      <c r="A373" s="29" t="s">
        <v>714</v>
      </c>
      <c r="B373" s="30" t="s">
        <v>715</v>
      </c>
      <c r="C373" s="57">
        <f t="shared" si="5"/>
        <v>0</v>
      </c>
      <c r="D373" s="31"/>
      <c r="E373" s="31"/>
      <c r="F373" s="32"/>
      <c r="G373" s="32"/>
      <c r="H373" s="33"/>
      <c r="I373" s="34"/>
      <c r="J373" s="32"/>
      <c r="K373" s="35"/>
    </row>
    <row r="374" spans="1:11" x14ac:dyDescent="0.2">
      <c r="A374" s="29" t="s">
        <v>716</v>
      </c>
      <c r="B374" s="30" t="s">
        <v>717</v>
      </c>
      <c r="C374" s="57">
        <f t="shared" si="5"/>
        <v>0</v>
      </c>
      <c r="D374" s="31"/>
      <c r="E374" s="31"/>
      <c r="F374" s="32"/>
      <c r="G374" s="32"/>
      <c r="H374" s="33"/>
      <c r="I374" s="34"/>
      <c r="J374" s="32"/>
      <c r="K374" s="35"/>
    </row>
    <row r="375" spans="1:11" x14ac:dyDescent="0.2">
      <c r="A375" s="29" t="s">
        <v>718</v>
      </c>
      <c r="B375" s="30" t="s">
        <v>719</v>
      </c>
      <c r="C375" s="57">
        <f t="shared" si="5"/>
        <v>0</v>
      </c>
      <c r="D375" s="31"/>
      <c r="E375" s="31"/>
      <c r="F375" s="32"/>
      <c r="G375" s="32"/>
      <c r="H375" s="33"/>
      <c r="I375" s="34"/>
      <c r="J375" s="32"/>
      <c r="K375" s="35"/>
    </row>
    <row r="376" spans="1:11" x14ac:dyDescent="0.2">
      <c r="A376" s="29" t="s">
        <v>720</v>
      </c>
      <c r="B376" s="30" t="s">
        <v>721</v>
      </c>
      <c r="C376" s="57">
        <f t="shared" si="5"/>
        <v>0</v>
      </c>
      <c r="D376" s="31"/>
      <c r="E376" s="31"/>
      <c r="F376" s="32"/>
      <c r="G376" s="32"/>
      <c r="H376" s="33"/>
      <c r="I376" s="34"/>
      <c r="J376" s="32"/>
      <c r="K376" s="35"/>
    </row>
    <row r="377" spans="1:11" x14ac:dyDescent="0.2">
      <c r="A377" s="29" t="s">
        <v>722</v>
      </c>
      <c r="B377" s="30" t="s">
        <v>723</v>
      </c>
      <c r="C377" s="57">
        <f t="shared" si="5"/>
        <v>0</v>
      </c>
      <c r="D377" s="31"/>
      <c r="E377" s="31"/>
      <c r="F377" s="32"/>
      <c r="G377" s="32"/>
      <c r="H377" s="33"/>
      <c r="I377" s="34"/>
      <c r="J377" s="32"/>
      <c r="K377" s="35"/>
    </row>
    <row r="378" spans="1:11" x14ac:dyDescent="0.2">
      <c r="A378" s="29" t="s">
        <v>724</v>
      </c>
      <c r="B378" s="30" t="s">
        <v>725</v>
      </c>
      <c r="C378" s="57">
        <f t="shared" si="5"/>
        <v>0</v>
      </c>
      <c r="D378" s="31"/>
      <c r="E378" s="31"/>
      <c r="F378" s="32"/>
      <c r="G378" s="32"/>
      <c r="H378" s="33"/>
      <c r="I378" s="34"/>
      <c r="J378" s="32"/>
      <c r="K378" s="35"/>
    </row>
    <row r="379" spans="1:11" x14ac:dyDescent="0.2">
      <c r="A379" s="29" t="s">
        <v>726</v>
      </c>
      <c r="B379" s="30" t="s">
        <v>727</v>
      </c>
      <c r="C379" s="57">
        <f t="shared" si="5"/>
        <v>0</v>
      </c>
      <c r="D379" s="31"/>
      <c r="E379" s="31"/>
      <c r="F379" s="32"/>
      <c r="G379" s="32"/>
      <c r="H379" s="33"/>
      <c r="I379" s="34"/>
      <c r="J379" s="32"/>
      <c r="K379" s="35"/>
    </row>
    <row r="380" spans="1:11" x14ac:dyDescent="0.2">
      <c r="A380" s="29" t="s">
        <v>728</v>
      </c>
      <c r="B380" s="30" t="s">
        <v>729</v>
      </c>
      <c r="C380" s="57">
        <f t="shared" si="5"/>
        <v>0</v>
      </c>
      <c r="D380" s="31"/>
      <c r="E380" s="31"/>
      <c r="F380" s="32"/>
      <c r="G380" s="32"/>
      <c r="H380" s="33"/>
      <c r="I380" s="34"/>
      <c r="J380" s="32"/>
      <c r="K380" s="35"/>
    </row>
    <row r="381" spans="1:11" x14ac:dyDescent="0.2">
      <c r="A381" s="29" t="s">
        <v>730</v>
      </c>
      <c r="B381" s="30" t="s">
        <v>731</v>
      </c>
      <c r="C381" s="57">
        <f t="shared" si="5"/>
        <v>0</v>
      </c>
      <c r="D381" s="31"/>
      <c r="E381" s="31"/>
      <c r="F381" s="32"/>
      <c r="G381" s="32"/>
      <c r="H381" s="33"/>
      <c r="I381" s="34"/>
      <c r="J381" s="32"/>
      <c r="K381" s="35"/>
    </row>
    <row r="382" spans="1:11" x14ac:dyDescent="0.2">
      <c r="A382" s="29" t="s">
        <v>732</v>
      </c>
      <c r="B382" s="30" t="s">
        <v>733</v>
      </c>
      <c r="C382" s="57">
        <f t="shared" si="5"/>
        <v>0</v>
      </c>
      <c r="D382" s="31"/>
      <c r="E382" s="31"/>
      <c r="F382" s="32"/>
      <c r="G382" s="32"/>
      <c r="H382" s="33"/>
      <c r="I382" s="34"/>
      <c r="J382" s="32"/>
      <c r="K382" s="35"/>
    </row>
    <row r="383" spans="1:11" x14ac:dyDescent="0.2">
      <c r="A383" s="29" t="s">
        <v>734</v>
      </c>
      <c r="B383" s="30" t="s">
        <v>735</v>
      </c>
      <c r="C383" s="57">
        <f t="shared" si="5"/>
        <v>0</v>
      </c>
      <c r="D383" s="31"/>
      <c r="E383" s="31"/>
      <c r="F383" s="32"/>
      <c r="G383" s="32"/>
      <c r="H383" s="33"/>
      <c r="I383" s="34"/>
      <c r="J383" s="32"/>
      <c r="K383" s="35"/>
    </row>
    <row r="384" spans="1:11" x14ac:dyDescent="0.2">
      <c r="A384" s="29" t="s">
        <v>736</v>
      </c>
      <c r="B384" s="30" t="s">
        <v>737</v>
      </c>
      <c r="C384" s="57">
        <f t="shared" si="5"/>
        <v>0</v>
      </c>
      <c r="D384" s="31"/>
      <c r="E384" s="31"/>
      <c r="F384" s="32"/>
      <c r="G384" s="32"/>
      <c r="H384" s="33"/>
      <c r="I384" s="34"/>
      <c r="J384" s="32"/>
      <c r="K384" s="35"/>
    </row>
    <row r="385" spans="1:11" x14ac:dyDescent="0.2">
      <c r="A385" s="29" t="s">
        <v>738</v>
      </c>
      <c r="B385" s="30" t="s">
        <v>739</v>
      </c>
      <c r="C385" s="57">
        <f t="shared" si="5"/>
        <v>0</v>
      </c>
      <c r="D385" s="31"/>
      <c r="E385" s="31"/>
      <c r="F385" s="32"/>
      <c r="G385" s="32"/>
      <c r="H385" s="33"/>
      <c r="I385" s="34"/>
      <c r="J385" s="32"/>
      <c r="K385" s="35"/>
    </row>
    <row r="386" spans="1:11" x14ac:dyDescent="0.2">
      <c r="A386" s="29" t="s">
        <v>740</v>
      </c>
      <c r="B386" s="30" t="s">
        <v>741</v>
      </c>
      <c r="C386" s="57">
        <f t="shared" si="5"/>
        <v>0</v>
      </c>
      <c r="D386" s="31"/>
      <c r="E386" s="31"/>
      <c r="F386" s="32"/>
      <c r="G386" s="32"/>
      <c r="H386" s="33"/>
      <c r="I386" s="34"/>
      <c r="J386" s="32"/>
      <c r="K386" s="35"/>
    </row>
    <row r="387" spans="1:11" x14ac:dyDescent="0.2">
      <c r="A387" s="29" t="s">
        <v>742</v>
      </c>
      <c r="B387" s="30" t="s">
        <v>743</v>
      </c>
      <c r="C387" s="57">
        <f t="shared" si="5"/>
        <v>0</v>
      </c>
      <c r="D387" s="31"/>
      <c r="E387" s="31"/>
      <c r="F387" s="32"/>
      <c r="G387" s="32"/>
      <c r="H387" s="33"/>
      <c r="I387" s="34"/>
      <c r="J387" s="32"/>
      <c r="K387" s="35"/>
    </row>
    <row r="388" spans="1:11" ht="23.25" x14ac:dyDescent="0.2">
      <c r="A388" s="29" t="s">
        <v>744</v>
      </c>
      <c r="B388" s="30" t="s">
        <v>745</v>
      </c>
      <c r="C388" s="57">
        <f t="shared" si="5"/>
        <v>0</v>
      </c>
      <c r="D388" s="31"/>
      <c r="E388" s="31"/>
      <c r="F388" s="32"/>
      <c r="G388" s="32"/>
      <c r="H388" s="33"/>
      <c r="I388" s="34"/>
      <c r="J388" s="32"/>
      <c r="K388" s="35"/>
    </row>
    <row r="389" spans="1:11" ht="23.25" x14ac:dyDescent="0.2">
      <c r="A389" s="29" t="s">
        <v>746</v>
      </c>
      <c r="B389" s="30" t="s">
        <v>747</v>
      </c>
      <c r="C389" s="57">
        <f t="shared" si="5"/>
        <v>0</v>
      </c>
      <c r="D389" s="31"/>
      <c r="E389" s="31"/>
      <c r="F389" s="32"/>
      <c r="G389" s="32"/>
      <c r="H389" s="33"/>
      <c r="I389" s="34"/>
      <c r="J389" s="32"/>
      <c r="K389" s="35"/>
    </row>
    <row r="390" spans="1:11" x14ac:dyDescent="0.2">
      <c r="A390" s="29" t="s">
        <v>748</v>
      </c>
      <c r="B390" s="30" t="s">
        <v>749</v>
      </c>
      <c r="C390" s="57">
        <f t="shared" si="5"/>
        <v>0</v>
      </c>
      <c r="D390" s="31"/>
      <c r="E390" s="31"/>
      <c r="F390" s="32"/>
      <c r="G390" s="32"/>
      <c r="H390" s="33"/>
      <c r="I390" s="34"/>
      <c r="J390" s="32"/>
      <c r="K390" s="35"/>
    </row>
    <row r="391" spans="1:11" x14ac:dyDescent="0.2">
      <c r="A391" s="29" t="s">
        <v>750</v>
      </c>
      <c r="B391" s="30" t="s">
        <v>751</v>
      </c>
      <c r="C391" s="57">
        <f t="shared" si="5"/>
        <v>0</v>
      </c>
      <c r="D391" s="31"/>
      <c r="E391" s="31"/>
      <c r="F391" s="32"/>
      <c r="G391" s="32"/>
      <c r="H391" s="33"/>
      <c r="I391" s="34"/>
      <c r="J391" s="32"/>
      <c r="K391" s="35"/>
    </row>
    <row r="392" spans="1:11" x14ac:dyDescent="0.2">
      <c r="A392" s="29" t="s">
        <v>752</v>
      </c>
      <c r="B392" s="30" t="s">
        <v>753</v>
      </c>
      <c r="C392" s="57">
        <f t="shared" si="5"/>
        <v>0</v>
      </c>
      <c r="D392" s="31"/>
      <c r="E392" s="31"/>
      <c r="F392" s="32"/>
      <c r="G392" s="32"/>
      <c r="H392" s="33"/>
      <c r="I392" s="34"/>
      <c r="J392" s="32"/>
      <c r="K392" s="35"/>
    </row>
    <row r="393" spans="1:11" x14ac:dyDescent="0.2">
      <c r="A393" s="29" t="s">
        <v>754</v>
      </c>
      <c r="B393" s="30" t="s">
        <v>755</v>
      </c>
      <c r="C393" s="57">
        <f t="shared" si="5"/>
        <v>0</v>
      </c>
      <c r="D393" s="31"/>
      <c r="E393" s="31"/>
      <c r="F393" s="32"/>
      <c r="G393" s="32"/>
      <c r="H393" s="33"/>
      <c r="I393" s="34"/>
      <c r="J393" s="32"/>
      <c r="K393" s="35"/>
    </row>
    <row r="394" spans="1:11" x14ac:dyDescent="0.2">
      <c r="A394" s="29" t="s">
        <v>756</v>
      </c>
      <c r="B394" s="30" t="s">
        <v>757</v>
      </c>
      <c r="C394" s="57">
        <f t="shared" si="5"/>
        <v>0</v>
      </c>
      <c r="D394" s="31"/>
      <c r="E394" s="31"/>
      <c r="F394" s="32"/>
      <c r="G394" s="32"/>
      <c r="H394" s="33"/>
      <c r="I394" s="34"/>
      <c r="J394" s="32"/>
      <c r="K394" s="35"/>
    </row>
    <row r="395" spans="1:11" x14ac:dyDescent="0.2">
      <c r="A395" s="29" t="s">
        <v>758</v>
      </c>
      <c r="B395" s="30" t="s">
        <v>759</v>
      </c>
      <c r="C395" s="57">
        <f t="shared" si="5"/>
        <v>0</v>
      </c>
      <c r="D395" s="31"/>
      <c r="E395" s="31"/>
      <c r="F395" s="32"/>
      <c r="G395" s="32"/>
      <c r="H395" s="33"/>
      <c r="I395" s="34"/>
      <c r="J395" s="32"/>
      <c r="K395" s="35"/>
    </row>
    <row r="396" spans="1:11" x14ac:dyDescent="0.2">
      <c r="A396" s="29" t="s">
        <v>760</v>
      </c>
      <c r="B396" s="30" t="s">
        <v>761</v>
      </c>
      <c r="C396" s="57">
        <f t="shared" si="5"/>
        <v>0</v>
      </c>
      <c r="D396" s="31"/>
      <c r="E396" s="31"/>
      <c r="F396" s="32"/>
      <c r="G396" s="32"/>
      <c r="H396" s="33"/>
      <c r="I396" s="34"/>
      <c r="J396" s="32"/>
      <c r="K396" s="35"/>
    </row>
    <row r="397" spans="1:11" ht="23.25" x14ac:dyDescent="0.2">
      <c r="A397" s="29" t="s">
        <v>762</v>
      </c>
      <c r="B397" s="30" t="s">
        <v>763</v>
      </c>
      <c r="C397" s="57">
        <f t="shared" si="5"/>
        <v>0</v>
      </c>
      <c r="D397" s="31"/>
      <c r="E397" s="31"/>
      <c r="F397" s="32"/>
      <c r="G397" s="32"/>
      <c r="H397" s="33"/>
      <c r="I397" s="34"/>
      <c r="J397" s="32"/>
      <c r="K397" s="35"/>
    </row>
    <row r="398" spans="1:11" x14ac:dyDescent="0.2">
      <c r="A398" s="29" t="s">
        <v>764</v>
      </c>
      <c r="B398" s="30" t="s">
        <v>765</v>
      </c>
      <c r="C398" s="57">
        <f t="shared" ref="C398:C461" si="6">+D398+E398</f>
        <v>0</v>
      </c>
      <c r="D398" s="31"/>
      <c r="E398" s="31"/>
      <c r="F398" s="32"/>
      <c r="G398" s="32"/>
      <c r="H398" s="33"/>
      <c r="I398" s="34"/>
      <c r="J398" s="32"/>
      <c r="K398" s="35"/>
    </row>
    <row r="399" spans="1:11" x14ac:dyDescent="0.2">
      <c r="A399" s="29" t="s">
        <v>766</v>
      </c>
      <c r="B399" s="30" t="s">
        <v>767</v>
      </c>
      <c r="C399" s="57">
        <f t="shared" si="6"/>
        <v>3</v>
      </c>
      <c r="D399" s="31"/>
      <c r="E399" s="31">
        <v>3</v>
      </c>
      <c r="F399" s="32"/>
      <c r="G399" s="32"/>
      <c r="H399" s="33"/>
      <c r="I399" s="34"/>
      <c r="J399" s="32"/>
      <c r="K399" s="35"/>
    </row>
    <row r="400" spans="1:11" x14ac:dyDescent="0.2">
      <c r="A400" s="29" t="s">
        <v>768</v>
      </c>
      <c r="B400" s="30" t="s">
        <v>769</v>
      </c>
      <c r="C400" s="57">
        <f t="shared" si="6"/>
        <v>0</v>
      </c>
      <c r="D400" s="31"/>
      <c r="E400" s="31"/>
      <c r="F400" s="32"/>
      <c r="G400" s="32"/>
      <c r="H400" s="33"/>
      <c r="I400" s="34"/>
      <c r="J400" s="32"/>
      <c r="K400" s="35"/>
    </row>
    <row r="401" spans="1:11" x14ac:dyDescent="0.2">
      <c r="A401" s="29" t="s">
        <v>770</v>
      </c>
      <c r="B401" s="30" t="s">
        <v>771</v>
      </c>
      <c r="C401" s="57">
        <f t="shared" si="6"/>
        <v>0</v>
      </c>
      <c r="D401" s="31"/>
      <c r="E401" s="31"/>
      <c r="F401" s="32"/>
      <c r="G401" s="32"/>
      <c r="H401" s="33"/>
      <c r="I401" s="34"/>
      <c r="J401" s="32"/>
      <c r="K401" s="35"/>
    </row>
    <row r="402" spans="1:11" x14ac:dyDescent="0.2">
      <c r="A402" s="29" t="s">
        <v>772</v>
      </c>
      <c r="B402" s="30" t="s">
        <v>773</v>
      </c>
      <c r="C402" s="57">
        <f t="shared" si="6"/>
        <v>0</v>
      </c>
      <c r="D402" s="31"/>
      <c r="E402" s="31"/>
      <c r="F402" s="32"/>
      <c r="G402" s="32"/>
      <c r="H402" s="33"/>
      <c r="I402" s="34"/>
      <c r="J402" s="32"/>
      <c r="K402" s="35"/>
    </row>
    <row r="403" spans="1:11" x14ac:dyDescent="0.2">
      <c r="A403" s="29" t="s">
        <v>774</v>
      </c>
      <c r="B403" s="30" t="s">
        <v>775</v>
      </c>
      <c r="C403" s="57">
        <f t="shared" si="6"/>
        <v>2</v>
      </c>
      <c r="D403" s="31"/>
      <c r="E403" s="31">
        <v>2</v>
      </c>
      <c r="F403" s="32"/>
      <c r="G403" s="32"/>
      <c r="H403" s="33"/>
      <c r="I403" s="34"/>
      <c r="J403" s="32"/>
      <c r="K403" s="35"/>
    </row>
    <row r="404" spans="1:11" x14ac:dyDescent="0.2">
      <c r="A404" s="29" t="s">
        <v>776</v>
      </c>
      <c r="B404" s="36" t="s">
        <v>777</v>
      </c>
      <c r="C404" s="57">
        <f t="shared" si="6"/>
        <v>0</v>
      </c>
      <c r="D404" s="31"/>
      <c r="E404" s="31"/>
      <c r="F404" s="32"/>
      <c r="G404" s="32"/>
      <c r="H404" s="33"/>
      <c r="I404" s="34"/>
      <c r="J404" s="32"/>
      <c r="K404" s="35"/>
    </row>
    <row r="405" spans="1:11" x14ac:dyDescent="0.2">
      <c r="A405" s="59"/>
      <c r="B405" s="60" t="s">
        <v>778</v>
      </c>
      <c r="C405" s="57">
        <f t="shared" si="6"/>
        <v>0</v>
      </c>
      <c r="D405" s="52">
        <f>SUM(D406:D427)</f>
        <v>0</v>
      </c>
      <c r="E405" s="52">
        <f>SUM(E406:E427)</f>
        <v>0</v>
      </c>
      <c r="F405" s="53"/>
      <c r="G405" s="53"/>
      <c r="H405" s="54"/>
      <c r="I405" s="55"/>
      <c r="J405" s="53"/>
      <c r="K405" s="56"/>
    </row>
    <row r="406" spans="1:11" x14ac:dyDescent="0.2">
      <c r="A406" s="29" t="s">
        <v>779</v>
      </c>
      <c r="B406" s="30" t="s">
        <v>780</v>
      </c>
      <c r="C406" s="57">
        <f t="shared" si="6"/>
        <v>0</v>
      </c>
      <c r="D406" s="31"/>
      <c r="E406" s="31"/>
      <c r="F406" s="32"/>
      <c r="G406" s="32"/>
      <c r="H406" s="33"/>
      <c r="I406" s="34"/>
      <c r="J406" s="32"/>
      <c r="K406" s="35"/>
    </row>
    <row r="407" spans="1:11" ht="12.75" customHeight="1" x14ac:dyDescent="0.2">
      <c r="A407" s="29" t="s">
        <v>781</v>
      </c>
      <c r="B407" s="57" t="s">
        <v>782</v>
      </c>
      <c r="C407" s="57">
        <f t="shared" si="6"/>
        <v>0</v>
      </c>
      <c r="D407" s="31"/>
      <c r="E407" s="31"/>
      <c r="F407" s="32"/>
      <c r="G407" s="32"/>
      <c r="H407" s="33"/>
      <c r="I407" s="34"/>
      <c r="J407" s="32"/>
      <c r="K407" s="35"/>
    </row>
    <row r="408" spans="1:11" ht="12.75" customHeight="1" x14ac:dyDescent="0.2">
      <c r="A408" s="29" t="s">
        <v>783</v>
      </c>
      <c r="B408" s="69" t="s">
        <v>784</v>
      </c>
      <c r="C408" s="57">
        <f t="shared" si="6"/>
        <v>0</v>
      </c>
      <c r="D408" s="31"/>
      <c r="E408" s="31"/>
      <c r="F408" s="32"/>
      <c r="G408" s="32"/>
      <c r="H408" s="33"/>
      <c r="I408" s="34"/>
      <c r="J408" s="32"/>
      <c r="K408" s="35"/>
    </row>
    <row r="409" spans="1:11" ht="23.25" x14ac:dyDescent="0.2">
      <c r="A409" s="29" t="s">
        <v>785</v>
      </c>
      <c r="B409" s="30" t="s">
        <v>786</v>
      </c>
      <c r="C409" s="57">
        <f t="shared" si="6"/>
        <v>0</v>
      </c>
      <c r="D409" s="31"/>
      <c r="E409" s="31"/>
      <c r="F409" s="32"/>
      <c r="G409" s="32"/>
      <c r="H409" s="33"/>
      <c r="I409" s="34"/>
      <c r="J409" s="32"/>
      <c r="K409" s="35"/>
    </row>
    <row r="410" spans="1:11" ht="23.25" x14ac:dyDescent="0.2">
      <c r="A410" s="29" t="s">
        <v>787</v>
      </c>
      <c r="B410" s="30" t="s">
        <v>788</v>
      </c>
      <c r="C410" s="57">
        <f t="shared" si="6"/>
        <v>0</v>
      </c>
      <c r="D410" s="31"/>
      <c r="E410" s="31"/>
      <c r="F410" s="32"/>
      <c r="G410" s="32"/>
      <c r="H410" s="33"/>
      <c r="I410" s="34"/>
      <c r="J410" s="32"/>
      <c r="K410" s="35"/>
    </row>
    <row r="411" spans="1:11" ht="23.25" x14ac:dyDescent="0.2">
      <c r="A411" s="29" t="s">
        <v>789</v>
      </c>
      <c r="B411" s="30" t="s">
        <v>790</v>
      </c>
      <c r="C411" s="57">
        <f t="shared" si="6"/>
        <v>0</v>
      </c>
      <c r="D411" s="31"/>
      <c r="E411" s="31"/>
      <c r="F411" s="32"/>
      <c r="G411" s="32"/>
      <c r="H411" s="33"/>
      <c r="I411" s="34"/>
      <c r="J411" s="32"/>
      <c r="K411" s="35"/>
    </row>
    <row r="412" spans="1:11" ht="34.5" x14ac:dyDescent="0.2">
      <c r="A412" s="29" t="s">
        <v>791</v>
      </c>
      <c r="B412" s="30" t="s">
        <v>792</v>
      </c>
      <c r="C412" s="57">
        <f t="shared" si="6"/>
        <v>0</v>
      </c>
      <c r="D412" s="31"/>
      <c r="E412" s="31"/>
      <c r="F412" s="32"/>
      <c r="G412" s="32"/>
      <c r="H412" s="33"/>
      <c r="I412" s="34"/>
      <c r="J412" s="32"/>
      <c r="K412" s="35"/>
    </row>
    <row r="413" spans="1:11" ht="23.25" x14ac:dyDescent="0.2">
      <c r="A413" s="29" t="s">
        <v>793</v>
      </c>
      <c r="B413" s="30" t="s">
        <v>794</v>
      </c>
      <c r="C413" s="57">
        <f t="shared" si="6"/>
        <v>0</v>
      </c>
      <c r="D413" s="31"/>
      <c r="E413" s="31"/>
      <c r="F413" s="32"/>
      <c r="G413" s="32"/>
      <c r="H413" s="33"/>
      <c r="I413" s="34"/>
      <c r="J413" s="32"/>
      <c r="K413" s="35"/>
    </row>
    <row r="414" spans="1:11" x14ac:dyDescent="0.2">
      <c r="A414" s="29" t="s">
        <v>795</v>
      </c>
      <c r="B414" s="30" t="s">
        <v>796</v>
      </c>
      <c r="C414" s="57">
        <f t="shared" si="6"/>
        <v>0</v>
      </c>
      <c r="D414" s="31"/>
      <c r="E414" s="31"/>
      <c r="F414" s="32"/>
      <c r="G414" s="32"/>
      <c r="H414" s="33"/>
      <c r="I414" s="34"/>
      <c r="J414" s="32"/>
      <c r="K414" s="35"/>
    </row>
    <row r="415" spans="1:11" ht="23.25" x14ac:dyDescent="0.2">
      <c r="A415" s="29" t="s">
        <v>797</v>
      </c>
      <c r="B415" s="30" t="s">
        <v>798</v>
      </c>
      <c r="C415" s="57">
        <f t="shared" si="6"/>
        <v>0</v>
      </c>
      <c r="D415" s="31"/>
      <c r="E415" s="31"/>
      <c r="F415" s="32"/>
      <c r="G415" s="32"/>
      <c r="H415" s="33"/>
      <c r="I415" s="34"/>
      <c r="J415" s="32"/>
      <c r="K415" s="35"/>
    </row>
    <row r="416" spans="1:11" ht="23.25" x14ac:dyDescent="0.2">
      <c r="A416" s="29" t="s">
        <v>799</v>
      </c>
      <c r="B416" s="30" t="s">
        <v>800</v>
      </c>
      <c r="C416" s="57">
        <f t="shared" si="6"/>
        <v>0</v>
      </c>
      <c r="D416" s="31"/>
      <c r="E416" s="31"/>
      <c r="F416" s="32"/>
      <c r="G416" s="32"/>
      <c r="H416" s="33"/>
      <c r="I416" s="34"/>
      <c r="J416" s="32"/>
      <c r="K416" s="35"/>
    </row>
    <row r="417" spans="1:11" x14ac:dyDescent="0.2">
      <c r="A417" s="29" t="s">
        <v>801</v>
      </c>
      <c r="B417" s="30" t="s">
        <v>802</v>
      </c>
      <c r="C417" s="57">
        <f t="shared" si="6"/>
        <v>0</v>
      </c>
      <c r="D417" s="31"/>
      <c r="E417" s="31"/>
      <c r="F417" s="32"/>
      <c r="G417" s="32"/>
      <c r="H417" s="33"/>
      <c r="I417" s="34"/>
      <c r="J417" s="32"/>
      <c r="K417" s="35"/>
    </row>
    <row r="418" spans="1:11" x14ac:dyDescent="0.2">
      <c r="A418" s="29" t="s">
        <v>803</v>
      </c>
      <c r="B418" s="30" t="s">
        <v>804</v>
      </c>
      <c r="C418" s="57">
        <f t="shared" si="6"/>
        <v>0</v>
      </c>
      <c r="D418" s="31"/>
      <c r="E418" s="31"/>
      <c r="F418" s="32"/>
      <c r="G418" s="32"/>
      <c r="H418" s="33"/>
      <c r="I418" s="34"/>
      <c r="J418" s="32"/>
      <c r="K418" s="35"/>
    </row>
    <row r="419" spans="1:11" ht="23.25" x14ac:dyDescent="0.2">
      <c r="A419" s="29" t="s">
        <v>805</v>
      </c>
      <c r="B419" s="30" t="s">
        <v>806</v>
      </c>
      <c r="C419" s="57">
        <f t="shared" si="6"/>
        <v>0</v>
      </c>
      <c r="D419" s="31"/>
      <c r="E419" s="31"/>
      <c r="F419" s="32"/>
      <c r="G419" s="32"/>
      <c r="H419" s="33"/>
      <c r="I419" s="34"/>
      <c r="J419" s="32"/>
      <c r="K419" s="35"/>
    </row>
    <row r="420" spans="1:11" ht="23.25" x14ac:dyDescent="0.2">
      <c r="A420" s="29" t="s">
        <v>807</v>
      </c>
      <c r="B420" s="30" t="s">
        <v>808</v>
      </c>
      <c r="C420" s="57">
        <f t="shared" si="6"/>
        <v>0</v>
      </c>
      <c r="D420" s="31"/>
      <c r="E420" s="31"/>
      <c r="F420" s="32"/>
      <c r="G420" s="32"/>
      <c r="H420" s="33"/>
      <c r="I420" s="34"/>
      <c r="J420" s="32"/>
      <c r="K420" s="35"/>
    </row>
    <row r="421" spans="1:11" x14ac:dyDescent="0.2">
      <c r="A421" s="29" t="s">
        <v>809</v>
      </c>
      <c r="B421" s="30" t="s">
        <v>810</v>
      </c>
      <c r="C421" s="57">
        <f t="shared" si="6"/>
        <v>0</v>
      </c>
      <c r="D421" s="31"/>
      <c r="E421" s="31"/>
      <c r="F421" s="32"/>
      <c r="G421" s="32"/>
      <c r="H421" s="33"/>
      <c r="I421" s="34"/>
      <c r="J421" s="32"/>
      <c r="K421" s="35"/>
    </row>
    <row r="422" spans="1:11" x14ac:dyDescent="0.2">
      <c r="A422" s="29" t="s">
        <v>811</v>
      </c>
      <c r="B422" s="30" t="s">
        <v>812</v>
      </c>
      <c r="C422" s="57">
        <f t="shared" si="6"/>
        <v>0</v>
      </c>
      <c r="D422" s="31"/>
      <c r="E422" s="31"/>
      <c r="F422" s="32"/>
      <c r="G422" s="32"/>
      <c r="H422" s="33"/>
      <c r="I422" s="34"/>
      <c r="J422" s="32"/>
      <c r="K422" s="35"/>
    </row>
    <row r="423" spans="1:11" x14ac:dyDescent="0.2">
      <c r="A423" s="29" t="s">
        <v>813</v>
      </c>
      <c r="B423" s="30" t="s">
        <v>814</v>
      </c>
      <c r="C423" s="57">
        <f t="shared" si="6"/>
        <v>0</v>
      </c>
      <c r="D423" s="31"/>
      <c r="E423" s="31"/>
      <c r="F423" s="32"/>
      <c r="G423" s="32"/>
      <c r="H423" s="33"/>
      <c r="I423" s="34"/>
      <c r="J423" s="32"/>
      <c r="K423" s="35"/>
    </row>
    <row r="424" spans="1:11" x14ac:dyDescent="0.2">
      <c r="A424" s="29" t="s">
        <v>815</v>
      </c>
      <c r="B424" s="30" t="s">
        <v>816</v>
      </c>
      <c r="C424" s="57">
        <f t="shared" si="6"/>
        <v>0</v>
      </c>
      <c r="D424" s="31"/>
      <c r="E424" s="31"/>
      <c r="F424" s="32"/>
      <c r="G424" s="32"/>
      <c r="H424" s="33"/>
      <c r="I424" s="34"/>
      <c r="J424" s="32"/>
      <c r="K424" s="35"/>
    </row>
    <row r="425" spans="1:11" x14ac:dyDescent="0.2">
      <c r="A425" s="29" t="s">
        <v>817</v>
      </c>
      <c r="B425" s="30" t="s">
        <v>818</v>
      </c>
      <c r="C425" s="57">
        <f t="shared" si="6"/>
        <v>0</v>
      </c>
      <c r="D425" s="31"/>
      <c r="E425" s="31"/>
      <c r="F425" s="32"/>
      <c r="G425" s="32"/>
      <c r="H425" s="33"/>
      <c r="I425" s="34"/>
      <c r="J425" s="32"/>
      <c r="K425" s="35"/>
    </row>
    <row r="426" spans="1:11" ht="23.25" x14ac:dyDescent="0.2">
      <c r="A426" s="29" t="s">
        <v>819</v>
      </c>
      <c r="B426" s="30" t="s">
        <v>820</v>
      </c>
      <c r="C426" s="57">
        <f t="shared" si="6"/>
        <v>0</v>
      </c>
      <c r="D426" s="31"/>
      <c r="E426" s="31"/>
      <c r="F426" s="32"/>
      <c r="G426" s="32"/>
      <c r="H426" s="33"/>
      <c r="I426" s="34"/>
      <c r="J426" s="32"/>
      <c r="K426" s="35"/>
    </row>
    <row r="427" spans="1:11" x14ac:dyDescent="0.2">
      <c r="A427" s="29" t="s">
        <v>821</v>
      </c>
      <c r="B427" s="30" t="s">
        <v>822</v>
      </c>
      <c r="C427" s="57">
        <f t="shared" si="6"/>
        <v>0</v>
      </c>
      <c r="D427" s="31"/>
      <c r="E427" s="31"/>
      <c r="F427" s="32"/>
      <c r="G427" s="32"/>
      <c r="H427" s="33"/>
      <c r="I427" s="34"/>
      <c r="J427" s="32"/>
      <c r="K427" s="35"/>
    </row>
    <row r="428" spans="1:11" x14ac:dyDescent="0.2">
      <c r="A428" s="59"/>
      <c r="B428" s="60" t="s">
        <v>823</v>
      </c>
      <c r="C428" s="57">
        <f t="shared" si="6"/>
        <v>22</v>
      </c>
      <c r="D428" s="52">
        <f>SUM(D429:D445)</f>
        <v>0</v>
      </c>
      <c r="E428" s="52">
        <f>SUM(E429:E445)</f>
        <v>22</v>
      </c>
      <c r="F428" s="53"/>
      <c r="G428" s="53"/>
      <c r="H428" s="54"/>
      <c r="I428" s="55"/>
      <c r="J428" s="53"/>
      <c r="K428" s="56"/>
    </row>
    <row r="429" spans="1:11" ht="23.25" x14ac:dyDescent="0.2">
      <c r="A429" s="29" t="s">
        <v>824</v>
      </c>
      <c r="B429" s="30" t="s">
        <v>825</v>
      </c>
      <c r="C429" s="57">
        <f t="shared" si="6"/>
        <v>0</v>
      </c>
      <c r="D429" s="31"/>
      <c r="E429" s="31"/>
      <c r="F429" s="32"/>
      <c r="G429" s="32"/>
      <c r="H429" s="33"/>
      <c r="I429" s="34"/>
      <c r="J429" s="32"/>
      <c r="K429" s="35"/>
    </row>
    <row r="430" spans="1:11" ht="34.5" x14ac:dyDescent="0.2">
      <c r="A430" s="29" t="s">
        <v>826</v>
      </c>
      <c r="B430" s="30" t="s">
        <v>827</v>
      </c>
      <c r="C430" s="57">
        <f t="shared" si="6"/>
        <v>12</v>
      </c>
      <c r="D430" s="31"/>
      <c r="E430" s="31">
        <v>12</v>
      </c>
      <c r="F430" s="32"/>
      <c r="G430" s="32"/>
      <c r="H430" s="33"/>
      <c r="I430" s="34"/>
      <c r="J430" s="32"/>
      <c r="K430" s="35"/>
    </row>
    <row r="431" spans="1:11" x14ac:dyDescent="0.2">
      <c r="A431" s="29" t="s">
        <v>828</v>
      </c>
      <c r="B431" s="30" t="s">
        <v>829</v>
      </c>
      <c r="C431" s="57">
        <f t="shared" si="6"/>
        <v>0</v>
      </c>
      <c r="D431" s="31"/>
      <c r="E431" s="31"/>
      <c r="F431" s="32"/>
      <c r="G431" s="32"/>
      <c r="H431" s="33"/>
      <c r="I431" s="34"/>
      <c r="J431" s="32"/>
      <c r="K431" s="35"/>
    </row>
    <row r="432" spans="1:11" ht="23.25" x14ac:dyDescent="0.2">
      <c r="A432" s="29" t="s">
        <v>830</v>
      </c>
      <c r="B432" s="30" t="s">
        <v>831</v>
      </c>
      <c r="C432" s="57">
        <f t="shared" si="6"/>
        <v>0</v>
      </c>
      <c r="D432" s="31"/>
      <c r="E432" s="31"/>
      <c r="F432" s="32"/>
      <c r="G432" s="32"/>
      <c r="H432" s="33"/>
      <c r="I432" s="34"/>
      <c r="J432" s="32"/>
      <c r="K432" s="35"/>
    </row>
    <row r="433" spans="1:11" x14ac:dyDescent="0.2">
      <c r="A433" s="29" t="s">
        <v>832</v>
      </c>
      <c r="B433" s="30" t="s">
        <v>833</v>
      </c>
      <c r="C433" s="57">
        <f t="shared" si="6"/>
        <v>0</v>
      </c>
      <c r="D433" s="31"/>
      <c r="E433" s="31"/>
      <c r="F433" s="32"/>
      <c r="G433" s="32"/>
      <c r="H433" s="33"/>
      <c r="I433" s="34"/>
      <c r="J433" s="32"/>
      <c r="K433" s="35"/>
    </row>
    <row r="434" spans="1:11" x14ac:dyDescent="0.2">
      <c r="A434" s="29" t="s">
        <v>834</v>
      </c>
      <c r="B434" s="30" t="s">
        <v>835</v>
      </c>
      <c r="C434" s="57">
        <f t="shared" si="6"/>
        <v>0</v>
      </c>
      <c r="D434" s="31"/>
      <c r="E434" s="31"/>
      <c r="F434" s="32"/>
      <c r="G434" s="32"/>
      <c r="H434" s="33"/>
      <c r="I434" s="34"/>
      <c r="J434" s="32"/>
      <c r="K434" s="35"/>
    </row>
    <row r="435" spans="1:11" ht="23.25" x14ac:dyDescent="0.2">
      <c r="A435" s="29" t="s">
        <v>836</v>
      </c>
      <c r="B435" s="30" t="s">
        <v>837</v>
      </c>
      <c r="C435" s="57">
        <f t="shared" si="6"/>
        <v>0</v>
      </c>
      <c r="D435" s="31"/>
      <c r="E435" s="31"/>
      <c r="F435" s="32"/>
      <c r="G435" s="32"/>
      <c r="H435" s="33"/>
      <c r="I435" s="34"/>
      <c r="J435" s="32"/>
      <c r="K435" s="35"/>
    </row>
    <row r="436" spans="1:11" x14ac:dyDescent="0.2">
      <c r="A436" s="29" t="s">
        <v>838</v>
      </c>
      <c r="B436" s="30" t="s">
        <v>839</v>
      </c>
      <c r="C436" s="57">
        <f t="shared" si="6"/>
        <v>0</v>
      </c>
      <c r="D436" s="31"/>
      <c r="E436" s="31"/>
      <c r="F436" s="32"/>
      <c r="G436" s="32"/>
      <c r="H436" s="33"/>
      <c r="I436" s="34"/>
      <c r="J436" s="32"/>
      <c r="K436" s="35"/>
    </row>
    <row r="437" spans="1:11" x14ac:dyDescent="0.2">
      <c r="A437" s="29" t="s">
        <v>840</v>
      </c>
      <c r="B437" s="30" t="s">
        <v>841</v>
      </c>
      <c r="C437" s="57">
        <f t="shared" si="6"/>
        <v>0</v>
      </c>
      <c r="D437" s="31"/>
      <c r="E437" s="31"/>
      <c r="F437" s="32"/>
      <c r="G437" s="32"/>
      <c r="H437" s="33"/>
      <c r="I437" s="34"/>
      <c r="J437" s="32"/>
      <c r="K437" s="35"/>
    </row>
    <row r="438" spans="1:11" x14ac:dyDescent="0.2">
      <c r="A438" s="29" t="s">
        <v>842</v>
      </c>
      <c r="B438" s="30" t="s">
        <v>843</v>
      </c>
      <c r="C438" s="57">
        <f t="shared" si="6"/>
        <v>5</v>
      </c>
      <c r="D438" s="31"/>
      <c r="E438" s="31">
        <v>5</v>
      </c>
      <c r="F438" s="32"/>
      <c r="G438" s="32"/>
      <c r="H438" s="33"/>
      <c r="I438" s="34"/>
      <c r="J438" s="32"/>
      <c r="K438" s="35"/>
    </row>
    <row r="439" spans="1:11" x14ac:dyDescent="0.2">
      <c r="A439" s="29" t="s">
        <v>844</v>
      </c>
      <c r="B439" s="30" t="s">
        <v>845</v>
      </c>
      <c r="C439" s="57">
        <f t="shared" si="6"/>
        <v>0</v>
      </c>
      <c r="D439" s="31"/>
      <c r="E439" s="31"/>
      <c r="F439" s="32"/>
      <c r="G439" s="32"/>
      <c r="H439" s="33"/>
      <c r="I439" s="34"/>
      <c r="J439" s="32"/>
      <c r="K439" s="35"/>
    </row>
    <row r="440" spans="1:11" x14ac:dyDescent="0.2">
      <c r="A440" s="29" t="s">
        <v>846</v>
      </c>
      <c r="B440" s="30" t="s">
        <v>847</v>
      </c>
      <c r="C440" s="57">
        <f t="shared" si="6"/>
        <v>3</v>
      </c>
      <c r="D440" s="31"/>
      <c r="E440" s="31">
        <v>3</v>
      </c>
      <c r="F440" s="32"/>
      <c r="G440" s="32"/>
      <c r="H440" s="33"/>
      <c r="I440" s="34"/>
      <c r="J440" s="32"/>
      <c r="K440" s="35"/>
    </row>
    <row r="441" spans="1:11" x14ac:dyDescent="0.2">
      <c r="A441" s="29" t="s">
        <v>848</v>
      </c>
      <c r="B441" s="30" t="s">
        <v>849</v>
      </c>
      <c r="C441" s="57">
        <f t="shared" si="6"/>
        <v>2</v>
      </c>
      <c r="D441" s="31"/>
      <c r="E441" s="31">
        <v>2</v>
      </c>
      <c r="F441" s="32"/>
      <c r="G441" s="32"/>
      <c r="H441" s="33"/>
      <c r="I441" s="34"/>
      <c r="J441" s="32"/>
      <c r="K441" s="35"/>
    </row>
    <row r="442" spans="1:11" x14ac:dyDescent="0.2">
      <c r="A442" s="29" t="s">
        <v>850</v>
      </c>
      <c r="B442" s="30" t="s">
        <v>851</v>
      </c>
      <c r="C442" s="57">
        <f t="shared" si="6"/>
        <v>0</v>
      </c>
      <c r="D442" s="31"/>
      <c r="E442" s="31"/>
      <c r="F442" s="32"/>
      <c r="G442" s="32"/>
      <c r="H442" s="33"/>
      <c r="I442" s="34"/>
      <c r="J442" s="32"/>
      <c r="K442" s="35"/>
    </row>
    <row r="443" spans="1:11" x14ac:dyDescent="0.2">
      <c r="A443" s="29" t="s">
        <v>852</v>
      </c>
      <c r="B443" s="30" t="s">
        <v>853</v>
      </c>
      <c r="C443" s="57">
        <f t="shared" si="6"/>
        <v>0</v>
      </c>
      <c r="D443" s="31"/>
      <c r="E443" s="31"/>
      <c r="F443" s="32"/>
      <c r="G443" s="32"/>
      <c r="H443" s="33"/>
      <c r="I443" s="34"/>
      <c r="J443" s="32"/>
      <c r="K443" s="35"/>
    </row>
    <row r="444" spans="1:11" x14ac:dyDescent="0.2">
      <c r="A444" s="29" t="s">
        <v>854</v>
      </c>
      <c r="B444" s="30" t="s">
        <v>855</v>
      </c>
      <c r="C444" s="57">
        <f t="shared" si="6"/>
        <v>0</v>
      </c>
      <c r="D444" s="31"/>
      <c r="E444" s="31"/>
      <c r="F444" s="32"/>
      <c r="G444" s="32"/>
      <c r="H444" s="33"/>
      <c r="I444" s="34"/>
      <c r="J444" s="32"/>
      <c r="K444" s="35"/>
    </row>
    <row r="445" spans="1:11" x14ac:dyDescent="0.2">
      <c r="A445" s="29" t="s">
        <v>856</v>
      </c>
      <c r="B445" s="36" t="s">
        <v>857</v>
      </c>
      <c r="C445" s="57">
        <f t="shared" si="6"/>
        <v>0</v>
      </c>
      <c r="D445" s="31"/>
      <c r="E445" s="31"/>
      <c r="F445" s="32"/>
      <c r="G445" s="32"/>
      <c r="H445" s="33"/>
      <c r="I445" s="34"/>
      <c r="J445" s="32"/>
      <c r="K445" s="35"/>
    </row>
    <row r="446" spans="1:11" ht="25.5" customHeight="1" x14ac:dyDescent="0.2">
      <c r="A446" s="59"/>
      <c r="B446" s="60" t="s">
        <v>858</v>
      </c>
      <c r="C446" s="57">
        <f t="shared" si="6"/>
        <v>0</v>
      </c>
      <c r="D446" s="52">
        <f>SUM(D447:D455)</f>
        <v>0</v>
      </c>
      <c r="E446" s="52">
        <f>SUM(E447:E455)</f>
        <v>0</v>
      </c>
      <c r="F446" s="53"/>
      <c r="G446" s="53"/>
      <c r="H446" s="54"/>
      <c r="I446" s="55"/>
      <c r="J446" s="53"/>
      <c r="K446" s="56"/>
    </row>
    <row r="447" spans="1:11" x14ac:dyDescent="0.2">
      <c r="A447" s="29" t="s">
        <v>859</v>
      </c>
      <c r="B447" s="30" t="s">
        <v>860</v>
      </c>
      <c r="C447" s="57">
        <f t="shared" si="6"/>
        <v>0</v>
      </c>
      <c r="D447" s="31"/>
      <c r="E447" s="31"/>
      <c r="F447" s="32"/>
      <c r="G447" s="32"/>
      <c r="H447" s="33"/>
      <c r="I447" s="34"/>
      <c r="J447" s="32"/>
      <c r="K447" s="35"/>
    </row>
    <row r="448" spans="1:11" x14ac:dyDescent="0.2">
      <c r="A448" s="29" t="s">
        <v>861</v>
      </c>
      <c r="B448" s="30" t="s">
        <v>862</v>
      </c>
      <c r="C448" s="57">
        <f t="shared" si="6"/>
        <v>0</v>
      </c>
      <c r="D448" s="31"/>
      <c r="E448" s="31"/>
      <c r="F448" s="32"/>
      <c r="G448" s="32"/>
      <c r="H448" s="33"/>
      <c r="I448" s="34"/>
      <c r="J448" s="32"/>
      <c r="K448" s="35"/>
    </row>
    <row r="449" spans="1:11" x14ac:dyDescent="0.2">
      <c r="A449" s="29" t="s">
        <v>863</v>
      </c>
      <c r="B449" s="30" t="s">
        <v>864</v>
      </c>
      <c r="C449" s="57">
        <f t="shared" si="6"/>
        <v>0</v>
      </c>
      <c r="D449" s="31"/>
      <c r="E449" s="31"/>
      <c r="F449" s="32"/>
      <c r="G449" s="32"/>
      <c r="H449" s="33"/>
      <c r="I449" s="34"/>
      <c r="J449" s="32"/>
      <c r="K449" s="35"/>
    </row>
    <row r="450" spans="1:11" x14ac:dyDescent="0.2">
      <c r="A450" s="29" t="s">
        <v>865</v>
      </c>
      <c r="B450" s="30" t="s">
        <v>866</v>
      </c>
      <c r="C450" s="57">
        <f t="shared" si="6"/>
        <v>0</v>
      </c>
      <c r="D450" s="31"/>
      <c r="E450" s="31"/>
      <c r="F450" s="32"/>
      <c r="G450" s="32"/>
      <c r="H450" s="33"/>
      <c r="I450" s="34"/>
      <c r="J450" s="32"/>
      <c r="K450" s="35"/>
    </row>
    <row r="451" spans="1:11" x14ac:dyDescent="0.2">
      <c r="A451" s="29" t="s">
        <v>867</v>
      </c>
      <c r="B451" s="30" t="s">
        <v>868</v>
      </c>
      <c r="C451" s="57">
        <f t="shared" si="6"/>
        <v>0</v>
      </c>
      <c r="D451" s="31"/>
      <c r="E451" s="31"/>
      <c r="F451" s="32"/>
      <c r="G451" s="32"/>
      <c r="H451" s="33"/>
      <c r="I451" s="34"/>
      <c r="J451" s="32"/>
      <c r="K451" s="35"/>
    </row>
    <row r="452" spans="1:11" x14ac:dyDescent="0.2">
      <c r="A452" s="29" t="s">
        <v>869</v>
      </c>
      <c r="B452" s="30" t="s">
        <v>870</v>
      </c>
      <c r="C452" s="57">
        <f t="shared" si="6"/>
        <v>0</v>
      </c>
      <c r="D452" s="31"/>
      <c r="E452" s="31"/>
      <c r="F452" s="32"/>
      <c r="G452" s="32"/>
      <c r="H452" s="33"/>
      <c r="I452" s="34"/>
      <c r="J452" s="32"/>
      <c r="K452" s="35"/>
    </row>
    <row r="453" spans="1:11" x14ac:dyDescent="0.2">
      <c r="A453" s="29" t="s">
        <v>871</v>
      </c>
      <c r="B453" s="30" t="s">
        <v>872</v>
      </c>
      <c r="C453" s="57">
        <f t="shared" si="6"/>
        <v>0</v>
      </c>
      <c r="D453" s="31"/>
      <c r="E453" s="31"/>
      <c r="F453" s="32"/>
      <c r="G453" s="32"/>
      <c r="H453" s="33"/>
      <c r="I453" s="34"/>
      <c r="J453" s="32"/>
      <c r="K453" s="35"/>
    </row>
    <row r="454" spans="1:11" x14ac:dyDescent="0.2">
      <c r="A454" s="64" t="s">
        <v>873</v>
      </c>
      <c r="B454" s="65" t="s">
        <v>874</v>
      </c>
      <c r="C454" s="57">
        <f t="shared" si="6"/>
        <v>0</v>
      </c>
      <c r="D454" s="31"/>
      <c r="E454" s="31"/>
      <c r="F454" s="32"/>
      <c r="G454" s="32"/>
      <c r="H454" s="33"/>
      <c r="I454" s="34"/>
      <c r="J454" s="32"/>
      <c r="K454" s="35"/>
    </row>
    <row r="455" spans="1:11" x14ac:dyDescent="0.2">
      <c r="A455" s="63" t="s">
        <v>875</v>
      </c>
      <c r="B455" s="70" t="s">
        <v>876</v>
      </c>
      <c r="C455" s="57">
        <f t="shared" si="6"/>
        <v>0</v>
      </c>
      <c r="D455" s="31"/>
      <c r="E455" s="31"/>
      <c r="F455" s="32"/>
      <c r="G455" s="32"/>
      <c r="H455" s="33"/>
      <c r="I455" s="34"/>
      <c r="J455" s="32"/>
      <c r="K455" s="35"/>
    </row>
    <row r="456" spans="1:11" ht="26.1" customHeight="1" x14ac:dyDescent="0.2">
      <c r="A456" s="59"/>
      <c r="B456" s="60" t="s">
        <v>877</v>
      </c>
      <c r="C456" s="57">
        <f t="shared" si="6"/>
        <v>0</v>
      </c>
      <c r="D456" s="52">
        <f>SUM(D457:D499)</f>
        <v>0</v>
      </c>
      <c r="E456" s="52">
        <f>SUM(E457:E499)</f>
        <v>0</v>
      </c>
      <c r="F456" s="53"/>
      <c r="G456" s="53"/>
      <c r="H456" s="54"/>
      <c r="I456" s="55"/>
      <c r="J456" s="53"/>
      <c r="K456" s="56"/>
    </row>
    <row r="457" spans="1:11" x14ac:dyDescent="0.2">
      <c r="A457" s="29" t="s">
        <v>878</v>
      </c>
      <c r="B457" s="30" t="s">
        <v>879</v>
      </c>
      <c r="C457" s="57">
        <f t="shared" si="6"/>
        <v>0</v>
      </c>
      <c r="D457" s="31"/>
      <c r="E457" s="31"/>
      <c r="F457" s="32"/>
      <c r="G457" s="32"/>
      <c r="H457" s="33"/>
      <c r="I457" s="34"/>
      <c r="J457" s="32"/>
      <c r="K457" s="35"/>
    </row>
    <row r="458" spans="1:11" x14ac:dyDescent="0.2">
      <c r="A458" s="29" t="s">
        <v>880</v>
      </c>
      <c r="B458" s="30" t="s">
        <v>881</v>
      </c>
      <c r="C458" s="57">
        <f t="shared" si="6"/>
        <v>0</v>
      </c>
      <c r="D458" s="31"/>
      <c r="E458" s="31"/>
      <c r="F458" s="32"/>
      <c r="G458" s="32"/>
      <c r="H458" s="33"/>
      <c r="I458" s="34"/>
      <c r="J458" s="32"/>
      <c r="K458" s="35"/>
    </row>
    <row r="459" spans="1:11" x14ac:dyDescent="0.2">
      <c r="A459" s="29" t="s">
        <v>882</v>
      </c>
      <c r="B459" s="30" t="s">
        <v>883</v>
      </c>
      <c r="C459" s="57">
        <f t="shared" si="6"/>
        <v>0</v>
      </c>
      <c r="D459" s="31"/>
      <c r="E459" s="31"/>
      <c r="F459" s="32"/>
      <c r="G459" s="32"/>
      <c r="H459" s="33"/>
      <c r="I459" s="34"/>
      <c r="J459" s="32"/>
      <c r="K459" s="35"/>
    </row>
    <row r="460" spans="1:11" ht="23.25" x14ac:dyDescent="0.2">
      <c r="A460" s="29" t="s">
        <v>884</v>
      </c>
      <c r="B460" s="30" t="s">
        <v>885</v>
      </c>
      <c r="C460" s="57">
        <f t="shared" si="6"/>
        <v>0</v>
      </c>
      <c r="D460" s="31"/>
      <c r="E460" s="31"/>
      <c r="F460" s="32"/>
      <c r="G460" s="32"/>
      <c r="H460" s="33"/>
      <c r="I460" s="34"/>
      <c r="J460" s="32"/>
      <c r="K460" s="35"/>
    </row>
    <row r="461" spans="1:11" x14ac:dyDescent="0.2">
      <c r="A461" s="29" t="s">
        <v>886</v>
      </c>
      <c r="B461" s="30" t="s">
        <v>887</v>
      </c>
      <c r="C461" s="57">
        <f t="shared" si="6"/>
        <v>0</v>
      </c>
      <c r="D461" s="31"/>
      <c r="E461" s="31"/>
      <c r="F461" s="32"/>
      <c r="G461" s="32"/>
      <c r="H461" s="33"/>
      <c r="I461" s="34"/>
      <c r="J461" s="32"/>
      <c r="K461" s="35"/>
    </row>
    <row r="462" spans="1:11" x14ac:dyDescent="0.2">
      <c r="A462" s="29" t="s">
        <v>888</v>
      </c>
      <c r="B462" s="30" t="s">
        <v>889</v>
      </c>
      <c r="C462" s="57">
        <f t="shared" ref="C462:C525" si="7">+D462+E462</f>
        <v>0</v>
      </c>
      <c r="D462" s="31"/>
      <c r="E462" s="31"/>
      <c r="F462" s="32"/>
      <c r="G462" s="32"/>
      <c r="H462" s="33"/>
      <c r="I462" s="34"/>
      <c r="J462" s="32"/>
      <c r="K462" s="35"/>
    </row>
    <row r="463" spans="1:11" x14ac:dyDescent="0.2">
      <c r="A463" s="29" t="s">
        <v>890</v>
      </c>
      <c r="B463" s="30" t="s">
        <v>891</v>
      </c>
      <c r="C463" s="57">
        <f t="shared" si="7"/>
        <v>0</v>
      </c>
      <c r="D463" s="31"/>
      <c r="E463" s="31"/>
      <c r="F463" s="32"/>
      <c r="G463" s="32"/>
      <c r="H463" s="33"/>
      <c r="I463" s="34"/>
      <c r="J463" s="32"/>
      <c r="K463" s="35"/>
    </row>
    <row r="464" spans="1:11" x14ac:dyDescent="0.2">
      <c r="A464" s="29" t="s">
        <v>892</v>
      </c>
      <c r="B464" s="30" t="s">
        <v>893</v>
      </c>
      <c r="C464" s="57">
        <f t="shared" si="7"/>
        <v>0</v>
      </c>
      <c r="D464" s="31"/>
      <c r="E464" s="31"/>
      <c r="F464" s="32"/>
      <c r="G464" s="32"/>
      <c r="H464" s="33"/>
      <c r="I464" s="34"/>
      <c r="J464" s="32"/>
      <c r="K464" s="35"/>
    </row>
    <row r="465" spans="1:11" x14ac:dyDescent="0.2">
      <c r="A465" s="29" t="s">
        <v>894</v>
      </c>
      <c r="B465" s="30" t="s">
        <v>895</v>
      </c>
      <c r="C465" s="57">
        <f t="shared" si="7"/>
        <v>0</v>
      </c>
      <c r="D465" s="31"/>
      <c r="E465" s="31"/>
      <c r="F465" s="32"/>
      <c r="G465" s="32"/>
      <c r="H465" s="33"/>
      <c r="I465" s="34"/>
      <c r="J465" s="32"/>
      <c r="K465" s="35"/>
    </row>
    <row r="466" spans="1:11" x14ac:dyDescent="0.2">
      <c r="A466" s="29" t="s">
        <v>896</v>
      </c>
      <c r="B466" s="30" t="s">
        <v>897</v>
      </c>
      <c r="C466" s="57">
        <f t="shared" si="7"/>
        <v>0</v>
      </c>
      <c r="D466" s="31"/>
      <c r="E466" s="31"/>
      <c r="F466" s="32"/>
      <c r="G466" s="32"/>
      <c r="H466" s="33"/>
      <c r="I466" s="34"/>
      <c r="J466" s="32"/>
      <c r="K466" s="35"/>
    </row>
    <row r="467" spans="1:11" x14ac:dyDescent="0.2">
      <c r="A467" s="29" t="s">
        <v>898</v>
      </c>
      <c r="B467" s="30" t="s">
        <v>899</v>
      </c>
      <c r="C467" s="57">
        <f t="shared" si="7"/>
        <v>0</v>
      </c>
      <c r="D467" s="31"/>
      <c r="E467" s="31"/>
      <c r="F467" s="32"/>
      <c r="G467" s="32"/>
      <c r="H467" s="33"/>
      <c r="I467" s="34"/>
      <c r="J467" s="32"/>
      <c r="K467" s="35"/>
    </row>
    <row r="468" spans="1:11" x14ac:dyDescent="0.2">
      <c r="A468" s="29" t="s">
        <v>900</v>
      </c>
      <c r="B468" s="30" t="s">
        <v>901</v>
      </c>
      <c r="C468" s="57">
        <f t="shared" si="7"/>
        <v>0</v>
      </c>
      <c r="D468" s="31"/>
      <c r="E468" s="31"/>
      <c r="F468" s="32"/>
      <c r="G468" s="32"/>
      <c r="H468" s="33"/>
      <c r="I468" s="34"/>
      <c r="J468" s="32"/>
      <c r="K468" s="35"/>
    </row>
    <row r="469" spans="1:11" x14ac:dyDescent="0.2">
      <c r="A469" s="29" t="s">
        <v>902</v>
      </c>
      <c r="B469" s="30" t="s">
        <v>903</v>
      </c>
      <c r="C469" s="57">
        <f t="shared" si="7"/>
        <v>0</v>
      </c>
      <c r="D469" s="31"/>
      <c r="E469" s="31"/>
      <c r="F469" s="32"/>
      <c r="G469" s="32"/>
      <c r="H469" s="33"/>
      <c r="I469" s="34"/>
      <c r="J469" s="32"/>
      <c r="K469" s="35"/>
    </row>
    <row r="470" spans="1:11" x14ac:dyDescent="0.2">
      <c r="A470" s="29" t="s">
        <v>904</v>
      </c>
      <c r="B470" s="30" t="s">
        <v>905</v>
      </c>
      <c r="C470" s="57">
        <f t="shared" si="7"/>
        <v>0</v>
      </c>
      <c r="D470" s="31"/>
      <c r="E470" s="31"/>
      <c r="F470" s="32"/>
      <c r="G470" s="32"/>
      <c r="H470" s="33"/>
      <c r="I470" s="34"/>
      <c r="J470" s="32"/>
      <c r="K470" s="35"/>
    </row>
    <row r="471" spans="1:11" x14ac:dyDescent="0.2">
      <c r="A471" s="29" t="s">
        <v>906</v>
      </c>
      <c r="B471" s="30" t="s">
        <v>421</v>
      </c>
      <c r="C471" s="57">
        <f t="shared" si="7"/>
        <v>0</v>
      </c>
      <c r="D471" s="31"/>
      <c r="E471" s="31"/>
      <c r="F471" s="32"/>
      <c r="G471" s="32"/>
      <c r="H471" s="33"/>
      <c r="I471" s="34"/>
      <c r="J471" s="32"/>
      <c r="K471" s="35"/>
    </row>
    <row r="472" spans="1:11" x14ac:dyDescent="0.2">
      <c r="A472" s="29" t="s">
        <v>907</v>
      </c>
      <c r="B472" s="30" t="s">
        <v>908</v>
      </c>
      <c r="C472" s="57">
        <f t="shared" si="7"/>
        <v>0</v>
      </c>
      <c r="D472" s="31"/>
      <c r="E472" s="31"/>
      <c r="F472" s="32"/>
      <c r="G472" s="32"/>
      <c r="H472" s="33"/>
      <c r="I472" s="34"/>
      <c r="J472" s="32"/>
      <c r="K472" s="35"/>
    </row>
    <row r="473" spans="1:11" x14ac:dyDescent="0.2">
      <c r="A473" s="29" t="s">
        <v>909</v>
      </c>
      <c r="B473" s="30" t="s">
        <v>910</v>
      </c>
      <c r="C473" s="57">
        <f t="shared" si="7"/>
        <v>0</v>
      </c>
      <c r="D473" s="31"/>
      <c r="E473" s="31"/>
      <c r="F473" s="32"/>
      <c r="G473" s="32"/>
      <c r="H473" s="33"/>
      <c r="I473" s="34"/>
      <c r="J473" s="32"/>
      <c r="K473" s="35"/>
    </row>
    <row r="474" spans="1:11" x14ac:dyDescent="0.2">
      <c r="A474" s="29" t="s">
        <v>911</v>
      </c>
      <c r="B474" s="30" t="s">
        <v>912</v>
      </c>
      <c r="C474" s="57">
        <f t="shared" si="7"/>
        <v>0</v>
      </c>
      <c r="D474" s="31"/>
      <c r="E474" s="31"/>
      <c r="F474" s="32"/>
      <c r="G474" s="32"/>
      <c r="H474" s="33"/>
      <c r="I474" s="34"/>
      <c r="J474" s="32"/>
      <c r="K474" s="35"/>
    </row>
    <row r="475" spans="1:11" x14ac:dyDescent="0.2">
      <c r="A475" s="29" t="s">
        <v>913</v>
      </c>
      <c r="B475" s="30" t="s">
        <v>914</v>
      </c>
      <c r="C475" s="57">
        <f t="shared" si="7"/>
        <v>0</v>
      </c>
      <c r="D475" s="31"/>
      <c r="E475" s="31"/>
      <c r="F475" s="32"/>
      <c r="G475" s="32"/>
      <c r="H475" s="33"/>
      <c r="I475" s="34"/>
      <c r="J475" s="32"/>
      <c r="K475" s="35"/>
    </row>
    <row r="476" spans="1:11" x14ac:dyDescent="0.2">
      <c r="A476" s="29" t="s">
        <v>915</v>
      </c>
      <c r="B476" s="30" t="s">
        <v>916</v>
      </c>
      <c r="C476" s="57">
        <f t="shared" si="7"/>
        <v>0</v>
      </c>
      <c r="D476" s="31"/>
      <c r="E476" s="31"/>
      <c r="F476" s="32"/>
      <c r="G476" s="32"/>
      <c r="H476" s="33"/>
      <c r="I476" s="34"/>
      <c r="J476" s="32"/>
      <c r="K476" s="35"/>
    </row>
    <row r="477" spans="1:11" x14ac:dyDescent="0.2">
      <c r="A477" s="29" t="s">
        <v>917</v>
      </c>
      <c r="B477" s="30" t="s">
        <v>918</v>
      </c>
      <c r="C477" s="57">
        <f t="shared" si="7"/>
        <v>0</v>
      </c>
      <c r="D477" s="31"/>
      <c r="E477" s="31"/>
      <c r="F477" s="32"/>
      <c r="G477" s="32"/>
      <c r="H477" s="33"/>
      <c r="I477" s="34"/>
      <c r="J477" s="32"/>
      <c r="K477" s="35"/>
    </row>
    <row r="478" spans="1:11" x14ac:dyDescent="0.2">
      <c r="A478" s="29" t="s">
        <v>919</v>
      </c>
      <c r="B478" s="30" t="s">
        <v>920</v>
      </c>
      <c r="C478" s="57">
        <f t="shared" si="7"/>
        <v>0</v>
      </c>
      <c r="D478" s="31"/>
      <c r="E478" s="31"/>
      <c r="F478" s="32"/>
      <c r="G478" s="32"/>
      <c r="H478" s="33"/>
      <c r="I478" s="34"/>
      <c r="J478" s="32"/>
      <c r="K478" s="35"/>
    </row>
    <row r="479" spans="1:11" x14ac:dyDescent="0.2">
      <c r="A479" s="29" t="s">
        <v>921</v>
      </c>
      <c r="B479" s="30" t="s">
        <v>922</v>
      </c>
      <c r="C479" s="57">
        <f t="shared" si="7"/>
        <v>0</v>
      </c>
      <c r="D479" s="31"/>
      <c r="E479" s="31"/>
      <c r="F479" s="32"/>
      <c r="G479" s="32"/>
      <c r="H479" s="33"/>
      <c r="I479" s="34"/>
      <c r="J479" s="32"/>
      <c r="K479" s="35"/>
    </row>
    <row r="480" spans="1:11" x14ac:dyDescent="0.2">
      <c r="A480" s="29" t="s">
        <v>923</v>
      </c>
      <c r="B480" s="30" t="s">
        <v>924</v>
      </c>
      <c r="C480" s="57">
        <f t="shared" si="7"/>
        <v>0</v>
      </c>
      <c r="D480" s="31"/>
      <c r="E480" s="31"/>
      <c r="F480" s="32"/>
      <c r="G480" s="32"/>
      <c r="H480" s="33"/>
      <c r="I480" s="34"/>
      <c r="J480" s="32"/>
      <c r="K480" s="35"/>
    </row>
    <row r="481" spans="1:11" ht="23.25" x14ac:dyDescent="0.2">
      <c r="A481" s="29" t="s">
        <v>925</v>
      </c>
      <c r="B481" s="30" t="s">
        <v>926</v>
      </c>
      <c r="C481" s="57">
        <f t="shared" si="7"/>
        <v>0</v>
      </c>
      <c r="D481" s="31"/>
      <c r="E481" s="31"/>
      <c r="F481" s="32"/>
      <c r="G481" s="32"/>
      <c r="H481" s="33"/>
      <c r="I481" s="34"/>
      <c r="J481" s="32"/>
      <c r="K481" s="35"/>
    </row>
    <row r="482" spans="1:11" x14ac:dyDescent="0.2">
      <c r="A482" s="29" t="s">
        <v>927</v>
      </c>
      <c r="B482" s="30" t="s">
        <v>928</v>
      </c>
      <c r="C482" s="57">
        <f t="shared" si="7"/>
        <v>0</v>
      </c>
      <c r="D482" s="31"/>
      <c r="E482" s="31"/>
      <c r="F482" s="32"/>
      <c r="G482" s="32"/>
      <c r="H482" s="33"/>
      <c r="I482" s="34"/>
      <c r="J482" s="32"/>
      <c r="K482" s="35"/>
    </row>
    <row r="483" spans="1:11" x14ac:dyDescent="0.2">
      <c r="A483" s="29" t="s">
        <v>929</v>
      </c>
      <c r="B483" s="30" t="s">
        <v>930</v>
      </c>
      <c r="C483" s="57">
        <f t="shared" si="7"/>
        <v>0</v>
      </c>
      <c r="D483" s="31"/>
      <c r="E483" s="31"/>
      <c r="F483" s="32"/>
      <c r="G483" s="32"/>
      <c r="H483" s="33"/>
      <c r="I483" s="34"/>
      <c r="J483" s="32"/>
      <c r="K483" s="35"/>
    </row>
    <row r="484" spans="1:11" x14ac:dyDescent="0.2">
      <c r="A484" s="29" t="s">
        <v>931</v>
      </c>
      <c r="B484" s="30" t="s">
        <v>932</v>
      </c>
      <c r="C484" s="57">
        <f t="shared" si="7"/>
        <v>0</v>
      </c>
      <c r="D484" s="31"/>
      <c r="E484" s="31"/>
      <c r="F484" s="32"/>
      <c r="G484" s="32"/>
      <c r="H484" s="33"/>
      <c r="I484" s="34"/>
      <c r="J484" s="32"/>
      <c r="K484" s="35"/>
    </row>
    <row r="485" spans="1:11" x14ac:dyDescent="0.2">
      <c r="A485" s="29" t="s">
        <v>933</v>
      </c>
      <c r="B485" s="30" t="s">
        <v>934</v>
      </c>
      <c r="C485" s="57">
        <f t="shared" si="7"/>
        <v>0</v>
      </c>
      <c r="D485" s="31"/>
      <c r="E485" s="31"/>
      <c r="F485" s="32"/>
      <c r="G485" s="32"/>
      <c r="H485" s="33"/>
      <c r="I485" s="34"/>
      <c r="J485" s="32"/>
      <c r="K485" s="35"/>
    </row>
    <row r="486" spans="1:11" x14ac:dyDescent="0.2">
      <c r="A486" s="29" t="s">
        <v>935</v>
      </c>
      <c r="B486" s="30" t="s">
        <v>936</v>
      </c>
      <c r="C486" s="57">
        <f t="shared" si="7"/>
        <v>0</v>
      </c>
      <c r="D486" s="31"/>
      <c r="E486" s="31"/>
      <c r="F486" s="32"/>
      <c r="G486" s="32"/>
      <c r="H486" s="33"/>
      <c r="I486" s="34"/>
      <c r="J486" s="32"/>
      <c r="K486" s="35"/>
    </row>
    <row r="487" spans="1:11" x14ac:dyDescent="0.2">
      <c r="A487" s="29" t="s">
        <v>937</v>
      </c>
      <c r="B487" s="30" t="s">
        <v>938</v>
      </c>
      <c r="C487" s="57">
        <f t="shared" si="7"/>
        <v>0</v>
      </c>
      <c r="D487" s="31"/>
      <c r="E487" s="31"/>
      <c r="F487" s="32"/>
      <c r="G487" s="32"/>
      <c r="H487" s="33"/>
      <c r="I487" s="34"/>
      <c r="J487" s="32"/>
      <c r="K487" s="35"/>
    </row>
    <row r="488" spans="1:11" x14ac:dyDescent="0.2">
      <c r="A488" s="29" t="s">
        <v>939</v>
      </c>
      <c r="B488" s="30" t="s">
        <v>940</v>
      </c>
      <c r="C488" s="57">
        <f t="shared" si="7"/>
        <v>0</v>
      </c>
      <c r="D488" s="31"/>
      <c r="E488" s="31"/>
      <c r="F488" s="32"/>
      <c r="G488" s="32"/>
      <c r="H488" s="33"/>
      <c r="I488" s="34"/>
      <c r="J488" s="32"/>
      <c r="K488" s="35"/>
    </row>
    <row r="489" spans="1:11" x14ac:dyDescent="0.2">
      <c r="A489" s="29" t="s">
        <v>941</v>
      </c>
      <c r="B489" s="30" t="s">
        <v>942</v>
      </c>
      <c r="C489" s="57">
        <f t="shared" si="7"/>
        <v>0</v>
      </c>
      <c r="D489" s="31"/>
      <c r="E489" s="31"/>
      <c r="F489" s="32"/>
      <c r="G489" s="32"/>
      <c r="H489" s="33"/>
      <c r="I489" s="34"/>
      <c r="J489" s="32"/>
      <c r="K489" s="35"/>
    </row>
    <row r="490" spans="1:11" x14ac:dyDescent="0.2">
      <c r="A490" s="29" t="s">
        <v>943</v>
      </c>
      <c r="B490" s="30" t="s">
        <v>944</v>
      </c>
      <c r="C490" s="57">
        <f t="shared" si="7"/>
        <v>0</v>
      </c>
      <c r="D490" s="31"/>
      <c r="E490" s="31"/>
      <c r="F490" s="32"/>
      <c r="G490" s="32"/>
      <c r="H490" s="33"/>
      <c r="I490" s="34"/>
      <c r="J490" s="32"/>
      <c r="K490" s="35"/>
    </row>
    <row r="491" spans="1:11" x14ac:dyDescent="0.2">
      <c r="A491" s="29" t="s">
        <v>945</v>
      </c>
      <c r="B491" s="30" t="s">
        <v>946</v>
      </c>
      <c r="C491" s="57">
        <f t="shared" si="7"/>
        <v>0</v>
      </c>
      <c r="D491" s="31"/>
      <c r="E491" s="31"/>
      <c r="F491" s="32"/>
      <c r="G491" s="32"/>
      <c r="H491" s="33"/>
      <c r="I491" s="34"/>
      <c r="J491" s="32"/>
      <c r="K491" s="35"/>
    </row>
    <row r="492" spans="1:11" x14ac:dyDescent="0.2">
      <c r="A492" s="29" t="s">
        <v>947</v>
      </c>
      <c r="B492" s="30" t="s">
        <v>948</v>
      </c>
      <c r="C492" s="57">
        <f t="shared" si="7"/>
        <v>0</v>
      </c>
      <c r="D492" s="31"/>
      <c r="E492" s="31"/>
      <c r="F492" s="32"/>
      <c r="G492" s="32"/>
      <c r="H492" s="33"/>
      <c r="I492" s="34"/>
      <c r="J492" s="32"/>
      <c r="K492" s="35"/>
    </row>
    <row r="493" spans="1:11" x14ac:dyDescent="0.2">
      <c r="A493" s="29" t="s">
        <v>949</v>
      </c>
      <c r="B493" s="30" t="s">
        <v>950</v>
      </c>
      <c r="C493" s="57">
        <f t="shared" si="7"/>
        <v>0</v>
      </c>
      <c r="D493" s="31"/>
      <c r="E493" s="31"/>
      <c r="F493" s="32"/>
      <c r="G493" s="32"/>
      <c r="H493" s="33"/>
      <c r="I493" s="34"/>
      <c r="J493" s="32"/>
      <c r="K493" s="35"/>
    </row>
    <row r="494" spans="1:11" ht="23.25" x14ac:dyDescent="0.2">
      <c r="A494" s="29" t="s">
        <v>951</v>
      </c>
      <c r="B494" s="30" t="s">
        <v>952</v>
      </c>
      <c r="C494" s="57">
        <f t="shared" si="7"/>
        <v>0</v>
      </c>
      <c r="D494" s="31"/>
      <c r="E494" s="31"/>
      <c r="F494" s="32"/>
      <c r="G494" s="32"/>
      <c r="H494" s="33"/>
      <c r="I494" s="34"/>
      <c r="J494" s="32"/>
      <c r="K494" s="35"/>
    </row>
    <row r="495" spans="1:11" x14ac:dyDescent="0.2">
      <c r="A495" s="29" t="s">
        <v>953</v>
      </c>
      <c r="B495" s="30" t="s">
        <v>954</v>
      </c>
      <c r="C495" s="57">
        <f t="shared" si="7"/>
        <v>0</v>
      </c>
      <c r="D495" s="31"/>
      <c r="E495" s="31"/>
      <c r="F495" s="32"/>
      <c r="G495" s="32"/>
      <c r="H495" s="33"/>
      <c r="I495" s="34"/>
      <c r="J495" s="32"/>
      <c r="K495" s="35"/>
    </row>
    <row r="496" spans="1:11" x14ac:dyDescent="0.2">
      <c r="A496" s="29" t="s">
        <v>955</v>
      </c>
      <c r="B496" s="30" t="s">
        <v>956</v>
      </c>
      <c r="C496" s="57">
        <f t="shared" si="7"/>
        <v>0</v>
      </c>
      <c r="D496" s="31"/>
      <c r="E496" s="31"/>
      <c r="F496" s="32"/>
      <c r="G496" s="32"/>
      <c r="H496" s="33"/>
      <c r="I496" s="34"/>
      <c r="J496" s="32"/>
      <c r="K496" s="35"/>
    </row>
    <row r="497" spans="1:11" x14ac:dyDescent="0.2">
      <c r="A497" s="29" t="s">
        <v>957</v>
      </c>
      <c r="B497" s="30" t="s">
        <v>958</v>
      </c>
      <c r="C497" s="57">
        <f t="shared" si="7"/>
        <v>0</v>
      </c>
      <c r="D497" s="31"/>
      <c r="E497" s="31"/>
      <c r="F497" s="32"/>
      <c r="G497" s="32"/>
      <c r="H497" s="33"/>
      <c r="I497" s="34"/>
      <c r="J497" s="32"/>
      <c r="K497" s="35"/>
    </row>
    <row r="498" spans="1:11" x14ac:dyDescent="0.2">
      <c r="A498" s="29" t="s">
        <v>959</v>
      </c>
      <c r="B498" s="30" t="s">
        <v>960</v>
      </c>
      <c r="C498" s="57">
        <f t="shared" si="7"/>
        <v>0</v>
      </c>
      <c r="D498" s="31"/>
      <c r="E498" s="31"/>
      <c r="F498" s="32"/>
      <c r="G498" s="32"/>
      <c r="H498" s="33"/>
      <c r="I498" s="34"/>
      <c r="J498" s="32"/>
      <c r="K498" s="35"/>
    </row>
    <row r="499" spans="1:11" ht="23.25" x14ac:dyDescent="0.2">
      <c r="A499" s="29" t="s">
        <v>961</v>
      </c>
      <c r="B499" s="36" t="s">
        <v>962</v>
      </c>
      <c r="C499" s="57">
        <f t="shared" si="7"/>
        <v>0</v>
      </c>
      <c r="D499" s="31"/>
      <c r="E499" s="31"/>
      <c r="F499" s="32"/>
      <c r="G499" s="32"/>
      <c r="H499" s="33"/>
      <c r="I499" s="34"/>
      <c r="J499" s="32"/>
      <c r="K499" s="35"/>
    </row>
    <row r="500" spans="1:11" x14ac:dyDescent="0.2">
      <c r="A500" s="59"/>
      <c r="B500" s="60" t="s">
        <v>963</v>
      </c>
      <c r="C500" s="57">
        <f t="shared" si="7"/>
        <v>0</v>
      </c>
      <c r="D500" s="52">
        <f>SUM(D501:D533)</f>
        <v>0</v>
      </c>
      <c r="E500" s="52">
        <f>SUM(E501:E533)</f>
        <v>0</v>
      </c>
      <c r="F500" s="53"/>
      <c r="G500" s="53"/>
      <c r="H500" s="54"/>
      <c r="I500" s="55"/>
      <c r="J500" s="53"/>
      <c r="K500" s="56"/>
    </row>
    <row r="501" spans="1:11" x14ac:dyDescent="0.2">
      <c r="A501" s="29" t="s">
        <v>964</v>
      </c>
      <c r="B501" s="30" t="s">
        <v>965</v>
      </c>
      <c r="C501" s="57">
        <f t="shared" si="7"/>
        <v>0</v>
      </c>
      <c r="D501" s="31"/>
      <c r="E501" s="31"/>
      <c r="F501" s="32"/>
      <c r="G501" s="32"/>
      <c r="H501" s="33"/>
      <c r="I501" s="34"/>
      <c r="J501" s="32"/>
      <c r="K501" s="35"/>
    </row>
    <row r="502" spans="1:11" x14ac:dyDescent="0.2">
      <c r="A502" s="29" t="s">
        <v>966</v>
      </c>
      <c r="B502" s="30" t="s">
        <v>967</v>
      </c>
      <c r="C502" s="57">
        <f t="shared" si="7"/>
        <v>0</v>
      </c>
      <c r="D502" s="31"/>
      <c r="E502" s="31"/>
      <c r="F502" s="32"/>
      <c r="G502" s="32"/>
      <c r="H502" s="33"/>
      <c r="I502" s="34"/>
      <c r="J502" s="32"/>
      <c r="K502" s="35"/>
    </row>
    <row r="503" spans="1:11" x14ac:dyDescent="0.2">
      <c r="A503" s="29" t="s">
        <v>968</v>
      </c>
      <c r="B503" s="30" t="s">
        <v>969</v>
      </c>
      <c r="C503" s="57">
        <f t="shared" si="7"/>
        <v>0</v>
      </c>
      <c r="D503" s="31"/>
      <c r="E503" s="31"/>
      <c r="F503" s="32"/>
      <c r="G503" s="32"/>
      <c r="H503" s="33"/>
      <c r="I503" s="34"/>
      <c r="J503" s="32"/>
      <c r="K503" s="35"/>
    </row>
    <row r="504" spans="1:11" x14ac:dyDescent="0.2">
      <c r="A504" s="29" t="s">
        <v>970</v>
      </c>
      <c r="B504" s="30" t="s">
        <v>971</v>
      </c>
      <c r="C504" s="57">
        <f t="shared" si="7"/>
        <v>0</v>
      </c>
      <c r="D504" s="31"/>
      <c r="E504" s="31"/>
      <c r="F504" s="32"/>
      <c r="G504" s="32"/>
      <c r="H504" s="33"/>
      <c r="I504" s="34"/>
      <c r="J504" s="32"/>
      <c r="K504" s="35"/>
    </row>
    <row r="505" spans="1:11" x14ac:dyDescent="0.2">
      <c r="A505" s="29" t="s">
        <v>972</v>
      </c>
      <c r="B505" s="30" t="s">
        <v>973</v>
      </c>
      <c r="C505" s="57">
        <f t="shared" si="7"/>
        <v>0</v>
      </c>
      <c r="D505" s="31"/>
      <c r="E505" s="31"/>
      <c r="F505" s="32"/>
      <c r="G505" s="32"/>
      <c r="H505" s="33"/>
      <c r="I505" s="34"/>
      <c r="J505" s="32"/>
      <c r="K505" s="35"/>
    </row>
    <row r="506" spans="1:11" x14ac:dyDescent="0.2">
      <c r="A506" s="29" t="s">
        <v>974</v>
      </c>
      <c r="B506" s="30" t="s">
        <v>975</v>
      </c>
      <c r="C506" s="57">
        <f t="shared" si="7"/>
        <v>0</v>
      </c>
      <c r="D506" s="31"/>
      <c r="E506" s="31"/>
      <c r="F506" s="32"/>
      <c r="G506" s="32"/>
      <c r="H506" s="33"/>
      <c r="I506" s="34"/>
      <c r="J506" s="32"/>
      <c r="K506" s="35"/>
    </row>
    <row r="507" spans="1:11" x14ac:dyDescent="0.2">
      <c r="A507" s="29" t="s">
        <v>976</v>
      </c>
      <c r="B507" s="30" t="s">
        <v>977</v>
      </c>
      <c r="C507" s="57">
        <f t="shared" si="7"/>
        <v>0</v>
      </c>
      <c r="D507" s="31"/>
      <c r="E507" s="31"/>
      <c r="F507" s="32"/>
      <c r="G507" s="32"/>
      <c r="H507" s="33"/>
      <c r="I507" s="34"/>
      <c r="J507" s="32"/>
      <c r="K507" s="35"/>
    </row>
    <row r="508" spans="1:11" x14ac:dyDescent="0.2">
      <c r="A508" s="29" t="s">
        <v>978</v>
      </c>
      <c r="B508" s="30" t="s">
        <v>979</v>
      </c>
      <c r="C508" s="57">
        <f t="shared" si="7"/>
        <v>0</v>
      </c>
      <c r="D508" s="31"/>
      <c r="E508" s="31"/>
      <c r="F508" s="32"/>
      <c r="G508" s="32"/>
      <c r="H508" s="33"/>
      <c r="I508" s="34"/>
      <c r="J508" s="32"/>
      <c r="K508" s="35"/>
    </row>
    <row r="509" spans="1:11" x14ac:dyDescent="0.2">
      <c r="A509" s="29" t="s">
        <v>980</v>
      </c>
      <c r="B509" s="30" t="s">
        <v>981</v>
      </c>
      <c r="C509" s="57">
        <f t="shared" si="7"/>
        <v>0</v>
      </c>
      <c r="D509" s="31"/>
      <c r="E509" s="31"/>
      <c r="F509" s="32"/>
      <c r="G509" s="32"/>
      <c r="H509" s="33"/>
      <c r="I509" s="34"/>
      <c r="J509" s="32"/>
      <c r="K509" s="35"/>
    </row>
    <row r="510" spans="1:11" x14ac:dyDescent="0.2">
      <c r="A510" s="29" t="s">
        <v>982</v>
      </c>
      <c r="B510" s="30" t="s">
        <v>983</v>
      </c>
      <c r="C510" s="57">
        <f t="shared" si="7"/>
        <v>0</v>
      </c>
      <c r="D510" s="31"/>
      <c r="E510" s="31"/>
      <c r="F510" s="32"/>
      <c r="G510" s="32"/>
      <c r="H510" s="33"/>
      <c r="I510" s="34"/>
      <c r="J510" s="32"/>
      <c r="K510" s="35"/>
    </row>
    <row r="511" spans="1:11" x14ac:dyDescent="0.2">
      <c r="A511" s="29" t="s">
        <v>984</v>
      </c>
      <c r="B511" s="30" t="s">
        <v>985</v>
      </c>
      <c r="C511" s="57">
        <f t="shared" si="7"/>
        <v>0</v>
      </c>
      <c r="D511" s="31"/>
      <c r="E511" s="31"/>
      <c r="F511" s="32"/>
      <c r="G511" s="32"/>
      <c r="H511" s="33"/>
      <c r="I511" s="34"/>
      <c r="J511" s="32"/>
      <c r="K511" s="35"/>
    </row>
    <row r="512" spans="1:11" x14ac:dyDescent="0.2">
      <c r="A512" s="29" t="s">
        <v>986</v>
      </c>
      <c r="B512" s="30" t="s">
        <v>987</v>
      </c>
      <c r="C512" s="57">
        <f t="shared" si="7"/>
        <v>0</v>
      </c>
      <c r="D512" s="31"/>
      <c r="E512" s="31"/>
      <c r="F512" s="32"/>
      <c r="G512" s="32"/>
      <c r="H512" s="33"/>
      <c r="I512" s="34"/>
      <c r="J512" s="32"/>
      <c r="K512" s="35"/>
    </row>
    <row r="513" spans="1:11" x14ac:dyDescent="0.2">
      <c r="A513" s="29" t="s">
        <v>988</v>
      </c>
      <c r="B513" s="30" t="s">
        <v>989</v>
      </c>
      <c r="C513" s="57">
        <f t="shared" si="7"/>
        <v>0</v>
      </c>
      <c r="D513" s="31"/>
      <c r="E513" s="31"/>
      <c r="F513" s="32"/>
      <c r="G513" s="32"/>
      <c r="H513" s="33"/>
      <c r="I513" s="34"/>
      <c r="J513" s="32"/>
      <c r="K513" s="35"/>
    </row>
    <row r="514" spans="1:11" x14ac:dyDescent="0.2">
      <c r="A514" s="29" t="s">
        <v>990</v>
      </c>
      <c r="B514" s="30" t="s">
        <v>991</v>
      </c>
      <c r="C514" s="57">
        <f t="shared" si="7"/>
        <v>0</v>
      </c>
      <c r="D514" s="31"/>
      <c r="E514" s="31"/>
      <c r="F514" s="32"/>
      <c r="G514" s="32"/>
      <c r="H514" s="33"/>
      <c r="I514" s="34"/>
      <c r="J514" s="32"/>
      <c r="K514" s="35"/>
    </row>
    <row r="515" spans="1:11" x14ac:dyDescent="0.2">
      <c r="A515" s="29" t="s">
        <v>992</v>
      </c>
      <c r="B515" s="30" t="s">
        <v>993</v>
      </c>
      <c r="C515" s="57">
        <f t="shared" si="7"/>
        <v>0</v>
      </c>
      <c r="D515" s="31"/>
      <c r="E515" s="31"/>
      <c r="F515" s="32"/>
      <c r="G515" s="32"/>
      <c r="H515" s="33"/>
      <c r="I515" s="34"/>
      <c r="J515" s="32"/>
      <c r="K515" s="35"/>
    </row>
    <row r="516" spans="1:11" x14ac:dyDescent="0.2">
      <c r="A516" s="29" t="s">
        <v>994</v>
      </c>
      <c r="B516" s="30" t="s">
        <v>995</v>
      </c>
      <c r="C516" s="57">
        <f t="shared" si="7"/>
        <v>0</v>
      </c>
      <c r="D516" s="31"/>
      <c r="E516" s="31"/>
      <c r="F516" s="32"/>
      <c r="G516" s="32"/>
      <c r="H516" s="33"/>
      <c r="I516" s="34"/>
      <c r="J516" s="32"/>
      <c r="K516" s="35"/>
    </row>
    <row r="517" spans="1:11" x14ac:dyDescent="0.2">
      <c r="A517" s="29" t="s">
        <v>996</v>
      </c>
      <c r="B517" s="30" t="s">
        <v>997</v>
      </c>
      <c r="C517" s="57">
        <f t="shared" si="7"/>
        <v>0</v>
      </c>
      <c r="D517" s="31"/>
      <c r="E517" s="31"/>
      <c r="F517" s="32"/>
      <c r="G517" s="32"/>
      <c r="H517" s="33"/>
      <c r="I517" s="34"/>
      <c r="J517" s="32"/>
      <c r="K517" s="35"/>
    </row>
    <row r="518" spans="1:11" x14ac:dyDescent="0.2">
      <c r="A518" s="29" t="s">
        <v>998</v>
      </c>
      <c r="B518" s="30" t="s">
        <v>999</v>
      </c>
      <c r="C518" s="57">
        <f t="shared" si="7"/>
        <v>0</v>
      </c>
      <c r="D518" s="31"/>
      <c r="E518" s="31"/>
      <c r="F518" s="32"/>
      <c r="G518" s="32"/>
      <c r="H518" s="33"/>
      <c r="I518" s="34"/>
      <c r="J518" s="32"/>
      <c r="K518" s="35"/>
    </row>
    <row r="519" spans="1:11" x14ac:dyDescent="0.2">
      <c r="A519" s="29" t="s">
        <v>1000</v>
      </c>
      <c r="B519" s="30" t="s">
        <v>1001</v>
      </c>
      <c r="C519" s="57">
        <f t="shared" si="7"/>
        <v>0</v>
      </c>
      <c r="D519" s="31"/>
      <c r="E519" s="31"/>
      <c r="F519" s="32"/>
      <c r="G519" s="32"/>
      <c r="H519" s="33"/>
      <c r="I519" s="34"/>
      <c r="J519" s="32"/>
      <c r="K519" s="35"/>
    </row>
    <row r="520" spans="1:11" x14ac:dyDescent="0.2">
      <c r="A520" s="29" t="s">
        <v>1002</v>
      </c>
      <c r="B520" s="30" t="s">
        <v>1003</v>
      </c>
      <c r="C520" s="57">
        <f t="shared" si="7"/>
        <v>0</v>
      </c>
      <c r="D520" s="31"/>
      <c r="E520" s="31"/>
      <c r="F520" s="32"/>
      <c r="G520" s="32"/>
      <c r="H520" s="33"/>
      <c r="I520" s="34"/>
      <c r="J520" s="32"/>
      <c r="K520" s="35"/>
    </row>
    <row r="521" spans="1:11" x14ac:dyDescent="0.2">
      <c r="A521" s="29" t="s">
        <v>1004</v>
      </c>
      <c r="B521" s="30" t="s">
        <v>1005</v>
      </c>
      <c r="C521" s="57">
        <f t="shared" si="7"/>
        <v>0</v>
      </c>
      <c r="D521" s="31"/>
      <c r="E521" s="31"/>
      <c r="F521" s="32"/>
      <c r="G521" s="32"/>
      <c r="H521" s="33"/>
      <c r="I521" s="34"/>
      <c r="J521" s="32"/>
      <c r="K521" s="35"/>
    </row>
    <row r="522" spans="1:11" x14ac:dyDescent="0.2">
      <c r="A522" s="29" t="s">
        <v>1006</v>
      </c>
      <c r="B522" s="30" t="s">
        <v>1007</v>
      </c>
      <c r="C522" s="57">
        <f t="shared" si="7"/>
        <v>0</v>
      </c>
      <c r="D522" s="31"/>
      <c r="E522" s="31"/>
      <c r="F522" s="32"/>
      <c r="G522" s="32"/>
      <c r="H522" s="33"/>
      <c r="I522" s="34"/>
      <c r="J522" s="32"/>
      <c r="K522" s="35"/>
    </row>
    <row r="523" spans="1:11" x14ac:dyDescent="0.2">
      <c r="A523" s="29" t="s">
        <v>1008</v>
      </c>
      <c r="B523" s="30" t="s">
        <v>1009</v>
      </c>
      <c r="C523" s="57">
        <f t="shared" si="7"/>
        <v>0</v>
      </c>
      <c r="D523" s="31"/>
      <c r="E523" s="31"/>
      <c r="F523" s="32"/>
      <c r="G523" s="32"/>
      <c r="H523" s="33"/>
      <c r="I523" s="34"/>
      <c r="J523" s="32"/>
      <c r="K523" s="35"/>
    </row>
    <row r="524" spans="1:11" x14ac:dyDescent="0.2">
      <c r="A524" s="29" t="s">
        <v>1010</v>
      </c>
      <c r="B524" s="30" t="s">
        <v>1011</v>
      </c>
      <c r="C524" s="57">
        <f t="shared" si="7"/>
        <v>0</v>
      </c>
      <c r="D524" s="31"/>
      <c r="E524" s="31"/>
      <c r="F524" s="32"/>
      <c r="G524" s="32"/>
      <c r="H524" s="33"/>
      <c r="I524" s="34"/>
      <c r="J524" s="32"/>
      <c r="K524" s="35"/>
    </row>
    <row r="525" spans="1:11" ht="34.5" x14ac:dyDescent="0.2">
      <c r="A525" s="29" t="s">
        <v>1012</v>
      </c>
      <c r="B525" s="30" t="s">
        <v>1013</v>
      </c>
      <c r="C525" s="57">
        <f t="shared" si="7"/>
        <v>0</v>
      </c>
      <c r="D525" s="31"/>
      <c r="E525" s="31"/>
      <c r="F525" s="32"/>
      <c r="G525" s="32"/>
      <c r="H525" s="33"/>
      <c r="I525" s="34"/>
      <c r="J525" s="32"/>
      <c r="K525" s="35"/>
    </row>
    <row r="526" spans="1:11" x14ac:dyDescent="0.2">
      <c r="A526" s="29" t="s">
        <v>1014</v>
      </c>
      <c r="B526" s="30" t="s">
        <v>1015</v>
      </c>
      <c r="C526" s="57">
        <f t="shared" ref="C526:C589" si="8">+D526+E526</f>
        <v>0</v>
      </c>
      <c r="D526" s="31"/>
      <c r="E526" s="31"/>
      <c r="F526" s="32"/>
      <c r="G526" s="32"/>
      <c r="H526" s="33"/>
      <c r="I526" s="34"/>
      <c r="J526" s="32"/>
      <c r="K526" s="35"/>
    </row>
    <row r="527" spans="1:11" x14ac:dyDescent="0.2">
      <c r="A527" s="29" t="s">
        <v>1016</v>
      </c>
      <c r="B527" s="30" t="s">
        <v>443</v>
      </c>
      <c r="C527" s="57">
        <f t="shared" si="8"/>
        <v>0</v>
      </c>
      <c r="D527" s="31"/>
      <c r="E527" s="31"/>
      <c r="F527" s="32"/>
      <c r="G527" s="32"/>
      <c r="H527" s="33"/>
      <c r="I527" s="34"/>
      <c r="J527" s="32"/>
      <c r="K527" s="35"/>
    </row>
    <row r="528" spans="1:11" x14ac:dyDescent="0.2">
      <c r="A528" s="29" t="s">
        <v>1017</v>
      </c>
      <c r="B528" s="30" t="s">
        <v>1018</v>
      </c>
      <c r="C528" s="57">
        <f t="shared" si="8"/>
        <v>0</v>
      </c>
      <c r="D528" s="31"/>
      <c r="E528" s="31"/>
      <c r="F528" s="32"/>
      <c r="G528" s="32"/>
      <c r="H528" s="33"/>
      <c r="I528" s="34"/>
      <c r="J528" s="32"/>
      <c r="K528" s="35"/>
    </row>
    <row r="529" spans="1:11" x14ac:dyDescent="0.2">
      <c r="A529" s="29" t="s">
        <v>1019</v>
      </c>
      <c r="B529" s="30" t="s">
        <v>891</v>
      </c>
      <c r="C529" s="57">
        <f t="shared" si="8"/>
        <v>0</v>
      </c>
      <c r="D529" s="31"/>
      <c r="E529" s="31"/>
      <c r="F529" s="32"/>
      <c r="G529" s="32"/>
      <c r="H529" s="33"/>
      <c r="I529" s="34"/>
      <c r="J529" s="32"/>
      <c r="K529" s="35"/>
    </row>
    <row r="530" spans="1:11" x14ac:dyDescent="0.2">
      <c r="A530" s="29" t="s">
        <v>1020</v>
      </c>
      <c r="B530" s="30" t="s">
        <v>1021</v>
      </c>
      <c r="C530" s="57">
        <f t="shared" si="8"/>
        <v>0</v>
      </c>
      <c r="D530" s="31"/>
      <c r="E530" s="31"/>
      <c r="F530" s="32"/>
      <c r="G530" s="32"/>
      <c r="H530" s="33"/>
      <c r="I530" s="34"/>
      <c r="J530" s="32"/>
      <c r="K530" s="35"/>
    </row>
    <row r="531" spans="1:11" x14ac:dyDescent="0.2">
      <c r="A531" s="29" t="s">
        <v>1022</v>
      </c>
      <c r="B531" s="30" t="s">
        <v>1023</v>
      </c>
      <c r="C531" s="57">
        <f t="shared" si="8"/>
        <v>0</v>
      </c>
      <c r="D531" s="31"/>
      <c r="E531" s="31"/>
      <c r="F531" s="32"/>
      <c r="G531" s="32"/>
      <c r="H531" s="33"/>
      <c r="I531" s="34"/>
      <c r="J531" s="32"/>
      <c r="K531" s="35"/>
    </row>
    <row r="532" spans="1:11" x14ac:dyDescent="0.2">
      <c r="A532" s="64" t="s">
        <v>1024</v>
      </c>
      <c r="B532" s="65" t="s">
        <v>1025</v>
      </c>
      <c r="C532" s="57">
        <f t="shared" si="8"/>
        <v>0</v>
      </c>
      <c r="D532" s="31"/>
      <c r="E532" s="31"/>
      <c r="F532" s="32"/>
      <c r="G532" s="32"/>
      <c r="H532" s="33"/>
      <c r="I532" s="34"/>
      <c r="J532" s="32"/>
      <c r="K532" s="35"/>
    </row>
    <row r="533" spans="1:11" x14ac:dyDescent="0.2">
      <c r="A533" s="63" t="s">
        <v>1026</v>
      </c>
      <c r="B533" s="70" t="s">
        <v>1027</v>
      </c>
      <c r="C533" s="57">
        <f t="shared" si="8"/>
        <v>0</v>
      </c>
      <c r="D533" s="31"/>
      <c r="E533" s="31"/>
      <c r="F533" s="32"/>
      <c r="G533" s="32"/>
      <c r="H533" s="33"/>
      <c r="I533" s="34"/>
      <c r="J533" s="32"/>
      <c r="K533" s="35"/>
    </row>
    <row r="534" spans="1:11" x14ac:dyDescent="0.2">
      <c r="A534" s="59"/>
      <c r="B534" s="16" t="s">
        <v>1028</v>
      </c>
      <c r="C534" s="57">
        <f t="shared" si="8"/>
        <v>0</v>
      </c>
      <c r="D534" s="52"/>
      <c r="E534" s="52"/>
      <c r="F534" s="53"/>
      <c r="G534" s="53"/>
      <c r="H534" s="54"/>
      <c r="I534" s="55"/>
      <c r="J534" s="53"/>
      <c r="K534" s="56"/>
    </row>
    <row r="535" spans="1:11" ht="15.75" customHeight="1" x14ac:dyDescent="0.2">
      <c r="A535" s="59"/>
      <c r="B535" s="71" t="s">
        <v>1029</v>
      </c>
      <c r="C535" s="57">
        <f t="shared" si="8"/>
        <v>0</v>
      </c>
      <c r="D535" s="52">
        <f>SUM(D536:D589)</f>
        <v>0</v>
      </c>
      <c r="E535" s="52">
        <f>SUM(E536:E589)</f>
        <v>0</v>
      </c>
      <c r="F535" s="53"/>
      <c r="G535" s="53"/>
      <c r="H535" s="54"/>
      <c r="I535" s="55"/>
      <c r="J535" s="53"/>
      <c r="K535" s="56"/>
    </row>
    <row r="536" spans="1:11" x14ac:dyDescent="0.2">
      <c r="A536" s="29" t="s">
        <v>1030</v>
      </c>
      <c r="B536" s="30" t="s">
        <v>1031</v>
      </c>
      <c r="C536" s="57">
        <f t="shared" si="8"/>
        <v>0</v>
      </c>
      <c r="D536" s="31"/>
      <c r="E536" s="31"/>
      <c r="F536" s="32"/>
      <c r="G536" s="32"/>
      <c r="H536" s="33"/>
      <c r="I536" s="34"/>
      <c r="J536" s="32"/>
      <c r="K536" s="35"/>
    </row>
    <row r="537" spans="1:11" x14ac:dyDescent="0.2">
      <c r="A537" s="29" t="s">
        <v>1032</v>
      </c>
      <c r="B537" s="30" t="s">
        <v>1033</v>
      </c>
      <c r="C537" s="57">
        <f t="shared" si="8"/>
        <v>0</v>
      </c>
      <c r="D537" s="31"/>
      <c r="E537" s="31"/>
      <c r="F537" s="32"/>
      <c r="G537" s="32"/>
      <c r="H537" s="33"/>
      <c r="I537" s="34"/>
      <c r="J537" s="32"/>
      <c r="K537" s="35"/>
    </row>
    <row r="538" spans="1:11" x14ac:dyDescent="0.2">
      <c r="A538" s="29" t="s">
        <v>1034</v>
      </c>
      <c r="B538" s="30" t="s">
        <v>1035</v>
      </c>
      <c r="C538" s="57">
        <f t="shared" si="8"/>
        <v>0</v>
      </c>
      <c r="D538" s="31"/>
      <c r="E538" s="31"/>
      <c r="F538" s="32"/>
      <c r="G538" s="32"/>
      <c r="H538" s="33"/>
      <c r="I538" s="34"/>
      <c r="J538" s="32"/>
      <c r="K538" s="35"/>
    </row>
    <row r="539" spans="1:11" ht="23.25" x14ac:dyDescent="0.2">
      <c r="A539" s="29" t="s">
        <v>1036</v>
      </c>
      <c r="B539" s="30" t="s">
        <v>1037</v>
      </c>
      <c r="C539" s="57">
        <f t="shared" si="8"/>
        <v>0</v>
      </c>
      <c r="D539" s="31"/>
      <c r="E539" s="31"/>
      <c r="F539" s="32"/>
      <c r="G539" s="32"/>
      <c r="H539" s="33"/>
      <c r="I539" s="34"/>
      <c r="J539" s="32"/>
      <c r="K539" s="35"/>
    </row>
    <row r="540" spans="1:11" x14ac:dyDescent="0.2">
      <c r="A540" s="29" t="s">
        <v>1038</v>
      </c>
      <c r="B540" s="30" t="s">
        <v>1039</v>
      </c>
      <c r="C540" s="57">
        <f t="shared" si="8"/>
        <v>0</v>
      </c>
      <c r="D540" s="31"/>
      <c r="E540" s="31"/>
      <c r="F540" s="32"/>
      <c r="G540" s="32"/>
      <c r="H540" s="33"/>
      <c r="I540" s="34"/>
      <c r="J540" s="32"/>
      <c r="K540" s="35"/>
    </row>
    <row r="541" spans="1:11" x14ac:dyDescent="0.2">
      <c r="A541" s="29" t="s">
        <v>1040</v>
      </c>
      <c r="B541" s="30" t="s">
        <v>1041</v>
      </c>
      <c r="C541" s="57">
        <f t="shared" si="8"/>
        <v>0</v>
      </c>
      <c r="D541" s="31"/>
      <c r="E541" s="31"/>
      <c r="F541" s="32"/>
      <c r="G541" s="32"/>
      <c r="H541" s="33"/>
      <c r="I541" s="34"/>
      <c r="J541" s="32"/>
      <c r="K541" s="35"/>
    </row>
    <row r="542" spans="1:11" x14ac:dyDescent="0.2">
      <c r="A542" s="29" t="s">
        <v>1042</v>
      </c>
      <c r="B542" s="30" t="s">
        <v>1043</v>
      </c>
      <c r="C542" s="57">
        <f t="shared" si="8"/>
        <v>0</v>
      </c>
      <c r="D542" s="31"/>
      <c r="E542" s="31"/>
      <c r="F542" s="32"/>
      <c r="G542" s="32"/>
      <c r="H542" s="33"/>
      <c r="I542" s="34"/>
      <c r="J542" s="32"/>
      <c r="K542" s="35"/>
    </row>
    <row r="543" spans="1:11" x14ac:dyDescent="0.2">
      <c r="A543" s="29" t="s">
        <v>1044</v>
      </c>
      <c r="B543" s="30" t="s">
        <v>1045</v>
      </c>
      <c r="C543" s="57">
        <f t="shared" si="8"/>
        <v>0</v>
      </c>
      <c r="D543" s="31"/>
      <c r="E543" s="31"/>
      <c r="F543" s="32"/>
      <c r="G543" s="32"/>
      <c r="H543" s="33"/>
      <c r="I543" s="34"/>
      <c r="J543" s="32"/>
      <c r="K543" s="35"/>
    </row>
    <row r="544" spans="1:11" x14ac:dyDescent="0.2">
      <c r="A544" s="29" t="s">
        <v>1046</v>
      </c>
      <c r="B544" s="30" t="s">
        <v>1047</v>
      </c>
      <c r="C544" s="57">
        <f t="shared" si="8"/>
        <v>0</v>
      </c>
      <c r="D544" s="31"/>
      <c r="E544" s="31"/>
      <c r="F544" s="32"/>
      <c r="G544" s="32"/>
      <c r="H544" s="33"/>
      <c r="I544" s="34"/>
      <c r="J544" s="32"/>
      <c r="K544" s="35"/>
    </row>
    <row r="545" spans="1:11" x14ac:dyDescent="0.2">
      <c r="A545" s="29" t="s">
        <v>1048</v>
      </c>
      <c r="B545" s="30" t="s">
        <v>1049</v>
      </c>
      <c r="C545" s="57">
        <f t="shared" si="8"/>
        <v>0</v>
      </c>
      <c r="D545" s="31"/>
      <c r="E545" s="31"/>
      <c r="F545" s="32"/>
      <c r="G545" s="32"/>
      <c r="H545" s="33"/>
      <c r="I545" s="34"/>
      <c r="J545" s="32"/>
      <c r="K545" s="35"/>
    </row>
    <row r="546" spans="1:11" x14ac:dyDescent="0.2">
      <c r="A546" s="29" t="s">
        <v>1050</v>
      </c>
      <c r="B546" s="30" t="s">
        <v>1051</v>
      </c>
      <c r="C546" s="57">
        <f t="shared" si="8"/>
        <v>0</v>
      </c>
      <c r="D546" s="31"/>
      <c r="E546" s="31"/>
      <c r="F546" s="32"/>
      <c r="G546" s="32"/>
      <c r="H546" s="33"/>
      <c r="I546" s="34"/>
      <c r="J546" s="32"/>
      <c r="K546" s="35"/>
    </row>
    <row r="547" spans="1:11" x14ac:dyDescent="0.2">
      <c r="A547" s="29" t="s">
        <v>1052</v>
      </c>
      <c r="B547" s="30" t="s">
        <v>1053</v>
      </c>
      <c r="C547" s="57">
        <f t="shared" si="8"/>
        <v>0</v>
      </c>
      <c r="D547" s="31"/>
      <c r="E547" s="31"/>
      <c r="F547" s="32"/>
      <c r="G547" s="32"/>
      <c r="H547" s="33"/>
      <c r="I547" s="34"/>
      <c r="J547" s="32"/>
      <c r="K547" s="35"/>
    </row>
    <row r="548" spans="1:11" x14ac:dyDescent="0.2">
      <c r="A548" s="29" t="s">
        <v>1054</v>
      </c>
      <c r="B548" s="30" t="s">
        <v>1055</v>
      </c>
      <c r="C548" s="57">
        <f t="shared" si="8"/>
        <v>0</v>
      </c>
      <c r="D548" s="31"/>
      <c r="E548" s="31"/>
      <c r="F548" s="32"/>
      <c r="G548" s="32"/>
      <c r="H548" s="33"/>
      <c r="I548" s="34"/>
      <c r="J548" s="32"/>
      <c r="K548" s="35"/>
    </row>
    <row r="549" spans="1:11" x14ac:dyDescent="0.2">
      <c r="A549" s="29" t="s">
        <v>1056</v>
      </c>
      <c r="B549" s="30" t="s">
        <v>1057</v>
      </c>
      <c r="C549" s="57">
        <f t="shared" si="8"/>
        <v>0</v>
      </c>
      <c r="D549" s="31"/>
      <c r="E549" s="31"/>
      <c r="F549" s="32"/>
      <c r="G549" s="32"/>
      <c r="H549" s="33"/>
      <c r="I549" s="34"/>
      <c r="J549" s="32"/>
      <c r="K549" s="35"/>
    </row>
    <row r="550" spans="1:11" x14ac:dyDescent="0.2">
      <c r="A550" s="29" t="s">
        <v>1058</v>
      </c>
      <c r="B550" s="30" t="s">
        <v>1059</v>
      </c>
      <c r="C550" s="57">
        <f t="shared" si="8"/>
        <v>0</v>
      </c>
      <c r="D550" s="31"/>
      <c r="E550" s="31"/>
      <c r="F550" s="32"/>
      <c r="G550" s="32"/>
      <c r="H550" s="33"/>
      <c r="I550" s="34"/>
      <c r="J550" s="32"/>
      <c r="K550" s="35"/>
    </row>
    <row r="551" spans="1:11" x14ac:dyDescent="0.2">
      <c r="A551" s="29" t="s">
        <v>1060</v>
      </c>
      <c r="B551" s="30" t="s">
        <v>1061</v>
      </c>
      <c r="C551" s="57">
        <f t="shared" si="8"/>
        <v>0</v>
      </c>
      <c r="D551" s="31"/>
      <c r="E551" s="31"/>
      <c r="F551" s="32"/>
      <c r="G551" s="32"/>
      <c r="H551" s="33"/>
      <c r="I551" s="34"/>
      <c r="J551" s="32"/>
      <c r="K551" s="35"/>
    </row>
    <row r="552" spans="1:11" x14ac:dyDescent="0.2">
      <c r="A552" s="29" t="s">
        <v>1062</v>
      </c>
      <c r="B552" s="30" t="s">
        <v>1063</v>
      </c>
      <c r="C552" s="57">
        <f t="shared" si="8"/>
        <v>0</v>
      </c>
      <c r="D552" s="31"/>
      <c r="E552" s="31"/>
      <c r="F552" s="32"/>
      <c r="G552" s="32"/>
      <c r="H552" s="33"/>
      <c r="I552" s="34"/>
      <c r="J552" s="32"/>
      <c r="K552" s="35"/>
    </row>
    <row r="553" spans="1:11" x14ac:dyDescent="0.2">
      <c r="A553" s="29" t="s">
        <v>1064</v>
      </c>
      <c r="B553" s="30" t="s">
        <v>1065</v>
      </c>
      <c r="C553" s="57">
        <f t="shared" si="8"/>
        <v>0</v>
      </c>
      <c r="D553" s="31"/>
      <c r="E553" s="31"/>
      <c r="F553" s="32"/>
      <c r="G553" s="32"/>
      <c r="H553" s="33"/>
      <c r="I553" s="34"/>
      <c r="J553" s="32"/>
      <c r="K553" s="35"/>
    </row>
    <row r="554" spans="1:11" x14ac:dyDescent="0.2">
      <c r="A554" s="29" t="s">
        <v>1066</v>
      </c>
      <c r="B554" s="30" t="s">
        <v>1067</v>
      </c>
      <c r="C554" s="57">
        <f t="shared" si="8"/>
        <v>0</v>
      </c>
      <c r="D554" s="31"/>
      <c r="E554" s="31"/>
      <c r="F554" s="32"/>
      <c r="G554" s="32"/>
      <c r="H554" s="33"/>
      <c r="I554" s="34"/>
      <c r="J554" s="32"/>
      <c r="K554" s="35"/>
    </row>
    <row r="555" spans="1:11" x14ac:dyDescent="0.2">
      <c r="A555" s="29" t="s">
        <v>1068</v>
      </c>
      <c r="B555" s="30" t="s">
        <v>1069</v>
      </c>
      <c r="C555" s="57">
        <f t="shared" si="8"/>
        <v>0</v>
      </c>
      <c r="D555" s="31"/>
      <c r="E555" s="31"/>
      <c r="F555" s="32"/>
      <c r="G555" s="32"/>
      <c r="H555" s="33"/>
      <c r="I555" s="34"/>
      <c r="J555" s="32"/>
      <c r="K555" s="35"/>
    </row>
    <row r="556" spans="1:11" x14ac:dyDescent="0.2">
      <c r="A556" s="29" t="s">
        <v>1070</v>
      </c>
      <c r="B556" s="30" t="s">
        <v>1071</v>
      </c>
      <c r="C556" s="57">
        <f t="shared" si="8"/>
        <v>0</v>
      </c>
      <c r="D556" s="31"/>
      <c r="E556" s="31"/>
      <c r="F556" s="32"/>
      <c r="G556" s="32"/>
      <c r="H556" s="33"/>
      <c r="I556" s="34"/>
      <c r="J556" s="32"/>
      <c r="K556" s="35"/>
    </row>
    <row r="557" spans="1:11" x14ac:dyDescent="0.2">
      <c r="A557" s="29" t="s">
        <v>1072</v>
      </c>
      <c r="B557" s="30" t="s">
        <v>1073</v>
      </c>
      <c r="C557" s="57">
        <f t="shared" si="8"/>
        <v>0</v>
      </c>
      <c r="D557" s="31"/>
      <c r="E557" s="31"/>
      <c r="F557" s="32"/>
      <c r="G557" s="32"/>
      <c r="H557" s="33"/>
      <c r="I557" s="34"/>
      <c r="J557" s="32"/>
      <c r="K557" s="35"/>
    </row>
    <row r="558" spans="1:11" ht="23.25" x14ac:dyDescent="0.2">
      <c r="A558" s="29" t="s">
        <v>1074</v>
      </c>
      <c r="B558" s="30" t="s">
        <v>1075</v>
      </c>
      <c r="C558" s="57">
        <f t="shared" si="8"/>
        <v>0</v>
      </c>
      <c r="D558" s="31"/>
      <c r="E558" s="31"/>
      <c r="F558" s="32"/>
      <c r="G558" s="32"/>
      <c r="H558" s="33"/>
      <c r="I558" s="34"/>
      <c r="J558" s="32"/>
      <c r="K558" s="35"/>
    </row>
    <row r="559" spans="1:11" x14ac:dyDescent="0.2">
      <c r="A559" s="29" t="s">
        <v>1076</v>
      </c>
      <c r="B559" s="30" t="s">
        <v>1077</v>
      </c>
      <c r="C559" s="57">
        <f t="shared" si="8"/>
        <v>0</v>
      </c>
      <c r="D559" s="31"/>
      <c r="E559" s="31"/>
      <c r="F559" s="32"/>
      <c r="G559" s="32"/>
      <c r="H559" s="33"/>
      <c r="I559" s="34"/>
      <c r="J559" s="32"/>
      <c r="K559" s="35"/>
    </row>
    <row r="560" spans="1:11" x14ac:dyDescent="0.2">
      <c r="A560" s="29" t="s">
        <v>1078</v>
      </c>
      <c r="B560" s="30" t="s">
        <v>1079</v>
      </c>
      <c r="C560" s="57">
        <f t="shared" si="8"/>
        <v>0</v>
      </c>
      <c r="D560" s="31"/>
      <c r="E560" s="31"/>
      <c r="F560" s="32"/>
      <c r="G560" s="32"/>
      <c r="H560" s="33"/>
      <c r="I560" s="34"/>
      <c r="J560" s="32"/>
      <c r="K560" s="35"/>
    </row>
    <row r="561" spans="1:11" x14ac:dyDescent="0.2">
      <c r="A561" s="29" t="s">
        <v>1080</v>
      </c>
      <c r="B561" s="30" t="s">
        <v>1081</v>
      </c>
      <c r="C561" s="57">
        <f t="shared" si="8"/>
        <v>0</v>
      </c>
      <c r="D561" s="31"/>
      <c r="E561" s="31"/>
      <c r="F561" s="32"/>
      <c r="G561" s="32"/>
      <c r="H561" s="33"/>
      <c r="I561" s="34"/>
      <c r="J561" s="32"/>
      <c r="K561" s="35"/>
    </row>
    <row r="562" spans="1:11" ht="23.25" x14ac:dyDescent="0.2">
      <c r="A562" s="29" t="s">
        <v>1082</v>
      </c>
      <c r="B562" s="30" t="s">
        <v>1083</v>
      </c>
      <c r="C562" s="57">
        <f t="shared" si="8"/>
        <v>0</v>
      </c>
      <c r="D562" s="31"/>
      <c r="E562" s="31"/>
      <c r="F562" s="32"/>
      <c r="G562" s="32"/>
      <c r="H562" s="33"/>
      <c r="I562" s="34"/>
      <c r="J562" s="32"/>
      <c r="K562" s="35"/>
    </row>
    <row r="563" spans="1:11" x14ac:dyDescent="0.2">
      <c r="A563" s="29" t="s">
        <v>1084</v>
      </c>
      <c r="B563" s="30" t="s">
        <v>1085</v>
      </c>
      <c r="C563" s="57">
        <f t="shared" si="8"/>
        <v>0</v>
      </c>
      <c r="D563" s="31"/>
      <c r="E563" s="31"/>
      <c r="F563" s="32"/>
      <c r="G563" s="32"/>
      <c r="H563" s="33"/>
      <c r="I563" s="34"/>
      <c r="J563" s="32"/>
      <c r="K563" s="35"/>
    </row>
    <row r="564" spans="1:11" x14ac:dyDescent="0.2">
      <c r="A564" s="29" t="s">
        <v>1086</v>
      </c>
      <c r="B564" s="30" t="s">
        <v>1087</v>
      </c>
      <c r="C564" s="57">
        <f t="shared" si="8"/>
        <v>0</v>
      </c>
      <c r="D564" s="31"/>
      <c r="E564" s="31"/>
      <c r="F564" s="32"/>
      <c r="G564" s="32"/>
      <c r="H564" s="33"/>
      <c r="I564" s="34"/>
      <c r="J564" s="32"/>
      <c r="K564" s="35"/>
    </row>
    <row r="565" spans="1:11" x14ac:dyDescent="0.2">
      <c r="A565" s="29" t="s">
        <v>1088</v>
      </c>
      <c r="B565" s="30" t="s">
        <v>1089</v>
      </c>
      <c r="C565" s="57">
        <f t="shared" si="8"/>
        <v>0</v>
      </c>
      <c r="D565" s="31"/>
      <c r="E565" s="31"/>
      <c r="F565" s="32"/>
      <c r="G565" s="32"/>
      <c r="H565" s="33"/>
      <c r="I565" s="34"/>
      <c r="J565" s="32"/>
      <c r="K565" s="35"/>
    </row>
    <row r="566" spans="1:11" x14ac:dyDescent="0.2">
      <c r="A566" s="29" t="s">
        <v>1090</v>
      </c>
      <c r="B566" s="30" t="s">
        <v>1091</v>
      </c>
      <c r="C566" s="57">
        <f t="shared" si="8"/>
        <v>0</v>
      </c>
      <c r="D566" s="31"/>
      <c r="E566" s="31"/>
      <c r="F566" s="32"/>
      <c r="G566" s="32"/>
      <c r="H566" s="33"/>
      <c r="I566" s="34"/>
      <c r="J566" s="32"/>
      <c r="K566" s="35"/>
    </row>
    <row r="567" spans="1:11" x14ac:dyDescent="0.2">
      <c r="A567" s="29" t="s">
        <v>1092</v>
      </c>
      <c r="B567" s="30" t="s">
        <v>1093</v>
      </c>
      <c r="C567" s="57">
        <f t="shared" si="8"/>
        <v>0</v>
      </c>
      <c r="D567" s="31"/>
      <c r="E567" s="31"/>
      <c r="F567" s="32"/>
      <c r="G567" s="32"/>
      <c r="H567" s="33"/>
      <c r="I567" s="34"/>
      <c r="J567" s="32"/>
      <c r="K567" s="35"/>
    </row>
    <row r="568" spans="1:11" x14ac:dyDescent="0.2">
      <c r="A568" s="29" t="s">
        <v>1094</v>
      </c>
      <c r="B568" s="30" t="s">
        <v>1095</v>
      </c>
      <c r="C568" s="57">
        <f t="shared" si="8"/>
        <v>0</v>
      </c>
      <c r="D568" s="31"/>
      <c r="E568" s="31"/>
      <c r="F568" s="32"/>
      <c r="G568" s="32"/>
      <c r="H568" s="33"/>
      <c r="I568" s="34"/>
      <c r="J568" s="32"/>
      <c r="K568" s="35"/>
    </row>
    <row r="569" spans="1:11" x14ac:dyDescent="0.2">
      <c r="A569" s="29" t="s">
        <v>1096</v>
      </c>
      <c r="B569" s="30" t="s">
        <v>1097</v>
      </c>
      <c r="C569" s="57">
        <f t="shared" si="8"/>
        <v>0</v>
      </c>
      <c r="D569" s="31"/>
      <c r="E569" s="31"/>
      <c r="F569" s="32"/>
      <c r="G569" s="32"/>
      <c r="H569" s="33"/>
      <c r="I569" s="34"/>
      <c r="J569" s="32"/>
      <c r="K569" s="35"/>
    </row>
    <row r="570" spans="1:11" x14ac:dyDescent="0.2">
      <c r="A570" s="29" t="s">
        <v>1098</v>
      </c>
      <c r="B570" s="30" t="s">
        <v>1099</v>
      </c>
      <c r="C570" s="57">
        <f t="shared" si="8"/>
        <v>0</v>
      </c>
      <c r="D570" s="31"/>
      <c r="E570" s="31"/>
      <c r="F570" s="32"/>
      <c r="G570" s="32"/>
      <c r="H570" s="33"/>
      <c r="I570" s="34"/>
      <c r="J570" s="32"/>
      <c r="K570" s="35"/>
    </row>
    <row r="571" spans="1:11" x14ac:dyDescent="0.2">
      <c r="A571" s="29" t="s">
        <v>1100</v>
      </c>
      <c r="B571" s="30" t="s">
        <v>1101</v>
      </c>
      <c r="C571" s="57">
        <f t="shared" si="8"/>
        <v>0</v>
      </c>
      <c r="D571" s="31"/>
      <c r="E571" s="31"/>
      <c r="F571" s="32"/>
      <c r="G571" s="32"/>
      <c r="H571" s="33"/>
      <c r="I571" s="34"/>
      <c r="J571" s="32"/>
      <c r="K571" s="35"/>
    </row>
    <row r="572" spans="1:11" x14ac:dyDescent="0.2">
      <c r="A572" s="29" t="s">
        <v>1102</v>
      </c>
      <c r="B572" s="30" t="s">
        <v>1103</v>
      </c>
      <c r="C572" s="57">
        <f t="shared" si="8"/>
        <v>0</v>
      </c>
      <c r="D572" s="31"/>
      <c r="E572" s="31"/>
      <c r="F572" s="32"/>
      <c r="G572" s="32"/>
      <c r="H572" s="33"/>
      <c r="I572" s="34"/>
      <c r="J572" s="32"/>
      <c r="K572" s="35"/>
    </row>
    <row r="573" spans="1:11" x14ac:dyDescent="0.2">
      <c r="A573" s="29" t="s">
        <v>1104</v>
      </c>
      <c r="B573" s="30" t="s">
        <v>1105</v>
      </c>
      <c r="C573" s="57">
        <f t="shared" si="8"/>
        <v>0</v>
      </c>
      <c r="D573" s="31"/>
      <c r="E573" s="31"/>
      <c r="F573" s="32"/>
      <c r="G573" s="32"/>
      <c r="H573" s="33"/>
      <c r="I573" s="34"/>
      <c r="J573" s="32"/>
      <c r="K573" s="35"/>
    </row>
    <row r="574" spans="1:11" x14ac:dyDescent="0.2">
      <c r="A574" s="29" t="s">
        <v>1106</v>
      </c>
      <c r="B574" s="30" t="s">
        <v>1107</v>
      </c>
      <c r="C574" s="57">
        <f t="shared" si="8"/>
        <v>0</v>
      </c>
      <c r="D574" s="31"/>
      <c r="E574" s="31"/>
      <c r="F574" s="32"/>
      <c r="G574" s="32"/>
      <c r="H574" s="33"/>
      <c r="I574" s="34"/>
      <c r="J574" s="32"/>
      <c r="K574" s="35"/>
    </row>
    <row r="575" spans="1:11" x14ac:dyDescent="0.2">
      <c r="A575" s="29" t="s">
        <v>1108</v>
      </c>
      <c r="B575" s="30" t="s">
        <v>1109</v>
      </c>
      <c r="C575" s="57">
        <f t="shared" si="8"/>
        <v>0</v>
      </c>
      <c r="D575" s="31"/>
      <c r="E575" s="31"/>
      <c r="F575" s="32"/>
      <c r="G575" s="32"/>
      <c r="H575" s="33"/>
      <c r="I575" s="34"/>
      <c r="J575" s="32"/>
      <c r="K575" s="35"/>
    </row>
    <row r="576" spans="1:11" x14ac:dyDescent="0.2">
      <c r="A576" s="29" t="s">
        <v>1110</v>
      </c>
      <c r="B576" s="30" t="s">
        <v>1111</v>
      </c>
      <c r="C576" s="57">
        <f t="shared" si="8"/>
        <v>0</v>
      </c>
      <c r="D576" s="31"/>
      <c r="E576" s="31"/>
      <c r="F576" s="32"/>
      <c r="G576" s="32"/>
      <c r="H576" s="33"/>
      <c r="I576" s="34"/>
      <c r="J576" s="32"/>
      <c r="K576" s="35"/>
    </row>
    <row r="577" spans="1:11" x14ac:dyDescent="0.2">
      <c r="A577" s="29" t="s">
        <v>1112</v>
      </c>
      <c r="B577" s="30" t="s">
        <v>1113</v>
      </c>
      <c r="C577" s="57">
        <f t="shared" si="8"/>
        <v>0</v>
      </c>
      <c r="D577" s="31"/>
      <c r="E577" s="31"/>
      <c r="F577" s="32"/>
      <c r="G577" s="32"/>
      <c r="H577" s="33"/>
      <c r="I577" s="34"/>
      <c r="J577" s="32"/>
      <c r="K577" s="35"/>
    </row>
    <row r="578" spans="1:11" ht="23.25" x14ac:dyDescent="0.2">
      <c r="A578" s="29" t="s">
        <v>1114</v>
      </c>
      <c r="B578" s="30" t="s">
        <v>1115</v>
      </c>
      <c r="C578" s="57">
        <f t="shared" si="8"/>
        <v>0</v>
      </c>
      <c r="D578" s="31"/>
      <c r="E578" s="31"/>
      <c r="F578" s="32"/>
      <c r="G578" s="32"/>
      <c r="H578" s="33"/>
      <c r="I578" s="34"/>
      <c r="J578" s="32"/>
      <c r="K578" s="35"/>
    </row>
    <row r="579" spans="1:11" x14ac:dyDescent="0.2">
      <c r="A579" s="29" t="s">
        <v>1116</v>
      </c>
      <c r="B579" s="30" t="s">
        <v>1117</v>
      </c>
      <c r="C579" s="57">
        <f t="shared" si="8"/>
        <v>0</v>
      </c>
      <c r="D579" s="31"/>
      <c r="E579" s="31"/>
      <c r="F579" s="32"/>
      <c r="G579" s="32"/>
      <c r="H579" s="33"/>
      <c r="I579" s="34"/>
      <c r="J579" s="32"/>
      <c r="K579" s="35"/>
    </row>
    <row r="580" spans="1:11" x14ac:dyDescent="0.2">
      <c r="A580" s="29" t="s">
        <v>1118</v>
      </c>
      <c r="B580" s="30" t="s">
        <v>1119</v>
      </c>
      <c r="C580" s="57">
        <f t="shared" si="8"/>
        <v>0</v>
      </c>
      <c r="D580" s="31"/>
      <c r="E580" s="31"/>
      <c r="F580" s="32"/>
      <c r="G580" s="32"/>
      <c r="H580" s="33"/>
      <c r="I580" s="34"/>
      <c r="J580" s="32"/>
      <c r="K580" s="35"/>
    </row>
    <row r="581" spans="1:11" x14ac:dyDescent="0.2">
      <c r="A581" s="29" t="s">
        <v>1120</v>
      </c>
      <c r="B581" s="30" t="s">
        <v>1121</v>
      </c>
      <c r="C581" s="57">
        <f t="shared" si="8"/>
        <v>0</v>
      </c>
      <c r="D581" s="31"/>
      <c r="E581" s="31"/>
      <c r="F581" s="32"/>
      <c r="G581" s="32"/>
      <c r="H581" s="33"/>
      <c r="I581" s="34"/>
      <c r="J581" s="32"/>
      <c r="K581" s="35"/>
    </row>
    <row r="582" spans="1:11" x14ac:dyDescent="0.2">
      <c r="A582" s="29" t="s">
        <v>1122</v>
      </c>
      <c r="B582" s="30" t="s">
        <v>1123</v>
      </c>
      <c r="C582" s="57">
        <f t="shared" si="8"/>
        <v>0</v>
      </c>
      <c r="D582" s="31"/>
      <c r="E582" s="31"/>
      <c r="F582" s="32"/>
      <c r="G582" s="32"/>
      <c r="H582" s="33"/>
      <c r="I582" s="34"/>
      <c r="J582" s="32"/>
      <c r="K582" s="35"/>
    </row>
    <row r="583" spans="1:11" x14ac:dyDescent="0.2">
      <c r="A583" s="29" t="s">
        <v>1124</v>
      </c>
      <c r="B583" s="30" t="s">
        <v>1125</v>
      </c>
      <c r="C583" s="57">
        <f t="shared" si="8"/>
        <v>0</v>
      </c>
      <c r="D583" s="31"/>
      <c r="E583" s="31"/>
      <c r="F583" s="32"/>
      <c r="G583" s="32"/>
      <c r="H583" s="33"/>
      <c r="I583" s="34"/>
      <c r="J583" s="32"/>
      <c r="K583" s="35"/>
    </row>
    <row r="584" spans="1:11" x14ac:dyDescent="0.2">
      <c r="A584" s="29" t="s">
        <v>1126</v>
      </c>
      <c r="B584" s="30" t="s">
        <v>1127</v>
      </c>
      <c r="C584" s="57">
        <f t="shared" si="8"/>
        <v>0</v>
      </c>
      <c r="D584" s="31"/>
      <c r="E584" s="31"/>
      <c r="F584" s="32"/>
      <c r="G584" s="32"/>
      <c r="H584" s="33"/>
      <c r="I584" s="34"/>
      <c r="J584" s="32"/>
      <c r="K584" s="35"/>
    </row>
    <row r="585" spans="1:11" x14ac:dyDescent="0.2">
      <c r="A585" s="29" t="s">
        <v>1128</v>
      </c>
      <c r="B585" s="30" t="s">
        <v>1129</v>
      </c>
      <c r="C585" s="57">
        <f t="shared" si="8"/>
        <v>0</v>
      </c>
      <c r="D585" s="31"/>
      <c r="E585" s="31"/>
      <c r="F585" s="32"/>
      <c r="G585" s="32"/>
      <c r="H585" s="33"/>
      <c r="I585" s="34"/>
      <c r="J585" s="32"/>
      <c r="K585" s="35"/>
    </row>
    <row r="586" spans="1:11" x14ac:dyDescent="0.2">
      <c r="A586" s="29" t="s">
        <v>1130</v>
      </c>
      <c r="B586" s="30" t="s">
        <v>1131</v>
      </c>
      <c r="C586" s="57">
        <f t="shared" si="8"/>
        <v>0</v>
      </c>
      <c r="D586" s="31"/>
      <c r="E586" s="31"/>
      <c r="F586" s="32"/>
      <c r="G586" s="32"/>
      <c r="H586" s="33"/>
      <c r="I586" s="34"/>
      <c r="J586" s="32"/>
      <c r="K586" s="35"/>
    </row>
    <row r="587" spans="1:11" ht="23.25" x14ac:dyDescent="0.2">
      <c r="A587" s="29" t="s">
        <v>1132</v>
      </c>
      <c r="B587" s="30" t="s">
        <v>1133</v>
      </c>
      <c r="C587" s="57">
        <f t="shared" si="8"/>
        <v>0</v>
      </c>
      <c r="D587" s="31"/>
      <c r="E587" s="31"/>
      <c r="F587" s="32"/>
      <c r="G587" s="32"/>
      <c r="H587" s="33"/>
      <c r="I587" s="34"/>
      <c r="J587" s="32"/>
      <c r="K587" s="35"/>
    </row>
    <row r="588" spans="1:11" x14ac:dyDescent="0.2">
      <c r="A588" s="29" t="s">
        <v>1134</v>
      </c>
      <c r="B588" s="30" t="s">
        <v>1135</v>
      </c>
      <c r="C588" s="57">
        <f t="shared" si="8"/>
        <v>0</v>
      </c>
      <c r="D588" s="31"/>
      <c r="E588" s="31"/>
      <c r="F588" s="32"/>
      <c r="G588" s="32"/>
      <c r="H588" s="33"/>
      <c r="I588" s="34"/>
      <c r="J588" s="32"/>
      <c r="K588" s="35"/>
    </row>
    <row r="589" spans="1:11" x14ac:dyDescent="0.2">
      <c r="A589" s="29" t="s">
        <v>1136</v>
      </c>
      <c r="B589" s="36" t="s">
        <v>1137</v>
      </c>
      <c r="C589" s="57">
        <f t="shared" si="8"/>
        <v>0</v>
      </c>
      <c r="D589" s="31"/>
      <c r="E589" s="31"/>
      <c r="F589" s="32"/>
      <c r="G589" s="32"/>
      <c r="H589" s="33"/>
      <c r="I589" s="34"/>
      <c r="J589" s="32"/>
      <c r="K589" s="35"/>
    </row>
    <row r="590" spans="1:11" ht="17.25" customHeight="1" x14ac:dyDescent="0.2">
      <c r="A590" s="59"/>
      <c r="B590" s="60" t="s">
        <v>1138</v>
      </c>
      <c r="C590" s="57">
        <f t="shared" ref="C590:C653" si="9">+D590+E590</f>
        <v>0</v>
      </c>
      <c r="D590" s="52">
        <f>SUM(D591:D614)</f>
        <v>0</v>
      </c>
      <c r="E590" s="52">
        <f>SUM(E591:E614)</f>
        <v>0</v>
      </c>
      <c r="F590" s="53"/>
      <c r="G590" s="53"/>
      <c r="H590" s="54"/>
      <c r="I590" s="55"/>
      <c r="J590" s="53"/>
      <c r="K590" s="56"/>
    </row>
    <row r="591" spans="1:11" x14ac:dyDescent="0.2">
      <c r="A591" s="29" t="s">
        <v>1139</v>
      </c>
      <c r="B591" s="30" t="s">
        <v>1140</v>
      </c>
      <c r="C591" s="57">
        <f t="shared" si="9"/>
        <v>0</v>
      </c>
      <c r="D591" s="31"/>
      <c r="E591" s="31"/>
      <c r="F591" s="32"/>
      <c r="G591" s="32"/>
      <c r="H591" s="33"/>
      <c r="I591" s="34"/>
      <c r="J591" s="32"/>
      <c r="K591" s="35"/>
    </row>
    <row r="592" spans="1:11" x14ac:dyDescent="0.2">
      <c r="A592" s="29" t="s">
        <v>1141</v>
      </c>
      <c r="B592" s="30" t="s">
        <v>1142</v>
      </c>
      <c r="C592" s="57">
        <f t="shared" si="9"/>
        <v>0</v>
      </c>
      <c r="D592" s="31"/>
      <c r="E592" s="31"/>
      <c r="F592" s="32"/>
      <c r="G592" s="32"/>
      <c r="H592" s="33"/>
      <c r="I592" s="34"/>
      <c r="J592" s="32"/>
      <c r="K592" s="35"/>
    </row>
    <row r="593" spans="1:11" x14ac:dyDescent="0.2">
      <c r="A593" s="29" t="s">
        <v>1143</v>
      </c>
      <c r="B593" s="30" t="s">
        <v>1144</v>
      </c>
      <c r="C593" s="57">
        <f t="shared" si="9"/>
        <v>0</v>
      </c>
      <c r="D593" s="31"/>
      <c r="E593" s="31"/>
      <c r="F593" s="32"/>
      <c r="G593" s="32"/>
      <c r="H593" s="33"/>
      <c r="I593" s="34"/>
      <c r="J593" s="32"/>
      <c r="K593" s="35"/>
    </row>
    <row r="594" spans="1:11" x14ac:dyDescent="0.2">
      <c r="A594" s="29" t="s">
        <v>1145</v>
      </c>
      <c r="B594" s="30" t="s">
        <v>1146</v>
      </c>
      <c r="C594" s="57">
        <f t="shared" si="9"/>
        <v>0</v>
      </c>
      <c r="D594" s="31"/>
      <c r="E594" s="31"/>
      <c r="F594" s="32"/>
      <c r="G594" s="32"/>
      <c r="H594" s="33"/>
      <c r="I594" s="34"/>
      <c r="J594" s="32"/>
      <c r="K594" s="35"/>
    </row>
    <row r="595" spans="1:11" x14ac:dyDescent="0.2">
      <c r="A595" s="29" t="s">
        <v>1147</v>
      </c>
      <c r="B595" s="30" t="s">
        <v>1148</v>
      </c>
      <c r="C595" s="57">
        <f t="shared" si="9"/>
        <v>0</v>
      </c>
      <c r="D595" s="31"/>
      <c r="E595" s="31"/>
      <c r="F595" s="32"/>
      <c r="G595" s="32"/>
      <c r="H595" s="33"/>
      <c r="I595" s="34"/>
      <c r="J595" s="32"/>
      <c r="K595" s="35"/>
    </row>
    <row r="596" spans="1:11" x14ac:dyDescent="0.2">
      <c r="A596" s="29" t="s">
        <v>1149</v>
      </c>
      <c r="B596" s="30" t="s">
        <v>1150</v>
      </c>
      <c r="C596" s="57">
        <f t="shared" si="9"/>
        <v>0</v>
      </c>
      <c r="D596" s="31"/>
      <c r="E596" s="31"/>
      <c r="F596" s="32"/>
      <c r="G596" s="32"/>
      <c r="H596" s="33"/>
      <c r="I596" s="34"/>
      <c r="J596" s="32"/>
      <c r="K596" s="35"/>
    </row>
    <row r="597" spans="1:11" x14ac:dyDescent="0.2">
      <c r="A597" s="29" t="s">
        <v>1151</v>
      </c>
      <c r="B597" s="30" t="s">
        <v>1152</v>
      </c>
      <c r="C597" s="57">
        <f t="shared" si="9"/>
        <v>0</v>
      </c>
      <c r="D597" s="31"/>
      <c r="E597" s="31"/>
      <c r="F597" s="32"/>
      <c r="G597" s="32"/>
      <c r="H597" s="33"/>
      <c r="I597" s="34"/>
      <c r="J597" s="32"/>
      <c r="K597" s="35"/>
    </row>
    <row r="598" spans="1:11" x14ac:dyDescent="0.2">
      <c r="A598" s="29" t="s">
        <v>1153</v>
      </c>
      <c r="B598" s="30" t="s">
        <v>1154</v>
      </c>
      <c r="C598" s="57">
        <f t="shared" si="9"/>
        <v>0</v>
      </c>
      <c r="D598" s="31"/>
      <c r="E598" s="31"/>
      <c r="F598" s="32"/>
      <c r="G598" s="32"/>
      <c r="H598" s="33"/>
      <c r="I598" s="34"/>
      <c r="J598" s="32"/>
      <c r="K598" s="35"/>
    </row>
    <row r="599" spans="1:11" x14ac:dyDescent="0.2">
      <c r="A599" s="29" t="s">
        <v>1155</v>
      </c>
      <c r="B599" s="30" t="s">
        <v>1156</v>
      </c>
      <c r="C599" s="57">
        <f t="shared" si="9"/>
        <v>0</v>
      </c>
      <c r="D599" s="31"/>
      <c r="E599" s="31"/>
      <c r="F599" s="32"/>
      <c r="G599" s="32"/>
      <c r="H599" s="33"/>
      <c r="I599" s="34"/>
      <c r="J599" s="32"/>
      <c r="K599" s="35"/>
    </row>
    <row r="600" spans="1:11" x14ac:dyDescent="0.2">
      <c r="A600" s="29" t="s">
        <v>1157</v>
      </c>
      <c r="B600" s="30" t="s">
        <v>1158</v>
      </c>
      <c r="C600" s="57">
        <f t="shared" si="9"/>
        <v>0</v>
      </c>
      <c r="D600" s="31"/>
      <c r="E600" s="31"/>
      <c r="F600" s="32"/>
      <c r="G600" s="32"/>
      <c r="H600" s="33"/>
      <c r="I600" s="34"/>
      <c r="J600" s="32"/>
      <c r="K600" s="35"/>
    </row>
    <row r="601" spans="1:11" x14ac:dyDescent="0.2">
      <c r="A601" s="29" t="s">
        <v>1159</v>
      </c>
      <c r="B601" s="30" t="s">
        <v>1160</v>
      </c>
      <c r="C601" s="57">
        <f t="shared" si="9"/>
        <v>0</v>
      </c>
      <c r="D601" s="31"/>
      <c r="E601" s="31"/>
      <c r="F601" s="32"/>
      <c r="G601" s="32"/>
      <c r="H601" s="33"/>
      <c r="I601" s="34"/>
      <c r="J601" s="32"/>
      <c r="K601" s="35"/>
    </row>
    <row r="602" spans="1:11" x14ac:dyDescent="0.2">
      <c r="A602" s="29" t="s">
        <v>1161</v>
      </c>
      <c r="B602" s="30" t="s">
        <v>1162</v>
      </c>
      <c r="C602" s="57">
        <f t="shared" si="9"/>
        <v>0</v>
      </c>
      <c r="D602" s="31"/>
      <c r="E602" s="31"/>
      <c r="F602" s="32"/>
      <c r="G602" s="32"/>
      <c r="H602" s="33"/>
      <c r="I602" s="34"/>
      <c r="J602" s="32"/>
      <c r="K602" s="35"/>
    </row>
    <row r="603" spans="1:11" x14ac:dyDescent="0.2">
      <c r="A603" s="29" t="s">
        <v>1163</v>
      </c>
      <c r="B603" s="30" t="s">
        <v>1164</v>
      </c>
      <c r="C603" s="57">
        <f t="shared" si="9"/>
        <v>0</v>
      </c>
      <c r="D603" s="31"/>
      <c r="E603" s="31"/>
      <c r="F603" s="32"/>
      <c r="G603" s="32"/>
      <c r="H603" s="33"/>
      <c r="I603" s="34"/>
      <c r="J603" s="32"/>
      <c r="K603" s="35"/>
    </row>
    <row r="604" spans="1:11" x14ac:dyDescent="0.2">
      <c r="A604" s="29" t="s">
        <v>1165</v>
      </c>
      <c r="B604" s="30" t="s">
        <v>1166</v>
      </c>
      <c r="C604" s="57">
        <f t="shared" si="9"/>
        <v>0</v>
      </c>
      <c r="D604" s="31"/>
      <c r="E604" s="31"/>
      <c r="F604" s="32"/>
      <c r="G604" s="32"/>
      <c r="H604" s="33"/>
      <c r="I604" s="34"/>
      <c r="J604" s="32"/>
      <c r="K604" s="35"/>
    </row>
    <row r="605" spans="1:11" x14ac:dyDescent="0.2">
      <c r="A605" s="29" t="s">
        <v>1167</v>
      </c>
      <c r="B605" s="30" t="s">
        <v>1168</v>
      </c>
      <c r="C605" s="57">
        <f t="shared" si="9"/>
        <v>0</v>
      </c>
      <c r="D605" s="31"/>
      <c r="E605" s="31"/>
      <c r="F605" s="32"/>
      <c r="G605" s="32"/>
      <c r="H605" s="33"/>
      <c r="I605" s="34"/>
      <c r="J605" s="32"/>
      <c r="K605" s="35"/>
    </row>
    <row r="606" spans="1:11" x14ac:dyDescent="0.2">
      <c r="A606" s="29" t="s">
        <v>1169</v>
      </c>
      <c r="B606" s="30" t="s">
        <v>1170</v>
      </c>
      <c r="C606" s="57">
        <f t="shared" si="9"/>
        <v>0</v>
      </c>
      <c r="D606" s="31"/>
      <c r="E606" s="31"/>
      <c r="F606" s="32"/>
      <c r="G606" s="32"/>
      <c r="H606" s="33"/>
      <c r="I606" s="34"/>
      <c r="J606" s="32"/>
      <c r="K606" s="35"/>
    </row>
    <row r="607" spans="1:11" x14ac:dyDescent="0.2">
      <c r="A607" s="29" t="s">
        <v>1171</v>
      </c>
      <c r="B607" s="30" t="s">
        <v>1172</v>
      </c>
      <c r="C607" s="57">
        <f t="shared" si="9"/>
        <v>0</v>
      </c>
      <c r="D607" s="31"/>
      <c r="E607" s="31"/>
      <c r="F607" s="32"/>
      <c r="G607" s="32"/>
      <c r="H607" s="33"/>
      <c r="I607" s="34"/>
      <c r="J607" s="32"/>
      <c r="K607" s="35"/>
    </row>
    <row r="608" spans="1:11" ht="23.25" x14ac:dyDescent="0.2">
      <c r="A608" s="29" t="s">
        <v>1173</v>
      </c>
      <c r="B608" s="30" t="s">
        <v>1174</v>
      </c>
      <c r="C608" s="57">
        <f t="shared" si="9"/>
        <v>0</v>
      </c>
      <c r="D608" s="31"/>
      <c r="E608" s="31"/>
      <c r="F608" s="32"/>
      <c r="G608" s="32"/>
      <c r="H608" s="33"/>
      <c r="I608" s="34"/>
      <c r="J608" s="32"/>
      <c r="K608" s="35"/>
    </row>
    <row r="609" spans="1:11" x14ac:dyDescent="0.2">
      <c r="A609" s="29" t="s">
        <v>1175</v>
      </c>
      <c r="B609" s="30" t="s">
        <v>1176</v>
      </c>
      <c r="C609" s="57">
        <f t="shared" si="9"/>
        <v>0</v>
      </c>
      <c r="D609" s="31"/>
      <c r="E609" s="31"/>
      <c r="F609" s="32"/>
      <c r="G609" s="32"/>
      <c r="H609" s="33"/>
      <c r="I609" s="34"/>
      <c r="J609" s="32"/>
      <c r="K609" s="35"/>
    </row>
    <row r="610" spans="1:11" x14ac:dyDescent="0.2">
      <c r="A610" s="29" t="s">
        <v>1177</v>
      </c>
      <c r="B610" s="30" t="s">
        <v>1178</v>
      </c>
      <c r="C610" s="57">
        <f t="shared" si="9"/>
        <v>0</v>
      </c>
      <c r="D610" s="31"/>
      <c r="E610" s="31"/>
      <c r="F610" s="32"/>
      <c r="G610" s="32"/>
      <c r="H610" s="33"/>
      <c r="I610" s="34"/>
      <c r="J610" s="32"/>
      <c r="K610" s="35"/>
    </row>
    <row r="611" spans="1:11" x14ac:dyDescent="0.2">
      <c r="A611" s="29" t="s">
        <v>1179</v>
      </c>
      <c r="B611" s="30" t="s">
        <v>1180</v>
      </c>
      <c r="C611" s="57">
        <f t="shared" si="9"/>
        <v>0</v>
      </c>
      <c r="D611" s="31"/>
      <c r="E611" s="31"/>
      <c r="F611" s="32"/>
      <c r="G611" s="32"/>
      <c r="H611" s="33"/>
      <c r="I611" s="34"/>
      <c r="J611" s="32"/>
      <c r="K611" s="35"/>
    </row>
    <row r="612" spans="1:11" x14ac:dyDescent="0.2">
      <c r="A612" s="29" t="s">
        <v>1181</v>
      </c>
      <c r="B612" s="30" t="s">
        <v>1182</v>
      </c>
      <c r="C612" s="57">
        <f t="shared" si="9"/>
        <v>0</v>
      </c>
      <c r="D612" s="31"/>
      <c r="E612" s="31"/>
      <c r="F612" s="32"/>
      <c r="G612" s="32"/>
      <c r="H612" s="33"/>
      <c r="I612" s="34"/>
      <c r="J612" s="32"/>
      <c r="K612" s="35"/>
    </row>
    <row r="613" spans="1:11" x14ac:dyDescent="0.2">
      <c r="A613" s="29" t="s">
        <v>1183</v>
      </c>
      <c r="B613" s="30" t="s">
        <v>1184</v>
      </c>
      <c r="C613" s="57">
        <f t="shared" si="9"/>
        <v>0</v>
      </c>
      <c r="D613" s="31"/>
      <c r="E613" s="31"/>
      <c r="F613" s="32"/>
      <c r="G613" s="32"/>
      <c r="H613" s="33"/>
      <c r="I613" s="34"/>
      <c r="J613" s="32"/>
      <c r="K613" s="35"/>
    </row>
    <row r="614" spans="1:11" x14ac:dyDescent="0.2">
      <c r="A614" s="29" t="s">
        <v>1185</v>
      </c>
      <c r="B614" s="30" t="s">
        <v>1186</v>
      </c>
      <c r="C614" s="57">
        <f t="shared" si="9"/>
        <v>0</v>
      </c>
      <c r="D614" s="31"/>
      <c r="E614" s="31"/>
      <c r="F614" s="32"/>
      <c r="G614" s="32"/>
      <c r="H614" s="33"/>
      <c r="I614" s="34"/>
      <c r="J614" s="32"/>
      <c r="K614" s="35"/>
    </row>
    <row r="615" spans="1:11" ht="14.25" customHeight="1" x14ac:dyDescent="0.2">
      <c r="A615" s="59"/>
      <c r="B615" s="60" t="s">
        <v>1187</v>
      </c>
      <c r="C615" s="57">
        <f t="shared" si="9"/>
        <v>0</v>
      </c>
      <c r="D615" s="52">
        <f>SUM(D616:D632)</f>
        <v>0</v>
      </c>
      <c r="E615" s="52">
        <f>SUM(E616:E632)</f>
        <v>0</v>
      </c>
      <c r="F615" s="53"/>
      <c r="G615" s="53"/>
      <c r="H615" s="54"/>
      <c r="I615" s="55"/>
      <c r="J615" s="53"/>
      <c r="K615" s="56"/>
    </row>
    <row r="616" spans="1:11" x14ac:dyDescent="0.2">
      <c r="A616" s="29" t="s">
        <v>1188</v>
      </c>
      <c r="B616" s="30" t="s">
        <v>1189</v>
      </c>
      <c r="C616" s="57">
        <f t="shared" si="9"/>
        <v>0</v>
      </c>
      <c r="D616" s="31"/>
      <c r="E616" s="31"/>
      <c r="F616" s="32"/>
      <c r="G616" s="32"/>
      <c r="H616" s="33"/>
      <c r="I616" s="34"/>
      <c r="J616" s="32"/>
      <c r="K616" s="35"/>
    </row>
    <row r="617" spans="1:11" x14ac:dyDescent="0.2">
      <c r="A617" s="29" t="s">
        <v>1190</v>
      </c>
      <c r="B617" s="30" t="s">
        <v>1191</v>
      </c>
      <c r="C617" s="57">
        <f t="shared" si="9"/>
        <v>0</v>
      </c>
      <c r="D617" s="31"/>
      <c r="E617" s="31"/>
      <c r="F617" s="32"/>
      <c r="G617" s="32"/>
      <c r="H617" s="33"/>
      <c r="I617" s="34"/>
      <c r="J617" s="32"/>
      <c r="K617" s="35"/>
    </row>
    <row r="618" spans="1:11" x14ac:dyDescent="0.2">
      <c r="A618" s="29" t="s">
        <v>1192</v>
      </c>
      <c r="B618" s="30" t="s">
        <v>1193</v>
      </c>
      <c r="C618" s="57">
        <f t="shared" si="9"/>
        <v>0</v>
      </c>
      <c r="D618" s="31"/>
      <c r="E618" s="31"/>
      <c r="F618" s="32"/>
      <c r="G618" s="32"/>
      <c r="H618" s="33"/>
      <c r="I618" s="34"/>
      <c r="J618" s="32"/>
      <c r="K618" s="35"/>
    </row>
    <row r="619" spans="1:11" x14ac:dyDescent="0.2">
      <c r="A619" s="29" t="s">
        <v>1194</v>
      </c>
      <c r="B619" s="30" t="s">
        <v>1195</v>
      </c>
      <c r="C619" s="57">
        <f t="shared" si="9"/>
        <v>0</v>
      </c>
      <c r="D619" s="31"/>
      <c r="E619" s="31"/>
      <c r="F619" s="32"/>
      <c r="G619" s="32"/>
      <c r="H619" s="33"/>
      <c r="I619" s="34"/>
      <c r="J619" s="32"/>
      <c r="K619" s="35"/>
    </row>
    <row r="620" spans="1:11" x14ac:dyDescent="0.2">
      <c r="A620" s="29" t="s">
        <v>1196</v>
      </c>
      <c r="B620" s="30" t="s">
        <v>1197</v>
      </c>
      <c r="C620" s="57">
        <f t="shared" si="9"/>
        <v>0</v>
      </c>
      <c r="D620" s="31"/>
      <c r="E620" s="31"/>
      <c r="F620" s="32"/>
      <c r="G620" s="32"/>
      <c r="H620" s="33"/>
      <c r="I620" s="34"/>
      <c r="J620" s="32"/>
      <c r="K620" s="35"/>
    </row>
    <row r="621" spans="1:11" x14ac:dyDescent="0.2">
      <c r="A621" s="29" t="s">
        <v>1198</v>
      </c>
      <c r="B621" s="30" t="s">
        <v>1199</v>
      </c>
      <c r="C621" s="57">
        <f t="shared" si="9"/>
        <v>0</v>
      </c>
      <c r="D621" s="31"/>
      <c r="E621" s="31"/>
      <c r="F621" s="32"/>
      <c r="G621" s="32"/>
      <c r="H621" s="33"/>
      <c r="I621" s="34"/>
      <c r="J621" s="32"/>
      <c r="K621" s="35"/>
    </row>
    <row r="622" spans="1:11" x14ac:dyDescent="0.2">
      <c r="A622" s="29" t="s">
        <v>1200</v>
      </c>
      <c r="B622" s="30" t="s">
        <v>1201</v>
      </c>
      <c r="C622" s="57">
        <f t="shared" si="9"/>
        <v>0</v>
      </c>
      <c r="D622" s="31"/>
      <c r="E622" s="31"/>
      <c r="F622" s="32"/>
      <c r="G622" s="32"/>
      <c r="H622" s="33"/>
      <c r="I622" s="34"/>
      <c r="J622" s="32"/>
      <c r="K622" s="35"/>
    </row>
    <row r="623" spans="1:11" x14ac:dyDescent="0.2">
      <c r="A623" s="29" t="s">
        <v>1202</v>
      </c>
      <c r="B623" s="30" t="s">
        <v>1203</v>
      </c>
      <c r="C623" s="57">
        <f t="shared" si="9"/>
        <v>0</v>
      </c>
      <c r="D623" s="31"/>
      <c r="E623" s="31"/>
      <c r="F623" s="32"/>
      <c r="G623" s="32"/>
      <c r="H623" s="33"/>
      <c r="I623" s="34"/>
      <c r="J623" s="32"/>
      <c r="K623" s="35"/>
    </row>
    <row r="624" spans="1:11" x14ac:dyDescent="0.2">
      <c r="A624" s="29" t="s">
        <v>1204</v>
      </c>
      <c r="B624" s="30" t="s">
        <v>1205</v>
      </c>
      <c r="C624" s="57">
        <f t="shared" si="9"/>
        <v>0</v>
      </c>
      <c r="D624" s="31"/>
      <c r="E624" s="31"/>
      <c r="F624" s="32"/>
      <c r="G624" s="32"/>
      <c r="H624" s="33"/>
      <c r="I624" s="34"/>
      <c r="J624" s="32"/>
      <c r="K624" s="35"/>
    </row>
    <row r="625" spans="1:11" x14ac:dyDescent="0.2">
      <c r="A625" s="29" t="s">
        <v>1206</v>
      </c>
      <c r="B625" s="30" t="s">
        <v>1207</v>
      </c>
      <c r="C625" s="57">
        <f t="shared" si="9"/>
        <v>0</v>
      </c>
      <c r="D625" s="31"/>
      <c r="E625" s="31"/>
      <c r="F625" s="32"/>
      <c r="G625" s="32"/>
      <c r="H625" s="33"/>
      <c r="I625" s="34"/>
      <c r="J625" s="32"/>
      <c r="K625" s="35"/>
    </row>
    <row r="626" spans="1:11" x14ac:dyDescent="0.2">
      <c r="A626" s="29" t="s">
        <v>1208</v>
      </c>
      <c r="B626" s="30" t="s">
        <v>1209</v>
      </c>
      <c r="C626" s="57">
        <f t="shared" si="9"/>
        <v>0</v>
      </c>
      <c r="D626" s="31"/>
      <c r="E626" s="31"/>
      <c r="F626" s="32"/>
      <c r="G626" s="32"/>
      <c r="H626" s="33"/>
      <c r="I626" s="34"/>
      <c r="J626" s="32"/>
      <c r="K626" s="35"/>
    </row>
    <row r="627" spans="1:11" ht="23.25" x14ac:dyDescent="0.2">
      <c r="A627" s="29" t="s">
        <v>1210</v>
      </c>
      <c r="B627" s="30" t="s">
        <v>1211</v>
      </c>
      <c r="C627" s="57">
        <f t="shared" si="9"/>
        <v>0</v>
      </c>
      <c r="D627" s="31"/>
      <c r="E627" s="31"/>
      <c r="F627" s="32"/>
      <c r="G627" s="32"/>
      <c r="H627" s="33"/>
      <c r="I627" s="34"/>
      <c r="J627" s="32"/>
      <c r="K627" s="35"/>
    </row>
    <row r="628" spans="1:11" x14ac:dyDescent="0.2">
      <c r="A628" s="29" t="s">
        <v>1212</v>
      </c>
      <c r="B628" s="30" t="s">
        <v>1213</v>
      </c>
      <c r="C628" s="57">
        <f t="shared" si="9"/>
        <v>0</v>
      </c>
      <c r="D628" s="31"/>
      <c r="E628" s="31"/>
      <c r="F628" s="32"/>
      <c r="G628" s="32"/>
      <c r="H628" s="33"/>
      <c r="I628" s="34"/>
      <c r="J628" s="32"/>
      <c r="K628" s="35"/>
    </row>
    <row r="629" spans="1:11" x14ac:dyDescent="0.2">
      <c r="A629" s="29" t="s">
        <v>1214</v>
      </c>
      <c r="B629" s="36" t="s">
        <v>1215</v>
      </c>
      <c r="C629" s="57">
        <f t="shared" si="9"/>
        <v>0</v>
      </c>
      <c r="D629" s="31"/>
      <c r="E629" s="31"/>
      <c r="F629" s="32"/>
      <c r="G629" s="32"/>
      <c r="H629" s="33"/>
      <c r="I629" s="34"/>
      <c r="J629" s="32"/>
      <c r="K629" s="35"/>
    </row>
    <row r="630" spans="1:11" x14ac:dyDescent="0.2">
      <c r="A630" s="72" t="s">
        <v>1216</v>
      </c>
      <c r="B630" s="73" t="s">
        <v>1217</v>
      </c>
      <c r="C630" s="57">
        <f t="shared" si="9"/>
        <v>0</v>
      </c>
      <c r="D630" s="31"/>
      <c r="E630" s="31"/>
      <c r="F630" s="32"/>
      <c r="G630" s="32"/>
      <c r="H630" s="33"/>
      <c r="I630" s="34"/>
      <c r="J630" s="32"/>
      <c r="K630" s="35"/>
    </row>
    <row r="631" spans="1:11" x14ac:dyDescent="0.2">
      <c r="A631" s="72" t="s">
        <v>1218</v>
      </c>
      <c r="B631" s="74" t="s">
        <v>1219</v>
      </c>
      <c r="C631" s="57">
        <f t="shared" si="9"/>
        <v>0</v>
      </c>
      <c r="D631" s="31"/>
      <c r="E631" s="31"/>
      <c r="F631" s="32"/>
      <c r="G631" s="32"/>
      <c r="H631" s="33"/>
      <c r="I631" s="34"/>
      <c r="J631" s="32"/>
      <c r="K631" s="35"/>
    </row>
    <row r="632" spans="1:11" x14ac:dyDescent="0.2">
      <c r="A632" s="72" t="s">
        <v>1220</v>
      </c>
      <c r="B632" s="74" t="s">
        <v>1221</v>
      </c>
      <c r="C632" s="57">
        <f t="shared" si="9"/>
        <v>0</v>
      </c>
      <c r="D632" s="31"/>
      <c r="E632" s="31"/>
      <c r="F632" s="32"/>
      <c r="G632" s="32"/>
      <c r="H632" s="33"/>
      <c r="I632" s="34"/>
      <c r="J632" s="32"/>
      <c r="K632" s="35"/>
    </row>
    <row r="633" spans="1:11" x14ac:dyDescent="0.2">
      <c r="A633" s="59"/>
      <c r="B633" s="60" t="s">
        <v>1222</v>
      </c>
      <c r="C633" s="57">
        <f t="shared" si="9"/>
        <v>0</v>
      </c>
      <c r="D633" s="52">
        <f>SUM(D634:D653)</f>
        <v>0</v>
      </c>
      <c r="E633" s="52">
        <f>SUM(E634:E653)</f>
        <v>0</v>
      </c>
      <c r="F633" s="53"/>
      <c r="G633" s="53"/>
      <c r="H633" s="54"/>
      <c r="I633" s="55"/>
      <c r="J633" s="53"/>
      <c r="K633" s="56"/>
    </row>
    <row r="634" spans="1:11" x14ac:dyDescent="0.2">
      <c r="A634" s="29" t="s">
        <v>1223</v>
      </c>
      <c r="B634" s="30" t="s">
        <v>1224</v>
      </c>
      <c r="C634" s="57">
        <f t="shared" si="9"/>
        <v>0</v>
      </c>
      <c r="D634" s="31"/>
      <c r="E634" s="31"/>
      <c r="F634" s="32"/>
      <c r="G634" s="32"/>
      <c r="H634" s="33"/>
      <c r="I634" s="34"/>
      <c r="J634" s="32"/>
      <c r="K634" s="35"/>
    </row>
    <row r="635" spans="1:11" ht="23.25" x14ac:dyDescent="0.2">
      <c r="A635" s="29" t="s">
        <v>1225</v>
      </c>
      <c r="B635" s="30" t="s">
        <v>1226</v>
      </c>
      <c r="C635" s="57">
        <f t="shared" si="9"/>
        <v>0</v>
      </c>
      <c r="D635" s="31"/>
      <c r="E635" s="31"/>
      <c r="F635" s="32"/>
      <c r="G635" s="32"/>
      <c r="H635" s="33"/>
      <c r="I635" s="34"/>
      <c r="J635" s="32"/>
      <c r="K635" s="35"/>
    </row>
    <row r="636" spans="1:11" ht="23.25" x14ac:dyDescent="0.2">
      <c r="A636" s="29" t="s">
        <v>1227</v>
      </c>
      <c r="B636" s="30" t="s">
        <v>1228</v>
      </c>
      <c r="C636" s="57">
        <f t="shared" si="9"/>
        <v>0</v>
      </c>
      <c r="D636" s="31"/>
      <c r="E636" s="31"/>
      <c r="F636" s="32"/>
      <c r="G636" s="32"/>
      <c r="H636" s="33"/>
      <c r="I636" s="34"/>
      <c r="J636" s="32"/>
      <c r="K636" s="35"/>
    </row>
    <row r="637" spans="1:11" x14ac:dyDescent="0.2">
      <c r="A637" s="29" t="s">
        <v>1229</v>
      </c>
      <c r="B637" s="30" t="s">
        <v>1230</v>
      </c>
      <c r="C637" s="57">
        <f t="shared" si="9"/>
        <v>0</v>
      </c>
      <c r="D637" s="31"/>
      <c r="E637" s="31"/>
      <c r="F637" s="32"/>
      <c r="G637" s="32"/>
      <c r="H637" s="33"/>
      <c r="I637" s="34"/>
      <c r="J637" s="32"/>
      <c r="K637" s="35"/>
    </row>
    <row r="638" spans="1:11" x14ac:dyDescent="0.2">
      <c r="A638" s="29" t="s">
        <v>1231</v>
      </c>
      <c r="B638" s="30" t="s">
        <v>1232</v>
      </c>
      <c r="C638" s="57">
        <f t="shared" si="9"/>
        <v>0</v>
      </c>
      <c r="D638" s="31"/>
      <c r="E638" s="31"/>
      <c r="F638" s="32"/>
      <c r="G638" s="32"/>
      <c r="H638" s="33"/>
      <c r="I638" s="34"/>
      <c r="J638" s="32"/>
      <c r="K638" s="35"/>
    </row>
    <row r="639" spans="1:11" x14ac:dyDescent="0.2">
      <c r="A639" s="29" t="s">
        <v>1233</v>
      </c>
      <c r="B639" s="30" t="s">
        <v>1234</v>
      </c>
      <c r="C639" s="57">
        <f t="shared" si="9"/>
        <v>0</v>
      </c>
      <c r="D639" s="31"/>
      <c r="E639" s="31"/>
      <c r="F639" s="32"/>
      <c r="G639" s="32"/>
      <c r="H639" s="33"/>
      <c r="I639" s="34"/>
      <c r="J639" s="32"/>
      <c r="K639" s="35"/>
    </row>
    <row r="640" spans="1:11" x14ac:dyDescent="0.2">
      <c r="A640" s="29" t="s">
        <v>1235</v>
      </c>
      <c r="B640" s="30" t="s">
        <v>1236</v>
      </c>
      <c r="C640" s="57">
        <f t="shared" si="9"/>
        <v>0</v>
      </c>
      <c r="D640" s="31"/>
      <c r="E640" s="31"/>
      <c r="F640" s="32"/>
      <c r="G640" s="32"/>
      <c r="H640" s="33"/>
      <c r="I640" s="34"/>
      <c r="J640" s="32"/>
      <c r="K640" s="35"/>
    </row>
    <row r="641" spans="1:11" x14ac:dyDescent="0.2">
      <c r="A641" s="29" t="s">
        <v>1237</v>
      </c>
      <c r="B641" s="30" t="s">
        <v>1238</v>
      </c>
      <c r="C641" s="57">
        <f t="shared" si="9"/>
        <v>0</v>
      </c>
      <c r="D641" s="31"/>
      <c r="E641" s="31"/>
      <c r="F641" s="32"/>
      <c r="G641" s="32"/>
      <c r="H641" s="33"/>
      <c r="I641" s="34"/>
      <c r="J641" s="32"/>
      <c r="K641" s="35"/>
    </row>
    <row r="642" spans="1:11" x14ac:dyDescent="0.2">
      <c r="A642" s="29" t="s">
        <v>1239</v>
      </c>
      <c r="B642" s="30" t="s">
        <v>1240</v>
      </c>
      <c r="C642" s="57">
        <f t="shared" si="9"/>
        <v>0</v>
      </c>
      <c r="D642" s="31"/>
      <c r="E642" s="31"/>
      <c r="F642" s="32"/>
      <c r="G642" s="32"/>
      <c r="H642" s="33"/>
      <c r="I642" s="34"/>
      <c r="J642" s="32"/>
      <c r="K642" s="35"/>
    </row>
    <row r="643" spans="1:11" x14ac:dyDescent="0.2">
      <c r="A643" s="29" t="s">
        <v>1241</v>
      </c>
      <c r="B643" s="30" t="s">
        <v>1242</v>
      </c>
      <c r="C643" s="57">
        <f t="shared" si="9"/>
        <v>0</v>
      </c>
      <c r="D643" s="31"/>
      <c r="E643" s="31"/>
      <c r="F643" s="32"/>
      <c r="G643" s="32"/>
      <c r="H643" s="33"/>
      <c r="I643" s="34"/>
      <c r="J643" s="32"/>
      <c r="K643" s="35"/>
    </row>
    <row r="644" spans="1:11" x14ac:dyDescent="0.2">
      <c r="A644" s="29" t="s">
        <v>1243</v>
      </c>
      <c r="B644" s="30" t="s">
        <v>1244</v>
      </c>
      <c r="C644" s="57">
        <f t="shared" si="9"/>
        <v>0</v>
      </c>
      <c r="D644" s="31"/>
      <c r="E644" s="31"/>
      <c r="F644" s="32"/>
      <c r="G644" s="32"/>
      <c r="H644" s="33"/>
      <c r="I644" s="34"/>
      <c r="J644" s="32"/>
      <c r="K644" s="35"/>
    </row>
    <row r="645" spans="1:11" x14ac:dyDescent="0.2">
      <c r="A645" s="29" t="s">
        <v>1245</v>
      </c>
      <c r="B645" s="30" t="s">
        <v>1246</v>
      </c>
      <c r="C645" s="57">
        <f t="shared" si="9"/>
        <v>0</v>
      </c>
      <c r="D645" s="31"/>
      <c r="E645" s="31"/>
      <c r="F645" s="32"/>
      <c r="G645" s="32"/>
      <c r="H645" s="33"/>
      <c r="I645" s="34"/>
      <c r="J645" s="32"/>
      <c r="K645" s="35"/>
    </row>
    <row r="646" spans="1:11" x14ac:dyDescent="0.2">
      <c r="A646" s="29" t="s">
        <v>1247</v>
      </c>
      <c r="B646" s="30" t="s">
        <v>1248</v>
      </c>
      <c r="C646" s="57">
        <f t="shared" si="9"/>
        <v>0</v>
      </c>
      <c r="D646" s="31"/>
      <c r="E646" s="31"/>
      <c r="F646" s="32"/>
      <c r="G646" s="32"/>
      <c r="H646" s="33"/>
      <c r="I646" s="34"/>
      <c r="J646" s="32"/>
      <c r="K646" s="35"/>
    </row>
    <row r="647" spans="1:11" x14ac:dyDescent="0.2">
      <c r="A647" s="29" t="s">
        <v>1249</v>
      </c>
      <c r="B647" s="30" t="s">
        <v>1250</v>
      </c>
      <c r="C647" s="57">
        <f t="shared" si="9"/>
        <v>0</v>
      </c>
      <c r="D647" s="31"/>
      <c r="E647" s="31"/>
      <c r="F647" s="32"/>
      <c r="G647" s="32"/>
      <c r="H647" s="33"/>
      <c r="I647" s="34"/>
      <c r="J647" s="32"/>
      <c r="K647" s="35"/>
    </row>
    <row r="648" spans="1:11" x14ac:dyDescent="0.2">
      <c r="A648" s="29" t="s">
        <v>1251</v>
      </c>
      <c r="B648" s="30" t="s">
        <v>1252</v>
      </c>
      <c r="C648" s="57">
        <f t="shared" si="9"/>
        <v>0</v>
      </c>
      <c r="D648" s="31"/>
      <c r="E648" s="31"/>
      <c r="F648" s="32"/>
      <c r="G648" s="32"/>
      <c r="H648" s="33"/>
      <c r="I648" s="34"/>
      <c r="J648" s="32"/>
      <c r="K648" s="35"/>
    </row>
    <row r="649" spans="1:11" x14ac:dyDescent="0.2">
      <c r="A649" s="29" t="s">
        <v>1253</v>
      </c>
      <c r="B649" s="75" t="s">
        <v>1254</v>
      </c>
      <c r="C649" s="57">
        <f t="shared" si="9"/>
        <v>0</v>
      </c>
      <c r="D649" s="31"/>
      <c r="E649" s="31"/>
      <c r="F649" s="32"/>
      <c r="G649" s="32"/>
      <c r="H649" s="33"/>
      <c r="I649" s="34"/>
      <c r="J649" s="32"/>
      <c r="K649" s="35"/>
    </row>
    <row r="650" spans="1:11" x14ac:dyDescent="0.2">
      <c r="A650" s="29" t="s">
        <v>1255</v>
      </c>
      <c r="B650" s="76" t="s">
        <v>1256</v>
      </c>
      <c r="C650" s="57">
        <f t="shared" si="9"/>
        <v>0</v>
      </c>
      <c r="D650" s="31"/>
      <c r="E650" s="31"/>
      <c r="F650" s="32"/>
      <c r="G650" s="32"/>
      <c r="H650" s="33"/>
      <c r="I650" s="34"/>
      <c r="J650" s="32"/>
      <c r="K650" s="35"/>
    </row>
    <row r="651" spans="1:11" x14ac:dyDescent="0.2">
      <c r="A651" s="29" t="s">
        <v>1257</v>
      </c>
      <c r="B651" s="74" t="s">
        <v>1258</v>
      </c>
      <c r="C651" s="57">
        <f t="shared" si="9"/>
        <v>0</v>
      </c>
      <c r="D651" s="31"/>
      <c r="E651" s="31"/>
      <c r="F651" s="32"/>
      <c r="G651" s="32"/>
      <c r="H651" s="33"/>
      <c r="I651" s="34"/>
      <c r="J651" s="32"/>
      <c r="K651" s="35"/>
    </row>
    <row r="652" spans="1:11" x14ac:dyDescent="0.2">
      <c r="A652" s="29" t="s">
        <v>1259</v>
      </c>
      <c r="B652" s="77" t="s">
        <v>1260</v>
      </c>
      <c r="C652" s="57">
        <f t="shared" si="9"/>
        <v>0</v>
      </c>
      <c r="D652" s="31"/>
      <c r="E652" s="31"/>
      <c r="F652" s="32"/>
      <c r="G652" s="32"/>
      <c r="H652" s="33"/>
      <c r="I652" s="34"/>
      <c r="J652" s="32"/>
      <c r="K652" s="35"/>
    </row>
    <row r="653" spans="1:11" x14ac:dyDescent="0.2">
      <c r="A653" s="29" t="s">
        <v>1261</v>
      </c>
      <c r="B653" s="78" t="s">
        <v>1262</v>
      </c>
      <c r="C653" s="57">
        <f t="shared" si="9"/>
        <v>0</v>
      </c>
      <c r="D653" s="31"/>
      <c r="E653" s="31"/>
      <c r="F653" s="32"/>
      <c r="G653" s="32"/>
      <c r="H653" s="33"/>
      <c r="I653" s="34"/>
      <c r="J653" s="32"/>
      <c r="K653" s="35"/>
    </row>
    <row r="654" spans="1:11" x14ac:dyDescent="0.2">
      <c r="A654" s="59"/>
      <c r="B654" s="60" t="s">
        <v>1263</v>
      </c>
      <c r="C654" s="57">
        <f t="shared" ref="C654:C717" si="10">+D654+E654</f>
        <v>0</v>
      </c>
      <c r="D654" s="52">
        <f>SUM(D655:D671)</f>
        <v>0</v>
      </c>
      <c r="E654" s="52">
        <f>SUM(E655:E671)</f>
        <v>0</v>
      </c>
      <c r="F654" s="53"/>
      <c r="G654" s="53"/>
      <c r="H654" s="54"/>
      <c r="I654" s="55"/>
      <c r="J654" s="53"/>
      <c r="K654" s="56"/>
    </row>
    <row r="655" spans="1:11" x14ac:dyDescent="0.2">
      <c r="A655" s="29" t="s">
        <v>1264</v>
      </c>
      <c r="B655" s="30" t="s">
        <v>1265</v>
      </c>
      <c r="C655" s="57">
        <f t="shared" si="10"/>
        <v>0</v>
      </c>
      <c r="D655" s="31"/>
      <c r="E655" s="31"/>
      <c r="F655" s="32"/>
      <c r="G655" s="32"/>
      <c r="H655" s="33"/>
      <c r="I655" s="34"/>
      <c r="J655" s="32"/>
      <c r="K655" s="35"/>
    </row>
    <row r="656" spans="1:11" x14ac:dyDescent="0.2">
      <c r="A656" s="29" t="s">
        <v>1266</v>
      </c>
      <c r="B656" s="30" t="s">
        <v>1267</v>
      </c>
      <c r="C656" s="57">
        <f t="shared" si="10"/>
        <v>0</v>
      </c>
      <c r="D656" s="31"/>
      <c r="E656" s="31"/>
      <c r="F656" s="32"/>
      <c r="G656" s="32"/>
      <c r="H656" s="33"/>
      <c r="I656" s="34"/>
      <c r="J656" s="32"/>
      <c r="K656" s="35"/>
    </row>
    <row r="657" spans="1:11" x14ac:dyDescent="0.2">
      <c r="A657" s="29" t="s">
        <v>1268</v>
      </c>
      <c r="B657" s="30" t="s">
        <v>1269</v>
      </c>
      <c r="C657" s="57">
        <f t="shared" si="10"/>
        <v>0</v>
      </c>
      <c r="D657" s="31"/>
      <c r="E657" s="31"/>
      <c r="F657" s="32"/>
      <c r="G657" s="32"/>
      <c r="H657" s="33"/>
      <c r="I657" s="34"/>
      <c r="J657" s="32"/>
      <c r="K657" s="35"/>
    </row>
    <row r="658" spans="1:11" x14ac:dyDescent="0.2">
      <c r="A658" s="29" t="s">
        <v>1270</v>
      </c>
      <c r="B658" s="30" t="s">
        <v>1271</v>
      </c>
      <c r="C658" s="57">
        <f t="shared" si="10"/>
        <v>0</v>
      </c>
      <c r="D658" s="31"/>
      <c r="E658" s="31"/>
      <c r="F658" s="32"/>
      <c r="G658" s="32"/>
      <c r="H658" s="33"/>
      <c r="I658" s="34"/>
      <c r="J658" s="32"/>
      <c r="K658" s="35"/>
    </row>
    <row r="659" spans="1:11" x14ac:dyDescent="0.2">
      <c r="A659" s="29" t="s">
        <v>1272</v>
      </c>
      <c r="B659" s="30" t="s">
        <v>1273</v>
      </c>
      <c r="C659" s="57">
        <f t="shared" si="10"/>
        <v>0</v>
      </c>
      <c r="D659" s="31"/>
      <c r="E659" s="31"/>
      <c r="F659" s="32"/>
      <c r="G659" s="32"/>
      <c r="H659" s="33"/>
      <c r="I659" s="34"/>
      <c r="J659" s="32"/>
      <c r="K659" s="35"/>
    </row>
    <row r="660" spans="1:11" x14ac:dyDescent="0.2">
      <c r="A660" s="29" t="s">
        <v>1274</v>
      </c>
      <c r="B660" s="30" t="s">
        <v>1275</v>
      </c>
      <c r="C660" s="57">
        <f t="shared" si="10"/>
        <v>0</v>
      </c>
      <c r="D660" s="31"/>
      <c r="E660" s="31"/>
      <c r="F660" s="32"/>
      <c r="G660" s="32"/>
      <c r="H660" s="33"/>
      <c r="I660" s="34"/>
      <c r="J660" s="32"/>
      <c r="K660" s="35"/>
    </row>
    <row r="661" spans="1:11" x14ac:dyDescent="0.2">
      <c r="A661" s="29" t="s">
        <v>1276</v>
      </c>
      <c r="B661" s="30" t="s">
        <v>1277</v>
      </c>
      <c r="C661" s="57">
        <f t="shared" si="10"/>
        <v>0</v>
      </c>
      <c r="D661" s="31"/>
      <c r="E661" s="31"/>
      <c r="F661" s="32"/>
      <c r="G661" s="32"/>
      <c r="H661" s="33"/>
      <c r="I661" s="34"/>
      <c r="J661" s="32"/>
      <c r="K661" s="35"/>
    </row>
    <row r="662" spans="1:11" x14ac:dyDescent="0.2">
      <c r="A662" s="29" t="s">
        <v>1278</v>
      </c>
      <c r="B662" s="30" t="s">
        <v>1279</v>
      </c>
      <c r="C662" s="57">
        <f t="shared" si="10"/>
        <v>0</v>
      </c>
      <c r="D662" s="31"/>
      <c r="E662" s="31"/>
      <c r="F662" s="32"/>
      <c r="G662" s="32"/>
      <c r="H662" s="33"/>
      <c r="I662" s="34"/>
      <c r="J662" s="32"/>
      <c r="K662" s="35"/>
    </row>
    <row r="663" spans="1:11" x14ac:dyDescent="0.2">
      <c r="A663" s="29" t="s">
        <v>1280</v>
      </c>
      <c r="B663" s="30" t="s">
        <v>1281</v>
      </c>
      <c r="C663" s="57">
        <f t="shared" si="10"/>
        <v>0</v>
      </c>
      <c r="D663" s="31"/>
      <c r="E663" s="31"/>
      <c r="F663" s="32"/>
      <c r="G663" s="32"/>
      <c r="H663" s="33"/>
      <c r="I663" s="34"/>
      <c r="J663" s="32"/>
      <c r="K663" s="35"/>
    </row>
    <row r="664" spans="1:11" x14ac:dyDescent="0.2">
      <c r="A664" s="29" t="s">
        <v>1282</v>
      </c>
      <c r="B664" s="30" t="s">
        <v>1283</v>
      </c>
      <c r="C664" s="57">
        <f t="shared" si="10"/>
        <v>0</v>
      </c>
      <c r="D664" s="31"/>
      <c r="E664" s="31"/>
      <c r="F664" s="32"/>
      <c r="G664" s="32"/>
      <c r="H664" s="33"/>
      <c r="I664" s="34"/>
      <c r="J664" s="32"/>
      <c r="K664" s="35"/>
    </row>
    <row r="665" spans="1:11" x14ac:dyDescent="0.2">
      <c r="A665" s="29" t="s">
        <v>1284</v>
      </c>
      <c r="B665" s="30" t="s">
        <v>1285</v>
      </c>
      <c r="C665" s="57">
        <f t="shared" si="10"/>
        <v>0</v>
      </c>
      <c r="D665" s="31"/>
      <c r="E665" s="31"/>
      <c r="F665" s="32"/>
      <c r="G665" s="32"/>
      <c r="H665" s="33"/>
      <c r="I665" s="34"/>
      <c r="J665" s="32"/>
      <c r="K665" s="35"/>
    </row>
    <row r="666" spans="1:11" x14ac:dyDescent="0.2">
      <c r="A666" s="29" t="s">
        <v>1286</v>
      </c>
      <c r="B666" s="30" t="s">
        <v>1287</v>
      </c>
      <c r="C666" s="57">
        <f t="shared" si="10"/>
        <v>0</v>
      </c>
      <c r="D666" s="31"/>
      <c r="E666" s="31"/>
      <c r="F666" s="32"/>
      <c r="G666" s="32"/>
      <c r="H666" s="33"/>
      <c r="I666" s="34"/>
      <c r="J666" s="32"/>
      <c r="K666" s="35"/>
    </row>
    <row r="667" spans="1:11" x14ac:dyDescent="0.2">
      <c r="A667" s="29" t="s">
        <v>1288</v>
      </c>
      <c r="B667" s="30" t="s">
        <v>1289</v>
      </c>
      <c r="C667" s="57">
        <f t="shared" si="10"/>
        <v>0</v>
      </c>
      <c r="D667" s="31"/>
      <c r="E667" s="31"/>
      <c r="F667" s="32"/>
      <c r="G667" s="32"/>
      <c r="H667" s="33"/>
      <c r="I667" s="34"/>
      <c r="J667" s="32"/>
      <c r="K667" s="35"/>
    </row>
    <row r="668" spans="1:11" ht="23.25" x14ac:dyDescent="0.2">
      <c r="A668" s="29" t="s">
        <v>1290</v>
      </c>
      <c r="B668" s="30" t="s">
        <v>1291</v>
      </c>
      <c r="C668" s="57">
        <f t="shared" si="10"/>
        <v>0</v>
      </c>
      <c r="D668" s="31"/>
      <c r="E668" s="31"/>
      <c r="F668" s="32"/>
      <c r="G668" s="32"/>
      <c r="H668" s="33"/>
      <c r="I668" s="34"/>
      <c r="J668" s="32"/>
      <c r="K668" s="35"/>
    </row>
    <row r="669" spans="1:11" x14ac:dyDescent="0.2">
      <c r="A669" s="29" t="s">
        <v>1292</v>
      </c>
      <c r="B669" s="30" t="s">
        <v>1293</v>
      </c>
      <c r="C669" s="57">
        <f t="shared" si="10"/>
        <v>0</v>
      </c>
      <c r="D669" s="31"/>
      <c r="E669" s="31"/>
      <c r="F669" s="32"/>
      <c r="G669" s="32"/>
      <c r="H669" s="33"/>
      <c r="I669" s="34"/>
      <c r="J669" s="32"/>
      <c r="K669" s="35"/>
    </row>
    <row r="670" spans="1:11" x14ac:dyDescent="0.2">
      <c r="A670" s="29" t="s">
        <v>1294</v>
      </c>
      <c r="B670" s="30" t="s">
        <v>1295</v>
      </c>
      <c r="C670" s="57">
        <f t="shared" si="10"/>
        <v>0</v>
      </c>
      <c r="D670" s="31"/>
      <c r="E670" s="31"/>
      <c r="F670" s="32"/>
      <c r="G670" s="32"/>
      <c r="H670" s="33"/>
      <c r="I670" s="34"/>
      <c r="J670" s="32"/>
      <c r="K670" s="35"/>
    </row>
    <row r="671" spans="1:11" x14ac:dyDescent="0.2">
      <c r="A671" s="29" t="s">
        <v>1296</v>
      </c>
      <c r="B671" s="30" t="s">
        <v>1297</v>
      </c>
      <c r="C671" s="57">
        <f t="shared" si="10"/>
        <v>0</v>
      </c>
      <c r="D671" s="31"/>
      <c r="E671" s="31"/>
      <c r="F671" s="32"/>
      <c r="G671" s="32"/>
      <c r="H671" s="33"/>
      <c r="I671" s="34"/>
      <c r="J671" s="32"/>
      <c r="K671" s="35"/>
    </row>
    <row r="672" spans="1:11" ht="15.75" customHeight="1" x14ac:dyDescent="0.2">
      <c r="A672" s="59"/>
      <c r="B672" s="79" t="s">
        <v>1298</v>
      </c>
      <c r="C672" s="57">
        <f t="shared" si="10"/>
        <v>0</v>
      </c>
      <c r="D672" s="52"/>
      <c r="E672" s="52"/>
      <c r="F672" s="53"/>
      <c r="G672" s="53"/>
      <c r="H672" s="54"/>
      <c r="I672" s="55"/>
      <c r="J672" s="53"/>
      <c r="K672" s="56"/>
    </row>
    <row r="673" spans="1:11" ht="14.25" customHeight="1" x14ac:dyDescent="0.2">
      <c r="A673" s="59"/>
      <c r="B673" s="71" t="s">
        <v>1299</v>
      </c>
      <c r="C673" s="57">
        <f t="shared" si="10"/>
        <v>0</v>
      </c>
      <c r="D673" s="52"/>
      <c r="E673" s="52"/>
      <c r="F673" s="53"/>
      <c r="G673" s="53"/>
      <c r="H673" s="54"/>
      <c r="I673" s="55"/>
      <c r="J673" s="53"/>
      <c r="K673" s="56"/>
    </row>
    <row r="674" spans="1:11" ht="13.5" customHeight="1" x14ac:dyDescent="0.2">
      <c r="A674" s="59"/>
      <c r="B674" s="60" t="s">
        <v>1300</v>
      </c>
      <c r="C674" s="57">
        <f t="shared" si="10"/>
        <v>0</v>
      </c>
      <c r="D674" s="52">
        <f>SUM(D675:D677)</f>
        <v>0</v>
      </c>
      <c r="E674" s="52">
        <f>SUM(E675:E677)</f>
        <v>0</v>
      </c>
      <c r="F674" s="53"/>
      <c r="G674" s="53"/>
      <c r="H674" s="54"/>
      <c r="I674" s="55"/>
      <c r="J674" s="53"/>
      <c r="K674" s="56"/>
    </row>
    <row r="675" spans="1:11" x14ac:dyDescent="0.2">
      <c r="A675" s="29" t="s">
        <v>1301</v>
      </c>
      <c r="B675" s="30" t="s">
        <v>1302</v>
      </c>
      <c r="C675" s="57">
        <f t="shared" si="10"/>
        <v>0</v>
      </c>
      <c r="D675" s="31"/>
      <c r="E675" s="31"/>
      <c r="F675" s="32"/>
      <c r="G675" s="32"/>
      <c r="H675" s="33"/>
      <c r="I675" s="34"/>
      <c r="J675" s="32"/>
      <c r="K675" s="35"/>
    </row>
    <row r="676" spans="1:11" x14ac:dyDescent="0.2">
      <c r="A676" s="29" t="s">
        <v>1303</v>
      </c>
      <c r="B676" s="30" t="s">
        <v>1304</v>
      </c>
      <c r="C676" s="57">
        <f t="shared" si="10"/>
        <v>0</v>
      </c>
      <c r="D676" s="31"/>
      <c r="E676" s="31"/>
      <c r="F676" s="32"/>
      <c r="G676" s="32"/>
      <c r="H676" s="33"/>
      <c r="I676" s="34"/>
      <c r="J676" s="32"/>
      <c r="K676" s="35"/>
    </row>
    <row r="677" spans="1:11" x14ac:dyDescent="0.2">
      <c r="A677" s="29" t="s">
        <v>1305</v>
      </c>
      <c r="B677" s="36" t="s">
        <v>1306</v>
      </c>
      <c r="C677" s="57">
        <f t="shared" si="10"/>
        <v>0</v>
      </c>
      <c r="D677" s="31"/>
      <c r="E677" s="31"/>
      <c r="F677" s="32"/>
      <c r="G677" s="32"/>
      <c r="H677" s="33"/>
      <c r="I677" s="34"/>
      <c r="J677" s="32"/>
      <c r="K677" s="35"/>
    </row>
    <row r="678" spans="1:11" x14ac:dyDescent="0.2">
      <c r="A678" s="29"/>
      <c r="B678" s="58" t="s">
        <v>1307</v>
      </c>
      <c r="C678" s="57">
        <f t="shared" si="10"/>
        <v>0</v>
      </c>
      <c r="D678" s="52">
        <f>SUM(D679:D680)</f>
        <v>0</v>
      </c>
      <c r="E678" s="52">
        <f>SUM(E679:E680)</f>
        <v>0</v>
      </c>
      <c r="F678" s="32"/>
      <c r="G678" s="32"/>
      <c r="H678" s="33"/>
      <c r="I678" s="34"/>
      <c r="J678" s="32"/>
      <c r="K678" s="35"/>
    </row>
    <row r="679" spans="1:11" x14ac:dyDescent="0.2">
      <c r="A679" s="29" t="s">
        <v>1308</v>
      </c>
      <c r="B679" s="30" t="s">
        <v>1309</v>
      </c>
      <c r="C679" s="57">
        <f t="shared" si="10"/>
        <v>0</v>
      </c>
      <c r="D679" s="31"/>
      <c r="E679" s="31"/>
      <c r="F679" s="32"/>
      <c r="G679" s="32"/>
      <c r="H679" s="33"/>
      <c r="I679" s="34"/>
      <c r="J679" s="32"/>
      <c r="K679" s="35"/>
    </row>
    <row r="680" spans="1:11" x14ac:dyDescent="0.2">
      <c r="A680" s="29" t="s">
        <v>1310</v>
      </c>
      <c r="B680" s="36" t="s">
        <v>1311</v>
      </c>
      <c r="C680" s="57">
        <f t="shared" si="10"/>
        <v>0</v>
      </c>
      <c r="D680" s="31"/>
      <c r="E680" s="31"/>
      <c r="F680" s="32"/>
      <c r="G680" s="32"/>
      <c r="H680" s="33"/>
      <c r="I680" s="34"/>
      <c r="J680" s="32"/>
      <c r="K680" s="35"/>
    </row>
    <row r="681" spans="1:11" x14ac:dyDescent="0.2">
      <c r="A681" s="29"/>
      <c r="B681" s="58" t="s">
        <v>1312</v>
      </c>
      <c r="C681" s="57">
        <f t="shared" si="10"/>
        <v>0</v>
      </c>
      <c r="D681" s="52">
        <f>SUM(D682:D686)</f>
        <v>0</v>
      </c>
      <c r="E681" s="52">
        <f>SUM(E682:E686)</f>
        <v>0</v>
      </c>
      <c r="F681" s="32"/>
      <c r="G681" s="32"/>
      <c r="H681" s="33"/>
      <c r="I681" s="34"/>
      <c r="J681" s="32"/>
      <c r="K681" s="35"/>
    </row>
    <row r="682" spans="1:11" x14ac:dyDescent="0.2">
      <c r="A682" s="29" t="s">
        <v>1313</v>
      </c>
      <c r="B682" s="30" t="s">
        <v>1314</v>
      </c>
      <c r="C682" s="57">
        <f t="shared" si="10"/>
        <v>0</v>
      </c>
      <c r="D682" s="31"/>
      <c r="E682" s="31"/>
      <c r="F682" s="32"/>
      <c r="G682" s="32"/>
      <c r="H682" s="33"/>
      <c r="I682" s="34"/>
      <c r="J682" s="32"/>
      <c r="K682" s="35"/>
    </row>
    <row r="683" spans="1:11" x14ac:dyDescent="0.2">
      <c r="A683" s="29" t="s">
        <v>1315</v>
      </c>
      <c r="B683" s="30" t="s">
        <v>1316</v>
      </c>
      <c r="C683" s="57">
        <f t="shared" si="10"/>
        <v>0</v>
      </c>
      <c r="D683" s="31"/>
      <c r="E683" s="31"/>
      <c r="F683" s="32"/>
      <c r="G683" s="32"/>
      <c r="H683" s="33"/>
      <c r="I683" s="34"/>
      <c r="J683" s="32"/>
      <c r="K683" s="35"/>
    </row>
    <row r="684" spans="1:11" x14ac:dyDescent="0.2">
      <c r="A684" s="29" t="s">
        <v>1317</v>
      </c>
      <c r="B684" s="30" t="s">
        <v>1318</v>
      </c>
      <c r="C684" s="57">
        <f t="shared" si="10"/>
        <v>0</v>
      </c>
      <c r="D684" s="31"/>
      <c r="E684" s="31"/>
      <c r="F684" s="32"/>
      <c r="G684" s="32"/>
      <c r="H684" s="33"/>
      <c r="I684" s="34"/>
      <c r="J684" s="32"/>
      <c r="K684" s="35"/>
    </row>
    <row r="685" spans="1:11" x14ac:dyDescent="0.2">
      <c r="A685" s="29" t="s">
        <v>1319</v>
      </c>
      <c r="B685" s="30" t="s">
        <v>1320</v>
      </c>
      <c r="C685" s="57">
        <f t="shared" si="10"/>
        <v>0</v>
      </c>
      <c r="D685" s="31"/>
      <c r="E685" s="31"/>
      <c r="F685" s="32"/>
      <c r="G685" s="32"/>
      <c r="H685" s="33"/>
      <c r="I685" s="34"/>
      <c r="J685" s="32"/>
      <c r="K685" s="35"/>
    </row>
    <row r="686" spans="1:11" x14ac:dyDescent="0.2">
      <c r="A686" s="29" t="s">
        <v>1321</v>
      </c>
      <c r="B686" s="36" t="s">
        <v>1322</v>
      </c>
      <c r="C686" s="57">
        <f t="shared" si="10"/>
        <v>0</v>
      </c>
      <c r="D686" s="31"/>
      <c r="E686" s="31"/>
      <c r="F686" s="32"/>
      <c r="G686" s="32"/>
      <c r="H686" s="33"/>
      <c r="I686" s="34"/>
      <c r="J686" s="32"/>
      <c r="K686" s="35"/>
    </row>
    <row r="687" spans="1:11" x14ac:dyDescent="0.2">
      <c r="A687" s="29"/>
      <c r="B687" s="58" t="s">
        <v>1323</v>
      </c>
      <c r="C687" s="57">
        <f t="shared" si="10"/>
        <v>0</v>
      </c>
      <c r="D687" s="52">
        <f>SUM(D688:D694)</f>
        <v>0</v>
      </c>
      <c r="E687" s="52">
        <f>SUM(E688:E694)</f>
        <v>0</v>
      </c>
      <c r="F687" s="32"/>
      <c r="G687" s="32"/>
      <c r="H687" s="33"/>
      <c r="I687" s="34"/>
      <c r="J687" s="32"/>
      <c r="K687" s="35"/>
    </row>
    <row r="688" spans="1:11" x14ac:dyDescent="0.2">
      <c r="A688" s="29" t="s">
        <v>1324</v>
      </c>
      <c r="B688" s="30" t="s">
        <v>1325</v>
      </c>
      <c r="C688" s="57">
        <f t="shared" si="10"/>
        <v>0</v>
      </c>
      <c r="D688" s="31"/>
      <c r="E688" s="31"/>
      <c r="F688" s="32"/>
      <c r="G688" s="32"/>
      <c r="H688" s="33"/>
      <c r="I688" s="34"/>
      <c r="J688" s="32"/>
      <c r="K688" s="35"/>
    </row>
    <row r="689" spans="1:11" x14ac:dyDescent="0.2">
      <c r="A689" s="29" t="s">
        <v>1326</v>
      </c>
      <c r="B689" s="30" t="s">
        <v>1327</v>
      </c>
      <c r="C689" s="57">
        <f t="shared" si="10"/>
        <v>0</v>
      </c>
      <c r="D689" s="31"/>
      <c r="E689" s="31"/>
      <c r="F689" s="32"/>
      <c r="G689" s="32"/>
      <c r="H689" s="33"/>
      <c r="I689" s="34"/>
      <c r="J689" s="32"/>
      <c r="K689" s="35"/>
    </row>
    <row r="690" spans="1:11" x14ac:dyDescent="0.2">
      <c r="A690" s="29" t="s">
        <v>1328</v>
      </c>
      <c r="B690" s="30" t="s">
        <v>1329</v>
      </c>
      <c r="C690" s="57">
        <f t="shared" si="10"/>
        <v>0</v>
      </c>
      <c r="D690" s="31"/>
      <c r="E690" s="31"/>
      <c r="F690" s="32"/>
      <c r="G690" s="32"/>
      <c r="H690" s="33"/>
      <c r="I690" s="34"/>
      <c r="J690" s="32"/>
      <c r="K690" s="35"/>
    </row>
    <row r="691" spans="1:11" x14ac:dyDescent="0.2">
      <c r="A691" s="29" t="s">
        <v>1330</v>
      </c>
      <c r="B691" s="30" t="s">
        <v>1331</v>
      </c>
      <c r="C691" s="57">
        <f t="shared" si="10"/>
        <v>0</v>
      </c>
      <c r="D691" s="31"/>
      <c r="E691" s="31"/>
      <c r="F691" s="32"/>
      <c r="G691" s="32"/>
      <c r="H691" s="33"/>
      <c r="I691" s="34"/>
      <c r="J691" s="32"/>
      <c r="K691" s="35"/>
    </row>
    <row r="692" spans="1:11" x14ac:dyDescent="0.2">
      <c r="A692" s="29" t="s">
        <v>1332</v>
      </c>
      <c r="B692" s="30" t="s">
        <v>1333</v>
      </c>
      <c r="C692" s="57">
        <f t="shared" si="10"/>
        <v>0</v>
      </c>
      <c r="D692" s="31"/>
      <c r="E692" s="31"/>
      <c r="F692" s="32"/>
      <c r="G692" s="32"/>
      <c r="H692" s="33"/>
      <c r="I692" s="34"/>
      <c r="J692" s="32"/>
      <c r="K692" s="35"/>
    </row>
    <row r="693" spans="1:11" x14ac:dyDescent="0.2">
      <c r="A693" s="29" t="s">
        <v>1334</v>
      </c>
      <c r="B693" s="30" t="s">
        <v>1335</v>
      </c>
      <c r="C693" s="57">
        <f t="shared" si="10"/>
        <v>0</v>
      </c>
      <c r="D693" s="31"/>
      <c r="E693" s="31"/>
      <c r="F693" s="32"/>
      <c r="G693" s="32"/>
      <c r="H693" s="33"/>
      <c r="I693" s="34"/>
      <c r="J693" s="32"/>
      <c r="K693" s="35"/>
    </row>
    <row r="694" spans="1:11" ht="23.25" x14ac:dyDescent="0.2">
      <c r="A694" s="29" t="s">
        <v>1336</v>
      </c>
      <c r="B694" s="36" t="s">
        <v>1337</v>
      </c>
      <c r="C694" s="57">
        <f t="shared" si="10"/>
        <v>0</v>
      </c>
      <c r="D694" s="31"/>
      <c r="E694" s="31"/>
      <c r="F694" s="32"/>
      <c r="G694" s="32"/>
      <c r="H694" s="33"/>
      <c r="I694" s="34"/>
      <c r="J694" s="32"/>
      <c r="K694" s="35"/>
    </row>
    <row r="695" spans="1:11" x14ac:dyDescent="0.2">
      <c r="A695" s="29"/>
      <c r="B695" s="58" t="s">
        <v>1338</v>
      </c>
      <c r="C695" s="57">
        <f t="shared" si="10"/>
        <v>0</v>
      </c>
      <c r="D695" s="52">
        <f>SUM(D696:D700)</f>
        <v>0</v>
      </c>
      <c r="E695" s="52">
        <f>SUM(E696:E700)</f>
        <v>0</v>
      </c>
      <c r="F695" s="32"/>
      <c r="G695" s="32"/>
      <c r="H695" s="33"/>
      <c r="I695" s="34"/>
      <c r="J695" s="32"/>
      <c r="K695" s="35"/>
    </row>
    <row r="696" spans="1:11" x14ac:dyDescent="0.2">
      <c r="A696" s="29" t="s">
        <v>1339</v>
      </c>
      <c r="B696" s="30" t="s">
        <v>1340</v>
      </c>
      <c r="C696" s="57">
        <f t="shared" si="10"/>
        <v>0</v>
      </c>
      <c r="D696" s="31"/>
      <c r="E696" s="31"/>
      <c r="F696" s="32"/>
      <c r="G696" s="32"/>
      <c r="H696" s="33"/>
      <c r="I696" s="34"/>
      <c r="J696" s="32"/>
      <c r="K696" s="35"/>
    </row>
    <row r="697" spans="1:11" x14ac:dyDescent="0.2">
      <c r="A697" s="29" t="s">
        <v>1341</v>
      </c>
      <c r="B697" s="30" t="s">
        <v>1342</v>
      </c>
      <c r="C697" s="57">
        <f t="shared" si="10"/>
        <v>0</v>
      </c>
      <c r="D697" s="31"/>
      <c r="E697" s="31"/>
      <c r="F697" s="32"/>
      <c r="G697" s="32"/>
      <c r="H697" s="33"/>
      <c r="I697" s="34"/>
      <c r="J697" s="32"/>
      <c r="K697" s="35"/>
    </row>
    <row r="698" spans="1:11" x14ac:dyDescent="0.2">
      <c r="A698" s="29" t="s">
        <v>1343</v>
      </c>
      <c r="B698" s="30" t="s">
        <v>1344</v>
      </c>
      <c r="C698" s="57">
        <f t="shared" si="10"/>
        <v>0</v>
      </c>
      <c r="D698" s="31"/>
      <c r="E698" s="31"/>
      <c r="F698" s="32"/>
      <c r="G698" s="32"/>
      <c r="H698" s="33"/>
      <c r="I698" s="34"/>
      <c r="J698" s="32"/>
      <c r="K698" s="35"/>
    </row>
    <row r="699" spans="1:11" x14ac:dyDescent="0.2">
      <c r="A699" s="29" t="s">
        <v>1345</v>
      </c>
      <c r="B699" s="30" t="s">
        <v>1346</v>
      </c>
      <c r="C699" s="57">
        <f t="shared" si="10"/>
        <v>0</v>
      </c>
      <c r="D699" s="31"/>
      <c r="E699" s="31"/>
      <c r="F699" s="32"/>
      <c r="G699" s="32"/>
      <c r="H699" s="33"/>
      <c r="I699" s="34"/>
      <c r="J699" s="32"/>
      <c r="K699" s="35"/>
    </row>
    <row r="700" spans="1:11" x14ac:dyDescent="0.2">
      <c r="A700" s="29" t="s">
        <v>1347</v>
      </c>
      <c r="B700" s="36" t="s">
        <v>1348</v>
      </c>
      <c r="C700" s="57">
        <f t="shared" si="10"/>
        <v>0</v>
      </c>
      <c r="D700" s="31"/>
      <c r="E700" s="31"/>
      <c r="F700" s="32"/>
      <c r="G700" s="32"/>
      <c r="H700" s="33"/>
      <c r="I700" s="34"/>
      <c r="J700" s="32"/>
      <c r="K700" s="35"/>
    </row>
    <row r="701" spans="1:11" x14ac:dyDescent="0.2">
      <c r="A701" s="59"/>
      <c r="B701" s="60" t="s">
        <v>1349</v>
      </c>
      <c r="C701" s="57">
        <f t="shared" si="10"/>
        <v>0</v>
      </c>
      <c r="D701" s="52">
        <f>SUM(D702:D703)</f>
        <v>0</v>
      </c>
      <c r="E701" s="52">
        <f>SUM(E702:E703)</f>
        <v>0</v>
      </c>
      <c r="F701" s="53"/>
      <c r="G701" s="53"/>
      <c r="H701" s="54"/>
      <c r="I701" s="55"/>
      <c r="J701" s="53"/>
      <c r="K701" s="56"/>
    </row>
    <row r="702" spans="1:11" x14ac:dyDescent="0.2">
      <c r="A702" s="29" t="s">
        <v>1350</v>
      </c>
      <c r="B702" s="30" t="s">
        <v>1351</v>
      </c>
      <c r="C702" s="57">
        <f t="shared" si="10"/>
        <v>0</v>
      </c>
      <c r="D702" s="31"/>
      <c r="E702" s="31"/>
      <c r="F702" s="32"/>
      <c r="G702" s="32"/>
      <c r="H702" s="33"/>
      <c r="I702" s="34"/>
      <c r="J702" s="32"/>
      <c r="K702" s="35"/>
    </row>
    <row r="703" spans="1:11" x14ac:dyDescent="0.2">
      <c r="A703" s="29" t="s">
        <v>1352</v>
      </c>
      <c r="B703" s="36" t="s">
        <v>1353</v>
      </c>
      <c r="C703" s="57">
        <f t="shared" si="10"/>
        <v>0</v>
      </c>
      <c r="D703" s="31"/>
      <c r="E703" s="31"/>
      <c r="F703" s="32"/>
      <c r="G703" s="32"/>
      <c r="H703" s="33"/>
      <c r="I703" s="34"/>
      <c r="J703" s="32"/>
      <c r="K703" s="35"/>
    </row>
    <row r="704" spans="1:11" x14ac:dyDescent="0.2">
      <c r="A704" s="29"/>
      <c r="B704" s="58" t="s">
        <v>1354</v>
      </c>
      <c r="C704" s="57">
        <f t="shared" si="10"/>
        <v>0</v>
      </c>
      <c r="D704" s="52">
        <f>SUM(D705:D706)</f>
        <v>0</v>
      </c>
      <c r="E704" s="52">
        <f>SUM(E705:E706)</f>
        <v>0</v>
      </c>
      <c r="F704" s="32"/>
      <c r="G704" s="32"/>
      <c r="H704" s="33"/>
      <c r="I704" s="34"/>
      <c r="J704" s="32"/>
      <c r="K704" s="35"/>
    </row>
    <row r="705" spans="1:11" x14ac:dyDescent="0.2">
      <c r="A705" s="29" t="s">
        <v>1355</v>
      </c>
      <c r="B705" s="30" t="s">
        <v>1356</v>
      </c>
      <c r="C705" s="57">
        <f t="shared" si="10"/>
        <v>0</v>
      </c>
      <c r="D705" s="31"/>
      <c r="E705" s="31"/>
      <c r="F705" s="32"/>
      <c r="G705" s="32"/>
      <c r="H705" s="33"/>
      <c r="I705" s="34"/>
      <c r="J705" s="32"/>
      <c r="K705" s="35"/>
    </row>
    <row r="706" spans="1:11" ht="23.25" x14ac:dyDescent="0.2">
      <c r="A706" s="29" t="s">
        <v>1357</v>
      </c>
      <c r="B706" s="36" t="s">
        <v>1358</v>
      </c>
      <c r="C706" s="57">
        <f t="shared" si="10"/>
        <v>0</v>
      </c>
      <c r="D706" s="31"/>
      <c r="E706" s="31"/>
      <c r="F706" s="32"/>
      <c r="G706" s="32"/>
      <c r="H706" s="33"/>
      <c r="I706" s="34"/>
      <c r="J706" s="32"/>
      <c r="K706" s="35"/>
    </row>
    <row r="707" spans="1:11" x14ac:dyDescent="0.2">
      <c r="A707" s="29"/>
      <c r="B707" s="58" t="s">
        <v>1359</v>
      </c>
      <c r="C707" s="57">
        <f t="shared" si="10"/>
        <v>0</v>
      </c>
      <c r="D707" s="52">
        <f>SUM(D708:D709)</f>
        <v>0</v>
      </c>
      <c r="E707" s="52">
        <f>SUM(E708:E709)</f>
        <v>0</v>
      </c>
      <c r="F707" s="32"/>
      <c r="G707" s="32"/>
      <c r="H707" s="33"/>
      <c r="I707" s="34"/>
      <c r="J707" s="32"/>
      <c r="K707" s="35"/>
    </row>
    <row r="708" spans="1:11" ht="23.25" x14ac:dyDescent="0.2">
      <c r="A708" s="29" t="s">
        <v>1360</v>
      </c>
      <c r="B708" s="30" t="s">
        <v>1361</v>
      </c>
      <c r="C708" s="57">
        <f t="shared" si="10"/>
        <v>0</v>
      </c>
      <c r="D708" s="31"/>
      <c r="E708" s="31"/>
      <c r="F708" s="32"/>
      <c r="G708" s="32"/>
      <c r="H708" s="33"/>
      <c r="I708" s="34"/>
      <c r="J708" s="32"/>
      <c r="K708" s="35"/>
    </row>
    <row r="709" spans="1:11" ht="23.25" x14ac:dyDescent="0.2">
      <c r="A709" s="29" t="s">
        <v>1362</v>
      </c>
      <c r="B709" s="36" t="s">
        <v>1363</v>
      </c>
      <c r="C709" s="57">
        <f t="shared" si="10"/>
        <v>0</v>
      </c>
      <c r="D709" s="31"/>
      <c r="E709" s="31"/>
      <c r="F709" s="32"/>
      <c r="G709" s="32"/>
      <c r="H709" s="33"/>
      <c r="I709" s="34"/>
      <c r="J709" s="32"/>
      <c r="K709" s="35"/>
    </row>
    <row r="710" spans="1:11" x14ac:dyDescent="0.2">
      <c r="A710" s="29"/>
      <c r="B710" s="58" t="s">
        <v>1364</v>
      </c>
      <c r="C710" s="57">
        <f t="shared" si="10"/>
        <v>0</v>
      </c>
      <c r="D710" s="52">
        <f>SUM(D711:D716)</f>
        <v>0</v>
      </c>
      <c r="E710" s="52">
        <f>SUM(E711:E716)</f>
        <v>0</v>
      </c>
      <c r="F710" s="32"/>
      <c r="G710" s="32"/>
      <c r="H710" s="33"/>
      <c r="I710" s="34"/>
      <c r="J710" s="32"/>
      <c r="K710" s="35"/>
    </row>
    <row r="711" spans="1:11" x14ac:dyDescent="0.2">
      <c r="A711" s="29" t="s">
        <v>1365</v>
      </c>
      <c r="B711" s="30" t="s">
        <v>1366</v>
      </c>
      <c r="C711" s="57">
        <f t="shared" si="10"/>
        <v>0</v>
      </c>
      <c r="D711" s="31"/>
      <c r="E711" s="31"/>
      <c r="F711" s="32"/>
      <c r="G711" s="32"/>
      <c r="H711" s="33"/>
      <c r="I711" s="34"/>
      <c r="J711" s="32"/>
      <c r="K711" s="35"/>
    </row>
    <row r="712" spans="1:11" x14ac:dyDescent="0.2">
      <c r="A712" s="29" t="s">
        <v>1367</v>
      </c>
      <c r="B712" s="30" t="s">
        <v>1368</v>
      </c>
      <c r="C712" s="57">
        <f t="shared" si="10"/>
        <v>0</v>
      </c>
      <c r="D712" s="31"/>
      <c r="E712" s="31"/>
      <c r="F712" s="32"/>
      <c r="G712" s="32"/>
      <c r="H712" s="33"/>
      <c r="I712" s="34"/>
      <c r="J712" s="32"/>
      <c r="K712" s="35"/>
    </row>
    <row r="713" spans="1:11" x14ac:dyDescent="0.2">
      <c r="A713" s="29" t="s">
        <v>1369</v>
      </c>
      <c r="B713" s="30" t="s">
        <v>1370</v>
      </c>
      <c r="C713" s="57">
        <f t="shared" si="10"/>
        <v>0</v>
      </c>
      <c r="D713" s="31"/>
      <c r="E713" s="31"/>
      <c r="F713" s="32"/>
      <c r="G713" s="32"/>
      <c r="H713" s="33"/>
      <c r="I713" s="34"/>
      <c r="J713" s="32"/>
      <c r="K713" s="35"/>
    </row>
    <row r="714" spans="1:11" x14ac:dyDescent="0.2">
      <c r="A714" s="29" t="s">
        <v>1371</v>
      </c>
      <c r="B714" s="30" t="s">
        <v>1372</v>
      </c>
      <c r="C714" s="57">
        <f t="shared" si="10"/>
        <v>0</v>
      </c>
      <c r="D714" s="31"/>
      <c r="E714" s="31"/>
      <c r="F714" s="32"/>
      <c r="G714" s="32"/>
      <c r="H714" s="33"/>
      <c r="I714" s="34"/>
      <c r="J714" s="32"/>
      <c r="K714" s="35"/>
    </row>
    <row r="715" spans="1:11" ht="23.25" x14ac:dyDescent="0.2">
      <c r="A715" s="29" t="s">
        <v>1373</v>
      </c>
      <c r="B715" s="30" t="s">
        <v>1374</v>
      </c>
      <c r="C715" s="57">
        <f t="shared" si="10"/>
        <v>0</v>
      </c>
      <c r="D715" s="31"/>
      <c r="E715" s="31"/>
      <c r="F715" s="32"/>
      <c r="G715" s="32"/>
      <c r="H715" s="33"/>
      <c r="I715" s="34"/>
      <c r="J715" s="32"/>
      <c r="K715" s="35"/>
    </row>
    <row r="716" spans="1:11" x14ac:dyDescent="0.2">
      <c r="A716" s="29" t="s">
        <v>1375</v>
      </c>
      <c r="B716" s="36" t="s">
        <v>1376</v>
      </c>
      <c r="C716" s="57">
        <f t="shared" si="10"/>
        <v>0</v>
      </c>
      <c r="D716" s="31"/>
      <c r="E716" s="31"/>
      <c r="F716" s="32"/>
      <c r="G716" s="32"/>
      <c r="H716" s="33"/>
      <c r="I716" s="34"/>
      <c r="J716" s="32"/>
      <c r="K716" s="35"/>
    </row>
    <row r="717" spans="1:11" x14ac:dyDescent="0.2">
      <c r="A717" s="29"/>
      <c r="B717" s="58" t="s">
        <v>1377</v>
      </c>
      <c r="C717" s="57">
        <f t="shared" si="10"/>
        <v>0</v>
      </c>
      <c r="D717" s="52">
        <f>SUM(D718)</f>
        <v>0</v>
      </c>
      <c r="E717" s="52">
        <f>SUM(E718)</f>
        <v>0</v>
      </c>
      <c r="F717" s="32"/>
      <c r="G717" s="32"/>
      <c r="H717" s="33"/>
      <c r="I717" s="34"/>
      <c r="J717" s="32"/>
      <c r="K717" s="35"/>
    </row>
    <row r="718" spans="1:11" x14ac:dyDescent="0.2">
      <c r="A718" s="29" t="s">
        <v>1378</v>
      </c>
      <c r="B718" s="36" t="s">
        <v>1379</v>
      </c>
      <c r="C718" s="57">
        <f t="shared" ref="C718:C781" si="11">+D718+E718</f>
        <v>0</v>
      </c>
      <c r="D718" s="31"/>
      <c r="E718" s="31"/>
      <c r="F718" s="32"/>
      <c r="G718" s="32"/>
      <c r="H718" s="33"/>
      <c r="I718" s="34"/>
      <c r="J718" s="32"/>
      <c r="K718" s="35"/>
    </row>
    <row r="719" spans="1:11" x14ac:dyDescent="0.2">
      <c r="A719" s="59"/>
      <c r="B719" s="67" t="s">
        <v>1380</v>
      </c>
      <c r="C719" s="57">
        <f t="shared" si="11"/>
        <v>0</v>
      </c>
      <c r="D719" s="52"/>
      <c r="E719" s="52"/>
      <c r="F719" s="53"/>
      <c r="G719" s="53"/>
      <c r="H719" s="54"/>
      <c r="I719" s="55"/>
      <c r="J719" s="53"/>
      <c r="K719" s="56"/>
    </row>
    <row r="720" spans="1:11" x14ac:dyDescent="0.2">
      <c r="A720" s="59"/>
      <c r="B720" s="68" t="s">
        <v>1381</v>
      </c>
      <c r="C720" s="57">
        <f t="shared" si="11"/>
        <v>0</v>
      </c>
      <c r="D720" s="52">
        <f>SUM(D721:D725)</f>
        <v>0</v>
      </c>
      <c r="E720" s="52">
        <f>SUM(E721:E725)</f>
        <v>0</v>
      </c>
      <c r="F720" s="53"/>
      <c r="G720" s="53"/>
      <c r="H720" s="54"/>
      <c r="I720" s="55"/>
      <c r="J720" s="53"/>
      <c r="K720" s="56"/>
    </row>
    <row r="721" spans="1:11" x14ac:dyDescent="0.2">
      <c r="A721" s="29" t="s">
        <v>1382</v>
      </c>
      <c r="B721" s="30" t="s">
        <v>1383</v>
      </c>
      <c r="C721" s="57">
        <f t="shared" si="11"/>
        <v>0</v>
      </c>
      <c r="D721" s="31"/>
      <c r="E721" s="31"/>
      <c r="F721" s="32"/>
      <c r="G721" s="32"/>
      <c r="H721" s="33"/>
      <c r="I721" s="34"/>
      <c r="J721" s="32"/>
      <c r="K721" s="35"/>
    </row>
    <row r="722" spans="1:11" x14ac:dyDescent="0.2">
      <c r="A722" s="29" t="s">
        <v>1384</v>
      </c>
      <c r="B722" s="30" t="s">
        <v>1385</v>
      </c>
      <c r="C722" s="57">
        <f t="shared" si="11"/>
        <v>0</v>
      </c>
      <c r="D722" s="31"/>
      <c r="E722" s="31"/>
      <c r="F722" s="32"/>
      <c r="G722" s="32"/>
      <c r="H722" s="33"/>
      <c r="I722" s="34"/>
      <c r="J722" s="32"/>
      <c r="K722" s="35"/>
    </row>
    <row r="723" spans="1:11" x14ac:dyDescent="0.2">
      <c r="A723" s="29" t="s">
        <v>1386</v>
      </c>
      <c r="B723" s="30" t="s">
        <v>1387</v>
      </c>
      <c r="C723" s="57">
        <f t="shared" si="11"/>
        <v>0</v>
      </c>
      <c r="D723" s="31"/>
      <c r="E723" s="31"/>
      <c r="F723" s="32"/>
      <c r="G723" s="32"/>
      <c r="H723" s="33"/>
      <c r="I723" s="34"/>
      <c r="J723" s="32"/>
      <c r="K723" s="35"/>
    </row>
    <row r="724" spans="1:11" x14ac:dyDescent="0.2">
      <c r="A724" s="29" t="s">
        <v>1388</v>
      </c>
      <c r="B724" s="30" t="s">
        <v>1389</v>
      </c>
      <c r="C724" s="57">
        <f t="shared" si="11"/>
        <v>0</v>
      </c>
      <c r="D724" s="31"/>
      <c r="E724" s="31"/>
      <c r="F724" s="32"/>
      <c r="G724" s="32"/>
      <c r="H724" s="33"/>
      <c r="I724" s="34"/>
      <c r="J724" s="32"/>
      <c r="K724" s="35"/>
    </row>
    <row r="725" spans="1:11" x14ac:dyDescent="0.2">
      <c r="A725" s="29" t="s">
        <v>1390</v>
      </c>
      <c r="B725" s="36" t="s">
        <v>1391</v>
      </c>
      <c r="C725" s="57">
        <f t="shared" si="11"/>
        <v>0</v>
      </c>
      <c r="D725" s="31"/>
      <c r="E725" s="31"/>
      <c r="F725" s="32"/>
      <c r="G725" s="32"/>
      <c r="H725" s="33"/>
      <c r="I725" s="34"/>
      <c r="J725" s="32"/>
      <c r="K725" s="35"/>
    </row>
    <row r="726" spans="1:11" x14ac:dyDescent="0.2">
      <c r="A726" s="59"/>
      <c r="B726" s="80" t="s">
        <v>1392</v>
      </c>
      <c r="C726" s="57">
        <f t="shared" si="11"/>
        <v>0</v>
      </c>
      <c r="D726" s="52"/>
      <c r="E726" s="52"/>
      <c r="F726" s="53"/>
      <c r="G726" s="53"/>
      <c r="H726" s="54"/>
      <c r="I726" s="55"/>
      <c r="J726" s="53"/>
      <c r="K726" s="56"/>
    </row>
    <row r="727" spans="1:11" x14ac:dyDescent="0.2">
      <c r="A727" s="59"/>
      <c r="B727" s="81" t="s">
        <v>1393</v>
      </c>
      <c r="C727" s="57">
        <f t="shared" si="11"/>
        <v>0</v>
      </c>
      <c r="D727" s="52">
        <f>SUM(D728:D729)</f>
        <v>0</v>
      </c>
      <c r="E727" s="52">
        <f>SUM(E728:E729)</f>
        <v>0</v>
      </c>
      <c r="F727" s="53"/>
      <c r="G727" s="53"/>
      <c r="H727" s="54"/>
      <c r="I727" s="55"/>
      <c r="J727" s="53"/>
      <c r="K727" s="56"/>
    </row>
    <row r="728" spans="1:11" x14ac:dyDescent="0.2">
      <c r="A728" s="29" t="s">
        <v>1394</v>
      </c>
      <c r="B728" s="82" t="s">
        <v>1395</v>
      </c>
      <c r="C728" s="57">
        <f t="shared" si="11"/>
        <v>0</v>
      </c>
      <c r="D728" s="31"/>
      <c r="E728" s="31"/>
      <c r="F728" s="32"/>
      <c r="G728" s="32"/>
      <c r="H728" s="33"/>
      <c r="I728" s="34"/>
      <c r="J728" s="32"/>
      <c r="K728" s="35"/>
    </row>
    <row r="729" spans="1:11" x14ac:dyDescent="0.2">
      <c r="A729" s="29" t="s">
        <v>1396</v>
      </c>
      <c r="B729" s="36" t="s">
        <v>1397</v>
      </c>
      <c r="C729" s="57">
        <f t="shared" si="11"/>
        <v>0</v>
      </c>
      <c r="D729" s="31"/>
      <c r="E729" s="31"/>
      <c r="F729" s="32"/>
      <c r="G729" s="32"/>
      <c r="H729" s="33"/>
      <c r="I729" s="34"/>
      <c r="J729" s="32"/>
      <c r="K729" s="35"/>
    </row>
    <row r="730" spans="1:11" ht="27" customHeight="1" x14ac:dyDescent="0.2">
      <c r="A730" s="59"/>
      <c r="B730" s="60" t="s">
        <v>1398</v>
      </c>
      <c r="C730" s="57">
        <f t="shared" si="11"/>
        <v>0</v>
      </c>
      <c r="D730" s="52">
        <f>SUM(D731:D746)</f>
        <v>0</v>
      </c>
      <c r="E730" s="52">
        <f>SUM(E731:E746)</f>
        <v>0</v>
      </c>
      <c r="F730" s="53"/>
      <c r="G730" s="53"/>
      <c r="H730" s="54"/>
      <c r="I730" s="55"/>
      <c r="J730" s="53"/>
      <c r="K730" s="56"/>
    </row>
    <row r="731" spans="1:11" x14ac:dyDescent="0.2">
      <c r="A731" s="29" t="s">
        <v>1399</v>
      </c>
      <c r="B731" s="30" t="s">
        <v>1400</v>
      </c>
      <c r="C731" s="57">
        <f t="shared" si="11"/>
        <v>0</v>
      </c>
      <c r="D731" s="31"/>
      <c r="E731" s="31"/>
      <c r="F731" s="32"/>
      <c r="G731" s="32"/>
      <c r="H731" s="33"/>
      <c r="I731" s="34"/>
      <c r="J731" s="32"/>
      <c r="K731" s="35"/>
    </row>
    <row r="732" spans="1:11" x14ac:dyDescent="0.2">
      <c r="A732" s="29" t="s">
        <v>1401</v>
      </c>
      <c r="B732" s="30" t="s">
        <v>1402</v>
      </c>
      <c r="C732" s="57">
        <f t="shared" si="11"/>
        <v>0</v>
      </c>
      <c r="D732" s="31"/>
      <c r="E732" s="31"/>
      <c r="F732" s="32"/>
      <c r="G732" s="32"/>
      <c r="H732" s="33"/>
      <c r="I732" s="34"/>
      <c r="J732" s="32"/>
      <c r="K732" s="35"/>
    </row>
    <row r="733" spans="1:11" x14ac:dyDescent="0.2">
      <c r="A733" s="29" t="s">
        <v>1403</v>
      </c>
      <c r="B733" s="30" t="s">
        <v>1404</v>
      </c>
      <c r="C733" s="57">
        <f t="shared" si="11"/>
        <v>0</v>
      </c>
      <c r="D733" s="31"/>
      <c r="E733" s="31"/>
      <c r="F733" s="32"/>
      <c r="G733" s="32"/>
      <c r="H733" s="33"/>
      <c r="I733" s="34"/>
      <c r="J733" s="32"/>
      <c r="K733" s="35"/>
    </row>
    <row r="734" spans="1:11" ht="23.25" x14ac:dyDescent="0.2">
      <c r="A734" s="29" t="s">
        <v>1405</v>
      </c>
      <c r="B734" s="30" t="s">
        <v>1406</v>
      </c>
      <c r="C734" s="57">
        <f t="shared" si="11"/>
        <v>0</v>
      </c>
      <c r="D734" s="31"/>
      <c r="E734" s="31"/>
      <c r="F734" s="32"/>
      <c r="G734" s="32"/>
      <c r="H734" s="33"/>
      <c r="I734" s="34"/>
      <c r="J734" s="32"/>
      <c r="K734" s="35"/>
    </row>
    <row r="735" spans="1:11" x14ac:dyDescent="0.2">
      <c r="A735" s="29" t="s">
        <v>1407</v>
      </c>
      <c r="B735" s="30" t="s">
        <v>1408</v>
      </c>
      <c r="C735" s="57">
        <f t="shared" si="11"/>
        <v>0</v>
      </c>
      <c r="D735" s="31"/>
      <c r="E735" s="31"/>
      <c r="F735" s="32"/>
      <c r="G735" s="32"/>
      <c r="H735" s="33"/>
      <c r="I735" s="34"/>
      <c r="J735" s="32"/>
      <c r="K735" s="35"/>
    </row>
    <row r="736" spans="1:11" x14ac:dyDescent="0.2">
      <c r="A736" s="29" t="s">
        <v>1409</v>
      </c>
      <c r="B736" s="30" t="s">
        <v>1410</v>
      </c>
      <c r="C736" s="57">
        <f t="shared" si="11"/>
        <v>0</v>
      </c>
      <c r="D736" s="31"/>
      <c r="E736" s="31"/>
      <c r="F736" s="32"/>
      <c r="G736" s="32"/>
      <c r="H736" s="33"/>
      <c r="I736" s="34"/>
      <c r="J736" s="32"/>
      <c r="K736" s="35"/>
    </row>
    <row r="737" spans="1:11" x14ac:dyDescent="0.2">
      <c r="A737" s="29" t="s">
        <v>1411</v>
      </c>
      <c r="B737" s="30" t="s">
        <v>1412</v>
      </c>
      <c r="C737" s="57">
        <f t="shared" si="11"/>
        <v>0</v>
      </c>
      <c r="D737" s="31"/>
      <c r="E737" s="31"/>
      <c r="F737" s="32"/>
      <c r="G737" s="32"/>
      <c r="H737" s="33"/>
      <c r="I737" s="34"/>
      <c r="J737" s="32"/>
      <c r="K737" s="35"/>
    </row>
    <row r="738" spans="1:11" x14ac:dyDescent="0.2">
      <c r="A738" s="29" t="s">
        <v>1413</v>
      </c>
      <c r="B738" s="30" t="s">
        <v>1414</v>
      </c>
      <c r="C738" s="57">
        <f t="shared" si="11"/>
        <v>0</v>
      </c>
      <c r="D738" s="31"/>
      <c r="E738" s="31"/>
      <c r="F738" s="32"/>
      <c r="G738" s="32"/>
      <c r="H738" s="33"/>
      <c r="I738" s="34"/>
      <c r="J738" s="32"/>
      <c r="K738" s="35"/>
    </row>
    <row r="739" spans="1:11" x14ac:dyDescent="0.2">
      <c r="A739" s="29" t="s">
        <v>1415</v>
      </c>
      <c r="B739" s="30" t="s">
        <v>1416</v>
      </c>
      <c r="C739" s="57">
        <f t="shared" si="11"/>
        <v>0</v>
      </c>
      <c r="D739" s="31"/>
      <c r="E739" s="31"/>
      <c r="F739" s="32"/>
      <c r="G739" s="32"/>
      <c r="H739" s="33"/>
      <c r="I739" s="34"/>
      <c r="J739" s="32"/>
      <c r="K739" s="35"/>
    </row>
    <row r="740" spans="1:11" x14ac:dyDescent="0.2">
      <c r="A740" s="29" t="s">
        <v>1417</v>
      </c>
      <c r="B740" s="30" t="s">
        <v>1418</v>
      </c>
      <c r="C740" s="57">
        <f t="shared" si="11"/>
        <v>0</v>
      </c>
      <c r="D740" s="31"/>
      <c r="E740" s="31"/>
      <c r="F740" s="32"/>
      <c r="G740" s="32"/>
      <c r="H740" s="33"/>
      <c r="I740" s="34"/>
      <c r="J740" s="32"/>
      <c r="K740" s="35"/>
    </row>
    <row r="741" spans="1:11" x14ac:dyDescent="0.2">
      <c r="A741" s="29" t="s">
        <v>1419</v>
      </c>
      <c r="B741" s="30" t="s">
        <v>1420</v>
      </c>
      <c r="C741" s="57">
        <f t="shared" si="11"/>
        <v>0</v>
      </c>
      <c r="D741" s="31"/>
      <c r="E741" s="31"/>
      <c r="F741" s="32"/>
      <c r="G741" s="32"/>
      <c r="H741" s="33"/>
      <c r="I741" s="34"/>
      <c r="J741" s="32"/>
      <c r="K741" s="35"/>
    </row>
    <row r="742" spans="1:11" x14ac:dyDescent="0.2">
      <c r="A742" s="29" t="s">
        <v>1421</v>
      </c>
      <c r="B742" s="30" t="s">
        <v>1422</v>
      </c>
      <c r="C742" s="57">
        <f t="shared" si="11"/>
        <v>0</v>
      </c>
      <c r="D742" s="31"/>
      <c r="E742" s="31"/>
      <c r="F742" s="32"/>
      <c r="G742" s="32"/>
      <c r="H742" s="33"/>
      <c r="I742" s="34"/>
      <c r="J742" s="32"/>
      <c r="K742" s="35"/>
    </row>
    <row r="743" spans="1:11" x14ac:dyDescent="0.2">
      <c r="A743" s="29" t="s">
        <v>1423</v>
      </c>
      <c r="B743" s="30" t="s">
        <v>1424</v>
      </c>
      <c r="C743" s="57">
        <f t="shared" si="11"/>
        <v>0</v>
      </c>
      <c r="D743" s="31"/>
      <c r="E743" s="31"/>
      <c r="F743" s="32"/>
      <c r="G743" s="32"/>
      <c r="H743" s="33"/>
      <c r="I743" s="34"/>
      <c r="J743" s="32"/>
      <c r="K743" s="35"/>
    </row>
    <row r="744" spans="1:11" ht="23.25" x14ac:dyDescent="0.2">
      <c r="A744" s="29" t="s">
        <v>1425</v>
      </c>
      <c r="B744" s="30" t="s">
        <v>1426</v>
      </c>
      <c r="C744" s="57">
        <f t="shared" si="11"/>
        <v>0</v>
      </c>
      <c r="D744" s="31"/>
      <c r="E744" s="31"/>
      <c r="F744" s="32"/>
      <c r="G744" s="32"/>
      <c r="H744" s="33"/>
      <c r="I744" s="34"/>
      <c r="J744" s="32"/>
      <c r="K744" s="35"/>
    </row>
    <row r="745" spans="1:11" x14ac:dyDescent="0.2">
      <c r="A745" s="29" t="s">
        <v>1427</v>
      </c>
      <c r="B745" s="30" t="s">
        <v>1428</v>
      </c>
      <c r="C745" s="57">
        <f t="shared" si="11"/>
        <v>0</v>
      </c>
      <c r="D745" s="31"/>
      <c r="E745" s="31"/>
      <c r="F745" s="32"/>
      <c r="G745" s="32"/>
      <c r="H745" s="33"/>
      <c r="I745" s="34"/>
      <c r="J745" s="32"/>
      <c r="K745" s="35"/>
    </row>
    <row r="746" spans="1:11" x14ac:dyDescent="0.2">
      <c r="A746" s="29" t="s">
        <v>1429</v>
      </c>
      <c r="B746" s="36" t="s">
        <v>1430</v>
      </c>
      <c r="C746" s="57">
        <f t="shared" si="11"/>
        <v>0</v>
      </c>
      <c r="D746" s="31"/>
      <c r="E746" s="31"/>
      <c r="F746" s="32"/>
      <c r="G746" s="32"/>
      <c r="H746" s="33"/>
      <c r="I746" s="34"/>
      <c r="J746" s="32"/>
      <c r="K746" s="35"/>
    </row>
    <row r="747" spans="1:11" x14ac:dyDescent="0.2">
      <c r="A747" s="59"/>
      <c r="B747" s="60" t="s">
        <v>1431</v>
      </c>
      <c r="C747" s="57">
        <f t="shared" si="11"/>
        <v>0</v>
      </c>
      <c r="D747" s="52">
        <f>SUM(D748:D763)</f>
        <v>0</v>
      </c>
      <c r="E747" s="52">
        <f>SUM(E748:E763)</f>
        <v>0</v>
      </c>
      <c r="F747" s="53"/>
      <c r="G747" s="53"/>
      <c r="H747" s="54"/>
      <c r="I747" s="55"/>
      <c r="J747" s="53"/>
      <c r="K747" s="56"/>
    </row>
    <row r="748" spans="1:11" x14ac:dyDescent="0.2">
      <c r="A748" s="29" t="s">
        <v>1432</v>
      </c>
      <c r="B748" s="30" t="s">
        <v>1400</v>
      </c>
      <c r="C748" s="57">
        <f t="shared" si="11"/>
        <v>0</v>
      </c>
      <c r="D748" s="31"/>
      <c r="E748" s="31"/>
      <c r="F748" s="32"/>
      <c r="G748" s="32"/>
      <c r="H748" s="33"/>
      <c r="I748" s="34"/>
      <c r="J748" s="32"/>
      <c r="K748" s="35"/>
    </row>
    <row r="749" spans="1:11" x14ac:dyDescent="0.2">
      <c r="A749" s="29" t="s">
        <v>1433</v>
      </c>
      <c r="B749" s="30" t="s">
        <v>1402</v>
      </c>
      <c r="C749" s="57">
        <f t="shared" si="11"/>
        <v>0</v>
      </c>
      <c r="D749" s="31"/>
      <c r="E749" s="31"/>
      <c r="F749" s="32"/>
      <c r="G749" s="32"/>
      <c r="H749" s="33"/>
      <c r="I749" s="34"/>
      <c r="J749" s="32"/>
      <c r="K749" s="35"/>
    </row>
    <row r="750" spans="1:11" x14ac:dyDescent="0.2">
      <c r="A750" s="29" t="s">
        <v>1434</v>
      </c>
      <c r="B750" s="30" t="s">
        <v>1435</v>
      </c>
      <c r="C750" s="57">
        <f t="shared" si="11"/>
        <v>0</v>
      </c>
      <c r="D750" s="31"/>
      <c r="E750" s="31"/>
      <c r="F750" s="32"/>
      <c r="G750" s="32"/>
      <c r="H750" s="33"/>
      <c r="I750" s="34"/>
      <c r="J750" s="32"/>
      <c r="K750" s="35"/>
    </row>
    <row r="751" spans="1:11" x14ac:dyDescent="0.2">
      <c r="A751" s="29" t="s">
        <v>1436</v>
      </c>
      <c r="B751" s="30" t="s">
        <v>1404</v>
      </c>
      <c r="C751" s="57">
        <f t="shared" si="11"/>
        <v>0</v>
      </c>
      <c r="D751" s="31"/>
      <c r="E751" s="31"/>
      <c r="F751" s="32"/>
      <c r="G751" s="32"/>
      <c r="H751" s="33"/>
      <c r="I751" s="34"/>
      <c r="J751" s="32"/>
      <c r="K751" s="35"/>
    </row>
    <row r="752" spans="1:11" x14ac:dyDescent="0.2">
      <c r="A752" s="29" t="s">
        <v>1437</v>
      </c>
      <c r="B752" s="30" t="s">
        <v>1408</v>
      </c>
      <c r="C752" s="57">
        <f t="shared" si="11"/>
        <v>0</v>
      </c>
      <c r="D752" s="31"/>
      <c r="E752" s="31"/>
      <c r="F752" s="32"/>
      <c r="G752" s="32"/>
      <c r="H752" s="33"/>
      <c r="I752" s="34"/>
      <c r="J752" s="32"/>
      <c r="K752" s="35"/>
    </row>
    <row r="753" spans="1:11" x14ac:dyDescent="0.2">
      <c r="A753" s="29" t="s">
        <v>1438</v>
      </c>
      <c r="B753" s="30" t="s">
        <v>1439</v>
      </c>
      <c r="C753" s="57">
        <f t="shared" si="11"/>
        <v>0</v>
      </c>
      <c r="D753" s="31"/>
      <c r="E753" s="31"/>
      <c r="F753" s="32"/>
      <c r="G753" s="32"/>
      <c r="H753" s="33"/>
      <c r="I753" s="34"/>
      <c r="J753" s="32"/>
      <c r="K753" s="35"/>
    </row>
    <row r="754" spans="1:11" x14ac:dyDescent="0.2">
      <c r="A754" s="29" t="s">
        <v>1440</v>
      </c>
      <c r="B754" s="30" t="s">
        <v>1412</v>
      </c>
      <c r="C754" s="57">
        <f t="shared" si="11"/>
        <v>0</v>
      </c>
      <c r="D754" s="31"/>
      <c r="E754" s="31"/>
      <c r="F754" s="32"/>
      <c r="G754" s="32"/>
      <c r="H754" s="33"/>
      <c r="I754" s="34"/>
      <c r="J754" s="32"/>
      <c r="K754" s="35"/>
    </row>
    <row r="755" spans="1:11" x14ac:dyDescent="0.2">
      <c r="A755" s="29" t="s">
        <v>1441</v>
      </c>
      <c r="B755" s="30" t="s">
        <v>1414</v>
      </c>
      <c r="C755" s="57">
        <f t="shared" si="11"/>
        <v>0</v>
      </c>
      <c r="D755" s="31"/>
      <c r="E755" s="31"/>
      <c r="F755" s="32"/>
      <c r="G755" s="32"/>
      <c r="H755" s="33"/>
      <c r="I755" s="34"/>
      <c r="J755" s="32"/>
      <c r="K755" s="35"/>
    </row>
    <row r="756" spans="1:11" x14ac:dyDescent="0.2">
      <c r="A756" s="29" t="s">
        <v>1442</v>
      </c>
      <c r="B756" s="30" t="s">
        <v>1416</v>
      </c>
      <c r="C756" s="57">
        <f t="shared" si="11"/>
        <v>0</v>
      </c>
      <c r="D756" s="31"/>
      <c r="E756" s="31"/>
      <c r="F756" s="32"/>
      <c r="G756" s="32"/>
      <c r="H756" s="33"/>
      <c r="I756" s="34"/>
      <c r="J756" s="32"/>
      <c r="K756" s="35"/>
    </row>
    <row r="757" spans="1:11" x14ac:dyDescent="0.2">
      <c r="A757" s="29" t="s">
        <v>1443</v>
      </c>
      <c r="B757" s="30" t="s">
        <v>1418</v>
      </c>
      <c r="C757" s="57">
        <f t="shared" si="11"/>
        <v>0</v>
      </c>
      <c r="D757" s="31"/>
      <c r="E757" s="31"/>
      <c r="F757" s="32"/>
      <c r="G757" s="32"/>
      <c r="H757" s="33"/>
      <c r="I757" s="34"/>
      <c r="J757" s="32"/>
      <c r="K757" s="35"/>
    </row>
    <row r="758" spans="1:11" x14ac:dyDescent="0.2">
      <c r="A758" s="29" t="s">
        <v>1444</v>
      </c>
      <c r="B758" s="30" t="s">
        <v>1445</v>
      </c>
      <c r="C758" s="57">
        <f t="shared" si="11"/>
        <v>0</v>
      </c>
      <c r="D758" s="31"/>
      <c r="E758" s="31"/>
      <c r="F758" s="32"/>
      <c r="G758" s="32"/>
      <c r="H758" s="33"/>
      <c r="I758" s="34"/>
      <c r="J758" s="32"/>
      <c r="K758" s="35"/>
    </row>
    <row r="759" spans="1:11" x14ac:dyDescent="0.2">
      <c r="A759" s="29" t="s">
        <v>1446</v>
      </c>
      <c r="B759" s="30" t="s">
        <v>1422</v>
      </c>
      <c r="C759" s="57">
        <f t="shared" si="11"/>
        <v>0</v>
      </c>
      <c r="D759" s="31"/>
      <c r="E759" s="31"/>
      <c r="F759" s="32"/>
      <c r="G759" s="32"/>
      <c r="H759" s="33"/>
      <c r="I759" s="34"/>
      <c r="J759" s="32"/>
      <c r="K759" s="35"/>
    </row>
    <row r="760" spans="1:11" x14ac:dyDescent="0.2">
      <c r="A760" s="29" t="s">
        <v>1447</v>
      </c>
      <c r="B760" s="30" t="s">
        <v>1424</v>
      </c>
      <c r="C760" s="57">
        <f t="shared" si="11"/>
        <v>0</v>
      </c>
      <c r="D760" s="31"/>
      <c r="E760" s="31"/>
      <c r="F760" s="32"/>
      <c r="G760" s="32"/>
      <c r="H760" s="33"/>
      <c r="I760" s="34"/>
      <c r="J760" s="32"/>
      <c r="K760" s="35"/>
    </row>
    <row r="761" spans="1:11" ht="23.25" x14ac:dyDescent="0.2">
      <c r="A761" s="29" t="s">
        <v>1448</v>
      </c>
      <c r="B761" s="30" t="s">
        <v>1449</v>
      </c>
      <c r="C761" s="57">
        <f t="shared" si="11"/>
        <v>0</v>
      </c>
      <c r="D761" s="31"/>
      <c r="E761" s="31"/>
      <c r="F761" s="32"/>
      <c r="G761" s="32"/>
      <c r="H761" s="33"/>
      <c r="I761" s="34"/>
      <c r="J761" s="32"/>
      <c r="K761" s="35"/>
    </row>
    <row r="762" spans="1:11" x14ac:dyDescent="0.2">
      <c r="A762" s="29" t="s">
        <v>1450</v>
      </c>
      <c r="B762" s="30" t="s">
        <v>1428</v>
      </c>
      <c r="C762" s="57">
        <f t="shared" si="11"/>
        <v>0</v>
      </c>
      <c r="D762" s="31"/>
      <c r="E762" s="31"/>
      <c r="F762" s="32"/>
      <c r="G762" s="32"/>
      <c r="H762" s="33"/>
      <c r="I762" s="34"/>
      <c r="J762" s="32"/>
      <c r="K762" s="35"/>
    </row>
    <row r="763" spans="1:11" x14ac:dyDescent="0.2">
      <c r="A763" s="29" t="s">
        <v>1451</v>
      </c>
      <c r="B763" s="36" t="s">
        <v>1430</v>
      </c>
      <c r="C763" s="57">
        <f t="shared" si="11"/>
        <v>0</v>
      </c>
      <c r="D763" s="31"/>
      <c r="E763" s="31"/>
      <c r="F763" s="32"/>
      <c r="G763" s="32"/>
      <c r="H763" s="33"/>
      <c r="I763" s="34"/>
      <c r="J763" s="32"/>
      <c r="K763" s="35"/>
    </row>
    <row r="764" spans="1:11" x14ac:dyDescent="0.2">
      <c r="A764" s="59"/>
      <c r="B764" s="60" t="s">
        <v>1452</v>
      </c>
      <c r="C764" s="57">
        <f t="shared" si="11"/>
        <v>0</v>
      </c>
      <c r="D764" s="52">
        <f>SUM(D765:D767)</f>
        <v>0</v>
      </c>
      <c r="E764" s="52">
        <f>SUM(E765:E767)</f>
        <v>0</v>
      </c>
      <c r="F764" s="53"/>
      <c r="G764" s="53"/>
      <c r="H764" s="54"/>
      <c r="I764" s="55"/>
      <c r="J764" s="53"/>
      <c r="K764" s="56"/>
    </row>
    <row r="765" spans="1:11" x14ac:dyDescent="0.2">
      <c r="A765" s="29" t="s">
        <v>1453</v>
      </c>
      <c r="B765" s="30" t="s">
        <v>1454</v>
      </c>
      <c r="C765" s="57">
        <f t="shared" si="11"/>
        <v>0</v>
      </c>
      <c r="D765" s="31"/>
      <c r="E765" s="31"/>
      <c r="F765" s="32"/>
      <c r="G765" s="32"/>
      <c r="H765" s="33"/>
      <c r="I765" s="34"/>
      <c r="J765" s="32"/>
      <c r="K765" s="35"/>
    </row>
    <row r="766" spans="1:11" x14ac:dyDescent="0.2">
      <c r="A766" s="29" t="s">
        <v>1455</v>
      </c>
      <c r="B766" s="30" t="s">
        <v>1412</v>
      </c>
      <c r="C766" s="57">
        <f t="shared" si="11"/>
        <v>0</v>
      </c>
      <c r="D766" s="31"/>
      <c r="E766" s="31"/>
      <c r="F766" s="32"/>
      <c r="G766" s="32"/>
      <c r="H766" s="33"/>
      <c r="I766" s="34"/>
      <c r="J766" s="32"/>
      <c r="K766" s="35"/>
    </row>
    <row r="767" spans="1:11" x14ac:dyDescent="0.2">
      <c r="A767" s="29" t="s">
        <v>1456</v>
      </c>
      <c r="B767" s="36" t="s">
        <v>1457</v>
      </c>
      <c r="C767" s="57">
        <f t="shared" si="11"/>
        <v>0</v>
      </c>
      <c r="D767" s="31"/>
      <c r="E767" s="31"/>
      <c r="F767" s="32"/>
      <c r="G767" s="32"/>
      <c r="H767" s="33"/>
      <c r="I767" s="34"/>
      <c r="J767" s="32"/>
      <c r="K767" s="35"/>
    </row>
    <row r="768" spans="1:11" x14ac:dyDescent="0.2">
      <c r="A768" s="29"/>
      <c r="B768" s="49" t="s">
        <v>1458</v>
      </c>
      <c r="C768" s="57">
        <f t="shared" si="11"/>
        <v>0</v>
      </c>
      <c r="D768" s="52">
        <f>SUM(D769:D782)</f>
        <v>0</v>
      </c>
      <c r="E768" s="52">
        <f>SUM(E769:E782)</f>
        <v>0</v>
      </c>
      <c r="F768" s="53"/>
      <c r="G768" s="53"/>
      <c r="H768" s="54"/>
      <c r="I768" s="55"/>
      <c r="J768" s="53"/>
      <c r="K768" s="56"/>
    </row>
    <row r="769" spans="1:11" ht="23.25" x14ac:dyDescent="0.2">
      <c r="A769" s="29" t="s">
        <v>1459</v>
      </c>
      <c r="B769" s="30" t="s">
        <v>1460</v>
      </c>
      <c r="C769" s="57">
        <f t="shared" si="11"/>
        <v>0</v>
      </c>
      <c r="D769" s="31"/>
      <c r="E769" s="31"/>
      <c r="F769" s="32"/>
      <c r="G769" s="32"/>
      <c r="H769" s="33"/>
      <c r="I769" s="34"/>
      <c r="J769" s="32"/>
      <c r="K769" s="35"/>
    </row>
    <row r="770" spans="1:11" ht="23.25" x14ac:dyDescent="0.2">
      <c r="A770" s="29" t="s">
        <v>1461</v>
      </c>
      <c r="B770" s="30" t="s">
        <v>1462</v>
      </c>
      <c r="C770" s="57">
        <f t="shared" si="11"/>
        <v>0</v>
      </c>
      <c r="D770" s="31"/>
      <c r="E770" s="31"/>
      <c r="F770" s="32"/>
      <c r="G770" s="32"/>
      <c r="H770" s="33"/>
      <c r="I770" s="34"/>
      <c r="J770" s="32"/>
      <c r="K770" s="35"/>
    </row>
    <row r="771" spans="1:11" ht="34.5" x14ac:dyDescent="0.2">
      <c r="A771" s="29" t="s">
        <v>1463</v>
      </c>
      <c r="B771" s="30" t="s">
        <v>1464</v>
      </c>
      <c r="C771" s="57">
        <f t="shared" si="11"/>
        <v>0</v>
      </c>
      <c r="D771" s="31"/>
      <c r="E771" s="31"/>
      <c r="F771" s="32"/>
      <c r="G771" s="32"/>
      <c r="H771" s="33"/>
      <c r="I771" s="34"/>
      <c r="J771" s="32"/>
      <c r="K771" s="35"/>
    </row>
    <row r="772" spans="1:11" ht="34.5" x14ac:dyDescent="0.2">
      <c r="A772" s="29" t="s">
        <v>1465</v>
      </c>
      <c r="B772" s="30" t="s">
        <v>1466</v>
      </c>
      <c r="C772" s="57">
        <f t="shared" si="11"/>
        <v>0</v>
      </c>
      <c r="D772" s="31"/>
      <c r="E772" s="31"/>
      <c r="F772" s="32"/>
      <c r="G772" s="32"/>
      <c r="H772" s="33"/>
      <c r="I772" s="34"/>
      <c r="J772" s="32"/>
      <c r="K772" s="35"/>
    </row>
    <row r="773" spans="1:11" x14ac:dyDescent="0.2">
      <c r="A773" s="29" t="s">
        <v>1467</v>
      </c>
      <c r="B773" s="30" t="s">
        <v>1468</v>
      </c>
      <c r="C773" s="57">
        <f t="shared" si="11"/>
        <v>0</v>
      </c>
      <c r="D773" s="31"/>
      <c r="E773" s="31"/>
      <c r="F773" s="32"/>
      <c r="G773" s="32"/>
      <c r="H773" s="33"/>
      <c r="I773" s="34"/>
      <c r="J773" s="32"/>
      <c r="K773" s="35"/>
    </row>
    <row r="774" spans="1:11" ht="23.25" x14ac:dyDescent="0.2">
      <c r="A774" s="29" t="s">
        <v>1469</v>
      </c>
      <c r="B774" s="30" t="s">
        <v>1470</v>
      </c>
      <c r="C774" s="57">
        <f t="shared" si="11"/>
        <v>0</v>
      </c>
      <c r="D774" s="31"/>
      <c r="E774" s="31"/>
      <c r="F774" s="32"/>
      <c r="G774" s="32"/>
      <c r="H774" s="33"/>
      <c r="I774" s="34"/>
      <c r="J774" s="32"/>
      <c r="K774" s="35"/>
    </row>
    <row r="775" spans="1:11" ht="23.25" x14ac:dyDescent="0.2">
      <c r="A775" s="29" t="s">
        <v>1471</v>
      </c>
      <c r="B775" s="30" t="s">
        <v>1472</v>
      </c>
      <c r="C775" s="57">
        <f t="shared" si="11"/>
        <v>0</v>
      </c>
      <c r="D775" s="31"/>
      <c r="E775" s="31"/>
      <c r="F775" s="32"/>
      <c r="G775" s="32"/>
      <c r="H775" s="33"/>
      <c r="I775" s="34"/>
      <c r="J775" s="32"/>
      <c r="K775" s="35"/>
    </row>
    <row r="776" spans="1:11" ht="34.5" x14ac:dyDescent="0.2">
      <c r="A776" s="29" t="s">
        <v>1473</v>
      </c>
      <c r="B776" s="30" t="s">
        <v>1474</v>
      </c>
      <c r="C776" s="57">
        <f t="shared" si="11"/>
        <v>0</v>
      </c>
      <c r="D776" s="31"/>
      <c r="E776" s="31"/>
      <c r="F776" s="32"/>
      <c r="G776" s="32"/>
      <c r="H776" s="33"/>
      <c r="I776" s="34"/>
      <c r="J776" s="32"/>
      <c r="K776" s="35"/>
    </row>
    <row r="777" spans="1:11" ht="23.25" x14ac:dyDescent="0.2">
      <c r="A777" s="29" t="s">
        <v>1475</v>
      </c>
      <c r="B777" s="83" t="s">
        <v>1476</v>
      </c>
      <c r="C777" s="57">
        <f t="shared" si="11"/>
        <v>0</v>
      </c>
      <c r="D777" s="31"/>
      <c r="E777" s="31"/>
      <c r="F777" s="32"/>
      <c r="G777" s="32"/>
      <c r="H777" s="33"/>
      <c r="I777" s="34"/>
      <c r="J777" s="32"/>
      <c r="K777" s="35"/>
    </row>
    <row r="778" spans="1:11" ht="23.25" x14ac:dyDescent="0.2">
      <c r="A778" s="29" t="s">
        <v>1477</v>
      </c>
      <c r="B778" s="30" t="s">
        <v>1478</v>
      </c>
      <c r="C778" s="57">
        <f t="shared" si="11"/>
        <v>0</v>
      </c>
      <c r="D778" s="31"/>
      <c r="E778" s="31"/>
      <c r="F778" s="32"/>
      <c r="G778" s="32"/>
      <c r="H778" s="33"/>
      <c r="I778" s="34"/>
      <c r="J778" s="32"/>
      <c r="K778" s="35"/>
    </row>
    <row r="779" spans="1:11" ht="34.5" x14ac:dyDescent="0.2">
      <c r="A779" s="29" t="s">
        <v>1479</v>
      </c>
      <c r="B779" s="30" t="s">
        <v>1480</v>
      </c>
      <c r="C779" s="57">
        <f t="shared" si="11"/>
        <v>0</v>
      </c>
      <c r="D779" s="31"/>
      <c r="E779" s="31"/>
      <c r="F779" s="32"/>
      <c r="G779" s="32"/>
      <c r="H779" s="33"/>
      <c r="I779" s="34"/>
      <c r="J779" s="32"/>
      <c r="K779" s="35"/>
    </row>
    <row r="780" spans="1:11" x14ac:dyDescent="0.2">
      <c r="A780" s="29" t="s">
        <v>1481</v>
      </c>
      <c r="B780" s="30" t="s">
        <v>1482</v>
      </c>
      <c r="C780" s="57">
        <f t="shared" si="11"/>
        <v>0</v>
      </c>
      <c r="D780" s="31"/>
      <c r="E780" s="31"/>
      <c r="F780" s="32"/>
      <c r="G780" s="32"/>
      <c r="H780" s="33"/>
      <c r="I780" s="34"/>
      <c r="J780" s="32"/>
      <c r="K780" s="35"/>
    </row>
    <row r="781" spans="1:11" x14ac:dyDescent="0.2">
      <c r="A781" s="29" t="s">
        <v>1483</v>
      </c>
      <c r="B781" s="30" t="s">
        <v>1484</v>
      </c>
      <c r="C781" s="57">
        <f t="shared" si="11"/>
        <v>0</v>
      </c>
      <c r="D781" s="31"/>
      <c r="E781" s="31"/>
      <c r="F781" s="32"/>
      <c r="G781" s="32"/>
      <c r="H781" s="33"/>
      <c r="I781" s="34"/>
      <c r="J781" s="32"/>
      <c r="K781" s="35"/>
    </row>
    <row r="782" spans="1:11" x14ac:dyDescent="0.2">
      <c r="A782" s="29" t="s">
        <v>1485</v>
      </c>
      <c r="B782" s="36" t="s">
        <v>1486</v>
      </c>
      <c r="C782" s="57">
        <f t="shared" ref="C782:C845" si="12">+D782+E782</f>
        <v>0</v>
      </c>
      <c r="D782" s="31"/>
      <c r="E782" s="31"/>
      <c r="F782" s="32"/>
      <c r="G782" s="32"/>
      <c r="H782" s="33"/>
      <c r="I782" s="34"/>
      <c r="J782" s="32"/>
      <c r="K782" s="35"/>
    </row>
    <row r="783" spans="1:11" x14ac:dyDescent="0.2">
      <c r="A783" s="59"/>
      <c r="B783" s="84" t="s">
        <v>1487</v>
      </c>
      <c r="C783" s="57">
        <f t="shared" si="12"/>
        <v>0</v>
      </c>
      <c r="D783" s="52">
        <f>SUM(D784:D793)</f>
        <v>0</v>
      </c>
      <c r="E783" s="52">
        <f>SUM(E784:E793)</f>
        <v>0</v>
      </c>
      <c r="F783" s="53"/>
      <c r="G783" s="53"/>
      <c r="H783" s="54"/>
      <c r="I783" s="55"/>
      <c r="J783" s="53"/>
      <c r="K783" s="56"/>
    </row>
    <row r="784" spans="1:11" x14ac:dyDescent="0.2">
      <c r="A784" s="29" t="s">
        <v>1488</v>
      </c>
      <c r="B784" s="30" t="s">
        <v>1489</v>
      </c>
      <c r="C784" s="57">
        <f t="shared" si="12"/>
        <v>0</v>
      </c>
      <c r="D784" s="31"/>
      <c r="E784" s="31"/>
      <c r="F784" s="32"/>
      <c r="G784" s="32"/>
      <c r="H784" s="33"/>
      <c r="I784" s="34"/>
      <c r="J784" s="32"/>
      <c r="K784" s="35"/>
    </row>
    <row r="785" spans="1:11" x14ac:dyDescent="0.2">
      <c r="A785" s="29" t="s">
        <v>1490</v>
      </c>
      <c r="B785" s="30" t="s">
        <v>1491</v>
      </c>
      <c r="C785" s="57">
        <f t="shared" si="12"/>
        <v>0</v>
      </c>
      <c r="D785" s="31"/>
      <c r="E785" s="31"/>
      <c r="F785" s="32"/>
      <c r="G785" s="32"/>
      <c r="H785" s="33"/>
      <c r="I785" s="34"/>
      <c r="J785" s="32"/>
      <c r="K785" s="35"/>
    </row>
    <row r="786" spans="1:11" x14ac:dyDescent="0.2">
      <c r="A786" s="29" t="s">
        <v>1492</v>
      </c>
      <c r="B786" s="30" t="s">
        <v>1493</v>
      </c>
      <c r="C786" s="57">
        <f t="shared" si="12"/>
        <v>0</v>
      </c>
      <c r="D786" s="31"/>
      <c r="E786" s="31"/>
      <c r="F786" s="32"/>
      <c r="G786" s="32"/>
      <c r="H786" s="33"/>
      <c r="I786" s="34"/>
      <c r="J786" s="32"/>
      <c r="K786" s="35"/>
    </row>
    <row r="787" spans="1:11" ht="23.25" x14ac:dyDescent="0.2">
      <c r="A787" s="29" t="s">
        <v>1494</v>
      </c>
      <c r="B787" s="30" t="s">
        <v>1495</v>
      </c>
      <c r="C787" s="57">
        <f t="shared" si="12"/>
        <v>0</v>
      </c>
      <c r="D787" s="31"/>
      <c r="E787" s="31"/>
      <c r="F787" s="32"/>
      <c r="G787" s="32"/>
      <c r="H787" s="33"/>
      <c r="I787" s="34"/>
      <c r="J787" s="32"/>
      <c r="K787" s="35"/>
    </row>
    <row r="788" spans="1:11" ht="23.25" x14ac:dyDescent="0.2">
      <c r="A788" s="29" t="s">
        <v>1496</v>
      </c>
      <c r="B788" s="30" t="s">
        <v>1497</v>
      </c>
      <c r="C788" s="57">
        <f t="shared" si="12"/>
        <v>0</v>
      </c>
      <c r="D788" s="31"/>
      <c r="E788" s="31"/>
      <c r="F788" s="32"/>
      <c r="G788" s="32"/>
      <c r="H788" s="33"/>
      <c r="I788" s="34"/>
      <c r="J788" s="32"/>
      <c r="K788" s="35"/>
    </row>
    <row r="789" spans="1:11" ht="23.25" x14ac:dyDescent="0.2">
      <c r="A789" s="29" t="s">
        <v>1498</v>
      </c>
      <c r="B789" s="30" t="s">
        <v>1499</v>
      </c>
      <c r="C789" s="57">
        <f t="shared" si="12"/>
        <v>0</v>
      </c>
      <c r="D789" s="31"/>
      <c r="E789" s="31"/>
      <c r="F789" s="32"/>
      <c r="G789" s="32"/>
      <c r="H789" s="33"/>
      <c r="I789" s="34"/>
      <c r="J789" s="32"/>
      <c r="K789" s="35"/>
    </row>
    <row r="790" spans="1:11" ht="34.5" x14ac:dyDescent="0.2">
      <c r="A790" s="29" t="s">
        <v>1500</v>
      </c>
      <c r="B790" s="30" t="s">
        <v>1501</v>
      </c>
      <c r="C790" s="57">
        <f t="shared" si="12"/>
        <v>0</v>
      </c>
      <c r="D790" s="31"/>
      <c r="E790" s="31"/>
      <c r="F790" s="32"/>
      <c r="G790" s="32"/>
      <c r="H790" s="33"/>
      <c r="I790" s="34"/>
      <c r="J790" s="32"/>
      <c r="K790" s="35"/>
    </row>
    <row r="791" spans="1:11" x14ac:dyDescent="0.2">
      <c r="A791" s="29" t="s">
        <v>1502</v>
      </c>
      <c r="B791" s="30" t="s">
        <v>1503</v>
      </c>
      <c r="C791" s="57">
        <f t="shared" si="12"/>
        <v>0</v>
      </c>
      <c r="D791" s="31"/>
      <c r="E791" s="31"/>
      <c r="F791" s="32"/>
      <c r="G791" s="32"/>
      <c r="H791" s="33"/>
      <c r="I791" s="34"/>
      <c r="J791" s="32"/>
      <c r="K791" s="35"/>
    </row>
    <row r="792" spans="1:11" x14ac:dyDescent="0.2">
      <c r="A792" s="29" t="s">
        <v>1504</v>
      </c>
      <c r="B792" s="30" t="s">
        <v>1505</v>
      </c>
      <c r="C792" s="57">
        <f t="shared" si="12"/>
        <v>0</v>
      </c>
      <c r="D792" s="31"/>
      <c r="E792" s="31"/>
      <c r="F792" s="32"/>
      <c r="G792" s="32"/>
      <c r="H792" s="33"/>
      <c r="I792" s="34"/>
      <c r="J792" s="32"/>
      <c r="K792" s="35"/>
    </row>
    <row r="793" spans="1:11" x14ac:dyDescent="0.2">
      <c r="A793" s="29" t="s">
        <v>1506</v>
      </c>
      <c r="B793" s="36" t="s">
        <v>1507</v>
      </c>
      <c r="C793" s="57">
        <f t="shared" si="12"/>
        <v>0</v>
      </c>
      <c r="D793" s="31"/>
      <c r="E793" s="31"/>
      <c r="F793" s="32"/>
      <c r="G793" s="32"/>
      <c r="H793" s="33"/>
      <c r="I793" s="34"/>
      <c r="J793" s="32"/>
      <c r="K793" s="35"/>
    </row>
    <row r="794" spans="1:11" x14ac:dyDescent="0.2">
      <c r="A794" s="59"/>
      <c r="B794" s="84" t="s">
        <v>1508</v>
      </c>
      <c r="C794" s="57">
        <f t="shared" si="12"/>
        <v>0</v>
      </c>
      <c r="D794" s="52">
        <f>SUM(D795:D802)</f>
        <v>0</v>
      </c>
      <c r="E794" s="52">
        <f>SUM(E795:E802)</f>
        <v>0</v>
      </c>
      <c r="F794" s="53"/>
      <c r="G794" s="53"/>
      <c r="H794" s="54"/>
      <c r="I794" s="55"/>
      <c r="J794" s="53"/>
      <c r="K794" s="56"/>
    </row>
    <row r="795" spans="1:11" x14ac:dyDescent="0.2">
      <c r="A795" s="29" t="s">
        <v>1509</v>
      </c>
      <c r="B795" s="30" t="s">
        <v>1510</v>
      </c>
      <c r="C795" s="57">
        <f t="shared" si="12"/>
        <v>0</v>
      </c>
      <c r="D795" s="31"/>
      <c r="E795" s="31"/>
      <c r="F795" s="32"/>
      <c r="G795" s="32"/>
      <c r="H795" s="33"/>
      <c r="I795" s="34"/>
      <c r="J795" s="32"/>
      <c r="K795" s="35"/>
    </row>
    <row r="796" spans="1:11" x14ac:dyDescent="0.2">
      <c r="A796" s="29" t="s">
        <v>1511</v>
      </c>
      <c r="B796" s="30" t="s">
        <v>1512</v>
      </c>
      <c r="C796" s="57">
        <f t="shared" si="12"/>
        <v>0</v>
      </c>
      <c r="D796" s="31"/>
      <c r="E796" s="31"/>
      <c r="F796" s="32"/>
      <c r="G796" s="32"/>
      <c r="H796" s="33"/>
      <c r="I796" s="34"/>
      <c r="J796" s="32"/>
      <c r="K796" s="35"/>
    </row>
    <row r="797" spans="1:11" x14ac:dyDescent="0.2">
      <c r="A797" s="29" t="s">
        <v>1513</v>
      </c>
      <c r="B797" s="30" t="s">
        <v>1514</v>
      </c>
      <c r="C797" s="57">
        <f t="shared" si="12"/>
        <v>0</v>
      </c>
      <c r="D797" s="31"/>
      <c r="E797" s="31"/>
      <c r="F797" s="32"/>
      <c r="G797" s="32"/>
      <c r="H797" s="33"/>
      <c r="I797" s="34"/>
      <c r="J797" s="32"/>
      <c r="K797" s="35"/>
    </row>
    <row r="798" spans="1:11" x14ac:dyDescent="0.2">
      <c r="A798" s="29" t="s">
        <v>1515</v>
      </c>
      <c r="B798" s="30" t="s">
        <v>1516</v>
      </c>
      <c r="C798" s="57">
        <f t="shared" si="12"/>
        <v>0</v>
      </c>
      <c r="D798" s="31"/>
      <c r="E798" s="31"/>
      <c r="F798" s="32"/>
      <c r="G798" s="32"/>
      <c r="H798" s="33"/>
      <c r="I798" s="34"/>
      <c r="J798" s="32"/>
      <c r="K798" s="35"/>
    </row>
    <row r="799" spans="1:11" x14ac:dyDescent="0.2">
      <c r="A799" s="29" t="s">
        <v>1517</v>
      </c>
      <c r="B799" s="30" t="s">
        <v>1518</v>
      </c>
      <c r="C799" s="57">
        <f t="shared" si="12"/>
        <v>0</v>
      </c>
      <c r="D799" s="31"/>
      <c r="E799" s="31"/>
      <c r="F799" s="32"/>
      <c r="G799" s="32"/>
      <c r="H799" s="33"/>
      <c r="I799" s="34"/>
      <c r="J799" s="32"/>
      <c r="K799" s="35"/>
    </row>
    <row r="800" spans="1:11" x14ac:dyDescent="0.2">
      <c r="A800" s="29" t="s">
        <v>1519</v>
      </c>
      <c r="B800" s="30" t="s">
        <v>1520</v>
      </c>
      <c r="C800" s="57">
        <f t="shared" si="12"/>
        <v>0</v>
      </c>
      <c r="D800" s="31"/>
      <c r="E800" s="31"/>
      <c r="F800" s="32"/>
      <c r="G800" s="32"/>
      <c r="H800" s="33"/>
      <c r="I800" s="34"/>
      <c r="J800" s="32"/>
      <c r="K800" s="35"/>
    </row>
    <row r="801" spans="1:11" x14ac:dyDescent="0.2">
      <c r="A801" s="29" t="s">
        <v>1521</v>
      </c>
      <c r="B801" s="30" t="s">
        <v>1522</v>
      </c>
      <c r="C801" s="57">
        <f t="shared" si="12"/>
        <v>0</v>
      </c>
      <c r="D801" s="31"/>
      <c r="E801" s="31"/>
      <c r="F801" s="32"/>
      <c r="G801" s="32"/>
      <c r="H801" s="33"/>
      <c r="I801" s="34"/>
      <c r="J801" s="32"/>
      <c r="K801" s="35"/>
    </row>
    <row r="802" spans="1:11" x14ac:dyDescent="0.2">
      <c r="A802" s="29" t="s">
        <v>1523</v>
      </c>
      <c r="B802" s="36" t="s">
        <v>1524</v>
      </c>
      <c r="C802" s="57">
        <f t="shared" si="12"/>
        <v>0</v>
      </c>
      <c r="D802" s="31"/>
      <c r="E802" s="31"/>
      <c r="F802" s="32"/>
      <c r="G802" s="32"/>
      <c r="H802" s="33"/>
      <c r="I802" s="34"/>
      <c r="J802" s="32"/>
      <c r="K802" s="35"/>
    </row>
    <row r="803" spans="1:11" ht="17.25" customHeight="1" x14ac:dyDescent="0.2">
      <c r="A803" s="59"/>
      <c r="B803" s="79" t="s">
        <v>1525</v>
      </c>
      <c r="C803" s="57">
        <f t="shared" si="12"/>
        <v>0</v>
      </c>
      <c r="D803" s="85"/>
      <c r="E803" s="85"/>
      <c r="F803" s="53"/>
      <c r="G803" s="53"/>
      <c r="H803" s="54"/>
      <c r="I803" s="55"/>
      <c r="J803" s="53"/>
      <c r="K803" s="56"/>
    </row>
    <row r="804" spans="1:11" ht="15.75" customHeight="1" x14ac:dyDescent="0.2">
      <c r="A804" s="59"/>
      <c r="B804" s="71" t="s">
        <v>1526</v>
      </c>
      <c r="C804" s="57">
        <f t="shared" si="12"/>
        <v>0</v>
      </c>
      <c r="D804" s="85">
        <f>SUM(D805:D810)</f>
        <v>0</v>
      </c>
      <c r="E804" s="85">
        <f>SUM(E805:E810)</f>
        <v>0</v>
      </c>
      <c r="F804" s="53"/>
      <c r="G804" s="53"/>
      <c r="H804" s="54"/>
      <c r="I804" s="55"/>
      <c r="J804" s="53"/>
      <c r="K804" s="56"/>
    </row>
    <row r="805" spans="1:11" ht="12.75" customHeight="1" x14ac:dyDescent="0.2">
      <c r="A805" s="29" t="s">
        <v>1527</v>
      </c>
      <c r="B805" s="86" t="s">
        <v>1528</v>
      </c>
      <c r="C805" s="57">
        <f t="shared" si="12"/>
        <v>0</v>
      </c>
      <c r="D805" s="31"/>
      <c r="E805" s="31"/>
      <c r="F805" s="32"/>
      <c r="G805" s="32"/>
      <c r="H805" s="33"/>
      <c r="I805" s="34"/>
      <c r="J805" s="32"/>
      <c r="K805" s="35"/>
    </row>
    <row r="806" spans="1:11" ht="34.5" x14ac:dyDescent="0.2">
      <c r="A806" s="29" t="s">
        <v>1529</v>
      </c>
      <c r="B806" s="86" t="s">
        <v>1530</v>
      </c>
      <c r="C806" s="57">
        <f t="shared" si="12"/>
        <v>0</v>
      </c>
      <c r="D806" s="87"/>
      <c r="E806" s="87"/>
      <c r="F806" s="88"/>
      <c r="G806" s="88"/>
      <c r="H806" s="89"/>
      <c r="I806" s="90"/>
      <c r="J806" s="88"/>
      <c r="K806" s="91"/>
    </row>
    <row r="807" spans="1:11" ht="23.25" x14ac:dyDescent="0.2">
      <c r="A807" s="64" t="s">
        <v>1531</v>
      </c>
      <c r="B807" s="92" t="s">
        <v>1532</v>
      </c>
      <c r="C807" s="57">
        <f t="shared" si="12"/>
        <v>0</v>
      </c>
      <c r="D807" s="87"/>
      <c r="E807" s="87"/>
      <c r="F807" s="88"/>
      <c r="G807" s="88"/>
      <c r="H807" s="89"/>
      <c r="I807" s="90"/>
      <c r="J807" s="88"/>
      <c r="K807" s="91"/>
    </row>
    <row r="808" spans="1:11" ht="23.25" x14ac:dyDescent="0.2">
      <c r="A808" s="64" t="s">
        <v>1533</v>
      </c>
      <c r="B808" s="92" t="s">
        <v>1534</v>
      </c>
      <c r="C808" s="57">
        <f t="shared" si="12"/>
        <v>0</v>
      </c>
      <c r="D808" s="87"/>
      <c r="E808" s="87"/>
      <c r="F808" s="88"/>
      <c r="G808" s="88"/>
      <c r="H808" s="89"/>
      <c r="I808" s="90"/>
      <c r="J808" s="88"/>
      <c r="K808" s="91"/>
    </row>
    <row r="809" spans="1:11" x14ac:dyDescent="0.2">
      <c r="A809" s="64" t="s">
        <v>1535</v>
      </c>
      <c r="B809" s="92" t="s">
        <v>1536</v>
      </c>
      <c r="C809" s="57">
        <f t="shared" si="12"/>
        <v>0</v>
      </c>
      <c r="D809" s="87"/>
      <c r="E809" s="87"/>
      <c r="F809" s="88"/>
      <c r="G809" s="88"/>
      <c r="H809" s="89"/>
      <c r="I809" s="90"/>
      <c r="J809" s="88"/>
      <c r="K809" s="91"/>
    </row>
    <row r="810" spans="1:11" ht="22.5" customHeight="1" x14ac:dyDescent="0.2">
      <c r="A810" s="93" t="s">
        <v>1537</v>
      </c>
      <c r="B810" s="94" t="s">
        <v>1538</v>
      </c>
      <c r="C810" s="57">
        <f t="shared" si="12"/>
        <v>0</v>
      </c>
      <c r="D810" s="87"/>
      <c r="E810" s="87"/>
      <c r="F810" s="88"/>
      <c r="G810" s="88"/>
      <c r="H810" s="89"/>
      <c r="I810" s="90"/>
      <c r="J810" s="88"/>
      <c r="K810" s="91"/>
    </row>
    <row r="811" spans="1:11" x14ac:dyDescent="0.2">
      <c r="A811" s="95"/>
      <c r="B811" s="96" t="s">
        <v>1539</v>
      </c>
      <c r="C811" s="57">
        <f t="shared" si="12"/>
        <v>0</v>
      </c>
      <c r="D811" s="97">
        <f>SUM(D812:D881)</f>
        <v>0</v>
      </c>
      <c r="E811" s="97">
        <f t="shared" ref="E811:K811" si="13">SUM(E812:E881)</f>
        <v>0</v>
      </c>
      <c r="F811" s="98">
        <f t="shared" si="13"/>
        <v>0</v>
      </c>
      <c r="G811" s="98">
        <f t="shared" si="13"/>
        <v>0</v>
      </c>
      <c r="H811" s="97">
        <f t="shared" si="13"/>
        <v>0</v>
      </c>
      <c r="I811" s="99">
        <f t="shared" si="13"/>
        <v>0</v>
      </c>
      <c r="J811" s="98">
        <f t="shared" si="13"/>
        <v>0</v>
      </c>
      <c r="K811" s="100">
        <f t="shared" si="13"/>
        <v>0</v>
      </c>
    </row>
    <row r="812" spans="1:11" x14ac:dyDescent="0.2">
      <c r="A812" s="29" t="s">
        <v>1540</v>
      </c>
      <c r="B812" s="30" t="s">
        <v>1541</v>
      </c>
      <c r="C812" s="57">
        <f t="shared" si="12"/>
        <v>0</v>
      </c>
      <c r="D812" s="101"/>
      <c r="E812" s="101"/>
      <c r="F812" s="102">
        <f>+G812+H812</f>
        <v>0</v>
      </c>
      <c r="G812" s="103"/>
      <c r="H812" s="104"/>
      <c r="I812" s="105"/>
      <c r="J812" s="103"/>
      <c r="K812" s="106"/>
    </row>
    <row r="813" spans="1:11" x14ac:dyDescent="0.2">
      <c r="A813" s="29" t="s">
        <v>1542</v>
      </c>
      <c r="B813" s="30" t="s">
        <v>1543</v>
      </c>
      <c r="C813" s="57">
        <f t="shared" si="12"/>
        <v>0</v>
      </c>
      <c r="D813" s="31"/>
      <c r="E813" s="31"/>
      <c r="F813" s="107">
        <f t="shared" ref="F813:F876" si="14">+G813+H813</f>
        <v>0</v>
      </c>
      <c r="G813" s="108"/>
      <c r="H813" s="31"/>
      <c r="I813" s="109"/>
      <c r="J813" s="108"/>
      <c r="K813" s="110"/>
    </row>
    <row r="814" spans="1:11" x14ac:dyDescent="0.2">
      <c r="A814" s="29" t="s">
        <v>1544</v>
      </c>
      <c r="B814" s="30" t="s">
        <v>1545</v>
      </c>
      <c r="C814" s="57">
        <f t="shared" si="12"/>
        <v>0</v>
      </c>
      <c r="D814" s="31"/>
      <c r="E814" s="31"/>
      <c r="F814" s="107">
        <f t="shared" si="14"/>
        <v>0</v>
      </c>
      <c r="G814" s="108"/>
      <c r="H814" s="31"/>
      <c r="I814" s="109"/>
      <c r="J814" s="108"/>
      <c r="K814" s="110"/>
    </row>
    <row r="815" spans="1:11" x14ac:dyDescent="0.2">
      <c r="A815" s="29" t="s">
        <v>1546</v>
      </c>
      <c r="B815" s="30" t="s">
        <v>1547</v>
      </c>
      <c r="C815" s="57">
        <f t="shared" si="12"/>
        <v>0</v>
      </c>
      <c r="D815" s="31"/>
      <c r="E815" s="31"/>
      <c r="F815" s="107">
        <f t="shared" si="14"/>
        <v>0</v>
      </c>
      <c r="G815" s="108"/>
      <c r="H815" s="31"/>
      <c r="I815" s="109"/>
      <c r="J815" s="108"/>
      <c r="K815" s="110"/>
    </row>
    <row r="816" spans="1:11" x14ac:dyDescent="0.2">
      <c r="A816" s="29" t="s">
        <v>1548</v>
      </c>
      <c r="B816" s="30" t="s">
        <v>1549</v>
      </c>
      <c r="C816" s="57">
        <f t="shared" si="12"/>
        <v>0</v>
      </c>
      <c r="D816" s="31"/>
      <c r="E816" s="31"/>
      <c r="F816" s="107">
        <f t="shared" si="14"/>
        <v>0</v>
      </c>
      <c r="G816" s="108"/>
      <c r="H816" s="31"/>
      <c r="I816" s="109"/>
      <c r="J816" s="108"/>
      <c r="K816" s="110"/>
    </row>
    <row r="817" spans="1:11" x14ac:dyDescent="0.2">
      <c r="A817" s="29" t="s">
        <v>1550</v>
      </c>
      <c r="B817" s="30" t="s">
        <v>1551</v>
      </c>
      <c r="C817" s="57">
        <f t="shared" si="12"/>
        <v>0</v>
      </c>
      <c r="D817" s="31"/>
      <c r="E817" s="31"/>
      <c r="F817" s="107">
        <f t="shared" si="14"/>
        <v>0</v>
      </c>
      <c r="G817" s="108"/>
      <c r="H817" s="31"/>
      <c r="I817" s="109"/>
      <c r="J817" s="108"/>
      <c r="K817" s="110"/>
    </row>
    <row r="818" spans="1:11" x14ac:dyDescent="0.2">
      <c r="A818" s="29" t="s">
        <v>1552</v>
      </c>
      <c r="B818" s="30" t="s">
        <v>1553</v>
      </c>
      <c r="C818" s="57">
        <f t="shared" si="12"/>
        <v>0</v>
      </c>
      <c r="D818" s="31"/>
      <c r="E818" s="31"/>
      <c r="F818" s="107">
        <f t="shared" si="14"/>
        <v>0</v>
      </c>
      <c r="G818" s="108"/>
      <c r="H818" s="31"/>
      <c r="I818" s="109"/>
      <c r="J818" s="108"/>
      <c r="K818" s="110"/>
    </row>
    <row r="819" spans="1:11" x14ac:dyDescent="0.2">
      <c r="A819" s="29" t="s">
        <v>1554</v>
      </c>
      <c r="B819" s="30" t="s">
        <v>1555</v>
      </c>
      <c r="C819" s="57">
        <f t="shared" si="12"/>
        <v>0</v>
      </c>
      <c r="D819" s="31"/>
      <c r="E819" s="31"/>
      <c r="F819" s="107">
        <f t="shared" si="14"/>
        <v>0</v>
      </c>
      <c r="G819" s="108"/>
      <c r="H819" s="31"/>
      <c r="I819" s="109"/>
      <c r="J819" s="108"/>
      <c r="K819" s="110"/>
    </row>
    <row r="820" spans="1:11" x14ac:dyDescent="0.2">
      <c r="A820" s="29" t="s">
        <v>1556</v>
      </c>
      <c r="B820" s="30" t="s">
        <v>1557</v>
      </c>
      <c r="C820" s="57">
        <f t="shared" si="12"/>
        <v>0</v>
      </c>
      <c r="D820" s="31"/>
      <c r="E820" s="31"/>
      <c r="F820" s="107">
        <f t="shared" si="14"/>
        <v>0</v>
      </c>
      <c r="G820" s="108"/>
      <c r="H820" s="31"/>
      <c r="I820" s="109"/>
      <c r="J820" s="108"/>
      <c r="K820" s="110"/>
    </row>
    <row r="821" spans="1:11" x14ac:dyDescent="0.2">
      <c r="A821" s="29" t="s">
        <v>1558</v>
      </c>
      <c r="B821" s="30" t="s">
        <v>1559</v>
      </c>
      <c r="C821" s="57">
        <f t="shared" si="12"/>
        <v>0</v>
      </c>
      <c r="D821" s="31"/>
      <c r="E821" s="31"/>
      <c r="F821" s="107">
        <f t="shared" si="14"/>
        <v>0</v>
      </c>
      <c r="G821" s="108"/>
      <c r="H821" s="31"/>
      <c r="I821" s="109"/>
      <c r="J821" s="108"/>
      <c r="K821" s="110"/>
    </row>
    <row r="822" spans="1:11" x14ac:dyDescent="0.2">
      <c r="A822" s="29" t="s">
        <v>1560</v>
      </c>
      <c r="B822" s="30" t="s">
        <v>1561</v>
      </c>
      <c r="C822" s="57">
        <f t="shared" si="12"/>
        <v>0</v>
      </c>
      <c r="D822" s="31"/>
      <c r="E822" s="31"/>
      <c r="F822" s="107">
        <f t="shared" si="14"/>
        <v>0</v>
      </c>
      <c r="G822" s="108"/>
      <c r="H822" s="31"/>
      <c r="I822" s="109"/>
      <c r="J822" s="108"/>
      <c r="K822" s="110"/>
    </row>
    <row r="823" spans="1:11" x14ac:dyDescent="0.2">
      <c r="A823" s="29" t="s">
        <v>1562</v>
      </c>
      <c r="B823" s="30" t="s">
        <v>1563</v>
      </c>
      <c r="C823" s="57">
        <f t="shared" si="12"/>
        <v>0</v>
      </c>
      <c r="D823" s="31"/>
      <c r="E823" s="31"/>
      <c r="F823" s="107">
        <f t="shared" si="14"/>
        <v>0</v>
      </c>
      <c r="G823" s="108"/>
      <c r="H823" s="31"/>
      <c r="I823" s="109"/>
      <c r="J823" s="108"/>
      <c r="K823" s="110"/>
    </row>
    <row r="824" spans="1:11" x14ac:dyDescent="0.2">
      <c r="A824" s="29" t="s">
        <v>1564</v>
      </c>
      <c r="B824" s="30" t="s">
        <v>1565</v>
      </c>
      <c r="C824" s="57">
        <f t="shared" si="12"/>
        <v>0</v>
      </c>
      <c r="D824" s="31"/>
      <c r="E824" s="31"/>
      <c r="F824" s="107">
        <f t="shared" si="14"/>
        <v>0</v>
      </c>
      <c r="G824" s="108"/>
      <c r="H824" s="31"/>
      <c r="I824" s="109"/>
      <c r="J824" s="108"/>
      <c r="K824" s="110"/>
    </row>
    <row r="825" spans="1:11" x14ac:dyDescent="0.2">
      <c r="A825" s="29" t="s">
        <v>1566</v>
      </c>
      <c r="B825" s="30" t="s">
        <v>1567</v>
      </c>
      <c r="C825" s="57">
        <f t="shared" si="12"/>
        <v>0</v>
      </c>
      <c r="D825" s="31"/>
      <c r="E825" s="31"/>
      <c r="F825" s="107">
        <f t="shared" si="14"/>
        <v>0</v>
      </c>
      <c r="G825" s="108"/>
      <c r="H825" s="31"/>
      <c r="I825" s="109"/>
      <c r="J825" s="108"/>
      <c r="K825" s="110"/>
    </row>
    <row r="826" spans="1:11" x14ac:dyDescent="0.2">
      <c r="A826" s="29" t="s">
        <v>1568</v>
      </c>
      <c r="B826" s="30" t="s">
        <v>1569</v>
      </c>
      <c r="C826" s="57">
        <f t="shared" si="12"/>
        <v>0</v>
      </c>
      <c r="D826" s="31"/>
      <c r="E826" s="31"/>
      <c r="F826" s="107">
        <f t="shared" si="14"/>
        <v>0</v>
      </c>
      <c r="G826" s="108"/>
      <c r="H826" s="31"/>
      <c r="I826" s="109"/>
      <c r="J826" s="108"/>
      <c r="K826" s="110"/>
    </row>
    <row r="827" spans="1:11" x14ac:dyDescent="0.2">
      <c r="A827" s="29" t="s">
        <v>1570</v>
      </c>
      <c r="B827" s="30" t="s">
        <v>1571</v>
      </c>
      <c r="C827" s="57">
        <f t="shared" si="12"/>
        <v>0</v>
      </c>
      <c r="D827" s="31"/>
      <c r="E827" s="31"/>
      <c r="F827" s="107">
        <f t="shared" si="14"/>
        <v>0</v>
      </c>
      <c r="G827" s="108"/>
      <c r="H827" s="31"/>
      <c r="I827" s="109"/>
      <c r="J827" s="108"/>
      <c r="K827" s="110"/>
    </row>
    <row r="828" spans="1:11" x14ac:dyDescent="0.2">
      <c r="A828" s="29" t="s">
        <v>1572</v>
      </c>
      <c r="B828" s="30" t="s">
        <v>1573</v>
      </c>
      <c r="C828" s="57">
        <f t="shared" si="12"/>
        <v>0</v>
      </c>
      <c r="D828" s="31"/>
      <c r="E828" s="31"/>
      <c r="F828" s="107">
        <f t="shared" si="14"/>
        <v>0</v>
      </c>
      <c r="G828" s="108"/>
      <c r="H828" s="31"/>
      <c r="I828" s="109"/>
      <c r="J828" s="108"/>
      <c r="K828" s="110"/>
    </row>
    <row r="829" spans="1:11" ht="23.25" x14ac:dyDescent="0.2">
      <c r="A829" s="29" t="s">
        <v>1574</v>
      </c>
      <c r="B829" s="30" t="s">
        <v>1575</v>
      </c>
      <c r="C829" s="57">
        <f t="shared" si="12"/>
        <v>0</v>
      </c>
      <c r="D829" s="31"/>
      <c r="E829" s="31"/>
      <c r="F829" s="107">
        <f t="shared" si="14"/>
        <v>0</v>
      </c>
      <c r="G829" s="108"/>
      <c r="H829" s="31"/>
      <c r="I829" s="109"/>
      <c r="J829" s="108"/>
      <c r="K829" s="110"/>
    </row>
    <row r="830" spans="1:11" x14ac:dyDescent="0.2">
      <c r="A830" s="29" t="s">
        <v>1576</v>
      </c>
      <c r="B830" s="30" t="s">
        <v>1577</v>
      </c>
      <c r="C830" s="57">
        <f t="shared" si="12"/>
        <v>0</v>
      </c>
      <c r="D830" s="31"/>
      <c r="E830" s="31"/>
      <c r="F830" s="107">
        <f t="shared" si="14"/>
        <v>0</v>
      </c>
      <c r="G830" s="108"/>
      <c r="H830" s="31"/>
      <c r="I830" s="109"/>
      <c r="J830" s="108"/>
      <c r="K830" s="110"/>
    </row>
    <row r="831" spans="1:11" x14ac:dyDescent="0.2">
      <c r="A831" s="29" t="s">
        <v>1578</v>
      </c>
      <c r="B831" s="30" t="s">
        <v>1579</v>
      </c>
      <c r="C831" s="57">
        <f t="shared" si="12"/>
        <v>0</v>
      </c>
      <c r="D831" s="31"/>
      <c r="E831" s="31"/>
      <c r="F831" s="107">
        <f t="shared" si="14"/>
        <v>0</v>
      </c>
      <c r="G831" s="108"/>
      <c r="H831" s="31"/>
      <c r="I831" s="109"/>
      <c r="J831" s="108"/>
      <c r="K831" s="110"/>
    </row>
    <row r="832" spans="1:11" x14ac:dyDescent="0.2">
      <c r="A832" s="29" t="s">
        <v>1580</v>
      </c>
      <c r="B832" s="30" t="s">
        <v>1581</v>
      </c>
      <c r="C832" s="57">
        <f t="shared" si="12"/>
        <v>0</v>
      </c>
      <c r="D832" s="31"/>
      <c r="E832" s="31"/>
      <c r="F832" s="107">
        <f t="shared" si="14"/>
        <v>0</v>
      </c>
      <c r="G832" s="108"/>
      <c r="H832" s="31"/>
      <c r="I832" s="109"/>
      <c r="J832" s="108"/>
      <c r="K832" s="110"/>
    </row>
    <row r="833" spans="1:11" x14ac:dyDescent="0.2">
      <c r="A833" s="29" t="s">
        <v>1582</v>
      </c>
      <c r="B833" s="30" t="s">
        <v>1583</v>
      </c>
      <c r="C833" s="57">
        <f t="shared" si="12"/>
        <v>0</v>
      </c>
      <c r="D833" s="31"/>
      <c r="E833" s="31"/>
      <c r="F833" s="107">
        <f t="shared" si="14"/>
        <v>0</v>
      </c>
      <c r="G833" s="108"/>
      <c r="H833" s="31"/>
      <c r="I833" s="109"/>
      <c r="J833" s="108"/>
      <c r="K833" s="110"/>
    </row>
    <row r="834" spans="1:11" x14ac:dyDescent="0.2">
      <c r="A834" s="29" t="s">
        <v>1584</v>
      </c>
      <c r="B834" s="30" t="s">
        <v>1585</v>
      </c>
      <c r="C834" s="57">
        <f t="shared" si="12"/>
        <v>0</v>
      </c>
      <c r="D834" s="31"/>
      <c r="E834" s="31"/>
      <c r="F834" s="107">
        <f t="shared" si="14"/>
        <v>0</v>
      </c>
      <c r="G834" s="108"/>
      <c r="H834" s="31"/>
      <c r="I834" s="109"/>
      <c r="J834" s="108"/>
      <c r="K834" s="110"/>
    </row>
    <row r="835" spans="1:11" x14ac:dyDescent="0.2">
      <c r="A835" s="29" t="s">
        <v>1586</v>
      </c>
      <c r="B835" s="30" t="s">
        <v>1587</v>
      </c>
      <c r="C835" s="57">
        <f t="shared" si="12"/>
        <v>0</v>
      </c>
      <c r="D835" s="31"/>
      <c r="E835" s="31"/>
      <c r="F835" s="107">
        <f t="shared" si="14"/>
        <v>0</v>
      </c>
      <c r="G835" s="108"/>
      <c r="H835" s="31"/>
      <c r="I835" s="109"/>
      <c r="J835" s="108"/>
      <c r="K835" s="110"/>
    </row>
    <row r="836" spans="1:11" x14ac:dyDescent="0.2">
      <c r="A836" s="29" t="s">
        <v>1588</v>
      </c>
      <c r="B836" s="30" t="s">
        <v>1589</v>
      </c>
      <c r="C836" s="57">
        <f t="shared" si="12"/>
        <v>0</v>
      </c>
      <c r="D836" s="31"/>
      <c r="E836" s="31"/>
      <c r="F836" s="107">
        <f t="shared" si="14"/>
        <v>0</v>
      </c>
      <c r="G836" s="108"/>
      <c r="H836" s="31"/>
      <c r="I836" s="109"/>
      <c r="J836" s="108"/>
      <c r="K836" s="110"/>
    </row>
    <row r="837" spans="1:11" x14ac:dyDescent="0.2">
      <c r="A837" s="29" t="s">
        <v>1590</v>
      </c>
      <c r="B837" s="30" t="s">
        <v>1591</v>
      </c>
      <c r="C837" s="57">
        <f t="shared" si="12"/>
        <v>0</v>
      </c>
      <c r="D837" s="31"/>
      <c r="E837" s="31"/>
      <c r="F837" s="107">
        <f t="shared" si="14"/>
        <v>0</v>
      </c>
      <c r="G837" s="108"/>
      <c r="H837" s="31"/>
      <c r="I837" s="109"/>
      <c r="J837" s="108"/>
      <c r="K837" s="110"/>
    </row>
    <row r="838" spans="1:11" x14ac:dyDescent="0.2">
      <c r="A838" s="29" t="s">
        <v>1592</v>
      </c>
      <c r="B838" s="30" t="s">
        <v>1593</v>
      </c>
      <c r="C838" s="57">
        <f t="shared" si="12"/>
        <v>0</v>
      </c>
      <c r="D838" s="31"/>
      <c r="E838" s="31"/>
      <c r="F838" s="107">
        <f t="shared" si="14"/>
        <v>0</v>
      </c>
      <c r="G838" s="108"/>
      <c r="H838" s="31"/>
      <c r="I838" s="109"/>
      <c r="J838" s="108"/>
      <c r="K838" s="110"/>
    </row>
    <row r="839" spans="1:11" x14ac:dyDescent="0.2">
      <c r="A839" s="29" t="s">
        <v>1594</v>
      </c>
      <c r="B839" s="30" t="s">
        <v>1595</v>
      </c>
      <c r="C839" s="57">
        <f t="shared" si="12"/>
        <v>0</v>
      </c>
      <c r="D839" s="31"/>
      <c r="E839" s="31"/>
      <c r="F839" s="107">
        <f t="shared" si="14"/>
        <v>0</v>
      </c>
      <c r="G839" s="108"/>
      <c r="H839" s="31"/>
      <c r="I839" s="109"/>
      <c r="J839" s="108"/>
      <c r="K839" s="110"/>
    </row>
    <row r="840" spans="1:11" x14ac:dyDescent="0.2">
      <c r="A840" s="29" t="s">
        <v>1596</v>
      </c>
      <c r="B840" s="30" t="s">
        <v>1597</v>
      </c>
      <c r="C840" s="57">
        <f t="shared" si="12"/>
        <v>0</v>
      </c>
      <c r="D840" s="31"/>
      <c r="E840" s="31"/>
      <c r="F840" s="107">
        <f t="shared" si="14"/>
        <v>0</v>
      </c>
      <c r="G840" s="108"/>
      <c r="H840" s="31"/>
      <c r="I840" s="109"/>
      <c r="J840" s="108"/>
      <c r="K840" s="110"/>
    </row>
    <row r="841" spans="1:11" x14ac:dyDescent="0.2">
      <c r="A841" s="29" t="s">
        <v>1598</v>
      </c>
      <c r="B841" s="30" t="s">
        <v>1599</v>
      </c>
      <c r="C841" s="57">
        <f t="shared" si="12"/>
        <v>0</v>
      </c>
      <c r="D841" s="31"/>
      <c r="E841" s="31"/>
      <c r="F841" s="107">
        <f t="shared" si="14"/>
        <v>0</v>
      </c>
      <c r="G841" s="108"/>
      <c r="H841" s="31"/>
      <c r="I841" s="109"/>
      <c r="J841" s="108"/>
      <c r="K841" s="110"/>
    </row>
    <row r="842" spans="1:11" ht="23.25" x14ac:dyDescent="0.2">
      <c r="A842" s="29" t="s">
        <v>1600</v>
      </c>
      <c r="B842" s="30" t="s">
        <v>1601</v>
      </c>
      <c r="C842" s="57">
        <f t="shared" si="12"/>
        <v>0</v>
      </c>
      <c r="D842" s="31"/>
      <c r="E842" s="31"/>
      <c r="F842" s="107">
        <f t="shared" si="14"/>
        <v>0</v>
      </c>
      <c r="G842" s="108"/>
      <c r="H842" s="31"/>
      <c r="I842" s="109"/>
      <c r="J842" s="108"/>
      <c r="K842" s="110"/>
    </row>
    <row r="843" spans="1:11" x14ac:dyDescent="0.2">
      <c r="A843" s="29" t="s">
        <v>1602</v>
      </c>
      <c r="B843" s="30" t="s">
        <v>1603</v>
      </c>
      <c r="C843" s="57">
        <f t="shared" si="12"/>
        <v>0</v>
      </c>
      <c r="D843" s="31"/>
      <c r="E843" s="31"/>
      <c r="F843" s="107">
        <f t="shared" si="14"/>
        <v>0</v>
      </c>
      <c r="G843" s="108"/>
      <c r="H843" s="31"/>
      <c r="I843" s="109"/>
      <c r="J843" s="108"/>
      <c r="K843" s="110"/>
    </row>
    <row r="844" spans="1:11" x14ac:dyDescent="0.2">
      <c r="A844" s="29" t="s">
        <v>1604</v>
      </c>
      <c r="B844" s="30" t="s">
        <v>1605</v>
      </c>
      <c r="C844" s="57">
        <f t="shared" si="12"/>
        <v>0</v>
      </c>
      <c r="D844" s="31"/>
      <c r="E844" s="31"/>
      <c r="F844" s="107">
        <f t="shared" si="14"/>
        <v>0</v>
      </c>
      <c r="G844" s="108"/>
      <c r="H844" s="31"/>
      <c r="I844" s="109"/>
      <c r="J844" s="108"/>
      <c r="K844" s="110"/>
    </row>
    <row r="845" spans="1:11" x14ac:dyDescent="0.2">
      <c r="A845" s="29" t="s">
        <v>1606</v>
      </c>
      <c r="B845" s="30" t="s">
        <v>1607</v>
      </c>
      <c r="C845" s="57">
        <f t="shared" si="12"/>
        <v>0</v>
      </c>
      <c r="D845" s="31"/>
      <c r="E845" s="31"/>
      <c r="F845" s="107">
        <f t="shared" si="14"/>
        <v>0</v>
      </c>
      <c r="G845" s="108"/>
      <c r="H845" s="31"/>
      <c r="I845" s="109"/>
      <c r="J845" s="108"/>
      <c r="K845" s="110"/>
    </row>
    <row r="846" spans="1:11" x14ac:dyDescent="0.2">
      <c r="A846" s="29" t="s">
        <v>1608</v>
      </c>
      <c r="B846" s="30" t="s">
        <v>1609</v>
      </c>
      <c r="C846" s="57">
        <f t="shared" ref="C846:C909" si="15">+D846+E846</f>
        <v>0</v>
      </c>
      <c r="D846" s="31"/>
      <c r="E846" s="31"/>
      <c r="F846" s="107">
        <f t="shared" si="14"/>
        <v>0</v>
      </c>
      <c r="G846" s="108"/>
      <c r="H846" s="31"/>
      <c r="I846" s="109"/>
      <c r="J846" s="108"/>
      <c r="K846" s="110"/>
    </row>
    <row r="847" spans="1:11" x14ac:dyDescent="0.2">
      <c r="A847" s="29" t="s">
        <v>1610</v>
      </c>
      <c r="B847" s="30" t="s">
        <v>1611</v>
      </c>
      <c r="C847" s="57">
        <f t="shared" si="15"/>
        <v>0</v>
      </c>
      <c r="D847" s="31"/>
      <c r="E847" s="31"/>
      <c r="F847" s="107">
        <f t="shared" si="14"/>
        <v>0</v>
      </c>
      <c r="G847" s="108"/>
      <c r="H847" s="31"/>
      <c r="I847" s="109"/>
      <c r="J847" s="108"/>
      <c r="K847" s="110"/>
    </row>
    <row r="848" spans="1:11" x14ac:dyDescent="0.2">
      <c r="A848" s="29" t="s">
        <v>1612</v>
      </c>
      <c r="B848" s="30" t="s">
        <v>1613</v>
      </c>
      <c r="C848" s="57">
        <f t="shared" si="15"/>
        <v>0</v>
      </c>
      <c r="D848" s="31"/>
      <c r="E848" s="31"/>
      <c r="F848" s="107">
        <f t="shared" si="14"/>
        <v>0</v>
      </c>
      <c r="G848" s="108"/>
      <c r="H848" s="31"/>
      <c r="I848" s="109"/>
      <c r="J848" s="108"/>
      <c r="K848" s="110"/>
    </row>
    <row r="849" spans="1:11" x14ac:dyDescent="0.2">
      <c r="A849" s="29" t="s">
        <v>1614</v>
      </c>
      <c r="B849" s="30" t="s">
        <v>1615</v>
      </c>
      <c r="C849" s="57">
        <f t="shared" si="15"/>
        <v>0</v>
      </c>
      <c r="D849" s="31"/>
      <c r="E849" s="31"/>
      <c r="F849" s="107">
        <f t="shared" si="14"/>
        <v>0</v>
      </c>
      <c r="G849" s="108"/>
      <c r="H849" s="31"/>
      <c r="I849" s="109"/>
      <c r="J849" s="108"/>
      <c r="K849" s="110"/>
    </row>
    <row r="850" spans="1:11" x14ac:dyDescent="0.2">
      <c r="A850" s="29" t="s">
        <v>1616</v>
      </c>
      <c r="B850" s="30" t="s">
        <v>1617</v>
      </c>
      <c r="C850" s="57">
        <f t="shared" si="15"/>
        <v>0</v>
      </c>
      <c r="D850" s="31"/>
      <c r="E850" s="31"/>
      <c r="F850" s="107">
        <f t="shared" si="14"/>
        <v>0</v>
      </c>
      <c r="G850" s="108"/>
      <c r="H850" s="31"/>
      <c r="I850" s="109"/>
      <c r="J850" s="108"/>
      <c r="K850" s="110"/>
    </row>
    <row r="851" spans="1:11" x14ac:dyDescent="0.2">
      <c r="A851" s="29" t="s">
        <v>1618</v>
      </c>
      <c r="B851" s="30" t="s">
        <v>1619</v>
      </c>
      <c r="C851" s="57">
        <f t="shared" si="15"/>
        <v>0</v>
      </c>
      <c r="D851" s="31"/>
      <c r="E851" s="31"/>
      <c r="F851" s="107">
        <f t="shared" si="14"/>
        <v>0</v>
      </c>
      <c r="G851" s="108"/>
      <c r="H851" s="31"/>
      <c r="I851" s="109"/>
      <c r="J851" s="108"/>
      <c r="K851" s="110"/>
    </row>
    <row r="852" spans="1:11" x14ac:dyDescent="0.2">
      <c r="A852" s="29" t="s">
        <v>1620</v>
      </c>
      <c r="B852" s="30" t="s">
        <v>1621</v>
      </c>
      <c r="C852" s="57">
        <f t="shared" si="15"/>
        <v>0</v>
      </c>
      <c r="D852" s="31"/>
      <c r="E852" s="31"/>
      <c r="F852" s="107">
        <f t="shared" si="14"/>
        <v>0</v>
      </c>
      <c r="G852" s="108"/>
      <c r="H852" s="31"/>
      <c r="I852" s="109"/>
      <c r="J852" s="108"/>
      <c r="K852" s="110"/>
    </row>
    <row r="853" spans="1:11" x14ac:dyDescent="0.2">
      <c r="A853" s="29" t="s">
        <v>1622</v>
      </c>
      <c r="B853" s="30" t="s">
        <v>1623</v>
      </c>
      <c r="C853" s="57">
        <f t="shared" si="15"/>
        <v>0</v>
      </c>
      <c r="D853" s="31"/>
      <c r="E853" s="31"/>
      <c r="F853" s="107">
        <f t="shared" si="14"/>
        <v>0</v>
      </c>
      <c r="G853" s="108"/>
      <c r="H853" s="31"/>
      <c r="I853" s="109"/>
      <c r="J853" s="108"/>
      <c r="K853" s="110"/>
    </row>
    <row r="854" spans="1:11" x14ac:dyDescent="0.2">
      <c r="A854" s="29" t="s">
        <v>1624</v>
      </c>
      <c r="B854" s="30" t="s">
        <v>1625</v>
      </c>
      <c r="C854" s="57">
        <f t="shared" si="15"/>
        <v>0</v>
      </c>
      <c r="D854" s="31"/>
      <c r="E854" s="31"/>
      <c r="F854" s="107">
        <f t="shared" si="14"/>
        <v>0</v>
      </c>
      <c r="G854" s="108"/>
      <c r="H854" s="31"/>
      <c r="I854" s="109"/>
      <c r="J854" s="108"/>
      <c r="K854" s="110"/>
    </row>
    <row r="855" spans="1:11" x14ac:dyDescent="0.2">
      <c r="A855" s="29" t="s">
        <v>1626</v>
      </c>
      <c r="B855" s="30" t="s">
        <v>1627</v>
      </c>
      <c r="C855" s="57">
        <f t="shared" si="15"/>
        <v>0</v>
      </c>
      <c r="D855" s="31"/>
      <c r="E855" s="31"/>
      <c r="F855" s="107">
        <f t="shared" si="14"/>
        <v>0</v>
      </c>
      <c r="G855" s="108"/>
      <c r="H855" s="31"/>
      <c r="I855" s="109"/>
      <c r="J855" s="108"/>
      <c r="K855" s="110"/>
    </row>
    <row r="856" spans="1:11" x14ac:dyDescent="0.2">
      <c r="A856" s="29" t="s">
        <v>1628</v>
      </c>
      <c r="B856" s="30" t="s">
        <v>1629</v>
      </c>
      <c r="C856" s="57">
        <f t="shared" si="15"/>
        <v>0</v>
      </c>
      <c r="D856" s="31"/>
      <c r="E856" s="31"/>
      <c r="F856" s="107">
        <f t="shared" si="14"/>
        <v>0</v>
      </c>
      <c r="G856" s="108"/>
      <c r="H856" s="31"/>
      <c r="I856" s="109"/>
      <c r="J856" s="108"/>
      <c r="K856" s="110"/>
    </row>
    <row r="857" spans="1:11" x14ac:dyDescent="0.2">
      <c r="A857" s="29" t="s">
        <v>1630</v>
      </c>
      <c r="B857" s="30" t="s">
        <v>1631</v>
      </c>
      <c r="C857" s="57">
        <f t="shared" si="15"/>
        <v>0</v>
      </c>
      <c r="D857" s="31"/>
      <c r="E857" s="31"/>
      <c r="F857" s="107">
        <f t="shared" si="14"/>
        <v>0</v>
      </c>
      <c r="G857" s="108"/>
      <c r="H857" s="31"/>
      <c r="I857" s="109"/>
      <c r="J857" s="108"/>
      <c r="K857" s="110"/>
    </row>
    <row r="858" spans="1:11" x14ac:dyDescent="0.2">
      <c r="A858" s="29" t="s">
        <v>1632</v>
      </c>
      <c r="B858" s="30" t="s">
        <v>1633</v>
      </c>
      <c r="C858" s="57">
        <f t="shared" si="15"/>
        <v>0</v>
      </c>
      <c r="D858" s="31"/>
      <c r="E858" s="31"/>
      <c r="F858" s="107">
        <f t="shared" si="14"/>
        <v>0</v>
      </c>
      <c r="G858" s="108"/>
      <c r="H858" s="31"/>
      <c r="I858" s="109"/>
      <c r="J858" s="108"/>
      <c r="K858" s="110"/>
    </row>
    <row r="859" spans="1:11" ht="23.25" x14ac:dyDescent="0.2">
      <c r="A859" s="29" t="s">
        <v>1634</v>
      </c>
      <c r="B859" s="30" t="s">
        <v>1635</v>
      </c>
      <c r="C859" s="57">
        <f t="shared" si="15"/>
        <v>0</v>
      </c>
      <c r="D859" s="31"/>
      <c r="E859" s="31"/>
      <c r="F859" s="107">
        <f t="shared" si="14"/>
        <v>0</v>
      </c>
      <c r="G859" s="108"/>
      <c r="H859" s="31"/>
      <c r="I859" s="109"/>
      <c r="J859" s="108"/>
      <c r="K859" s="110"/>
    </row>
    <row r="860" spans="1:11" x14ac:dyDescent="0.2">
      <c r="A860" s="29" t="s">
        <v>1636</v>
      </c>
      <c r="B860" s="30" t="s">
        <v>1637</v>
      </c>
      <c r="C860" s="57">
        <f t="shared" si="15"/>
        <v>0</v>
      </c>
      <c r="D860" s="31"/>
      <c r="E860" s="31"/>
      <c r="F860" s="107">
        <f t="shared" si="14"/>
        <v>0</v>
      </c>
      <c r="G860" s="108"/>
      <c r="H860" s="31"/>
      <c r="I860" s="109"/>
      <c r="J860" s="108"/>
      <c r="K860" s="110"/>
    </row>
    <row r="861" spans="1:11" ht="23.25" x14ac:dyDescent="0.2">
      <c r="A861" s="29" t="s">
        <v>1638</v>
      </c>
      <c r="B861" s="30" t="s">
        <v>1639</v>
      </c>
      <c r="C861" s="57">
        <f t="shared" si="15"/>
        <v>0</v>
      </c>
      <c r="D861" s="31"/>
      <c r="E861" s="31"/>
      <c r="F861" s="107">
        <f t="shared" si="14"/>
        <v>0</v>
      </c>
      <c r="G861" s="108"/>
      <c r="H861" s="31"/>
      <c r="I861" s="109"/>
      <c r="J861" s="108"/>
      <c r="K861" s="110"/>
    </row>
    <row r="862" spans="1:11" x14ac:dyDescent="0.2">
      <c r="A862" s="29" t="s">
        <v>1640</v>
      </c>
      <c r="B862" s="30" t="s">
        <v>1641</v>
      </c>
      <c r="C862" s="57">
        <f t="shared" si="15"/>
        <v>0</v>
      </c>
      <c r="D862" s="31"/>
      <c r="E862" s="31"/>
      <c r="F862" s="107">
        <f t="shared" si="14"/>
        <v>0</v>
      </c>
      <c r="G862" s="108"/>
      <c r="H862" s="31"/>
      <c r="I862" s="109"/>
      <c r="J862" s="108"/>
      <c r="K862" s="110"/>
    </row>
    <row r="863" spans="1:11" x14ac:dyDescent="0.2">
      <c r="A863" s="29" t="s">
        <v>1642</v>
      </c>
      <c r="B863" s="30" t="s">
        <v>1643</v>
      </c>
      <c r="C863" s="57">
        <f t="shared" si="15"/>
        <v>0</v>
      </c>
      <c r="D863" s="31"/>
      <c r="E863" s="31"/>
      <c r="F863" s="107">
        <f t="shared" si="14"/>
        <v>0</v>
      </c>
      <c r="G863" s="108"/>
      <c r="H863" s="31"/>
      <c r="I863" s="109"/>
      <c r="J863" s="108"/>
      <c r="K863" s="110"/>
    </row>
    <row r="864" spans="1:11" x14ac:dyDescent="0.2">
      <c r="A864" s="29" t="s">
        <v>1644</v>
      </c>
      <c r="B864" s="30" t="s">
        <v>1645</v>
      </c>
      <c r="C864" s="57">
        <f t="shared" si="15"/>
        <v>0</v>
      </c>
      <c r="D864" s="31"/>
      <c r="E864" s="31"/>
      <c r="F864" s="107">
        <f t="shared" si="14"/>
        <v>0</v>
      </c>
      <c r="G864" s="108"/>
      <c r="H864" s="31"/>
      <c r="I864" s="109"/>
      <c r="J864" s="108"/>
      <c r="K864" s="110"/>
    </row>
    <row r="865" spans="1:11" x14ac:dyDescent="0.2">
      <c r="A865" s="29" t="s">
        <v>1646</v>
      </c>
      <c r="B865" s="30" t="s">
        <v>1647</v>
      </c>
      <c r="C865" s="57">
        <f t="shared" si="15"/>
        <v>0</v>
      </c>
      <c r="D865" s="31"/>
      <c r="E865" s="31"/>
      <c r="F865" s="107">
        <f t="shared" si="14"/>
        <v>0</v>
      </c>
      <c r="G865" s="108"/>
      <c r="H865" s="31"/>
      <c r="I865" s="109"/>
      <c r="J865" s="108"/>
      <c r="K865" s="110"/>
    </row>
    <row r="866" spans="1:11" x14ac:dyDescent="0.2">
      <c r="A866" s="29" t="s">
        <v>1648</v>
      </c>
      <c r="B866" s="30" t="s">
        <v>1649</v>
      </c>
      <c r="C866" s="57">
        <f t="shared" si="15"/>
        <v>0</v>
      </c>
      <c r="D866" s="31"/>
      <c r="E866" s="31"/>
      <c r="F866" s="107">
        <f t="shared" si="14"/>
        <v>0</v>
      </c>
      <c r="G866" s="108"/>
      <c r="H866" s="31"/>
      <c r="I866" s="109"/>
      <c r="J866" s="108"/>
      <c r="K866" s="110"/>
    </row>
    <row r="867" spans="1:11" x14ac:dyDescent="0.2">
      <c r="A867" s="29" t="s">
        <v>1650</v>
      </c>
      <c r="B867" s="30" t="s">
        <v>1651</v>
      </c>
      <c r="C867" s="57">
        <f t="shared" si="15"/>
        <v>0</v>
      </c>
      <c r="D867" s="31"/>
      <c r="E867" s="31"/>
      <c r="F867" s="107">
        <f t="shared" si="14"/>
        <v>0</v>
      </c>
      <c r="G867" s="108"/>
      <c r="H867" s="31"/>
      <c r="I867" s="109"/>
      <c r="J867" s="108"/>
      <c r="K867" s="110"/>
    </row>
    <row r="868" spans="1:11" x14ac:dyDescent="0.2">
      <c r="A868" s="29" t="s">
        <v>1652</v>
      </c>
      <c r="B868" s="30" t="s">
        <v>1653</v>
      </c>
      <c r="C868" s="57">
        <f t="shared" si="15"/>
        <v>0</v>
      </c>
      <c r="D868" s="31"/>
      <c r="E868" s="31"/>
      <c r="F868" s="107">
        <f t="shared" si="14"/>
        <v>0</v>
      </c>
      <c r="G868" s="108"/>
      <c r="H868" s="31"/>
      <c r="I868" s="109"/>
      <c r="J868" s="108"/>
      <c r="K868" s="110"/>
    </row>
    <row r="869" spans="1:11" x14ac:dyDescent="0.2">
      <c r="A869" s="29" t="s">
        <v>1654</v>
      </c>
      <c r="B869" s="30" t="s">
        <v>1655</v>
      </c>
      <c r="C869" s="57">
        <f t="shared" si="15"/>
        <v>0</v>
      </c>
      <c r="D869" s="31"/>
      <c r="E869" s="31"/>
      <c r="F869" s="107">
        <f t="shared" si="14"/>
        <v>0</v>
      </c>
      <c r="G869" s="108"/>
      <c r="H869" s="31"/>
      <c r="I869" s="109"/>
      <c r="J869" s="108"/>
      <c r="K869" s="110"/>
    </row>
    <row r="870" spans="1:11" x14ac:dyDescent="0.2">
      <c r="A870" s="29" t="s">
        <v>1656</v>
      </c>
      <c r="B870" s="30" t="s">
        <v>1657</v>
      </c>
      <c r="C870" s="57">
        <f t="shared" si="15"/>
        <v>0</v>
      </c>
      <c r="D870" s="31"/>
      <c r="E870" s="31"/>
      <c r="F870" s="107">
        <f t="shared" si="14"/>
        <v>0</v>
      </c>
      <c r="G870" s="108"/>
      <c r="H870" s="31"/>
      <c r="I870" s="109"/>
      <c r="J870" s="108"/>
      <c r="K870" s="110"/>
    </row>
    <row r="871" spans="1:11" x14ac:dyDescent="0.2">
      <c r="A871" s="29" t="s">
        <v>1658</v>
      </c>
      <c r="B871" s="30" t="s">
        <v>1659</v>
      </c>
      <c r="C871" s="57">
        <f t="shared" si="15"/>
        <v>0</v>
      </c>
      <c r="D871" s="31"/>
      <c r="E871" s="31"/>
      <c r="F871" s="107">
        <f t="shared" si="14"/>
        <v>0</v>
      </c>
      <c r="G871" s="108"/>
      <c r="H871" s="31"/>
      <c r="I871" s="109"/>
      <c r="J871" s="108"/>
      <c r="K871" s="110"/>
    </row>
    <row r="872" spans="1:11" x14ac:dyDescent="0.2">
      <c r="A872" s="29" t="s">
        <v>1660</v>
      </c>
      <c r="B872" s="30" t="s">
        <v>1661</v>
      </c>
      <c r="C872" s="57">
        <f t="shared" si="15"/>
        <v>0</v>
      </c>
      <c r="D872" s="31"/>
      <c r="E872" s="31"/>
      <c r="F872" s="107">
        <f t="shared" si="14"/>
        <v>0</v>
      </c>
      <c r="G872" s="108"/>
      <c r="H872" s="31"/>
      <c r="I872" s="109"/>
      <c r="J872" s="108"/>
      <c r="K872" s="110"/>
    </row>
    <row r="873" spans="1:11" x14ac:dyDescent="0.2">
      <c r="A873" s="29" t="s">
        <v>1662</v>
      </c>
      <c r="B873" s="30" t="s">
        <v>1663</v>
      </c>
      <c r="C873" s="57">
        <f t="shared" si="15"/>
        <v>0</v>
      </c>
      <c r="D873" s="31"/>
      <c r="E873" s="31"/>
      <c r="F873" s="107">
        <f t="shared" si="14"/>
        <v>0</v>
      </c>
      <c r="G873" s="108"/>
      <c r="H873" s="31"/>
      <c r="I873" s="109"/>
      <c r="J873" s="108"/>
      <c r="K873" s="110"/>
    </row>
    <row r="874" spans="1:11" x14ac:dyDescent="0.2">
      <c r="A874" s="29" t="s">
        <v>1664</v>
      </c>
      <c r="B874" s="30" t="s">
        <v>1665</v>
      </c>
      <c r="C874" s="57">
        <f t="shared" si="15"/>
        <v>0</v>
      </c>
      <c r="D874" s="31"/>
      <c r="E874" s="31"/>
      <c r="F874" s="107">
        <f t="shared" si="14"/>
        <v>0</v>
      </c>
      <c r="G874" s="108"/>
      <c r="H874" s="31"/>
      <c r="I874" s="109"/>
      <c r="J874" s="108"/>
      <c r="K874" s="110"/>
    </row>
    <row r="875" spans="1:11" x14ac:dyDescent="0.2">
      <c r="A875" s="29" t="s">
        <v>1666</v>
      </c>
      <c r="B875" s="30" t="s">
        <v>1667</v>
      </c>
      <c r="C875" s="57">
        <f t="shared" si="15"/>
        <v>0</v>
      </c>
      <c r="D875" s="31"/>
      <c r="E875" s="31"/>
      <c r="F875" s="107">
        <f t="shared" si="14"/>
        <v>0</v>
      </c>
      <c r="G875" s="108"/>
      <c r="H875" s="31"/>
      <c r="I875" s="109"/>
      <c r="J875" s="108"/>
      <c r="K875" s="110"/>
    </row>
    <row r="876" spans="1:11" x14ac:dyDescent="0.2">
      <c r="A876" s="29" t="s">
        <v>1668</v>
      </c>
      <c r="B876" s="30" t="s">
        <v>1669</v>
      </c>
      <c r="C876" s="57">
        <f t="shared" si="15"/>
        <v>0</v>
      </c>
      <c r="D876" s="31"/>
      <c r="E876" s="31"/>
      <c r="F876" s="107">
        <f t="shared" si="14"/>
        <v>0</v>
      </c>
      <c r="G876" s="108"/>
      <c r="H876" s="31"/>
      <c r="I876" s="109"/>
      <c r="J876" s="108"/>
      <c r="K876" s="110"/>
    </row>
    <row r="877" spans="1:11" x14ac:dyDescent="0.2">
      <c r="A877" s="29" t="s">
        <v>1670</v>
      </c>
      <c r="B877" s="30" t="s">
        <v>1671</v>
      </c>
      <c r="C877" s="57">
        <f t="shared" si="15"/>
        <v>0</v>
      </c>
      <c r="D877" s="31"/>
      <c r="E877" s="31"/>
      <c r="F877" s="107">
        <f t="shared" ref="F877:F940" si="16">+G877+H877</f>
        <v>0</v>
      </c>
      <c r="G877" s="108"/>
      <c r="H877" s="31"/>
      <c r="I877" s="109"/>
      <c r="J877" s="108"/>
      <c r="K877" s="110"/>
    </row>
    <row r="878" spans="1:11" x14ac:dyDescent="0.2">
      <c r="A878" s="29" t="s">
        <v>1672</v>
      </c>
      <c r="B878" s="30" t="s">
        <v>1673</v>
      </c>
      <c r="C878" s="57">
        <f t="shared" si="15"/>
        <v>0</v>
      </c>
      <c r="D878" s="31"/>
      <c r="E878" s="31"/>
      <c r="F878" s="107">
        <f t="shared" si="16"/>
        <v>0</v>
      </c>
      <c r="G878" s="108"/>
      <c r="H878" s="31"/>
      <c r="I878" s="109"/>
      <c r="J878" s="108"/>
      <c r="K878" s="110"/>
    </row>
    <row r="879" spans="1:11" x14ac:dyDescent="0.2">
      <c r="A879" s="29" t="s">
        <v>1674</v>
      </c>
      <c r="B879" s="30" t="s">
        <v>1675</v>
      </c>
      <c r="C879" s="57">
        <f t="shared" si="15"/>
        <v>0</v>
      </c>
      <c r="D879" s="31"/>
      <c r="E879" s="31"/>
      <c r="F879" s="107">
        <f t="shared" si="16"/>
        <v>0</v>
      </c>
      <c r="G879" s="108"/>
      <c r="H879" s="31"/>
      <c r="I879" s="109"/>
      <c r="J879" s="108"/>
      <c r="K879" s="110"/>
    </row>
    <row r="880" spans="1:11" x14ac:dyDescent="0.2">
      <c r="A880" s="29" t="s">
        <v>1676</v>
      </c>
      <c r="B880" s="30" t="s">
        <v>1677</v>
      </c>
      <c r="C880" s="57">
        <f t="shared" si="15"/>
        <v>0</v>
      </c>
      <c r="D880" s="31"/>
      <c r="E880" s="31"/>
      <c r="F880" s="107">
        <f t="shared" si="16"/>
        <v>0</v>
      </c>
      <c r="G880" s="108"/>
      <c r="H880" s="31"/>
      <c r="I880" s="109"/>
      <c r="J880" s="108"/>
      <c r="K880" s="110"/>
    </row>
    <row r="881" spans="1:11" x14ac:dyDescent="0.2">
      <c r="A881" s="29" t="s">
        <v>1678</v>
      </c>
      <c r="B881" s="36" t="s">
        <v>1679</v>
      </c>
      <c r="C881" s="57">
        <f t="shared" si="15"/>
        <v>0</v>
      </c>
      <c r="D881" s="48"/>
      <c r="E881" s="48"/>
      <c r="F881" s="111">
        <f t="shared" si="16"/>
        <v>0</v>
      </c>
      <c r="G881" s="112"/>
      <c r="H881" s="48"/>
      <c r="I881" s="113"/>
      <c r="J881" s="112"/>
      <c r="K881" s="114"/>
    </row>
    <row r="882" spans="1:11" x14ac:dyDescent="0.2">
      <c r="A882" s="66"/>
      <c r="B882" s="61" t="s">
        <v>1680</v>
      </c>
      <c r="C882" s="57">
        <f t="shared" si="15"/>
        <v>0</v>
      </c>
      <c r="D882" s="52">
        <f>SUM(D883:D960)</f>
        <v>0</v>
      </c>
      <c r="E882" s="52">
        <f t="shared" ref="E882:K882" si="17">SUM(E883:E960)</f>
        <v>0</v>
      </c>
      <c r="F882" s="115">
        <f t="shared" si="17"/>
        <v>0</v>
      </c>
      <c r="G882" s="115">
        <f t="shared" si="17"/>
        <v>0</v>
      </c>
      <c r="H882" s="52">
        <f t="shared" si="17"/>
        <v>0</v>
      </c>
      <c r="I882" s="116">
        <f t="shared" si="17"/>
        <v>0</v>
      </c>
      <c r="J882" s="115">
        <f t="shared" si="17"/>
        <v>0</v>
      </c>
      <c r="K882" s="85">
        <f t="shared" si="17"/>
        <v>0</v>
      </c>
    </row>
    <row r="883" spans="1:11" x14ac:dyDescent="0.2">
      <c r="A883" s="29" t="s">
        <v>1681</v>
      </c>
      <c r="B883" s="30" t="s">
        <v>1682</v>
      </c>
      <c r="C883" s="57">
        <f t="shared" si="15"/>
        <v>0</v>
      </c>
      <c r="D883" s="31"/>
      <c r="E883" s="31"/>
      <c r="F883" s="107">
        <f t="shared" si="16"/>
        <v>0</v>
      </c>
      <c r="G883" s="108"/>
      <c r="H883" s="31"/>
      <c r="I883" s="109"/>
      <c r="J883" s="108"/>
      <c r="K883" s="110"/>
    </row>
    <row r="884" spans="1:11" x14ac:dyDescent="0.2">
      <c r="A884" s="29" t="s">
        <v>1683</v>
      </c>
      <c r="B884" s="30" t="s">
        <v>1684</v>
      </c>
      <c r="C884" s="57">
        <f t="shared" si="15"/>
        <v>0</v>
      </c>
      <c r="D884" s="31"/>
      <c r="E884" s="31"/>
      <c r="F884" s="107">
        <f t="shared" si="16"/>
        <v>0</v>
      </c>
      <c r="G884" s="108"/>
      <c r="H884" s="31"/>
      <c r="I884" s="109"/>
      <c r="J884" s="108"/>
      <c r="K884" s="110"/>
    </row>
    <row r="885" spans="1:11" x14ac:dyDescent="0.2">
      <c r="A885" s="29" t="s">
        <v>1685</v>
      </c>
      <c r="B885" s="30" t="s">
        <v>1686</v>
      </c>
      <c r="C885" s="57">
        <f t="shared" si="15"/>
        <v>0</v>
      </c>
      <c r="D885" s="31"/>
      <c r="E885" s="31"/>
      <c r="F885" s="107">
        <f t="shared" si="16"/>
        <v>0</v>
      </c>
      <c r="G885" s="108"/>
      <c r="H885" s="31"/>
      <c r="I885" s="109"/>
      <c r="J885" s="108"/>
      <c r="K885" s="110"/>
    </row>
    <row r="886" spans="1:11" x14ac:dyDescent="0.2">
      <c r="A886" s="29" t="s">
        <v>1687</v>
      </c>
      <c r="B886" s="30" t="s">
        <v>1688</v>
      </c>
      <c r="C886" s="57">
        <f t="shared" si="15"/>
        <v>0</v>
      </c>
      <c r="D886" s="31"/>
      <c r="E886" s="31"/>
      <c r="F886" s="107">
        <f t="shared" si="16"/>
        <v>0</v>
      </c>
      <c r="G886" s="108"/>
      <c r="H886" s="31"/>
      <c r="I886" s="109"/>
      <c r="J886" s="108"/>
      <c r="K886" s="110"/>
    </row>
    <row r="887" spans="1:11" x14ac:dyDescent="0.2">
      <c r="A887" s="29" t="s">
        <v>1689</v>
      </c>
      <c r="B887" s="30" t="s">
        <v>1690</v>
      </c>
      <c r="C887" s="57">
        <f t="shared" si="15"/>
        <v>0</v>
      </c>
      <c r="D887" s="31"/>
      <c r="E887" s="31"/>
      <c r="F887" s="107">
        <f t="shared" si="16"/>
        <v>0</v>
      </c>
      <c r="G887" s="108"/>
      <c r="H887" s="31"/>
      <c r="I887" s="109"/>
      <c r="J887" s="108"/>
      <c r="K887" s="110"/>
    </row>
    <row r="888" spans="1:11" x14ac:dyDescent="0.2">
      <c r="A888" s="29" t="s">
        <v>1691</v>
      </c>
      <c r="B888" s="30" t="s">
        <v>1692</v>
      </c>
      <c r="C888" s="57">
        <f t="shared" si="15"/>
        <v>0</v>
      </c>
      <c r="D888" s="31"/>
      <c r="E888" s="31"/>
      <c r="F888" s="107">
        <f t="shared" si="16"/>
        <v>0</v>
      </c>
      <c r="G888" s="108"/>
      <c r="H888" s="31"/>
      <c r="I888" s="109"/>
      <c r="J888" s="108"/>
      <c r="K888" s="110"/>
    </row>
    <row r="889" spans="1:11" x14ac:dyDescent="0.2">
      <c r="A889" s="29" t="s">
        <v>1693</v>
      </c>
      <c r="B889" s="30" t="s">
        <v>1694</v>
      </c>
      <c r="C889" s="57">
        <f t="shared" si="15"/>
        <v>0</v>
      </c>
      <c r="D889" s="31"/>
      <c r="E889" s="31"/>
      <c r="F889" s="107">
        <f t="shared" si="16"/>
        <v>0</v>
      </c>
      <c r="G889" s="108"/>
      <c r="H889" s="31"/>
      <c r="I889" s="109"/>
      <c r="J889" s="108"/>
      <c r="K889" s="110"/>
    </row>
    <row r="890" spans="1:11" x14ac:dyDescent="0.2">
      <c r="A890" s="29" t="s">
        <v>1695</v>
      </c>
      <c r="B890" s="30" t="s">
        <v>1696</v>
      </c>
      <c r="C890" s="57">
        <f t="shared" si="15"/>
        <v>0</v>
      </c>
      <c r="D890" s="31"/>
      <c r="E890" s="31"/>
      <c r="F890" s="107">
        <f t="shared" si="16"/>
        <v>0</v>
      </c>
      <c r="G890" s="108"/>
      <c r="H890" s="31"/>
      <c r="I890" s="109"/>
      <c r="J890" s="108"/>
      <c r="K890" s="110"/>
    </row>
    <row r="891" spans="1:11" x14ac:dyDescent="0.2">
      <c r="A891" s="29" t="s">
        <v>1697</v>
      </c>
      <c r="B891" s="30" t="s">
        <v>1698</v>
      </c>
      <c r="C891" s="57">
        <f t="shared" si="15"/>
        <v>0</v>
      </c>
      <c r="D891" s="31"/>
      <c r="E891" s="31"/>
      <c r="F891" s="107">
        <f t="shared" si="16"/>
        <v>0</v>
      </c>
      <c r="G891" s="108"/>
      <c r="H891" s="31"/>
      <c r="I891" s="109"/>
      <c r="J891" s="108"/>
      <c r="K891" s="110"/>
    </row>
    <row r="892" spans="1:11" x14ac:dyDescent="0.2">
      <c r="A892" s="29" t="s">
        <v>1699</v>
      </c>
      <c r="B892" s="30" t="s">
        <v>1700</v>
      </c>
      <c r="C892" s="57">
        <f t="shared" si="15"/>
        <v>0</v>
      </c>
      <c r="D892" s="31"/>
      <c r="E892" s="31"/>
      <c r="F892" s="107">
        <f t="shared" si="16"/>
        <v>0</v>
      </c>
      <c r="G892" s="108"/>
      <c r="H892" s="31"/>
      <c r="I892" s="109"/>
      <c r="J892" s="108"/>
      <c r="K892" s="110"/>
    </row>
    <row r="893" spans="1:11" x14ac:dyDescent="0.2">
      <c r="A893" s="29" t="s">
        <v>1701</v>
      </c>
      <c r="B893" s="30" t="s">
        <v>1702</v>
      </c>
      <c r="C893" s="57">
        <f t="shared" si="15"/>
        <v>0</v>
      </c>
      <c r="D893" s="31"/>
      <c r="E893" s="31"/>
      <c r="F893" s="107">
        <f t="shared" si="16"/>
        <v>0</v>
      </c>
      <c r="G893" s="108"/>
      <c r="H893" s="31"/>
      <c r="I893" s="109"/>
      <c r="J893" s="108"/>
      <c r="K893" s="110"/>
    </row>
    <row r="894" spans="1:11" x14ac:dyDescent="0.2">
      <c r="A894" s="29" t="s">
        <v>1703</v>
      </c>
      <c r="B894" s="30" t="s">
        <v>1704</v>
      </c>
      <c r="C894" s="57">
        <f t="shared" si="15"/>
        <v>0</v>
      </c>
      <c r="D894" s="31"/>
      <c r="E894" s="31"/>
      <c r="F894" s="107">
        <f t="shared" si="16"/>
        <v>0</v>
      </c>
      <c r="G894" s="108"/>
      <c r="H894" s="31"/>
      <c r="I894" s="109"/>
      <c r="J894" s="108"/>
      <c r="K894" s="110"/>
    </row>
    <row r="895" spans="1:11" x14ac:dyDescent="0.2">
      <c r="A895" s="29" t="s">
        <v>1705</v>
      </c>
      <c r="B895" s="30" t="s">
        <v>1706</v>
      </c>
      <c r="C895" s="57">
        <f t="shared" si="15"/>
        <v>0</v>
      </c>
      <c r="D895" s="31"/>
      <c r="E895" s="31"/>
      <c r="F895" s="107">
        <f t="shared" si="16"/>
        <v>0</v>
      </c>
      <c r="G895" s="108"/>
      <c r="H895" s="31"/>
      <c r="I895" s="109"/>
      <c r="J895" s="108"/>
      <c r="K895" s="110"/>
    </row>
    <row r="896" spans="1:11" x14ac:dyDescent="0.2">
      <c r="A896" s="29" t="s">
        <v>1707</v>
      </c>
      <c r="B896" s="30" t="s">
        <v>1708</v>
      </c>
      <c r="C896" s="57">
        <f t="shared" si="15"/>
        <v>0</v>
      </c>
      <c r="D896" s="31"/>
      <c r="E896" s="31"/>
      <c r="F896" s="107">
        <f t="shared" si="16"/>
        <v>0</v>
      </c>
      <c r="G896" s="108"/>
      <c r="H896" s="31"/>
      <c r="I896" s="109"/>
      <c r="J896" s="108"/>
      <c r="K896" s="110"/>
    </row>
    <row r="897" spans="1:11" x14ac:dyDescent="0.2">
      <c r="A897" s="29" t="s">
        <v>1709</v>
      </c>
      <c r="B897" s="30" t="s">
        <v>1710</v>
      </c>
      <c r="C897" s="57">
        <f t="shared" si="15"/>
        <v>0</v>
      </c>
      <c r="D897" s="31"/>
      <c r="E897" s="31"/>
      <c r="F897" s="107">
        <f t="shared" si="16"/>
        <v>0</v>
      </c>
      <c r="G897" s="108"/>
      <c r="H897" s="31"/>
      <c r="I897" s="109"/>
      <c r="J897" s="108"/>
      <c r="K897" s="110"/>
    </row>
    <row r="898" spans="1:11" x14ac:dyDescent="0.2">
      <c r="A898" s="29" t="s">
        <v>1711</v>
      </c>
      <c r="B898" s="30" t="s">
        <v>1712</v>
      </c>
      <c r="C898" s="57">
        <f t="shared" si="15"/>
        <v>0</v>
      </c>
      <c r="D898" s="31"/>
      <c r="E898" s="31"/>
      <c r="F898" s="107">
        <f t="shared" si="16"/>
        <v>0</v>
      </c>
      <c r="G898" s="108"/>
      <c r="H898" s="31"/>
      <c r="I898" s="109"/>
      <c r="J898" s="108"/>
      <c r="K898" s="110"/>
    </row>
    <row r="899" spans="1:11" x14ac:dyDescent="0.2">
      <c r="A899" s="29" t="s">
        <v>1713</v>
      </c>
      <c r="B899" s="30" t="s">
        <v>1714</v>
      </c>
      <c r="C899" s="57">
        <f t="shared" si="15"/>
        <v>0</v>
      </c>
      <c r="D899" s="31"/>
      <c r="E899" s="31"/>
      <c r="F899" s="107">
        <f t="shared" si="16"/>
        <v>0</v>
      </c>
      <c r="G899" s="108"/>
      <c r="H899" s="31"/>
      <c r="I899" s="109"/>
      <c r="J899" s="108"/>
      <c r="K899" s="110"/>
    </row>
    <row r="900" spans="1:11" x14ac:dyDescent="0.2">
      <c r="A900" s="29" t="s">
        <v>1715</v>
      </c>
      <c r="B900" s="30" t="s">
        <v>1716</v>
      </c>
      <c r="C900" s="57">
        <f t="shared" si="15"/>
        <v>0</v>
      </c>
      <c r="D900" s="31"/>
      <c r="E900" s="31"/>
      <c r="F900" s="107">
        <f t="shared" si="16"/>
        <v>0</v>
      </c>
      <c r="G900" s="108"/>
      <c r="H900" s="31"/>
      <c r="I900" s="109"/>
      <c r="J900" s="108"/>
      <c r="K900" s="110"/>
    </row>
    <row r="901" spans="1:11" x14ac:dyDescent="0.2">
      <c r="A901" s="29" t="s">
        <v>1717</v>
      </c>
      <c r="B901" s="30" t="s">
        <v>1718</v>
      </c>
      <c r="C901" s="57">
        <f t="shared" si="15"/>
        <v>0</v>
      </c>
      <c r="D901" s="31"/>
      <c r="E901" s="31"/>
      <c r="F901" s="107">
        <f t="shared" si="16"/>
        <v>0</v>
      </c>
      <c r="G901" s="108"/>
      <c r="H901" s="31"/>
      <c r="I901" s="109"/>
      <c r="J901" s="108"/>
      <c r="K901" s="110"/>
    </row>
    <row r="902" spans="1:11" x14ac:dyDescent="0.2">
      <c r="A902" s="29" t="s">
        <v>1719</v>
      </c>
      <c r="B902" s="30" t="s">
        <v>1720</v>
      </c>
      <c r="C902" s="57">
        <f t="shared" si="15"/>
        <v>0</v>
      </c>
      <c r="D902" s="31"/>
      <c r="E902" s="31"/>
      <c r="F902" s="107">
        <f t="shared" si="16"/>
        <v>0</v>
      </c>
      <c r="G902" s="108"/>
      <c r="H902" s="31"/>
      <c r="I902" s="109"/>
      <c r="J902" s="108"/>
      <c r="K902" s="110"/>
    </row>
    <row r="903" spans="1:11" x14ac:dyDescent="0.2">
      <c r="A903" s="29" t="s">
        <v>1721</v>
      </c>
      <c r="B903" s="30" t="s">
        <v>1722</v>
      </c>
      <c r="C903" s="57">
        <f t="shared" si="15"/>
        <v>0</v>
      </c>
      <c r="D903" s="31"/>
      <c r="E903" s="31"/>
      <c r="F903" s="107">
        <f t="shared" si="16"/>
        <v>0</v>
      </c>
      <c r="G903" s="108"/>
      <c r="H903" s="31"/>
      <c r="I903" s="109"/>
      <c r="J903" s="108"/>
      <c r="K903" s="110"/>
    </row>
    <row r="904" spans="1:11" x14ac:dyDescent="0.2">
      <c r="A904" s="29" t="s">
        <v>1723</v>
      </c>
      <c r="B904" s="30" t="s">
        <v>1724</v>
      </c>
      <c r="C904" s="57">
        <f t="shared" si="15"/>
        <v>0</v>
      </c>
      <c r="D904" s="31"/>
      <c r="E904" s="31"/>
      <c r="F904" s="107">
        <f t="shared" si="16"/>
        <v>0</v>
      </c>
      <c r="G904" s="108"/>
      <c r="H904" s="31"/>
      <c r="I904" s="109"/>
      <c r="J904" s="108"/>
      <c r="K904" s="110"/>
    </row>
    <row r="905" spans="1:11" x14ac:dyDescent="0.2">
      <c r="A905" s="29" t="s">
        <v>1725</v>
      </c>
      <c r="B905" s="30" t="s">
        <v>1726</v>
      </c>
      <c r="C905" s="57">
        <f t="shared" si="15"/>
        <v>0</v>
      </c>
      <c r="D905" s="31"/>
      <c r="E905" s="31"/>
      <c r="F905" s="107">
        <f t="shared" si="16"/>
        <v>0</v>
      </c>
      <c r="G905" s="108"/>
      <c r="H905" s="31"/>
      <c r="I905" s="109"/>
      <c r="J905" s="108"/>
      <c r="K905" s="110"/>
    </row>
    <row r="906" spans="1:11" x14ac:dyDescent="0.2">
      <c r="A906" s="29" t="s">
        <v>1727</v>
      </c>
      <c r="B906" s="30" t="s">
        <v>1728</v>
      </c>
      <c r="C906" s="57">
        <f t="shared" si="15"/>
        <v>0</v>
      </c>
      <c r="D906" s="31"/>
      <c r="E906" s="31"/>
      <c r="F906" s="107">
        <f t="shared" si="16"/>
        <v>0</v>
      </c>
      <c r="G906" s="108"/>
      <c r="H906" s="31"/>
      <c r="I906" s="109"/>
      <c r="J906" s="108"/>
      <c r="K906" s="110"/>
    </row>
    <row r="907" spans="1:11" x14ac:dyDescent="0.2">
      <c r="A907" s="29" t="s">
        <v>1729</v>
      </c>
      <c r="B907" s="30" t="s">
        <v>1730</v>
      </c>
      <c r="C907" s="57">
        <f t="shared" si="15"/>
        <v>0</v>
      </c>
      <c r="D907" s="31"/>
      <c r="E907" s="31"/>
      <c r="F907" s="107">
        <f t="shared" si="16"/>
        <v>0</v>
      </c>
      <c r="G907" s="108"/>
      <c r="H907" s="31"/>
      <c r="I907" s="109"/>
      <c r="J907" s="108"/>
      <c r="K907" s="110"/>
    </row>
    <row r="908" spans="1:11" x14ac:dyDescent="0.2">
      <c r="A908" s="29" t="s">
        <v>1731</v>
      </c>
      <c r="B908" s="30" t="s">
        <v>1732</v>
      </c>
      <c r="C908" s="57">
        <f t="shared" si="15"/>
        <v>0</v>
      </c>
      <c r="D908" s="31"/>
      <c r="E908" s="31"/>
      <c r="F908" s="107">
        <f t="shared" si="16"/>
        <v>0</v>
      </c>
      <c r="G908" s="108"/>
      <c r="H908" s="31"/>
      <c r="I908" s="109"/>
      <c r="J908" s="108"/>
      <c r="K908" s="110"/>
    </row>
    <row r="909" spans="1:11" x14ac:dyDescent="0.2">
      <c r="A909" s="29" t="s">
        <v>1733</v>
      </c>
      <c r="B909" s="30" t="s">
        <v>1734</v>
      </c>
      <c r="C909" s="57">
        <f t="shared" si="15"/>
        <v>0</v>
      </c>
      <c r="D909" s="31"/>
      <c r="E909" s="31"/>
      <c r="F909" s="107">
        <f t="shared" si="16"/>
        <v>0</v>
      </c>
      <c r="G909" s="108"/>
      <c r="H909" s="31"/>
      <c r="I909" s="109"/>
      <c r="J909" s="108"/>
      <c r="K909" s="110"/>
    </row>
    <row r="910" spans="1:11" x14ac:dyDescent="0.2">
      <c r="A910" s="29" t="s">
        <v>1735</v>
      </c>
      <c r="B910" s="30" t="s">
        <v>1736</v>
      </c>
      <c r="C910" s="57">
        <f t="shared" ref="C910:C973" si="18">+D910+E910</f>
        <v>0</v>
      </c>
      <c r="D910" s="31"/>
      <c r="E910" s="31"/>
      <c r="F910" s="107">
        <f t="shared" si="16"/>
        <v>0</v>
      </c>
      <c r="G910" s="108"/>
      <c r="H910" s="31"/>
      <c r="I910" s="109"/>
      <c r="J910" s="108"/>
      <c r="K910" s="110"/>
    </row>
    <row r="911" spans="1:11" x14ac:dyDescent="0.2">
      <c r="A911" s="29" t="s">
        <v>1737</v>
      </c>
      <c r="B911" s="30" t="s">
        <v>1738</v>
      </c>
      <c r="C911" s="57">
        <f t="shared" si="18"/>
        <v>0</v>
      </c>
      <c r="D911" s="31"/>
      <c r="E911" s="31"/>
      <c r="F911" s="107">
        <f t="shared" si="16"/>
        <v>0</v>
      </c>
      <c r="G911" s="108"/>
      <c r="H911" s="31"/>
      <c r="I911" s="109"/>
      <c r="J911" s="108"/>
      <c r="K911" s="110"/>
    </row>
    <row r="912" spans="1:11" x14ac:dyDescent="0.2">
      <c r="A912" s="29" t="s">
        <v>1739</v>
      </c>
      <c r="B912" s="30" t="s">
        <v>1700</v>
      </c>
      <c r="C912" s="57">
        <f t="shared" si="18"/>
        <v>0</v>
      </c>
      <c r="D912" s="31"/>
      <c r="E912" s="31"/>
      <c r="F912" s="107">
        <f t="shared" si="16"/>
        <v>0</v>
      </c>
      <c r="G912" s="108"/>
      <c r="H912" s="31"/>
      <c r="I912" s="109"/>
      <c r="J912" s="108"/>
      <c r="K912" s="110"/>
    </row>
    <row r="913" spans="1:11" x14ac:dyDescent="0.2">
      <c r="A913" s="29" t="s">
        <v>1740</v>
      </c>
      <c r="B913" s="30" t="s">
        <v>1741</v>
      </c>
      <c r="C913" s="57">
        <f t="shared" si="18"/>
        <v>0</v>
      </c>
      <c r="D913" s="31"/>
      <c r="E913" s="31"/>
      <c r="F913" s="107">
        <f t="shared" si="16"/>
        <v>0</v>
      </c>
      <c r="G913" s="108"/>
      <c r="H913" s="31"/>
      <c r="I913" s="109"/>
      <c r="J913" s="108"/>
      <c r="K913" s="110"/>
    </row>
    <row r="914" spans="1:11" x14ac:dyDescent="0.2">
      <c r="A914" s="29" t="s">
        <v>1742</v>
      </c>
      <c r="B914" s="30" t="s">
        <v>1743</v>
      </c>
      <c r="C914" s="57">
        <f t="shared" si="18"/>
        <v>0</v>
      </c>
      <c r="D914" s="31"/>
      <c r="E914" s="31"/>
      <c r="F914" s="107">
        <f t="shared" si="16"/>
        <v>0</v>
      </c>
      <c r="G914" s="108"/>
      <c r="H914" s="31"/>
      <c r="I914" s="109"/>
      <c r="J914" s="108"/>
      <c r="K914" s="110"/>
    </row>
    <row r="915" spans="1:11" x14ac:dyDescent="0.2">
      <c r="A915" s="29" t="s">
        <v>1744</v>
      </c>
      <c r="B915" s="30" t="s">
        <v>1745</v>
      </c>
      <c r="C915" s="57">
        <f t="shared" si="18"/>
        <v>0</v>
      </c>
      <c r="D915" s="31"/>
      <c r="E915" s="31"/>
      <c r="F915" s="107">
        <f t="shared" si="16"/>
        <v>0</v>
      </c>
      <c r="G915" s="108"/>
      <c r="H915" s="31"/>
      <c r="I915" s="109"/>
      <c r="J915" s="108"/>
      <c r="K915" s="110"/>
    </row>
    <row r="916" spans="1:11" x14ac:dyDescent="0.2">
      <c r="A916" s="29" t="s">
        <v>1746</v>
      </c>
      <c r="B916" s="30" t="s">
        <v>1747</v>
      </c>
      <c r="C916" s="57">
        <f t="shared" si="18"/>
        <v>0</v>
      </c>
      <c r="D916" s="31"/>
      <c r="E916" s="31"/>
      <c r="F916" s="107">
        <f t="shared" si="16"/>
        <v>0</v>
      </c>
      <c r="G916" s="108"/>
      <c r="H916" s="31"/>
      <c r="I916" s="109"/>
      <c r="J916" s="108"/>
      <c r="K916" s="110"/>
    </row>
    <row r="917" spans="1:11" x14ac:dyDescent="0.2">
      <c r="A917" s="29" t="s">
        <v>1748</v>
      </c>
      <c r="B917" s="30" t="s">
        <v>1749</v>
      </c>
      <c r="C917" s="57">
        <f t="shared" si="18"/>
        <v>0</v>
      </c>
      <c r="D917" s="31"/>
      <c r="E917" s="31"/>
      <c r="F917" s="107">
        <f t="shared" si="16"/>
        <v>0</v>
      </c>
      <c r="G917" s="108"/>
      <c r="H917" s="31"/>
      <c r="I917" s="109"/>
      <c r="J917" s="108"/>
      <c r="K917" s="110"/>
    </row>
    <row r="918" spans="1:11" x14ac:dyDescent="0.2">
      <c r="A918" s="29" t="s">
        <v>1750</v>
      </c>
      <c r="B918" s="30" t="s">
        <v>1751</v>
      </c>
      <c r="C918" s="57">
        <f t="shared" si="18"/>
        <v>0</v>
      </c>
      <c r="D918" s="31"/>
      <c r="E918" s="31"/>
      <c r="F918" s="107">
        <f t="shared" si="16"/>
        <v>0</v>
      </c>
      <c r="G918" s="108"/>
      <c r="H918" s="31"/>
      <c r="I918" s="109"/>
      <c r="J918" s="108"/>
      <c r="K918" s="110"/>
    </row>
    <row r="919" spans="1:11" x14ac:dyDescent="0.2">
      <c r="A919" s="29" t="s">
        <v>1752</v>
      </c>
      <c r="B919" s="30" t="s">
        <v>1753</v>
      </c>
      <c r="C919" s="57">
        <f t="shared" si="18"/>
        <v>0</v>
      </c>
      <c r="D919" s="31"/>
      <c r="E919" s="31"/>
      <c r="F919" s="107">
        <f t="shared" si="16"/>
        <v>0</v>
      </c>
      <c r="G919" s="108"/>
      <c r="H919" s="31"/>
      <c r="I919" s="109"/>
      <c r="J919" s="108"/>
      <c r="K919" s="110"/>
    </row>
    <row r="920" spans="1:11" x14ac:dyDescent="0.2">
      <c r="A920" s="29" t="s">
        <v>1754</v>
      </c>
      <c r="B920" s="30" t="s">
        <v>1755</v>
      </c>
      <c r="C920" s="57">
        <f t="shared" si="18"/>
        <v>0</v>
      </c>
      <c r="D920" s="31"/>
      <c r="E920" s="31"/>
      <c r="F920" s="107">
        <f t="shared" si="16"/>
        <v>0</v>
      </c>
      <c r="G920" s="108"/>
      <c r="H920" s="31"/>
      <c r="I920" s="109"/>
      <c r="J920" s="108"/>
      <c r="K920" s="110"/>
    </row>
    <row r="921" spans="1:11" x14ac:dyDescent="0.2">
      <c r="A921" s="29" t="s">
        <v>1756</v>
      </c>
      <c r="B921" s="30" t="s">
        <v>1757</v>
      </c>
      <c r="C921" s="57">
        <f t="shared" si="18"/>
        <v>0</v>
      </c>
      <c r="D921" s="31"/>
      <c r="E921" s="31"/>
      <c r="F921" s="107">
        <f t="shared" si="16"/>
        <v>0</v>
      </c>
      <c r="G921" s="108"/>
      <c r="H921" s="31"/>
      <c r="I921" s="109"/>
      <c r="J921" s="108"/>
      <c r="K921" s="110"/>
    </row>
    <row r="922" spans="1:11" x14ac:dyDescent="0.2">
      <c r="A922" s="29" t="s">
        <v>1758</v>
      </c>
      <c r="B922" s="30" t="s">
        <v>1759</v>
      </c>
      <c r="C922" s="57">
        <f t="shared" si="18"/>
        <v>0</v>
      </c>
      <c r="D922" s="31"/>
      <c r="E922" s="31"/>
      <c r="F922" s="107">
        <f t="shared" si="16"/>
        <v>0</v>
      </c>
      <c r="G922" s="108"/>
      <c r="H922" s="31"/>
      <c r="I922" s="109"/>
      <c r="J922" s="108"/>
      <c r="K922" s="110"/>
    </row>
    <row r="923" spans="1:11" x14ac:dyDescent="0.2">
      <c r="A923" s="29" t="s">
        <v>1760</v>
      </c>
      <c r="B923" s="30" t="s">
        <v>1761</v>
      </c>
      <c r="C923" s="57">
        <f t="shared" si="18"/>
        <v>0</v>
      </c>
      <c r="D923" s="31"/>
      <c r="E923" s="31"/>
      <c r="F923" s="107">
        <f t="shared" si="16"/>
        <v>0</v>
      </c>
      <c r="G923" s="108"/>
      <c r="H923" s="31"/>
      <c r="I923" s="109"/>
      <c r="J923" s="108"/>
      <c r="K923" s="110"/>
    </row>
    <row r="924" spans="1:11" x14ac:dyDescent="0.2">
      <c r="A924" s="29" t="s">
        <v>1762</v>
      </c>
      <c r="B924" s="30" t="s">
        <v>1763</v>
      </c>
      <c r="C924" s="57">
        <f t="shared" si="18"/>
        <v>0</v>
      </c>
      <c r="D924" s="31"/>
      <c r="E924" s="31"/>
      <c r="F924" s="107">
        <f t="shared" si="16"/>
        <v>0</v>
      </c>
      <c r="G924" s="108"/>
      <c r="H924" s="31"/>
      <c r="I924" s="109"/>
      <c r="J924" s="108"/>
      <c r="K924" s="110"/>
    </row>
    <row r="925" spans="1:11" x14ac:dyDescent="0.2">
      <c r="A925" s="29" t="s">
        <v>1764</v>
      </c>
      <c r="B925" s="30" t="s">
        <v>1765</v>
      </c>
      <c r="C925" s="57">
        <f t="shared" si="18"/>
        <v>0</v>
      </c>
      <c r="D925" s="31"/>
      <c r="E925" s="31"/>
      <c r="F925" s="107">
        <f t="shared" si="16"/>
        <v>0</v>
      </c>
      <c r="G925" s="108"/>
      <c r="H925" s="31"/>
      <c r="I925" s="109"/>
      <c r="J925" s="108"/>
      <c r="K925" s="110"/>
    </row>
    <row r="926" spans="1:11" x14ac:dyDescent="0.2">
      <c r="A926" s="29" t="s">
        <v>1766</v>
      </c>
      <c r="B926" s="30" t="s">
        <v>1767</v>
      </c>
      <c r="C926" s="57">
        <f t="shared" si="18"/>
        <v>0</v>
      </c>
      <c r="D926" s="31"/>
      <c r="E926" s="31"/>
      <c r="F926" s="107">
        <f t="shared" si="16"/>
        <v>0</v>
      </c>
      <c r="G926" s="108"/>
      <c r="H926" s="31"/>
      <c r="I926" s="109"/>
      <c r="J926" s="108"/>
      <c r="K926" s="110"/>
    </row>
    <row r="927" spans="1:11" x14ac:dyDescent="0.2">
      <c r="A927" s="29" t="s">
        <v>1768</v>
      </c>
      <c r="B927" s="30" t="s">
        <v>1769</v>
      </c>
      <c r="C927" s="57">
        <f t="shared" si="18"/>
        <v>0</v>
      </c>
      <c r="D927" s="31"/>
      <c r="E927" s="31"/>
      <c r="F927" s="107">
        <f t="shared" si="16"/>
        <v>0</v>
      </c>
      <c r="G927" s="108"/>
      <c r="H927" s="31"/>
      <c r="I927" s="109"/>
      <c r="J927" s="108"/>
      <c r="K927" s="110"/>
    </row>
    <row r="928" spans="1:11" x14ac:dyDescent="0.2">
      <c r="A928" s="29" t="s">
        <v>1770</v>
      </c>
      <c r="B928" s="30" t="s">
        <v>1771</v>
      </c>
      <c r="C928" s="57">
        <f t="shared" si="18"/>
        <v>0</v>
      </c>
      <c r="D928" s="31"/>
      <c r="E928" s="31"/>
      <c r="F928" s="107">
        <f t="shared" si="16"/>
        <v>0</v>
      </c>
      <c r="G928" s="108"/>
      <c r="H928" s="31"/>
      <c r="I928" s="109"/>
      <c r="J928" s="108"/>
      <c r="K928" s="110"/>
    </row>
    <row r="929" spans="1:11" x14ac:dyDescent="0.2">
      <c r="A929" s="29" t="s">
        <v>1772</v>
      </c>
      <c r="B929" s="30" t="s">
        <v>1773</v>
      </c>
      <c r="C929" s="57">
        <f t="shared" si="18"/>
        <v>0</v>
      </c>
      <c r="D929" s="31"/>
      <c r="E929" s="31"/>
      <c r="F929" s="107">
        <f t="shared" si="16"/>
        <v>0</v>
      </c>
      <c r="G929" s="108"/>
      <c r="H929" s="31"/>
      <c r="I929" s="109"/>
      <c r="J929" s="108"/>
      <c r="K929" s="110"/>
    </row>
    <row r="930" spans="1:11" x14ac:dyDescent="0.2">
      <c r="A930" s="29" t="s">
        <v>1774</v>
      </c>
      <c r="B930" s="30" t="s">
        <v>1775</v>
      </c>
      <c r="C930" s="57">
        <f t="shared" si="18"/>
        <v>0</v>
      </c>
      <c r="D930" s="31"/>
      <c r="E930" s="31"/>
      <c r="F930" s="107">
        <f t="shared" si="16"/>
        <v>0</v>
      </c>
      <c r="G930" s="108"/>
      <c r="H930" s="31"/>
      <c r="I930" s="109"/>
      <c r="J930" s="108"/>
      <c r="K930" s="110"/>
    </row>
    <row r="931" spans="1:11" x14ac:dyDescent="0.2">
      <c r="A931" s="29" t="s">
        <v>1776</v>
      </c>
      <c r="B931" s="30" t="s">
        <v>1777</v>
      </c>
      <c r="C931" s="57">
        <f t="shared" si="18"/>
        <v>0</v>
      </c>
      <c r="D931" s="31"/>
      <c r="E931" s="31"/>
      <c r="F931" s="107">
        <f t="shared" si="16"/>
        <v>0</v>
      </c>
      <c r="G931" s="108"/>
      <c r="H931" s="31"/>
      <c r="I931" s="109"/>
      <c r="J931" s="108"/>
      <c r="K931" s="110"/>
    </row>
    <row r="932" spans="1:11" x14ac:dyDescent="0.2">
      <c r="A932" s="29" t="s">
        <v>1778</v>
      </c>
      <c r="B932" s="30" t="s">
        <v>1779</v>
      </c>
      <c r="C932" s="57">
        <f t="shared" si="18"/>
        <v>0</v>
      </c>
      <c r="D932" s="31"/>
      <c r="E932" s="31"/>
      <c r="F932" s="107">
        <f t="shared" si="16"/>
        <v>0</v>
      </c>
      <c r="G932" s="108"/>
      <c r="H932" s="31"/>
      <c r="I932" s="109"/>
      <c r="J932" s="108"/>
      <c r="K932" s="110"/>
    </row>
    <row r="933" spans="1:11" x14ac:dyDescent="0.2">
      <c r="A933" s="29" t="s">
        <v>1780</v>
      </c>
      <c r="B933" s="30" t="s">
        <v>1781</v>
      </c>
      <c r="C933" s="57">
        <f t="shared" si="18"/>
        <v>0</v>
      </c>
      <c r="D933" s="31"/>
      <c r="E933" s="31"/>
      <c r="F933" s="107">
        <f t="shared" si="16"/>
        <v>0</v>
      </c>
      <c r="G933" s="108"/>
      <c r="H933" s="31"/>
      <c r="I933" s="109"/>
      <c r="J933" s="108"/>
      <c r="K933" s="110"/>
    </row>
    <row r="934" spans="1:11" x14ac:dyDescent="0.2">
      <c r="A934" s="29" t="s">
        <v>1782</v>
      </c>
      <c r="B934" s="30" t="s">
        <v>1783</v>
      </c>
      <c r="C934" s="57">
        <f t="shared" si="18"/>
        <v>0</v>
      </c>
      <c r="D934" s="31"/>
      <c r="E934" s="31"/>
      <c r="F934" s="107">
        <f t="shared" si="16"/>
        <v>0</v>
      </c>
      <c r="G934" s="108"/>
      <c r="H934" s="31"/>
      <c r="I934" s="109"/>
      <c r="J934" s="108"/>
      <c r="K934" s="110"/>
    </row>
    <row r="935" spans="1:11" x14ac:dyDescent="0.2">
      <c r="A935" s="29" t="s">
        <v>1784</v>
      </c>
      <c r="B935" s="30" t="s">
        <v>1785</v>
      </c>
      <c r="C935" s="57">
        <f t="shared" si="18"/>
        <v>0</v>
      </c>
      <c r="D935" s="31"/>
      <c r="E935" s="31"/>
      <c r="F935" s="107">
        <f t="shared" si="16"/>
        <v>0</v>
      </c>
      <c r="G935" s="108"/>
      <c r="H935" s="31"/>
      <c r="I935" s="109"/>
      <c r="J935" s="108"/>
      <c r="K935" s="110"/>
    </row>
    <row r="936" spans="1:11" ht="15.75" customHeight="1" x14ac:dyDescent="0.2">
      <c r="A936" s="29" t="s">
        <v>1786</v>
      </c>
      <c r="B936" s="30" t="s">
        <v>1787</v>
      </c>
      <c r="C936" s="57">
        <f t="shared" si="18"/>
        <v>0</v>
      </c>
      <c r="D936" s="31"/>
      <c r="E936" s="31"/>
      <c r="F936" s="107">
        <f t="shared" si="16"/>
        <v>0</v>
      </c>
      <c r="G936" s="108"/>
      <c r="H936" s="31"/>
      <c r="I936" s="109"/>
      <c r="J936" s="108"/>
      <c r="K936" s="110"/>
    </row>
    <row r="937" spans="1:11" ht="12.75" customHeight="1" x14ac:dyDescent="0.2">
      <c r="A937" s="29" t="s">
        <v>1788</v>
      </c>
      <c r="B937" s="30" t="s">
        <v>1789</v>
      </c>
      <c r="C937" s="57">
        <f t="shared" si="18"/>
        <v>0</v>
      </c>
      <c r="D937" s="31"/>
      <c r="E937" s="31"/>
      <c r="F937" s="107">
        <f t="shared" si="16"/>
        <v>0</v>
      </c>
      <c r="G937" s="108"/>
      <c r="H937" s="31"/>
      <c r="I937" s="109"/>
      <c r="J937" s="108"/>
      <c r="K937" s="110"/>
    </row>
    <row r="938" spans="1:11" x14ac:dyDescent="0.2">
      <c r="A938" s="29" t="s">
        <v>1790</v>
      </c>
      <c r="B938" s="30" t="s">
        <v>1791</v>
      </c>
      <c r="C938" s="57">
        <f t="shared" si="18"/>
        <v>0</v>
      </c>
      <c r="D938" s="31"/>
      <c r="E938" s="31"/>
      <c r="F938" s="107">
        <f t="shared" si="16"/>
        <v>0</v>
      </c>
      <c r="G938" s="108"/>
      <c r="H938" s="31"/>
      <c r="I938" s="109"/>
      <c r="J938" s="108"/>
      <c r="K938" s="110"/>
    </row>
    <row r="939" spans="1:11" x14ac:dyDescent="0.2">
      <c r="A939" s="29" t="s">
        <v>1792</v>
      </c>
      <c r="B939" s="30" t="s">
        <v>1793</v>
      </c>
      <c r="C939" s="57">
        <f t="shared" si="18"/>
        <v>0</v>
      </c>
      <c r="D939" s="31"/>
      <c r="E939" s="31"/>
      <c r="F939" s="107">
        <f t="shared" si="16"/>
        <v>0</v>
      </c>
      <c r="G939" s="108"/>
      <c r="H939" s="31"/>
      <c r="I939" s="109"/>
      <c r="J939" s="108"/>
      <c r="K939" s="110"/>
    </row>
    <row r="940" spans="1:11" x14ac:dyDescent="0.2">
      <c r="A940" s="29" t="s">
        <v>1794</v>
      </c>
      <c r="B940" s="30" t="s">
        <v>1795</v>
      </c>
      <c r="C940" s="57">
        <f t="shared" si="18"/>
        <v>0</v>
      </c>
      <c r="D940" s="31"/>
      <c r="E940" s="31"/>
      <c r="F940" s="107">
        <f t="shared" si="16"/>
        <v>0</v>
      </c>
      <c r="G940" s="108"/>
      <c r="H940" s="31"/>
      <c r="I940" s="109"/>
      <c r="J940" s="108"/>
      <c r="K940" s="110"/>
    </row>
    <row r="941" spans="1:11" x14ac:dyDescent="0.2">
      <c r="A941" s="29" t="s">
        <v>1796</v>
      </c>
      <c r="B941" s="30" t="s">
        <v>1797</v>
      </c>
      <c r="C941" s="57">
        <f t="shared" si="18"/>
        <v>0</v>
      </c>
      <c r="D941" s="31"/>
      <c r="E941" s="31"/>
      <c r="F941" s="107">
        <f t="shared" ref="F941:F1004" si="19">+G941+H941</f>
        <v>0</v>
      </c>
      <c r="G941" s="108"/>
      <c r="H941" s="31"/>
      <c r="I941" s="109"/>
      <c r="J941" s="108"/>
      <c r="K941" s="110"/>
    </row>
    <row r="942" spans="1:11" x14ac:dyDescent="0.2">
      <c r="A942" s="29" t="s">
        <v>1798</v>
      </c>
      <c r="B942" s="30" t="s">
        <v>1799</v>
      </c>
      <c r="C942" s="57">
        <f t="shared" si="18"/>
        <v>0</v>
      </c>
      <c r="D942" s="31"/>
      <c r="E942" s="31"/>
      <c r="F942" s="107">
        <f t="shared" si="19"/>
        <v>0</v>
      </c>
      <c r="G942" s="108"/>
      <c r="H942" s="31"/>
      <c r="I942" s="109"/>
      <c r="J942" s="108"/>
      <c r="K942" s="110"/>
    </row>
    <row r="943" spans="1:11" x14ac:dyDescent="0.2">
      <c r="A943" s="29" t="s">
        <v>1800</v>
      </c>
      <c r="B943" s="30" t="s">
        <v>1801</v>
      </c>
      <c r="C943" s="57">
        <f t="shared" si="18"/>
        <v>0</v>
      </c>
      <c r="D943" s="31"/>
      <c r="E943" s="31"/>
      <c r="F943" s="107">
        <f t="shared" si="19"/>
        <v>0</v>
      </c>
      <c r="G943" s="108"/>
      <c r="H943" s="31"/>
      <c r="I943" s="109"/>
      <c r="J943" s="108"/>
      <c r="K943" s="110"/>
    </row>
    <row r="944" spans="1:11" x14ac:dyDescent="0.2">
      <c r="A944" s="29" t="s">
        <v>1802</v>
      </c>
      <c r="B944" s="30" t="s">
        <v>1803</v>
      </c>
      <c r="C944" s="57">
        <f t="shared" si="18"/>
        <v>0</v>
      </c>
      <c r="D944" s="31"/>
      <c r="E944" s="31"/>
      <c r="F944" s="107">
        <f t="shared" si="19"/>
        <v>0</v>
      </c>
      <c r="G944" s="108"/>
      <c r="H944" s="31"/>
      <c r="I944" s="109"/>
      <c r="J944" s="108"/>
      <c r="K944" s="110"/>
    </row>
    <row r="945" spans="1:11" x14ac:dyDescent="0.2">
      <c r="A945" s="29" t="s">
        <v>1804</v>
      </c>
      <c r="B945" s="30" t="s">
        <v>1805</v>
      </c>
      <c r="C945" s="57">
        <f t="shared" si="18"/>
        <v>0</v>
      </c>
      <c r="D945" s="31"/>
      <c r="E945" s="31"/>
      <c r="F945" s="107">
        <f t="shared" si="19"/>
        <v>0</v>
      </c>
      <c r="G945" s="108"/>
      <c r="H945" s="31"/>
      <c r="I945" s="109"/>
      <c r="J945" s="108"/>
      <c r="K945" s="110"/>
    </row>
    <row r="946" spans="1:11" x14ac:dyDescent="0.2">
      <c r="A946" s="29" t="s">
        <v>1806</v>
      </c>
      <c r="B946" s="30" t="s">
        <v>1807</v>
      </c>
      <c r="C946" s="57">
        <f t="shared" si="18"/>
        <v>0</v>
      </c>
      <c r="D946" s="31"/>
      <c r="E946" s="31"/>
      <c r="F946" s="107">
        <f t="shared" si="19"/>
        <v>0</v>
      </c>
      <c r="G946" s="108"/>
      <c r="H946" s="31"/>
      <c r="I946" s="109"/>
      <c r="J946" s="108"/>
      <c r="K946" s="110"/>
    </row>
    <row r="947" spans="1:11" x14ac:dyDescent="0.2">
      <c r="A947" s="29" t="s">
        <v>1808</v>
      </c>
      <c r="B947" s="30" t="s">
        <v>1809</v>
      </c>
      <c r="C947" s="57">
        <f t="shared" si="18"/>
        <v>0</v>
      </c>
      <c r="D947" s="31"/>
      <c r="E947" s="31"/>
      <c r="F947" s="107">
        <f t="shared" si="19"/>
        <v>0</v>
      </c>
      <c r="G947" s="108"/>
      <c r="H947" s="31"/>
      <c r="I947" s="109"/>
      <c r="J947" s="108"/>
      <c r="K947" s="110"/>
    </row>
    <row r="948" spans="1:11" x14ac:dyDescent="0.2">
      <c r="A948" s="29" t="s">
        <v>1810</v>
      </c>
      <c r="B948" s="30" t="s">
        <v>1811</v>
      </c>
      <c r="C948" s="57">
        <f t="shared" si="18"/>
        <v>0</v>
      </c>
      <c r="D948" s="31"/>
      <c r="E948" s="31"/>
      <c r="F948" s="107">
        <f t="shared" si="19"/>
        <v>0</v>
      </c>
      <c r="G948" s="108"/>
      <c r="H948" s="31"/>
      <c r="I948" s="109"/>
      <c r="J948" s="108"/>
      <c r="K948" s="110"/>
    </row>
    <row r="949" spans="1:11" x14ac:dyDescent="0.2">
      <c r="A949" s="29" t="s">
        <v>1812</v>
      </c>
      <c r="B949" s="30" t="s">
        <v>1813</v>
      </c>
      <c r="C949" s="57">
        <f t="shared" si="18"/>
        <v>0</v>
      </c>
      <c r="D949" s="31"/>
      <c r="E949" s="31"/>
      <c r="F949" s="107">
        <f t="shared" si="19"/>
        <v>0</v>
      </c>
      <c r="G949" s="108"/>
      <c r="H949" s="31"/>
      <c r="I949" s="109"/>
      <c r="J949" s="108"/>
      <c r="K949" s="110"/>
    </row>
    <row r="950" spans="1:11" x14ac:dyDescent="0.2">
      <c r="A950" s="29" t="s">
        <v>1814</v>
      </c>
      <c r="B950" s="117" t="s">
        <v>1815</v>
      </c>
      <c r="C950" s="57">
        <f t="shared" si="18"/>
        <v>0</v>
      </c>
      <c r="D950" s="31"/>
      <c r="E950" s="31"/>
      <c r="F950" s="107">
        <f t="shared" si="19"/>
        <v>0</v>
      </c>
      <c r="G950" s="108"/>
      <c r="H950" s="31"/>
      <c r="I950" s="109"/>
      <c r="J950" s="108"/>
      <c r="K950" s="110"/>
    </row>
    <row r="951" spans="1:11" x14ac:dyDescent="0.2">
      <c r="A951" s="29" t="s">
        <v>1816</v>
      </c>
      <c r="B951" s="117" t="s">
        <v>1817</v>
      </c>
      <c r="C951" s="57">
        <f t="shared" si="18"/>
        <v>0</v>
      </c>
      <c r="D951" s="31"/>
      <c r="E951" s="31"/>
      <c r="F951" s="107">
        <f t="shared" si="19"/>
        <v>0</v>
      </c>
      <c r="G951" s="108"/>
      <c r="H951" s="31"/>
      <c r="I951" s="109"/>
      <c r="J951" s="108"/>
      <c r="K951" s="110"/>
    </row>
    <row r="952" spans="1:11" x14ac:dyDescent="0.2">
      <c r="A952" s="29" t="s">
        <v>1818</v>
      </c>
      <c r="B952" s="117" t="s">
        <v>1819</v>
      </c>
      <c r="C952" s="57">
        <f t="shared" si="18"/>
        <v>0</v>
      </c>
      <c r="D952" s="31"/>
      <c r="E952" s="31"/>
      <c r="F952" s="107">
        <f t="shared" si="19"/>
        <v>0</v>
      </c>
      <c r="G952" s="108"/>
      <c r="H952" s="31"/>
      <c r="I952" s="109"/>
      <c r="J952" s="108"/>
      <c r="K952" s="110"/>
    </row>
    <row r="953" spans="1:11" x14ac:dyDescent="0.2">
      <c r="A953" s="29" t="s">
        <v>1820</v>
      </c>
      <c r="B953" s="30" t="s">
        <v>1821</v>
      </c>
      <c r="C953" s="57">
        <f t="shared" si="18"/>
        <v>0</v>
      </c>
      <c r="D953" s="31"/>
      <c r="E953" s="31"/>
      <c r="F953" s="107">
        <f t="shared" si="19"/>
        <v>0</v>
      </c>
      <c r="G953" s="108"/>
      <c r="H953" s="31"/>
      <c r="I953" s="109"/>
      <c r="J953" s="108"/>
      <c r="K953" s="110"/>
    </row>
    <row r="954" spans="1:11" x14ac:dyDescent="0.2">
      <c r="A954" s="29" t="s">
        <v>1822</v>
      </c>
      <c r="B954" s="30" t="s">
        <v>1823</v>
      </c>
      <c r="C954" s="57">
        <f t="shared" si="18"/>
        <v>0</v>
      </c>
      <c r="D954" s="31"/>
      <c r="E954" s="31"/>
      <c r="F954" s="107">
        <f t="shared" si="19"/>
        <v>0</v>
      </c>
      <c r="G954" s="108"/>
      <c r="H954" s="31"/>
      <c r="I954" s="109"/>
      <c r="J954" s="108"/>
      <c r="K954" s="110"/>
    </row>
    <row r="955" spans="1:11" x14ac:dyDescent="0.2">
      <c r="A955" s="29" t="s">
        <v>1824</v>
      </c>
      <c r="B955" s="30" t="s">
        <v>1825</v>
      </c>
      <c r="C955" s="57">
        <f t="shared" si="18"/>
        <v>0</v>
      </c>
      <c r="D955" s="31"/>
      <c r="E955" s="31"/>
      <c r="F955" s="107">
        <f t="shared" si="19"/>
        <v>0</v>
      </c>
      <c r="G955" s="108"/>
      <c r="H955" s="31"/>
      <c r="I955" s="109"/>
      <c r="J955" s="108"/>
      <c r="K955" s="110"/>
    </row>
    <row r="956" spans="1:11" ht="23.25" x14ac:dyDescent="0.2">
      <c r="A956" s="29" t="s">
        <v>1826</v>
      </c>
      <c r="B956" s="117" t="s">
        <v>1827</v>
      </c>
      <c r="C956" s="57">
        <f t="shared" si="18"/>
        <v>0</v>
      </c>
      <c r="D956" s="31"/>
      <c r="E956" s="31"/>
      <c r="F956" s="107">
        <f t="shared" si="19"/>
        <v>0</v>
      </c>
      <c r="G956" s="108"/>
      <c r="H956" s="31"/>
      <c r="I956" s="109"/>
      <c r="J956" s="108"/>
      <c r="K956" s="110"/>
    </row>
    <row r="957" spans="1:11" x14ac:dyDescent="0.2">
      <c r="A957" s="29" t="s">
        <v>1828</v>
      </c>
      <c r="B957" s="30" t="s">
        <v>1829</v>
      </c>
      <c r="C957" s="57">
        <f t="shared" si="18"/>
        <v>0</v>
      </c>
      <c r="D957" s="31"/>
      <c r="E957" s="31"/>
      <c r="F957" s="107">
        <f t="shared" si="19"/>
        <v>0</v>
      </c>
      <c r="G957" s="108"/>
      <c r="H957" s="31"/>
      <c r="I957" s="109"/>
      <c r="J957" s="108"/>
      <c r="K957" s="110"/>
    </row>
    <row r="958" spans="1:11" x14ac:dyDescent="0.2">
      <c r="A958" s="29" t="s">
        <v>1830</v>
      </c>
      <c r="B958" s="30" t="s">
        <v>1831</v>
      </c>
      <c r="C958" s="57">
        <f t="shared" si="18"/>
        <v>0</v>
      </c>
      <c r="D958" s="31"/>
      <c r="E958" s="31"/>
      <c r="F958" s="107">
        <f t="shared" si="19"/>
        <v>0</v>
      </c>
      <c r="G958" s="108"/>
      <c r="H958" s="31"/>
      <c r="I958" s="109"/>
      <c r="J958" s="108"/>
      <c r="K958" s="110"/>
    </row>
    <row r="959" spans="1:11" x14ac:dyDescent="0.2">
      <c r="A959" s="29" t="s">
        <v>1832</v>
      </c>
      <c r="B959" s="30" t="s">
        <v>1833</v>
      </c>
      <c r="C959" s="57">
        <f t="shared" si="18"/>
        <v>0</v>
      </c>
      <c r="D959" s="31"/>
      <c r="E959" s="31"/>
      <c r="F959" s="107">
        <f t="shared" si="19"/>
        <v>0</v>
      </c>
      <c r="G959" s="108"/>
      <c r="H959" s="31"/>
      <c r="I959" s="109"/>
      <c r="J959" s="108"/>
      <c r="K959" s="110"/>
    </row>
    <row r="960" spans="1:11" x14ac:dyDescent="0.2">
      <c r="A960" s="29" t="s">
        <v>1834</v>
      </c>
      <c r="B960" s="65" t="s">
        <v>1835</v>
      </c>
      <c r="C960" s="57">
        <f t="shared" si="18"/>
        <v>0</v>
      </c>
      <c r="D960" s="31"/>
      <c r="E960" s="31"/>
      <c r="F960" s="107">
        <f t="shared" si="19"/>
        <v>0</v>
      </c>
      <c r="G960" s="108"/>
      <c r="H960" s="31"/>
      <c r="I960" s="109"/>
      <c r="J960" s="108"/>
      <c r="K960" s="110"/>
    </row>
    <row r="961" spans="1:11" x14ac:dyDescent="0.2">
      <c r="A961" s="59"/>
      <c r="B961" s="61" t="s">
        <v>1836</v>
      </c>
      <c r="C961" s="57">
        <f t="shared" si="18"/>
        <v>0</v>
      </c>
      <c r="D961" s="52">
        <f>SUM(D962:D1033)</f>
        <v>0</v>
      </c>
      <c r="E961" s="52">
        <f t="shared" ref="E961:K961" si="20">SUM(E962:E1033)</f>
        <v>0</v>
      </c>
      <c r="F961" s="115">
        <f t="shared" si="20"/>
        <v>0</v>
      </c>
      <c r="G961" s="115">
        <f t="shared" si="20"/>
        <v>0</v>
      </c>
      <c r="H961" s="52">
        <f t="shared" si="20"/>
        <v>0</v>
      </c>
      <c r="I961" s="116">
        <f t="shared" si="20"/>
        <v>0</v>
      </c>
      <c r="J961" s="115">
        <f t="shared" si="20"/>
        <v>0</v>
      </c>
      <c r="K961" s="85">
        <f t="shared" si="20"/>
        <v>0</v>
      </c>
    </row>
    <row r="962" spans="1:11" x14ac:dyDescent="0.2">
      <c r="A962" s="29" t="s">
        <v>1837</v>
      </c>
      <c r="B962" s="118" t="s">
        <v>1838</v>
      </c>
      <c r="C962" s="57">
        <f t="shared" si="18"/>
        <v>0</v>
      </c>
      <c r="D962" s="31"/>
      <c r="E962" s="31"/>
      <c r="F962" s="107">
        <f t="shared" si="19"/>
        <v>0</v>
      </c>
      <c r="G962" s="108"/>
      <c r="H962" s="31"/>
      <c r="I962" s="109"/>
      <c r="J962" s="108"/>
      <c r="K962" s="110"/>
    </row>
    <row r="963" spans="1:11" x14ac:dyDescent="0.2">
      <c r="A963" s="29" t="s">
        <v>1839</v>
      </c>
      <c r="B963" s="30" t="s">
        <v>1840</v>
      </c>
      <c r="C963" s="57">
        <f t="shared" si="18"/>
        <v>0</v>
      </c>
      <c r="D963" s="31"/>
      <c r="E963" s="31"/>
      <c r="F963" s="107">
        <f t="shared" si="19"/>
        <v>0</v>
      </c>
      <c r="G963" s="108"/>
      <c r="H963" s="31"/>
      <c r="I963" s="109"/>
      <c r="J963" s="108"/>
      <c r="K963" s="110"/>
    </row>
    <row r="964" spans="1:11" x14ac:dyDescent="0.2">
      <c r="A964" s="29" t="s">
        <v>1841</v>
      </c>
      <c r="B964" s="30" t="s">
        <v>1842</v>
      </c>
      <c r="C964" s="57">
        <f t="shared" si="18"/>
        <v>0</v>
      </c>
      <c r="D964" s="31"/>
      <c r="E964" s="31"/>
      <c r="F964" s="107">
        <f t="shared" si="19"/>
        <v>0</v>
      </c>
      <c r="G964" s="108"/>
      <c r="H964" s="31"/>
      <c r="I964" s="109"/>
      <c r="J964" s="108"/>
      <c r="K964" s="110"/>
    </row>
    <row r="965" spans="1:11" x14ac:dyDescent="0.2">
      <c r="A965" s="29" t="s">
        <v>1843</v>
      </c>
      <c r="B965" s="30" t="s">
        <v>1844</v>
      </c>
      <c r="C965" s="57">
        <f t="shared" si="18"/>
        <v>0</v>
      </c>
      <c r="D965" s="31"/>
      <c r="E965" s="31"/>
      <c r="F965" s="107">
        <f t="shared" si="19"/>
        <v>0</v>
      </c>
      <c r="G965" s="108"/>
      <c r="H965" s="31"/>
      <c r="I965" s="109"/>
      <c r="J965" s="108"/>
      <c r="K965" s="110"/>
    </row>
    <row r="966" spans="1:11" x14ac:dyDescent="0.2">
      <c r="A966" s="29" t="s">
        <v>1845</v>
      </c>
      <c r="B966" s="30" t="s">
        <v>1846</v>
      </c>
      <c r="C966" s="57">
        <f t="shared" si="18"/>
        <v>0</v>
      </c>
      <c r="D966" s="31"/>
      <c r="E966" s="31"/>
      <c r="F966" s="107">
        <f t="shared" si="19"/>
        <v>0</v>
      </c>
      <c r="G966" s="108"/>
      <c r="H966" s="31"/>
      <c r="I966" s="109"/>
      <c r="J966" s="108"/>
      <c r="K966" s="110"/>
    </row>
    <row r="967" spans="1:11" x14ac:dyDescent="0.2">
      <c r="A967" s="29" t="s">
        <v>1847</v>
      </c>
      <c r="B967" s="30" t="s">
        <v>1848</v>
      </c>
      <c r="C967" s="57">
        <f t="shared" si="18"/>
        <v>0</v>
      </c>
      <c r="D967" s="31"/>
      <c r="E967" s="31"/>
      <c r="F967" s="107">
        <f t="shared" si="19"/>
        <v>0</v>
      </c>
      <c r="G967" s="108"/>
      <c r="H967" s="31"/>
      <c r="I967" s="109"/>
      <c r="J967" s="108"/>
      <c r="K967" s="110"/>
    </row>
    <row r="968" spans="1:11" x14ac:dyDescent="0.2">
      <c r="A968" s="29" t="s">
        <v>1849</v>
      </c>
      <c r="B968" s="30" t="s">
        <v>1850</v>
      </c>
      <c r="C968" s="57">
        <f t="shared" si="18"/>
        <v>0</v>
      </c>
      <c r="D968" s="31"/>
      <c r="E968" s="31"/>
      <c r="F968" s="107">
        <f t="shared" si="19"/>
        <v>0</v>
      </c>
      <c r="G968" s="108"/>
      <c r="H968" s="31"/>
      <c r="I968" s="109"/>
      <c r="J968" s="108"/>
      <c r="K968" s="110"/>
    </row>
    <row r="969" spans="1:11" x14ac:dyDescent="0.2">
      <c r="A969" s="29" t="s">
        <v>1851</v>
      </c>
      <c r="B969" s="30" t="s">
        <v>1852</v>
      </c>
      <c r="C969" s="57">
        <f t="shared" si="18"/>
        <v>0</v>
      </c>
      <c r="D969" s="31"/>
      <c r="E969" s="31"/>
      <c r="F969" s="107">
        <f t="shared" si="19"/>
        <v>0</v>
      </c>
      <c r="G969" s="108"/>
      <c r="H969" s="31"/>
      <c r="I969" s="109"/>
      <c r="J969" s="108"/>
      <c r="K969" s="110"/>
    </row>
    <row r="970" spans="1:11" x14ac:dyDescent="0.2">
      <c r="A970" s="29" t="s">
        <v>1853</v>
      </c>
      <c r="B970" s="30" t="s">
        <v>1854</v>
      </c>
      <c r="C970" s="57">
        <f t="shared" si="18"/>
        <v>0</v>
      </c>
      <c r="D970" s="31"/>
      <c r="E970" s="31"/>
      <c r="F970" s="107">
        <f t="shared" si="19"/>
        <v>0</v>
      </c>
      <c r="G970" s="108"/>
      <c r="H970" s="31"/>
      <c r="I970" s="109"/>
      <c r="J970" s="108"/>
      <c r="K970" s="110"/>
    </row>
    <row r="971" spans="1:11" x14ac:dyDescent="0.2">
      <c r="A971" s="29" t="s">
        <v>1855</v>
      </c>
      <c r="B971" s="30" t="s">
        <v>1856</v>
      </c>
      <c r="C971" s="57">
        <f t="shared" si="18"/>
        <v>0</v>
      </c>
      <c r="D971" s="31"/>
      <c r="E971" s="31"/>
      <c r="F971" s="107">
        <f t="shared" si="19"/>
        <v>0</v>
      </c>
      <c r="G971" s="108"/>
      <c r="H971" s="31"/>
      <c r="I971" s="109"/>
      <c r="J971" s="108"/>
      <c r="K971" s="110"/>
    </row>
    <row r="972" spans="1:11" x14ac:dyDescent="0.2">
      <c r="A972" s="29" t="s">
        <v>1857</v>
      </c>
      <c r="B972" s="30" t="s">
        <v>1858</v>
      </c>
      <c r="C972" s="57">
        <f t="shared" si="18"/>
        <v>0</v>
      </c>
      <c r="D972" s="31"/>
      <c r="E972" s="31"/>
      <c r="F972" s="107">
        <f t="shared" si="19"/>
        <v>0</v>
      </c>
      <c r="G972" s="108"/>
      <c r="H972" s="31"/>
      <c r="I972" s="109"/>
      <c r="J972" s="108"/>
      <c r="K972" s="110"/>
    </row>
    <row r="973" spans="1:11" x14ac:dyDescent="0.2">
      <c r="A973" s="29" t="s">
        <v>1859</v>
      </c>
      <c r="B973" s="30" t="s">
        <v>1860</v>
      </c>
      <c r="C973" s="57">
        <f t="shared" si="18"/>
        <v>0</v>
      </c>
      <c r="D973" s="31"/>
      <c r="E973" s="31"/>
      <c r="F973" s="107">
        <f t="shared" si="19"/>
        <v>0</v>
      </c>
      <c r="G973" s="108"/>
      <c r="H973" s="31"/>
      <c r="I973" s="109"/>
      <c r="J973" s="108"/>
      <c r="K973" s="110"/>
    </row>
    <row r="974" spans="1:11" x14ac:dyDescent="0.2">
      <c r="A974" s="29" t="s">
        <v>1861</v>
      </c>
      <c r="B974" s="30" t="s">
        <v>1862</v>
      </c>
      <c r="C974" s="57">
        <f t="shared" ref="C974:C1037" si="21">+D974+E974</f>
        <v>0</v>
      </c>
      <c r="D974" s="31"/>
      <c r="E974" s="31"/>
      <c r="F974" s="107">
        <f t="shared" si="19"/>
        <v>0</v>
      </c>
      <c r="G974" s="108"/>
      <c r="H974" s="31"/>
      <c r="I974" s="109"/>
      <c r="J974" s="108"/>
      <c r="K974" s="110"/>
    </row>
    <row r="975" spans="1:11" x14ac:dyDescent="0.2">
      <c r="A975" s="29" t="s">
        <v>1863</v>
      </c>
      <c r="B975" s="30" t="s">
        <v>1864</v>
      </c>
      <c r="C975" s="57">
        <f t="shared" si="21"/>
        <v>0</v>
      </c>
      <c r="D975" s="31"/>
      <c r="E975" s="31"/>
      <c r="F975" s="107">
        <f t="shared" si="19"/>
        <v>0</v>
      </c>
      <c r="G975" s="108"/>
      <c r="H975" s="31"/>
      <c r="I975" s="109"/>
      <c r="J975" s="108"/>
      <c r="K975" s="110"/>
    </row>
    <row r="976" spans="1:11" x14ac:dyDescent="0.2">
      <c r="A976" s="29" t="s">
        <v>1865</v>
      </c>
      <c r="B976" s="30" t="s">
        <v>1866</v>
      </c>
      <c r="C976" s="57">
        <f t="shared" si="21"/>
        <v>0</v>
      </c>
      <c r="D976" s="31"/>
      <c r="E976" s="31"/>
      <c r="F976" s="107">
        <f t="shared" si="19"/>
        <v>0</v>
      </c>
      <c r="G976" s="108"/>
      <c r="H976" s="31"/>
      <c r="I976" s="109"/>
      <c r="J976" s="108"/>
      <c r="K976" s="110"/>
    </row>
    <row r="977" spans="1:11" ht="23.25" x14ac:dyDescent="0.2">
      <c r="A977" s="29" t="s">
        <v>1867</v>
      </c>
      <c r="B977" s="30" t="s">
        <v>1868</v>
      </c>
      <c r="C977" s="57">
        <f t="shared" si="21"/>
        <v>0</v>
      </c>
      <c r="D977" s="31"/>
      <c r="E977" s="31"/>
      <c r="F977" s="107">
        <f t="shared" si="19"/>
        <v>0</v>
      </c>
      <c r="G977" s="108"/>
      <c r="H977" s="31"/>
      <c r="I977" s="109"/>
      <c r="J977" s="108"/>
      <c r="K977" s="110"/>
    </row>
    <row r="978" spans="1:11" x14ac:dyDescent="0.2">
      <c r="A978" s="29" t="s">
        <v>1869</v>
      </c>
      <c r="B978" s="30" t="s">
        <v>1870</v>
      </c>
      <c r="C978" s="57">
        <f t="shared" si="21"/>
        <v>0</v>
      </c>
      <c r="D978" s="31"/>
      <c r="E978" s="31"/>
      <c r="F978" s="107">
        <f t="shared" si="19"/>
        <v>0</v>
      </c>
      <c r="G978" s="108"/>
      <c r="H978" s="31"/>
      <c r="I978" s="109"/>
      <c r="J978" s="108"/>
      <c r="K978" s="110"/>
    </row>
    <row r="979" spans="1:11" x14ac:dyDescent="0.2">
      <c r="A979" s="29" t="s">
        <v>1871</v>
      </c>
      <c r="B979" s="30" t="s">
        <v>1872</v>
      </c>
      <c r="C979" s="57">
        <f t="shared" si="21"/>
        <v>0</v>
      </c>
      <c r="D979" s="31"/>
      <c r="E979" s="31"/>
      <c r="F979" s="107">
        <f t="shared" si="19"/>
        <v>0</v>
      </c>
      <c r="G979" s="108"/>
      <c r="H979" s="31"/>
      <c r="I979" s="109"/>
      <c r="J979" s="108"/>
      <c r="K979" s="110"/>
    </row>
    <row r="980" spans="1:11" x14ac:dyDescent="0.2">
      <c r="A980" s="29" t="s">
        <v>1873</v>
      </c>
      <c r="B980" s="30" t="s">
        <v>1874</v>
      </c>
      <c r="C980" s="57">
        <f t="shared" si="21"/>
        <v>0</v>
      </c>
      <c r="D980" s="31"/>
      <c r="E980" s="31"/>
      <c r="F980" s="107">
        <f t="shared" si="19"/>
        <v>0</v>
      </c>
      <c r="G980" s="108"/>
      <c r="H980" s="31"/>
      <c r="I980" s="109"/>
      <c r="J980" s="108"/>
      <c r="K980" s="110"/>
    </row>
    <row r="981" spans="1:11" x14ac:dyDescent="0.2">
      <c r="A981" s="29" t="s">
        <v>1875</v>
      </c>
      <c r="B981" s="30" t="s">
        <v>1876</v>
      </c>
      <c r="C981" s="57">
        <f t="shared" si="21"/>
        <v>0</v>
      </c>
      <c r="D981" s="31"/>
      <c r="E981" s="31"/>
      <c r="F981" s="107">
        <f t="shared" si="19"/>
        <v>0</v>
      </c>
      <c r="G981" s="108"/>
      <c r="H981" s="31"/>
      <c r="I981" s="109"/>
      <c r="J981" s="108"/>
      <c r="K981" s="110"/>
    </row>
    <row r="982" spans="1:11" x14ac:dyDescent="0.2">
      <c r="A982" s="29" t="s">
        <v>1877</v>
      </c>
      <c r="B982" s="30" t="s">
        <v>1878</v>
      </c>
      <c r="C982" s="57">
        <f t="shared" si="21"/>
        <v>0</v>
      </c>
      <c r="D982" s="31"/>
      <c r="E982" s="31"/>
      <c r="F982" s="107">
        <f t="shared" si="19"/>
        <v>0</v>
      </c>
      <c r="G982" s="108"/>
      <c r="H982" s="31"/>
      <c r="I982" s="109"/>
      <c r="J982" s="108"/>
      <c r="K982" s="110"/>
    </row>
    <row r="983" spans="1:11" x14ac:dyDescent="0.2">
      <c r="A983" s="29" t="s">
        <v>1879</v>
      </c>
      <c r="B983" s="30" t="s">
        <v>1880</v>
      </c>
      <c r="C983" s="57">
        <f t="shared" si="21"/>
        <v>0</v>
      </c>
      <c r="D983" s="31"/>
      <c r="E983" s="31"/>
      <c r="F983" s="107">
        <f t="shared" si="19"/>
        <v>0</v>
      </c>
      <c r="G983" s="108"/>
      <c r="H983" s="31"/>
      <c r="I983" s="109"/>
      <c r="J983" s="108"/>
      <c r="K983" s="110"/>
    </row>
    <row r="984" spans="1:11" x14ac:dyDescent="0.2">
      <c r="A984" s="29" t="s">
        <v>1881</v>
      </c>
      <c r="B984" s="30" t="s">
        <v>1882</v>
      </c>
      <c r="C984" s="57">
        <f t="shared" si="21"/>
        <v>0</v>
      </c>
      <c r="D984" s="31"/>
      <c r="E984" s="31"/>
      <c r="F984" s="107">
        <f t="shared" si="19"/>
        <v>0</v>
      </c>
      <c r="G984" s="108"/>
      <c r="H984" s="31"/>
      <c r="I984" s="109"/>
      <c r="J984" s="108"/>
      <c r="K984" s="110"/>
    </row>
    <row r="985" spans="1:11" x14ac:dyDescent="0.2">
      <c r="A985" s="29" t="s">
        <v>1883</v>
      </c>
      <c r="B985" s="30" t="s">
        <v>1884</v>
      </c>
      <c r="C985" s="57">
        <f t="shared" si="21"/>
        <v>0</v>
      </c>
      <c r="D985" s="31"/>
      <c r="E985" s="31"/>
      <c r="F985" s="107">
        <f t="shared" si="19"/>
        <v>0</v>
      </c>
      <c r="G985" s="108"/>
      <c r="H985" s="31"/>
      <c r="I985" s="109"/>
      <c r="J985" s="108"/>
      <c r="K985" s="110"/>
    </row>
    <row r="986" spans="1:11" x14ac:dyDescent="0.2">
      <c r="A986" s="29" t="s">
        <v>1885</v>
      </c>
      <c r="B986" s="30" t="s">
        <v>1886</v>
      </c>
      <c r="C986" s="57">
        <f t="shared" si="21"/>
        <v>0</v>
      </c>
      <c r="D986" s="31"/>
      <c r="E986" s="31"/>
      <c r="F986" s="107">
        <f t="shared" si="19"/>
        <v>0</v>
      </c>
      <c r="G986" s="108"/>
      <c r="H986" s="31"/>
      <c r="I986" s="109"/>
      <c r="J986" s="108"/>
      <c r="K986" s="110"/>
    </row>
    <row r="987" spans="1:11" x14ac:dyDescent="0.2">
      <c r="A987" s="29" t="s">
        <v>1887</v>
      </c>
      <c r="B987" s="30" t="s">
        <v>1888</v>
      </c>
      <c r="C987" s="57">
        <f t="shared" si="21"/>
        <v>0</v>
      </c>
      <c r="D987" s="31"/>
      <c r="E987" s="31"/>
      <c r="F987" s="107">
        <f t="shared" si="19"/>
        <v>0</v>
      </c>
      <c r="G987" s="108"/>
      <c r="H987" s="31"/>
      <c r="I987" s="109"/>
      <c r="J987" s="108"/>
      <c r="K987" s="110"/>
    </row>
    <row r="988" spans="1:11" x14ac:dyDescent="0.2">
      <c r="A988" s="29" t="s">
        <v>1889</v>
      </c>
      <c r="B988" s="30" t="s">
        <v>1890</v>
      </c>
      <c r="C988" s="57">
        <f t="shared" si="21"/>
        <v>0</v>
      </c>
      <c r="D988" s="31"/>
      <c r="E988" s="31"/>
      <c r="F988" s="107">
        <f t="shared" si="19"/>
        <v>0</v>
      </c>
      <c r="G988" s="108"/>
      <c r="H988" s="31"/>
      <c r="I988" s="109"/>
      <c r="J988" s="108"/>
      <c r="K988" s="110"/>
    </row>
    <row r="989" spans="1:11" x14ac:dyDescent="0.2">
      <c r="A989" s="29" t="s">
        <v>1891</v>
      </c>
      <c r="B989" s="30" t="s">
        <v>1892</v>
      </c>
      <c r="C989" s="57">
        <f t="shared" si="21"/>
        <v>0</v>
      </c>
      <c r="D989" s="31"/>
      <c r="E989" s="31"/>
      <c r="F989" s="107">
        <f t="shared" si="19"/>
        <v>0</v>
      </c>
      <c r="G989" s="108"/>
      <c r="H989" s="31"/>
      <c r="I989" s="109"/>
      <c r="J989" s="108"/>
      <c r="K989" s="110"/>
    </row>
    <row r="990" spans="1:11" x14ac:dyDescent="0.2">
      <c r="A990" s="29" t="s">
        <v>1893</v>
      </c>
      <c r="B990" s="30" t="s">
        <v>1894</v>
      </c>
      <c r="C990" s="57">
        <f t="shared" si="21"/>
        <v>0</v>
      </c>
      <c r="D990" s="31"/>
      <c r="E990" s="31"/>
      <c r="F990" s="107">
        <f t="shared" si="19"/>
        <v>0</v>
      </c>
      <c r="G990" s="108"/>
      <c r="H990" s="31"/>
      <c r="I990" s="109"/>
      <c r="J990" s="108"/>
      <c r="K990" s="110"/>
    </row>
    <row r="991" spans="1:11" x14ac:dyDescent="0.2">
      <c r="A991" s="29" t="s">
        <v>1895</v>
      </c>
      <c r="B991" s="30" t="s">
        <v>1896</v>
      </c>
      <c r="C991" s="57">
        <f t="shared" si="21"/>
        <v>0</v>
      </c>
      <c r="D991" s="31"/>
      <c r="E991" s="31"/>
      <c r="F991" s="107">
        <f t="shared" si="19"/>
        <v>0</v>
      </c>
      <c r="G991" s="108"/>
      <c r="H991" s="31"/>
      <c r="I991" s="109"/>
      <c r="J991" s="108"/>
      <c r="K991" s="110"/>
    </row>
    <row r="992" spans="1:11" x14ac:dyDescent="0.2">
      <c r="A992" s="29" t="s">
        <v>1897</v>
      </c>
      <c r="B992" s="30" t="s">
        <v>1898</v>
      </c>
      <c r="C992" s="57">
        <f t="shared" si="21"/>
        <v>0</v>
      </c>
      <c r="D992" s="31"/>
      <c r="E992" s="31"/>
      <c r="F992" s="107">
        <f t="shared" si="19"/>
        <v>0</v>
      </c>
      <c r="G992" s="108"/>
      <c r="H992" s="31"/>
      <c r="I992" s="109"/>
      <c r="J992" s="108"/>
      <c r="K992" s="110"/>
    </row>
    <row r="993" spans="1:11" x14ac:dyDescent="0.2">
      <c r="A993" s="29" t="s">
        <v>1899</v>
      </c>
      <c r="B993" s="30" t="s">
        <v>1900</v>
      </c>
      <c r="C993" s="57">
        <f t="shared" si="21"/>
        <v>0</v>
      </c>
      <c r="D993" s="31"/>
      <c r="E993" s="31"/>
      <c r="F993" s="107">
        <f t="shared" si="19"/>
        <v>0</v>
      </c>
      <c r="G993" s="108"/>
      <c r="H993" s="31"/>
      <c r="I993" s="109"/>
      <c r="J993" s="108"/>
      <c r="K993" s="110"/>
    </row>
    <row r="994" spans="1:11" x14ac:dyDescent="0.2">
      <c r="A994" s="29" t="s">
        <v>1901</v>
      </c>
      <c r="B994" s="30" t="s">
        <v>1902</v>
      </c>
      <c r="C994" s="57">
        <f t="shared" si="21"/>
        <v>0</v>
      </c>
      <c r="D994" s="31"/>
      <c r="E994" s="31"/>
      <c r="F994" s="107">
        <f t="shared" si="19"/>
        <v>0</v>
      </c>
      <c r="G994" s="108"/>
      <c r="H994" s="31"/>
      <c r="I994" s="109"/>
      <c r="J994" s="108"/>
      <c r="K994" s="110"/>
    </row>
    <row r="995" spans="1:11" x14ac:dyDescent="0.2">
      <c r="A995" s="29" t="s">
        <v>1903</v>
      </c>
      <c r="B995" s="30" t="s">
        <v>1904</v>
      </c>
      <c r="C995" s="57">
        <f t="shared" si="21"/>
        <v>0</v>
      </c>
      <c r="D995" s="31"/>
      <c r="E995" s="31"/>
      <c r="F995" s="107">
        <f t="shared" si="19"/>
        <v>0</v>
      </c>
      <c r="G995" s="108"/>
      <c r="H995" s="31"/>
      <c r="I995" s="109"/>
      <c r="J995" s="108"/>
      <c r="K995" s="110"/>
    </row>
    <row r="996" spans="1:11" x14ac:dyDescent="0.2">
      <c r="A996" s="29" t="s">
        <v>1905</v>
      </c>
      <c r="B996" s="30" t="s">
        <v>1906</v>
      </c>
      <c r="C996" s="57">
        <f t="shared" si="21"/>
        <v>0</v>
      </c>
      <c r="D996" s="31"/>
      <c r="E996" s="31"/>
      <c r="F996" s="107">
        <f t="shared" si="19"/>
        <v>0</v>
      </c>
      <c r="G996" s="108"/>
      <c r="H996" s="31"/>
      <c r="I996" s="109"/>
      <c r="J996" s="108"/>
      <c r="K996" s="110"/>
    </row>
    <row r="997" spans="1:11" x14ac:dyDescent="0.2">
      <c r="A997" s="29" t="s">
        <v>1907</v>
      </c>
      <c r="B997" s="30" t="s">
        <v>1908</v>
      </c>
      <c r="C997" s="57">
        <f t="shared" si="21"/>
        <v>0</v>
      </c>
      <c r="D997" s="31"/>
      <c r="E997" s="31"/>
      <c r="F997" s="107">
        <f t="shared" si="19"/>
        <v>0</v>
      </c>
      <c r="G997" s="108"/>
      <c r="H997" s="31"/>
      <c r="I997" s="109"/>
      <c r="J997" s="108"/>
      <c r="K997" s="110"/>
    </row>
    <row r="998" spans="1:11" x14ac:dyDescent="0.2">
      <c r="A998" s="29" t="s">
        <v>1909</v>
      </c>
      <c r="B998" s="30" t="s">
        <v>1910</v>
      </c>
      <c r="C998" s="57">
        <f t="shared" si="21"/>
        <v>0</v>
      </c>
      <c r="D998" s="31"/>
      <c r="E998" s="31"/>
      <c r="F998" s="107">
        <f t="shared" si="19"/>
        <v>0</v>
      </c>
      <c r="G998" s="108"/>
      <c r="H998" s="31"/>
      <c r="I998" s="109"/>
      <c r="J998" s="108"/>
      <c r="K998" s="110"/>
    </row>
    <row r="999" spans="1:11" x14ac:dyDescent="0.2">
      <c r="A999" s="29" t="s">
        <v>1911</v>
      </c>
      <c r="B999" s="30" t="s">
        <v>1912</v>
      </c>
      <c r="C999" s="57">
        <f t="shared" si="21"/>
        <v>0</v>
      </c>
      <c r="D999" s="31"/>
      <c r="E999" s="31"/>
      <c r="F999" s="107">
        <f t="shared" si="19"/>
        <v>0</v>
      </c>
      <c r="G999" s="108"/>
      <c r="H999" s="31"/>
      <c r="I999" s="109"/>
      <c r="J999" s="108"/>
      <c r="K999" s="110"/>
    </row>
    <row r="1000" spans="1:11" x14ac:dyDescent="0.2">
      <c r="A1000" s="29" t="s">
        <v>1913</v>
      </c>
      <c r="B1000" s="30" t="s">
        <v>1914</v>
      </c>
      <c r="C1000" s="57">
        <f t="shared" si="21"/>
        <v>0</v>
      </c>
      <c r="D1000" s="31"/>
      <c r="E1000" s="31"/>
      <c r="F1000" s="107">
        <f t="shared" si="19"/>
        <v>0</v>
      </c>
      <c r="G1000" s="108"/>
      <c r="H1000" s="31"/>
      <c r="I1000" s="109"/>
      <c r="J1000" s="108"/>
      <c r="K1000" s="110"/>
    </row>
    <row r="1001" spans="1:11" x14ac:dyDescent="0.2">
      <c r="A1001" s="29" t="s">
        <v>1915</v>
      </c>
      <c r="B1001" s="30" t="s">
        <v>1916</v>
      </c>
      <c r="C1001" s="57">
        <f t="shared" si="21"/>
        <v>0</v>
      </c>
      <c r="D1001" s="31"/>
      <c r="E1001" s="31"/>
      <c r="F1001" s="107">
        <f t="shared" si="19"/>
        <v>0</v>
      </c>
      <c r="G1001" s="108"/>
      <c r="H1001" s="31"/>
      <c r="I1001" s="109"/>
      <c r="J1001" s="108"/>
      <c r="K1001" s="110"/>
    </row>
    <row r="1002" spans="1:11" x14ac:dyDescent="0.2">
      <c r="A1002" s="29" t="s">
        <v>1917</v>
      </c>
      <c r="B1002" s="30" t="s">
        <v>1918</v>
      </c>
      <c r="C1002" s="57">
        <f t="shared" si="21"/>
        <v>0</v>
      </c>
      <c r="D1002" s="31"/>
      <c r="E1002" s="31"/>
      <c r="F1002" s="107">
        <f t="shared" si="19"/>
        <v>0</v>
      </c>
      <c r="G1002" s="108"/>
      <c r="H1002" s="31"/>
      <c r="I1002" s="109"/>
      <c r="J1002" s="108"/>
      <c r="K1002" s="110"/>
    </row>
    <row r="1003" spans="1:11" x14ac:dyDescent="0.2">
      <c r="A1003" s="29" t="s">
        <v>1919</v>
      </c>
      <c r="B1003" s="30" t="s">
        <v>1920</v>
      </c>
      <c r="C1003" s="57">
        <f t="shared" si="21"/>
        <v>0</v>
      </c>
      <c r="D1003" s="31"/>
      <c r="E1003" s="31"/>
      <c r="F1003" s="107">
        <f t="shared" si="19"/>
        <v>0</v>
      </c>
      <c r="G1003" s="108"/>
      <c r="H1003" s="31"/>
      <c r="I1003" s="109"/>
      <c r="J1003" s="108"/>
      <c r="K1003" s="110"/>
    </row>
    <row r="1004" spans="1:11" x14ac:dyDescent="0.2">
      <c r="A1004" s="29" t="s">
        <v>1921</v>
      </c>
      <c r="B1004" s="30" t="s">
        <v>1922</v>
      </c>
      <c r="C1004" s="57">
        <f t="shared" si="21"/>
        <v>0</v>
      </c>
      <c r="D1004" s="31"/>
      <c r="E1004" s="31"/>
      <c r="F1004" s="107">
        <f t="shared" si="19"/>
        <v>0</v>
      </c>
      <c r="G1004" s="108"/>
      <c r="H1004" s="31"/>
      <c r="I1004" s="109"/>
      <c r="J1004" s="108"/>
      <c r="K1004" s="110"/>
    </row>
    <row r="1005" spans="1:11" x14ac:dyDescent="0.2">
      <c r="A1005" s="29" t="s">
        <v>1923</v>
      </c>
      <c r="B1005" s="30" t="s">
        <v>1924</v>
      </c>
      <c r="C1005" s="57">
        <f t="shared" si="21"/>
        <v>0</v>
      </c>
      <c r="D1005" s="31"/>
      <c r="E1005" s="31"/>
      <c r="F1005" s="107">
        <f t="shared" ref="F1005:F1068" si="22">+G1005+H1005</f>
        <v>0</v>
      </c>
      <c r="G1005" s="108"/>
      <c r="H1005" s="31"/>
      <c r="I1005" s="109"/>
      <c r="J1005" s="108"/>
      <c r="K1005" s="110"/>
    </row>
    <row r="1006" spans="1:11" x14ac:dyDescent="0.2">
      <c r="A1006" s="29" t="s">
        <v>1925</v>
      </c>
      <c r="B1006" s="30" t="s">
        <v>1926</v>
      </c>
      <c r="C1006" s="57">
        <f t="shared" si="21"/>
        <v>0</v>
      </c>
      <c r="D1006" s="31"/>
      <c r="E1006" s="31"/>
      <c r="F1006" s="107">
        <f t="shared" si="22"/>
        <v>0</v>
      </c>
      <c r="G1006" s="108"/>
      <c r="H1006" s="31"/>
      <c r="I1006" s="109"/>
      <c r="J1006" s="108"/>
      <c r="K1006" s="110"/>
    </row>
    <row r="1007" spans="1:11" x14ac:dyDescent="0.2">
      <c r="A1007" s="29" t="s">
        <v>1927</v>
      </c>
      <c r="B1007" s="30" t="s">
        <v>1928</v>
      </c>
      <c r="C1007" s="57">
        <f t="shared" si="21"/>
        <v>0</v>
      </c>
      <c r="D1007" s="31"/>
      <c r="E1007" s="31"/>
      <c r="F1007" s="107">
        <f t="shared" si="22"/>
        <v>0</v>
      </c>
      <c r="G1007" s="108"/>
      <c r="H1007" s="31"/>
      <c r="I1007" s="109"/>
      <c r="J1007" s="108"/>
      <c r="K1007" s="110"/>
    </row>
    <row r="1008" spans="1:11" x14ac:dyDescent="0.2">
      <c r="A1008" s="29" t="s">
        <v>1929</v>
      </c>
      <c r="B1008" s="30" t="s">
        <v>1930</v>
      </c>
      <c r="C1008" s="57">
        <f t="shared" si="21"/>
        <v>0</v>
      </c>
      <c r="D1008" s="31"/>
      <c r="E1008" s="31"/>
      <c r="F1008" s="107">
        <f t="shared" si="22"/>
        <v>0</v>
      </c>
      <c r="G1008" s="108"/>
      <c r="H1008" s="31"/>
      <c r="I1008" s="109"/>
      <c r="J1008" s="108"/>
      <c r="K1008" s="110"/>
    </row>
    <row r="1009" spans="1:11" x14ac:dyDescent="0.2">
      <c r="A1009" s="29" t="s">
        <v>1931</v>
      </c>
      <c r="B1009" s="30" t="s">
        <v>1932</v>
      </c>
      <c r="C1009" s="57">
        <f t="shared" si="21"/>
        <v>0</v>
      </c>
      <c r="D1009" s="31"/>
      <c r="E1009" s="31"/>
      <c r="F1009" s="107">
        <f t="shared" si="22"/>
        <v>0</v>
      </c>
      <c r="G1009" s="108"/>
      <c r="H1009" s="31"/>
      <c r="I1009" s="109"/>
      <c r="J1009" s="108"/>
      <c r="K1009" s="110"/>
    </row>
    <row r="1010" spans="1:11" x14ac:dyDescent="0.2">
      <c r="A1010" s="29" t="s">
        <v>1933</v>
      </c>
      <c r="B1010" s="30" t="s">
        <v>1934</v>
      </c>
      <c r="C1010" s="57">
        <f t="shared" si="21"/>
        <v>0</v>
      </c>
      <c r="D1010" s="31"/>
      <c r="E1010" s="31"/>
      <c r="F1010" s="107">
        <f t="shared" si="22"/>
        <v>0</v>
      </c>
      <c r="G1010" s="108"/>
      <c r="H1010" s="31"/>
      <c r="I1010" s="109"/>
      <c r="J1010" s="108"/>
      <c r="K1010" s="110"/>
    </row>
    <row r="1011" spans="1:11" x14ac:dyDescent="0.2">
      <c r="A1011" s="29" t="s">
        <v>1935</v>
      </c>
      <c r="B1011" s="30" t="s">
        <v>1936</v>
      </c>
      <c r="C1011" s="57">
        <f t="shared" si="21"/>
        <v>0</v>
      </c>
      <c r="D1011" s="31"/>
      <c r="E1011" s="31"/>
      <c r="F1011" s="107">
        <f t="shared" si="22"/>
        <v>0</v>
      </c>
      <c r="G1011" s="108"/>
      <c r="H1011" s="31"/>
      <c r="I1011" s="109"/>
      <c r="J1011" s="108"/>
      <c r="K1011" s="110"/>
    </row>
    <row r="1012" spans="1:11" x14ac:dyDescent="0.2">
      <c r="A1012" s="29" t="s">
        <v>1937</v>
      </c>
      <c r="B1012" s="30" t="s">
        <v>1938</v>
      </c>
      <c r="C1012" s="57">
        <f t="shared" si="21"/>
        <v>0</v>
      </c>
      <c r="D1012" s="31"/>
      <c r="E1012" s="31"/>
      <c r="F1012" s="107">
        <f t="shared" si="22"/>
        <v>0</v>
      </c>
      <c r="G1012" s="108"/>
      <c r="H1012" s="31"/>
      <c r="I1012" s="109"/>
      <c r="J1012" s="108"/>
      <c r="K1012" s="110"/>
    </row>
    <row r="1013" spans="1:11" x14ac:dyDescent="0.2">
      <c r="A1013" s="29" t="s">
        <v>1939</v>
      </c>
      <c r="B1013" s="30" t="s">
        <v>1940</v>
      </c>
      <c r="C1013" s="57">
        <f t="shared" si="21"/>
        <v>0</v>
      </c>
      <c r="D1013" s="31"/>
      <c r="E1013" s="31"/>
      <c r="F1013" s="107">
        <f t="shared" si="22"/>
        <v>0</v>
      </c>
      <c r="G1013" s="108"/>
      <c r="H1013" s="31"/>
      <c r="I1013" s="109"/>
      <c r="J1013" s="108"/>
      <c r="K1013" s="110"/>
    </row>
    <row r="1014" spans="1:11" x14ac:dyDescent="0.2">
      <c r="A1014" s="29" t="s">
        <v>1941</v>
      </c>
      <c r="B1014" s="30" t="s">
        <v>1942</v>
      </c>
      <c r="C1014" s="57">
        <f t="shared" si="21"/>
        <v>0</v>
      </c>
      <c r="D1014" s="31"/>
      <c r="E1014" s="31"/>
      <c r="F1014" s="107">
        <f t="shared" si="22"/>
        <v>0</v>
      </c>
      <c r="G1014" s="108"/>
      <c r="H1014" s="31"/>
      <c r="I1014" s="109"/>
      <c r="J1014" s="108"/>
      <c r="K1014" s="110"/>
    </row>
    <row r="1015" spans="1:11" x14ac:dyDescent="0.2">
      <c r="A1015" s="29" t="s">
        <v>1943</v>
      </c>
      <c r="B1015" s="30" t="s">
        <v>1944</v>
      </c>
      <c r="C1015" s="57">
        <f t="shared" si="21"/>
        <v>0</v>
      </c>
      <c r="D1015" s="31"/>
      <c r="E1015" s="31"/>
      <c r="F1015" s="107">
        <f t="shared" si="22"/>
        <v>0</v>
      </c>
      <c r="G1015" s="108"/>
      <c r="H1015" s="31"/>
      <c r="I1015" s="109"/>
      <c r="J1015" s="108"/>
      <c r="K1015" s="110"/>
    </row>
    <row r="1016" spans="1:11" x14ac:dyDescent="0.2">
      <c r="A1016" s="29" t="s">
        <v>1945</v>
      </c>
      <c r="B1016" s="30" t="s">
        <v>1946</v>
      </c>
      <c r="C1016" s="57">
        <f t="shared" si="21"/>
        <v>0</v>
      </c>
      <c r="D1016" s="31"/>
      <c r="E1016" s="31"/>
      <c r="F1016" s="107">
        <f t="shared" si="22"/>
        <v>0</v>
      </c>
      <c r="G1016" s="108"/>
      <c r="H1016" s="31"/>
      <c r="I1016" s="109"/>
      <c r="J1016" s="108"/>
      <c r="K1016" s="110"/>
    </row>
    <row r="1017" spans="1:11" x14ac:dyDescent="0.2">
      <c r="A1017" s="29" t="s">
        <v>1947</v>
      </c>
      <c r="B1017" s="30" t="s">
        <v>1948</v>
      </c>
      <c r="C1017" s="57">
        <f t="shared" si="21"/>
        <v>0</v>
      </c>
      <c r="D1017" s="31"/>
      <c r="E1017" s="31"/>
      <c r="F1017" s="107">
        <f t="shared" si="22"/>
        <v>0</v>
      </c>
      <c r="G1017" s="108"/>
      <c r="H1017" s="31"/>
      <c r="I1017" s="109"/>
      <c r="J1017" s="108"/>
      <c r="K1017" s="110"/>
    </row>
    <row r="1018" spans="1:11" x14ac:dyDescent="0.2">
      <c r="A1018" s="29" t="s">
        <v>1949</v>
      </c>
      <c r="B1018" s="30" t="s">
        <v>1950</v>
      </c>
      <c r="C1018" s="57">
        <f t="shared" si="21"/>
        <v>0</v>
      </c>
      <c r="D1018" s="31"/>
      <c r="E1018" s="31"/>
      <c r="F1018" s="107">
        <f t="shared" si="22"/>
        <v>0</v>
      </c>
      <c r="G1018" s="108"/>
      <c r="H1018" s="31"/>
      <c r="I1018" s="109"/>
      <c r="J1018" s="108"/>
      <c r="K1018" s="110"/>
    </row>
    <row r="1019" spans="1:11" x14ac:dyDescent="0.2">
      <c r="A1019" s="29" t="s">
        <v>1951</v>
      </c>
      <c r="B1019" s="30" t="s">
        <v>1952</v>
      </c>
      <c r="C1019" s="57">
        <f t="shared" si="21"/>
        <v>0</v>
      </c>
      <c r="D1019" s="31"/>
      <c r="E1019" s="31"/>
      <c r="F1019" s="107">
        <f t="shared" si="22"/>
        <v>0</v>
      </c>
      <c r="G1019" s="108"/>
      <c r="H1019" s="31"/>
      <c r="I1019" s="109"/>
      <c r="J1019" s="108"/>
      <c r="K1019" s="110"/>
    </row>
    <row r="1020" spans="1:11" x14ac:dyDescent="0.2">
      <c r="A1020" s="29" t="s">
        <v>1953</v>
      </c>
      <c r="B1020" s="30" t="s">
        <v>1954</v>
      </c>
      <c r="C1020" s="57">
        <f t="shared" si="21"/>
        <v>0</v>
      </c>
      <c r="D1020" s="31"/>
      <c r="E1020" s="31"/>
      <c r="F1020" s="107">
        <f t="shared" si="22"/>
        <v>0</v>
      </c>
      <c r="G1020" s="108"/>
      <c r="H1020" s="31"/>
      <c r="I1020" s="109"/>
      <c r="J1020" s="108"/>
      <c r="K1020" s="110"/>
    </row>
    <row r="1021" spans="1:11" x14ac:dyDescent="0.2">
      <c r="A1021" s="29" t="s">
        <v>1955</v>
      </c>
      <c r="B1021" s="30" t="s">
        <v>1956</v>
      </c>
      <c r="C1021" s="57">
        <f t="shared" si="21"/>
        <v>0</v>
      </c>
      <c r="D1021" s="31"/>
      <c r="E1021" s="31"/>
      <c r="F1021" s="107">
        <f t="shared" si="22"/>
        <v>0</v>
      </c>
      <c r="G1021" s="108"/>
      <c r="H1021" s="31"/>
      <c r="I1021" s="109"/>
      <c r="J1021" s="108"/>
      <c r="K1021" s="110"/>
    </row>
    <row r="1022" spans="1:11" x14ac:dyDescent="0.2">
      <c r="A1022" s="29" t="s">
        <v>1957</v>
      </c>
      <c r="B1022" s="30" t="s">
        <v>1958</v>
      </c>
      <c r="C1022" s="57">
        <f t="shared" si="21"/>
        <v>0</v>
      </c>
      <c r="D1022" s="31"/>
      <c r="E1022" s="31"/>
      <c r="F1022" s="107">
        <f t="shared" si="22"/>
        <v>0</v>
      </c>
      <c r="G1022" s="108"/>
      <c r="H1022" s="31"/>
      <c r="I1022" s="109"/>
      <c r="J1022" s="108"/>
      <c r="K1022" s="110"/>
    </row>
    <row r="1023" spans="1:11" x14ac:dyDescent="0.2">
      <c r="A1023" s="29" t="s">
        <v>1959</v>
      </c>
      <c r="B1023" s="30" t="s">
        <v>1960</v>
      </c>
      <c r="C1023" s="57">
        <f t="shared" si="21"/>
        <v>0</v>
      </c>
      <c r="D1023" s="31"/>
      <c r="E1023" s="31"/>
      <c r="F1023" s="107">
        <f t="shared" si="22"/>
        <v>0</v>
      </c>
      <c r="G1023" s="108"/>
      <c r="H1023" s="31"/>
      <c r="I1023" s="109"/>
      <c r="J1023" s="108"/>
      <c r="K1023" s="110"/>
    </row>
    <row r="1024" spans="1:11" x14ac:dyDescent="0.2">
      <c r="A1024" s="29" t="s">
        <v>1961</v>
      </c>
      <c r="B1024" s="30" t="s">
        <v>1962</v>
      </c>
      <c r="C1024" s="57">
        <f t="shared" si="21"/>
        <v>0</v>
      </c>
      <c r="D1024" s="31"/>
      <c r="E1024" s="31"/>
      <c r="F1024" s="107">
        <f t="shared" si="22"/>
        <v>0</v>
      </c>
      <c r="G1024" s="108"/>
      <c r="H1024" s="31"/>
      <c r="I1024" s="109"/>
      <c r="J1024" s="108"/>
      <c r="K1024" s="110"/>
    </row>
    <row r="1025" spans="1:11" x14ac:dyDescent="0.2">
      <c r="A1025" s="29" t="s">
        <v>1963</v>
      </c>
      <c r="B1025" s="30" t="s">
        <v>1964</v>
      </c>
      <c r="C1025" s="57">
        <f t="shared" si="21"/>
        <v>0</v>
      </c>
      <c r="D1025" s="31"/>
      <c r="E1025" s="31"/>
      <c r="F1025" s="107">
        <f t="shared" si="22"/>
        <v>0</v>
      </c>
      <c r="G1025" s="108"/>
      <c r="H1025" s="31"/>
      <c r="I1025" s="109"/>
      <c r="J1025" s="108"/>
      <c r="K1025" s="110"/>
    </row>
    <row r="1026" spans="1:11" x14ac:dyDescent="0.2">
      <c r="A1026" s="29" t="s">
        <v>1965</v>
      </c>
      <c r="B1026" s="30" t="s">
        <v>1966</v>
      </c>
      <c r="C1026" s="57">
        <f t="shared" si="21"/>
        <v>0</v>
      </c>
      <c r="D1026" s="31"/>
      <c r="E1026" s="31"/>
      <c r="F1026" s="107">
        <f t="shared" si="22"/>
        <v>0</v>
      </c>
      <c r="G1026" s="108"/>
      <c r="H1026" s="31"/>
      <c r="I1026" s="109"/>
      <c r="J1026" s="108"/>
      <c r="K1026" s="110"/>
    </row>
    <row r="1027" spans="1:11" x14ac:dyDescent="0.2">
      <c r="A1027" s="29" t="s">
        <v>1967</v>
      </c>
      <c r="B1027" s="30" t="s">
        <v>1968</v>
      </c>
      <c r="C1027" s="57">
        <f t="shared" si="21"/>
        <v>0</v>
      </c>
      <c r="D1027" s="31"/>
      <c r="E1027" s="31"/>
      <c r="F1027" s="107">
        <f t="shared" si="22"/>
        <v>0</v>
      </c>
      <c r="G1027" s="108"/>
      <c r="H1027" s="31"/>
      <c r="I1027" s="109"/>
      <c r="J1027" s="108"/>
      <c r="K1027" s="110"/>
    </row>
    <row r="1028" spans="1:11" x14ac:dyDescent="0.2">
      <c r="A1028" s="29" t="s">
        <v>1969</v>
      </c>
      <c r="B1028" s="30" t="s">
        <v>1970</v>
      </c>
      <c r="C1028" s="57">
        <f t="shared" si="21"/>
        <v>0</v>
      </c>
      <c r="D1028" s="31"/>
      <c r="E1028" s="31"/>
      <c r="F1028" s="107">
        <f t="shared" si="22"/>
        <v>0</v>
      </c>
      <c r="G1028" s="108"/>
      <c r="H1028" s="31"/>
      <c r="I1028" s="109"/>
      <c r="J1028" s="108"/>
      <c r="K1028" s="110"/>
    </row>
    <row r="1029" spans="1:11" x14ac:dyDescent="0.2">
      <c r="A1029" s="29" t="s">
        <v>1971</v>
      </c>
      <c r="B1029" s="30" t="s">
        <v>1972</v>
      </c>
      <c r="C1029" s="57">
        <f t="shared" si="21"/>
        <v>0</v>
      </c>
      <c r="D1029" s="31"/>
      <c r="E1029" s="31"/>
      <c r="F1029" s="107">
        <f t="shared" si="22"/>
        <v>0</v>
      </c>
      <c r="G1029" s="108"/>
      <c r="H1029" s="31"/>
      <c r="I1029" s="109"/>
      <c r="J1029" s="108"/>
      <c r="K1029" s="110"/>
    </row>
    <row r="1030" spans="1:11" x14ac:dyDescent="0.2">
      <c r="A1030" s="29" t="s">
        <v>1973</v>
      </c>
      <c r="B1030" s="30" t="s">
        <v>1974</v>
      </c>
      <c r="C1030" s="57">
        <f t="shared" si="21"/>
        <v>0</v>
      </c>
      <c r="D1030" s="31"/>
      <c r="E1030" s="31"/>
      <c r="F1030" s="107">
        <f t="shared" si="22"/>
        <v>0</v>
      </c>
      <c r="G1030" s="108"/>
      <c r="H1030" s="31"/>
      <c r="I1030" s="109"/>
      <c r="J1030" s="108"/>
      <c r="K1030" s="110"/>
    </row>
    <row r="1031" spans="1:11" x14ac:dyDescent="0.2">
      <c r="A1031" s="29" t="s">
        <v>1975</v>
      </c>
      <c r="B1031" s="30" t="s">
        <v>1976</v>
      </c>
      <c r="C1031" s="57">
        <f t="shared" si="21"/>
        <v>0</v>
      </c>
      <c r="D1031" s="31"/>
      <c r="E1031" s="31"/>
      <c r="F1031" s="107">
        <f t="shared" si="22"/>
        <v>0</v>
      </c>
      <c r="G1031" s="108"/>
      <c r="H1031" s="31"/>
      <c r="I1031" s="109"/>
      <c r="J1031" s="108"/>
      <c r="K1031" s="110"/>
    </row>
    <row r="1032" spans="1:11" x14ac:dyDescent="0.2">
      <c r="A1032" s="29" t="s">
        <v>1977</v>
      </c>
      <c r="B1032" s="30" t="s">
        <v>1978</v>
      </c>
      <c r="C1032" s="57">
        <f t="shared" si="21"/>
        <v>0</v>
      </c>
      <c r="D1032" s="31"/>
      <c r="E1032" s="31"/>
      <c r="F1032" s="107">
        <f t="shared" si="22"/>
        <v>0</v>
      </c>
      <c r="G1032" s="108"/>
      <c r="H1032" s="31"/>
      <c r="I1032" s="109"/>
      <c r="J1032" s="108"/>
      <c r="K1032" s="110"/>
    </row>
    <row r="1033" spans="1:11" x14ac:dyDescent="0.2">
      <c r="A1033" s="29" t="s">
        <v>1979</v>
      </c>
      <c r="B1033" s="65" t="s">
        <v>1980</v>
      </c>
      <c r="C1033" s="57">
        <f t="shared" si="21"/>
        <v>0</v>
      </c>
      <c r="D1033" s="31"/>
      <c r="E1033" s="31"/>
      <c r="F1033" s="107">
        <f t="shared" si="22"/>
        <v>0</v>
      </c>
      <c r="G1033" s="108"/>
      <c r="H1033" s="31"/>
      <c r="I1033" s="109"/>
      <c r="J1033" s="108"/>
      <c r="K1033" s="110"/>
    </row>
    <row r="1034" spans="1:11" ht="16.5" customHeight="1" x14ac:dyDescent="0.2">
      <c r="A1034" s="59"/>
      <c r="B1034" s="119" t="s">
        <v>1981</v>
      </c>
      <c r="C1034" s="57">
        <f t="shared" si="21"/>
        <v>0</v>
      </c>
      <c r="D1034" s="52"/>
      <c r="E1034" s="52"/>
      <c r="F1034" s="53"/>
      <c r="G1034" s="53"/>
      <c r="H1034" s="54"/>
      <c r="I1034" s="55"/>
      <c r="J1034" s="53"/>
      <c r="K1034" s="56"/>
    </row>
    <row r="1035" spans="1:11" x14ac:dyDescent="0.2">
      <c r="A1035" s="59"/>
      <c r="B1035" s="60" t="s">
        <v>1982</v>
      </c>
      <c r="C1035" s="57">
        <f t="shared" si="21"/>
        <v>0</v>
      </c>
      <c r="D1035" s="52">
        <f>+D1036</f>
        <v>0</v>
      </c>
      <c r="E1035" s="52">
        <f>+E1036</f>
        <v>0</v>
      </c>
      <c r="F1035" s="53"/>
      <c r="G1035" s="53"/>
      <c r="H1035" s="54"/>
      <c r="I1035" s="55"/>
      <c r="J1035" s="53"/>
      <c r="K1035" s="56"/>
    </row>
    <row r="1036" spans="1:11" x14ac:dyDescent="0.2">
      <c r="A1036" s="29" t="s">
        <v>1983</v>
      </c>
      <c r="B1036" s="36" t="s">
        <v>1984</v>
      </c>
      <c r="C1036" s="57">
        <f t="shared" si="21"/>
        <v>0</v>
      </c>
      <c r="D1036" s="120"/>
      <c r="E1036" s="120"/>
      <c r="F1036" s="32"/>
      <c r="G1036" s="32"/>
      <c r="H1036" s="33"/>
      <c r="I1036" s="34"/>
      <c r="J1036" s="32"/>
      <c r="K1036" s="35"/>
    </row>
    <row r="1037" spans="1:11" x14ac:dyDescent="0.2">
      <c r="A1037" s="59"/>
      <c r="B1037" s="60" t="s">
        <v>1985</v>
      </c>
      <c r="C1037" s="57">
        <f t="shared" si="21"/>
        <v>0</v>
      </c>
      <c r="D1037" s="52">
        <f>SUM(D1038:D1096)</f>
        <v>0</v>
      </c>
      <c r="E1037" s="52">
        <f t="shared" ref="E1037:K1037" si="23">SUM(E1038:E1096)</f>
        <v>0</v>
      </c>
      <c r="F1037" s="115">
        <f t="shared" si="23"/>
        <v>0</v>
      </c>
      <c r="G1037" s="115">
        <f t="shared" si="23"/>
        <v>0</v>
      </c>
      <c r="H1037" s="52">
        <f t="shared" si="23"/>
        <v>0</v>
      </c>
      <c r="I1037" s="116">
        <f t="shared" si="23"/>
        <v>0</v>
      </c>
      <c r="J1037" s="115">
        <f t="shared" si="23"/>
        <v>0</v>
      </c>
      <c r="K1037" s="85">
        <f t="shared" si="23"/>
        <v>0</v>
      </c>
    </row>
    <row r="1038" spans="1:11" x14ac:dyDescent="0.2">
      <c r="A1038" s="29" t="s">
        <v>1986</v>
      </c>
      <c r="B1038" s="30" t="s">
        <v>1987</v>
      </c>
      <c r="C1038" s="57">
        <f t="shared" ref="C1038:C1101" si="24">+D1038+E1038</f>
        <v>0</v>
      </c>
      <c r="D1038" s="31"/>
      <c r="E1038" s="31"/>
      <c r="F1038" s="107">
        <f t="shared" si="22"/>
        <v>0</v>
      </c>
      <c r="G1038" s="108"/>
      <c r="H1038" s="31"/>
      <c r="I1038" s="109"/>
      <c r="J1038" s="108"/>
      <c r="K1038" s="110"/>
    </row>
    <row r="1039" spans="1:11" x14ac:dyDescent="0.2">
      <c r="A1039" s="29" t="s">
        <v>1988</v>
      </c>
      <c r="B1039" s="30" t="s">
        <v>1989</v>
      </c>
      <c r="C1039" s="57">
        <f t="shared" si="24"/>
        <v>0</v>
      </c>
      <c r="D1039" s="31"/>
      <c r="E1039" s="31"/>
      <c r="F1039" s="107">
        <f t="shared" si="22"/>
        <v>0</v>
      </c>
      <c r="G1039" s="108"/>
      <c r="H1039" s="31"/>
      <c r="I1039" s="109"/>
      <c r="J1039" s="108"/>
      <c r="K1039" s="110"/>
    </row>
    <row r="1040" spans="1:11" x14ac:dyDescent="0.2">
      <c r="A1040" s="29" t="s">
        <v>1990</v>
      </c>
      <c r="B1040" s="30" t="s">
        <v>1991</v>
      </c>
      <c r="C1040" s="57">
        <f t="shared" si="24"/>
        <v>0</v>
      </c>
      <c r="D1040" s="31"/>
      <c r="E1040" s="31"/>
      <c r="F1040" s="107">
        <f t="shared" si="22"/>
        <v>0</v>
      </c>
      <c r="G1040" s="108"/>
      <c r="H1040" s="31"/>
      <c r="I1040" s="109"/>
      <c r="J1040" s="108"/>
      <c r="K1040" s="110"/>
    </row>
    <row r="1041" spans="1:11" x14ac:dyDescent="0.2">
      <c r="A1041" s="29" t="s">
        <v>1992</v>
      </c>
      <c r="B1041" s="30" t="s">
        <v>1993</v>
      </c>
      <c r="C1041" s="57">
        <f t="shared" si="24"/>
        <v>0</v>
      </c>
      <c r="D1041" s="31"/>
      <c r="E1041" s="31"/>
      <c r="F1041" s="107">
        <f t="shared" si="22"/>
        <v>0</v>
      </c>
      <c r="G1041" s="108"/>
      <c r="H1041" s="31"/>
      <c r="I1041" s="109"/>
      <c r="J1041" s="108"/>
      <c r="K1041" s="110"/>
    </row>
    <row r="1042" spans="1:11" x14ac:dyDescent="0.2">
      <c r="A1042" s="29" t="s">
        <v>1994</v>
      </c>
      <c r="B1042" s="30" t="s">
        <v>1995</v>
      </c>
      <c r="C1042" s="57">
        <f t="shared" si="24"/>
        <v>0</v>
      </c>
      <c r="D1042" s="31"/>
      <c r="E1042" s="31"/>
      <c r="F1042" s="107">
        <f t="shared" si="22"/>
        <v>0</v>
      </c>
      <c r="G1042" s="108"/>
      <c r="H1042" s="31"/>
      <c r="I1042" s="109"/>
      <c r="J1042" s="108"/>
      <c r="K1042" s="110"/>
    </row>
    <row r="1043" spans="1:11" x14ac:dyDescent="0.2">
      <c r="A1043" s="29" t="s">
        <v>1996</v>
      </c>
      <c r="B1043" s="30" t="s">
        <v>1997</v>
      </c>
      <c r="C1043" s="57">
        <f t="shared" si="24"/>
        <v>0</v>
      </c>
      <c r="D1043" s="31"/>
      <c r="E1043" s="31"/>
      <c r="F1043" s="107">
        <f t="shared" si="22"/>
        <v>0</v>
      </c>
      <c r="G1043" s="108"/>
      <c r="H1043" s="31"/>
      <c r="I1043" s="109"/>
      <c r="J1043" s="108"/>
      <c r="K1043" s="110"/>
    </row>
    <row r="1044" spans="1:11" ht="23.25" x14ac:dyDescent="0.2">
      <c r="A1044" s="29" t="s">
        <v>1998</v>
      </c>
      <c r="B1044" s="30" t="s">
        <v>1999</v>
      </c>
      <c r="C1044" s="57">
        <f t="shared" si="24"/>
        <v>0</v>
      </c>
      <c r="D1044" s="31"/>
      <c r="E1044" s="31"/>
      <c r="F1044" s="107">
        <f t="shared" si="22"/>
        <v>0</v>
      </c>
      <c r="G1044" s="108"/>
      <c r="H1044" s="31"/>
      <c r="I1044" s="109"/>
      <c r="J1044" s="108"/>
      <c r="K1044" s="110"/>
    </row>
    <row r="1045" spans="1:11" x14ac:dyDescent="0.2">
      <c r="A1045" s="29" t="s">
        <v>2000</v>
      </c>
      <c r="B1045" s="30" t="s">
        <v>2001</v>
      </c>
      <c r="C1045" s="57">
        <f t="shared" si="24"/>
        <v>0</v>
      </c>
      <c r="D1045" s="31"/>
      <c r="E1045" s="31"/>
      <c r="F1045" s="107">
        <f t="shared" si="22"/>
        <v>0</v>
      </c>
      <c r="G1045" s="108"/>
      <c r="H1045" s="31"/>
      <c r="I1045" s="109"/>
      <c r="J1045" s="108"/>
      <c r="K1045" s="110"/>
    </row>
    <row r="1046" spans="1:11" x14ac:dyDescent="0.2">
      <c r="A1046" s="29" t="s">
        <v>2002</v>
      </c>
      <c r="B1046" s="30" t="s">
        <v>2003</v>
      </c>
      <c r="C1046" s="57">
        <f t="shared" si="24"/>
        <v>0</v>
      </c>
      <c r="D1046" s="31"/>
      <c r="E1046" s="31"/>
      <c r="F1046" s="107">
        <f t="shared" si="22"/>
        <v>0</v>
      </c>
      <c r="G1046" s="108"/>
      <c r="H1046" s="31"/>
      <c r="I1046" s="109"/>
      <c r="J1046" s="108"/>
      <c r="K1046" s="110"/>
    </row>
    <row r="1047" spans="1:11" x14ac:dyDescent="0.2">
      <c r="A1047" s="29" t="s">
        <v>2004</v>
      </c>
      <c r="B1047" s="30" t="s">
        <v>2005</v>
      </c>
      <c r="C1047" s="57">
        <f t="shared" si="24"/>
        <v>0</v>
      </c>
      <c r="D1047" s="31"/>
      <c r="E1047" s="31"/>
      <c r="F1047" s="107">
        <f t="shared" si="22"/>
        <v>0</v>
      </c>
      <c r="G1047" s="108"/>
      <c r="H1047" s="31"/>
      <c r="I1047" s="109"/>
      <c r="J1047" s="108"/>
      <c r="K1047" s="110"/>
    </row>
    <row r="1048" spans="1:11" x14ac:dyDescent="0.2">
      <c r="A1048" s="29" t="s">
        <v>2006</v>
      </c>
      <c r="B1048" s="30" t="s">
        <v>2007</v>
      </c>
      <c r="C1048" s="57">
        <f t="shared" si="24"/>
        <v>0</v>
      </c>
      <c r="D1048" s="31"/>
      <c r="E1048" s="31"/>
      <c r="F1048" s="107">
        <f t="shared" si="22"/>
        <v>0</v>
      </c>
      <c r="G1048" s="108"/>
      <c r="H1048" s="31"/>
      <c r="I1048" s="109"/>
      <c r="J1048" s="108"/>
      <c r="K1048" s="110"/>
    </row>
    <row r="1049" spans="1:11" x14ac:dyDescent="0.2">
      <c r="A1049" s="29" t="s">
        <v>2008</v>
      </c>
      <c r="B1049" s="30" t="s">
        <v>2009</v>
      </c>
      <c r="C1049" s="57">
        <f t="shared" si="24"/>
        <v>0</v>
      </c>
      <c r="D1049" s="31"/>
      <c r="E1049" s="31"/>
      <c r="F1049" s="107">
        <f t="shared" si="22"/>
        <v>0</v>
      </c>
      <c r="G1049" s="108"/>
      <c r="H1049" s="31"/>
      <c r="I1049" s="109"/>
      <c r="J1049" s="108"/>
      <c r="K1049" s="110"/>
    </row>
    <row r="1050" spans="1:11" ht="23.25" x14ac:dyDescent="0.2">
      <c r="A1050" s="29" t="s">
        <v>2010</v>
      </c>
      <c r="B1050" s="30" t="s">
        <v>2011</v>
      </c>
      <c r="C1050" s="57">
        <f t="shared" si="24"/>
        <v>0</v>
      </c>
      <c r="D1050" s="31"/>
      <c r="E1050" s="31"/>
      <c r="F1050" s="107">
        <f t="shared" si="22"/>
        <v>0</v>
      </c>
      <c r="G1050" s="108"/>
      <c r="H1050" s="31"/>
      <c r="I1050" s="109"/>
      <c r="J1050" s="108"/>
      <c r="K1050" s="110"/>
    </row>
    <row r="1051" spans="1:11" x14ac:dyDescent="0.2">
      <c r="A1051" s="29" t="s">
        <v>2012</v>
      </c>
      <c r="B1051" s="30" t="s">
        <v>2013</v>
      </c>
      <c r="C1051" s="57">
        <f t="shared" si="24"/>
        <v>0</v>
      </c>
      <c r="D1051" s="31"/>
      <c r="E1051" s="31"/>
      <c r="F1051" s="107">
        <f t="shared" si="22"/>
        <v>0</v>
      </c>
      <c r="G1051" s="108"/>
      <c r="H1051" s="31"/>
      <c r="I1051" s="109"/>
      <c r="J1051" s="108"/>
      <c r="K1051" s="110"/>
    </row>
    <row r="1052" spans="1:11" ht="23.25" x14ac:dyDescent="0.2">
      <c r="A1052" s="29" t="s">
        <v>2014</v>
      </c>
      <c r="B1052" s="30" t="s">
        <v>2015</v>
      </c>
      <c r="C1052" s="57">
        <f t="shared" si="24"/>
        <v>0</v>
      </c>
      <c r="D1052" s="31"/>
      <c r="E1052" s="31"/>
      <c r="F1052" s="107">
        <f t="shared" si="22"/>
        <v>0</v>
      </c>
      <c r="G1052" s="108"/>
      <c r="H1052" s="31"/>
      <c r="I1052" s="109"/>
      <c r="J1052" s="108"/>
      <c r="K1052" s="110"/>
    </row>
    <row r="1053" spans="1:11" x14ac:dyDescent="0.2">
      <c r="A1053" s="29" t="s">
        <v>2016</v>
      </c>
      <c r="B1053" s="30" t="s">
        <v>2017</v>
      </c>
      <c r="C1053" s="57">
        <f t="shared" si="24"/>
        <v>0</v>
      </c>
      <c r="D1053" s="31"/>
      <c r="E1053" s="31"/>
      <c r="F1053" s="107">
        <f t="shared" si="22"/>
        <v>0</v>
      </c>
      <c r="G1053" s="108"/>
      <c r="H1053" s="31"/>
      <c r="I1053" s="109"/>
      <c r="J1053" s="108"/>
      <c r="K1053" s="110"/>
    </row>
    <row r="1054" spans="1:11" x14ac:dyDescent="0.2">
      <c r="A1054" s="29" t="s">
        <v>2018</v>
      </c>
      <c r="B1054" s="30" t="s">
        <v>2019</v>
      </c>
      <c r="C1054" s="57">
        <f t="shared" si="24"/>
        <v>0</v>
      </c>
      <c r="D1054" s="31"/>
      <c r="E1054" s="31"/>
      <c r="F1054" s="107">
        <f t="shared" si="22"/>
        <v>0</v>
      </c>
      <c r="G1054" s="108"/>
      <c r="H1054" s="31"/>
      <c r="I1054" s="109"/>
      <c r="J1054" s="108"/>
      <c r="K1054" s="110"/>
    </row>
    <row r="1055" spans="1:11" ht="23.25" x14ac:dyDescent="0.2">
      <c r="A1055" s="29" t="s">
        <v>2020</v>
      </c>
      <c r="B1055" s="30" t="s">
        <v>2021</v>
      </c>
      <c r="C1055" s="57">
        <f t="shared" si="24"/>
        <v>0</v>
      </c>
      <c r="D1055" s="31"/>
      <c r="E1055" s="31"/>
      <c r="F1055" s="107">
        <f t="shared" si="22"/>
        <v>0</v>
      </c>
      <c r="G1055" s="108"/>
      <c r="H1055" s="31"/>
      <c r="I1055" s="109"/>
      <c r="J1055" s="108"/>
      <c r="K1055" s="110"/>
    </row>
    <row r="1056" spans="1:11" x14ac:dyDescent="0.2">
      <c r="A1056" s="29" t="s">
        <v>2022</v>
      </c>
      <c r="B1056" s="30" t="s">
        <v>2023</v>
      </c>
      <c r="C1056" s="57">
        <f t="shared" si="24"/>
        <v>0</v>
      </c>
      <c r="D1056" s="31"/>
      <c r="E1056" s="31"/>
      <c r="F1056" s="107">
        <f t="shared" si="22"/>
        <v>0</v>
      </c>
      <c r="G1056" s="108"/>
      <c r="H1056" s="31"/>
      <c r="I1056" s="109"/>
      <c r="J1056" s="108"/>
      <c r="K1056" s="110"/>
    </row>
    <row r="1057" spans="1:11" x14ac:dyDescent="0.2">
      <c r="A1057" s="29" t="s">
        <v>2024</v>
      </c>
      <c r="B1057" s="30" t="s">
        <v>2025</v>
      </c>
      <c r="C1057" s="57">
        <f t="shared" si="24"/>
        <v>0</v>
      </c>
      <c r="D1057" s="31"/>
      <c r="E1057" s="31"/>
      <c r="F1057" s="107">
        <f t="shared" si="22"/>
        <v>0</v>
      </c>
      <c r="G1057" s="108"/>
      <c r="H1057" s="31"/>
      <c r="I1057" s="109"/>
      <c r="J1057" s="108"/>
      <c r="K1057" s="110"/>
    </row>
    <row r="1058" spans="1:11" x14ac:dyDescent="0.2">
      <c r="A1058" s="29" t="s">
        <v>2026</v>
      </c>
      <c r="B1058" s="30" t="s">
        <v>2027</v>
      </c>
      <c r="C1058" s="57">
        <f t="shared" si="24"/>
        <v>0</v>
      </c>
      <c r="D1058" s="31"/>
      <c r="E1058" s="31"/>
      <c r="F1058" s="107">
        <f t="shared" si="22"/>
        <v>0</v>
      </c>
      <c r="G1058" s="108"/>
      <c r="H1058" s="31"/>
      <c r="I1058" s="109"/>
      <c r="J1058" s="108"/>
      <c r="K1058" s="110"/>
    </row>
    <row r="1059" spans="1:11" x14ac:dyDescent="0.2">
      <c r="A1059" s="29" t="s">
        <v>2028</v>
      </c>
      <c r="B1059" s="30" t="s">
        <v>2029</v>
      </c>
      <c r="C1059" s="57">
        <f t="shared" si="24"/>
        <v>0</v>
      </c>
      <c r="D1059" s="31"/>
      <c r="E1059" s="31"/>
      <c r="F1059" s="107">
        <f t="shared" si="22"/>
        <v>0</v>
      </c>
      <c r="G1059" s="108"/>
      <c r="H1059" s="31"/>
      <c r="I1059" s="109"/>
      <c r="J1059" s="108"/>
      <c r="K1059" s="110"/>
    </row>
    <row r="1060" spans="1:11" x14ac:dyDescent="0.2">
      <c r="A1060" s="29" t="s">
        <v>2030</v>
      </c>
      <c r="B1060" s="30" t="s">
        <v>2031</v>
      </c>
      <c r="C1060" s="57">
        <f t="shared" si="24"/>
        <v>0</v>
      </c>
      <c r="D1060" s="31"/>
      <c r="E1060" s="31"/>
      <c r="F1060" s="107">
        <f t="shared" si="22"/>
        <v>0</v>
      </c>
      <c r="G1060" s="108"/>
      <c r="H1060" s="31"/>
      <c r="I1060" s="109"/>
      <c r="J1060" s="108"/>
      <c r="K1060" s="110"/>
    </row>
    <row r="1061" spans="1:11" ht="23.25" x14ac:dyDescent="0.2">
      <c r="A1061" s="29" t="s">
        <v>2032</v>
      </c>
      <c r="B1061" s="30" t="s">
        <v>2033</v>
      </c>
      <c r="C1061" s="57">
        <f t="shared" si="24"/>
        <v>0</v>
      </c>
      <c r="D1061" s="31"/>
      <c r="E1061" s="31"/>
      <c r="F1061" s="107">
        <f t="shared" si="22"/>
        <v>0</v>
      </c>
      <c r="G1061" s="108"/>
      <c r="H1061" s="31"/>
      <c r="I1061" s="109"/>
      <c r="J1061" s="108"/>
      <c r="K1061" s="110"/>
    </row>
    <row r="1062" spans="1:11" x14ac:dyDescent="0.2">
      <c r="A1062" s="29" t="s">
        <v>2034</v>
      </c>
      <c r="B1062" s="30" t="s">
        <v>2035</v>
      </c>
      <c r="C1062" s="57">
        <f t="shared" si="24"/>
        <v>0</v>
      </c>
      <c r="D1062" s="31"/>
      <c r="E1062" s="31"/>
      <c r="F1062" s="107">
        <f t="shared" si="22"/>
        <v>0</v>
      </c>
      <c r="G1062" s="108"/>
      <c r="H1062" s="31"/>
      <c r="I1062" s="109"/>
      <c r="J1062" s="108"/>
      <c r="K1062" s="110"/>
    </row>
    <row r="1063" spans="1:11" x14ac:dyDescent="0.2">
      <c r="A1063" s="29" t="s">
        <v>2036</v>
      </c>
      <c r="B1063" s="30" t="s">
        <v>2037</v>
      </c>
      <c r="C1063" s="57">
        <f t="shared" si="24"/>
        <v>0</v>
      </c>
      <c r="D1063" s="31"/>
      <c r="E1063" s="31"/>
      <c r="F1063" s="107">
        <f t="shared" si="22"/>
        <v>0</v>
      </c>
      <c r="G1063" s="108"/>
      <c r="H1063" s="31"/>
      <c r="I1063" s="109"/>
      <c r="J1063" s="108"/>
      <c r="K1063" s="110"/>
    </row>
    <row r="1064" spans="1:11" x14ac:dyDescent="0.2">
      <c r="A1064" s="29" t="s">
        <v>2038</v>
      </c>
      <c r="B1064" s="30" t="s">
        <v>2039</v>
      </c>
      <c r="C1064" s="57">
        <f t="shared" si="24"/>
        <v>0</v>
      </c>
      <c r="D1064" s="31"/>
      <c r="E1064" s="31"/>
      <c r="F1064" s="107">
        <f t="shared" si="22"/>
        <v>0</v>
      </c>
      <c r="G1064" s="108"/>
      <c r="H1064" s="31"/>
      <c r="I1064" s="109"/>
      <c r="J1064" s="108"/>
      <c r="K1064" s="110"/>
    </row>
    <row r="1065" spans="1:11" ht="23.25" x14ac:dyDescent="0.2">
      <c r="A1065" s="29" t="s">
        <v>2040</v>
      </c>
      <c r="B1065" s="30" t="s">
        <v>2041</v>
      </c>
      <c r="C1065" s="57">
        <f t="shared" si="24"/>
        <v>0</v>
      </c>
      <c r="D1065" s="31"/>
      <c r="E1065" s="31"/>
      <c r="F1065" s="107">
        <f t="shared" si="22"/>
        <v>0</v>
      </c>
      <c r="G1065" s="108"/>
      <c r="H1065" s="31"/>
      <c r="I1065" s="109"/>
      <c r="J1065" s="108"/>
      <c r="K1065" s="110"/>
    </row>
    <row r="1066" spans="1:11" x14ac:dyDescent="0.2">
      <c r="A1066" s="29" t="s">
        <v>2042</v>
      </c>
      <c r="B1066" s="30" t="s">
        <v>2043</v>
      </c>
      <c r="C1066" s="57">
        <f t="shared" si="24"/>
        <v>0</v>
      </c>
      <c r="D1066" s="31"/>
      <c r="E1066" s="31"/>
      <c r="F1066" s="107">
        <f t="shared" si="22"/>
        <v>0</v>
      </c>
      <c r="G1066" s="108"/>
      <c r="H1066" s="31"/>
      <c r="I1066" s="109"/>
      <c r="J1066" s="108"/>
      <c r="K1066" s="110"/>
    </row>
    <row r="1067" spans="1:11" x14ac:dyDescent="0.2">
      <c r="A1067" s="29" t="s">
        <v>2044</v>
      </c>
      <c r="B1067" s="30" t="s">
        <v>2045</v>
      </c>
      <c r="C1067" s="57">
        <f t="shared" si="24"/>
        <v>0</v>
      </c>
      <c r="D1067" s="31"/>
      <c r="E1067" s="31"/>
      <c r="F1067" s="107">
        <f t="shared" si="22"/>
        <v>0</v>
      </c>
      <c r="G1067" s="108"/>
      <c r="H1067" s="31"/>
      <c r="I1067" s="109"/>
      <c r="J1067" s="108"/>
      <c r="K1067" s="110"/>
    </row>
    <row r="1068" spans="1:11" x14ac:dyDescent="0.2">
      <c r="A1068" s="29" t="s">
        <v>2046</v>
      </c>
      <c r="B1068" s="30" t="s">
        <v>2047</v>
      </c>
      <c r="C1068" s="57">
        <f t="shared" si="24"/>
        <v>0</v>
      </c>
      <c r="D1068" s="31"/>
      <c r="E1068" s="31"/>
      <c r="F1068" s="107">
        <f t="shared" si="22"/>
        <v>0</v>
      </c>
      <c r="G1068" s="108"/>
      <c r="H1068" s="31"/>
      <c r="I1068" s="109"/>
      <c r="J1068" s="108"/>
      <c r="K1068" s="110"/>
    </row>
    <row r="1069" spans="1:11" x14ac:dyDescent="0.2">
      <c r="A1069" s="29" t="s">
        <v>2048</v>
      </c>
      <c r="B1069" s="30" t="s">
        <v>2049</v>
      </c>
      <c r="C1069" s="57">
        <f t="shared" si="24"/>
        <v>0</v>
      </c>
      <c r="D1069" s="31"/>
      <c r="E1069" s="31"/>
      <c r="F1069" s="107">
        <f t="shared" ref="F1069:F1132" si="25">+G1069+H1069</f>
        <v>0</v>
      </c>
      <c r="G1069" s="108"/>
      <c r="H1069" s="31"/>
      <c r="I1069" s="109"/>
      <c r="J1069" s="108"/>
      <c r="K1069" s="110"/>
    </row>
    <row r="1070" spans="1:11" x14ac:dyDescent="0.2">
      <c r="A1070" s="29" t="s">
        <v>2050</v>
      </c>
      <c r="B1070" s="30" t="s">
        <v>2051</v>
      </c>
      <c r="C1070" s="57">
        <f t="shared" si="24"/>
        <v>0</v>
      </c>
      <c r="D1070" s="31"/>
      <c r="E1070" s="31"/>
      <c r="F1070" s="107">
        <f t="shared" si="25"/>
        <v>0</v>
      </c>
      <c r="G1070" s="108"/>
      <c r="H1070" s="31"/>
      <c r="I1070" s="109"/>
      <c r="J1070" s="108"/>
      <c r="K1070" s="110"/>
    </row>
    <row r="1071" spans="1:11" x14ac:dyDescent="0.2">
      <c r="A1071" s="29" t="s">
        <v>2052</v>
      </c>
      <c r="B1071" s="30" t="s">
        <v>2053</v>
      </c>
      <c r="C1071" s="57">
        <f t="shared" si="24"/>
        <v>0</v>
      </c>
      <c r="D1071" s="31"/>
      <c r="E1071" s="31"/>
      <c r="F1071" s="107">
        <f t="shared" si="25"/>
        <v>0</v>
      </c>
      <c r="G1071" s="108"/>
      <c r="H1071" s="31"/>
      <c r="I1071" s="109"/>
      <c r="J1071" s="108"/>
      <c r="K1071" s="110"/>
    </row>
    <row r="1072" spans="1:11" ht="23.25" x14ac:dyDescent="0.2">
      <c r="A1072" s="29" t="s">
        <v>2054</v>
      </c>
      <c r="B1072" s="30" t="s">
        <v>2055</v>
      </c>
      <c r="C1072" s="57">
        <f t="shared" si="24"/>
        <v>0</v>
      </c>
      <c r="D1072" s="31"/>
      <c r="E1072" s="31"/>
      <c r="F1072" s="107">
        <f t="shared" si="25"/>
        <v>0</v>
      </c>
      <c r="G1072" s="108"/>
      <c r="H1072" s="31"/>
      <c r="I1072" s="109"/>
      <c r="J1072" s="108"/>
      <c r="K1072" s="110"/>
    </row>
    <row r="1073" spans="1:11" x14ac:dyDescent="0.2">
      <c r="A1073" s="29" t="s">
        <v>2056</v>
      </c>
      <c r="B1073" s="30" t="s">
        <v>2057</v>
      </c>
      <c r="C1073" s="57">
        <f t="shared" si="24"/>
        <v>0</v>
      </c>
      <c r="D1073" s="31"/>
      <c r="E1073" s="31"/>
      <c r="F1073" s="107">
        <f t="shared" si="25"/>
        <v>0</v>
      </c>
      <c r="G1073" s="108"/>
      <c r="H1073" s="31"/>
      <c r="I1073" s="109"/>
      <c r="J1073" s="108"/>
      <c r="K1073" s="110"/>
    </row>
    <row r="1074" spans="1:11" x14ac:dyDescent="0.2">
      <c r="A1074" s="29" t="s">
        <v>2058</v>
      </c>
      <c r="B1074" s="30" t="s">
        <v>2059</v>
      </c>
      <c r="C1074" s="57">
        <f t="shared" si="24"/>
        <v>0</v>
      </c>
      <c r="D1074" s="31"/>
      <c r="E1074" s="31"/>
      <c r="F1074" s="107">
        <f t="shared" si="25"/>
        <v>0</v>
      </c>
      <c r="G1074" s="108"/>
      <c r="H1074" s="31"/>
      <c r="I1074" s="109"/>
      <c r="J1074" s="108"/>
      <c r="K1074" s="110"/>
    </row>
    <row r="1075" spans="1:11" x14ac:dyDescent="0.2">
      <c r="A1075" s="29" t="s">
        <v>2060</v>
      </c>
      <c r="B1075" s="30" t="s">
        <v>2061</v>
      </c>
      <c r="C1075" s="57">
        <f t="shared" si="24"/>
        <v>0</v>
      </c>
      <c r="D1075" s="31"/>
      <c r="E1075" s="31"/>
      <c r="F1075" s="107">
        <f t="shared" si="25"/>
        <v>0</v>
      </c>
      <c r="G1075" s="108"/>
      <c r="H1075" s="31"/>
      <c r="I1075" s="109"/>
      <c r="J1075" s="108"/>
      <c r="K1075" s="110"/>
    </row>
    <row r="1076" spans="1:11" x14ac:dyDescent="0.2">
      <c r="A1076" s="29" t="s">
        <v>2062</v>
      </c>
      <c r="B1076" s="30" t="s">
        <v>2063</v>
      </c>
      <c r="C1076" s="57">
        <f t="shared" si="24"/>
        <v>0</v>
      </c>
      <c r="D1076" s="31"/>
      <c r="E1076" s="31"/>
      <c r="F1076" s="107">
        <f t="shared" si="25"/>
        <v>0</v>
      </c>
      <c r="G1076" s="108"/>
      <c r="H1076" s="31"/>
      <c r="I1076" s="109"/>
      <c r="J1076" s="108"/>
      <c r="K1076" s="110"/>
    </row>
    <row r="1077" spans="1:11" x14ac:dyDescent="0.2">
      <c r="A1077" s="29" t="s">
        <v>2064</v>
      </c>
      <c r="B1077" s="30" t="s">
        <v>2065</v>
      </c>
      <c r="C1077" s="57">
        <f t="shared" si="24"/>
        <v>0</v>
      </c>
      <c r="D1077" s="31"/>
      <c r="E1077" s="31"/>
      <c r="F1077" s="107">
        <f t="shared" si="25"/>
        <v>0</v>
      </c>
      <c r="G1077" s="108"/>
      <c r="H1077" s="31"/>
      <c r="I1077" s="109"/>
      <c r="J1077" s="108"/>
      <c r="K1077" s="110"/>
    </row>
    <row r="1078" spans="1:11" x14ac:dyDescent="0.2">
      <c r="A1078" s="29" t="s">
        <v>2066</v>
      </c>
      <c r="B1078" s="30" t="s">
        <v>2067</v>
      </c>
      <c r="C1078" s="57">
        <f t="shared" si="24"/>
        <v>0</v>
      </c>
      <c r="D1078" s="31"/>
      <c r="E1078" s="31"/>
      <c r="F1078" s="107">
        <f t="shared" si="25"/>
        <v>0</v>
      </c>
      <c r="G1078" s="108"/>
      <c r="H1078" s="31"/>
      <c r="I1078" s="109"/>
      <c r="J1078" s="108"/>
      <c r="K1078" s="110"/>
    </row>
    <row r="1079" spans="1:11" x14ac:dyDescent="0.2">
      <c r="A1079" s="29" t="s">
        <v>2068</v>
      </c>
      <c r="B1079" s="30" t="s">
        <v>2069</v>
      </c>
      <c r="C1079" s="57">
        <f t="shared" si="24"/>
        <v>0</v>
      </c>
      <c r="D1079" s="31"/>
      <c r="E1079" s="31"/>
      <c r="F1079" s="107">
        <f t="shared" si="25"/>
        <v>0</v>
      </c>
      <c r="G1079" s="108"/>
      <c r="H1079" s="31"/>
      <c r="I1079" s="109"/>
      <c r="J1079" s="108"/>
      <c r="K1079" s="110"/>
    </row>
    <row r="1080" spans="1:11" x14ac:dyDescent="0.2">
      <c r="A1080" s="29" t="s">
        <v>2070</v>
      </c>
      <c r="B1080" s="30" t="s">
        <v>2071</v>
      </c>
      <c r="C1080" s="57">
        <f t="shared" si="24"/>
        <v>0</v>
      </c>
      <c r="D1080" s="31"/>
      <c r="E1080" s="31"/>
      <c r="F1080" s="107">
        <f t="shared" si="25"/>
        <v>0</v>
      </c>
      <c r="G1080" s="108"/>
      <c r="H1080" s="31"/>
      <c r="I1080" s="109"/>
      <c r="J1080" s="108"/>
      <c r="K1080" s="110"/>
    </row>
    <row r="1081" spans="1:11" x14ac:dyDescent="0.2">
      <c r="A1081" s="29" t="s">
        <v>2072</v>
      </c>
      <c r="B1081" s="30" t="s">
        <v>2073</v>
      </c>
      <c r="C1081" s="57">
        <f t="shared" si="24"/>
        <v>0</v>
      </c>
      <c r="D1081" s="31"/>
      <c r="E1081" s="31"/>
      <c r="F1081" s="107">
        <f t="shared" si="25"/>
        <v>0</v>
      </c>
      <c r="G1081" s="108"/>
      <c r="H1081" s="31"/>
      <c r="I1081" s="109"/>
      <c r="J1081" s="108"/>
      <c r="K1081" s="110"/>
    </row>
    <row r="1082" spans="1:11" x14ac:dyDescent="0.2">
      <c r="A1082" s="29" t="s">
        <v>2074</v>
      </c>
      <c r="B1082" s="30" t="s">
        <v>2075</v>
      </c>
      <c r="C1082" s="57">
        <f t="shared" si="24"/>
        <v>0</v>
      </c>
      <c r="D1082" s="31"/>
      <c r="E1082" s="31"/>
      <c r="F1082" s="107">
        <f t="shared" si="25"/>
        <v>0</v>
      </c>
      <c r="G1082" s="108"/>
      <c r="H1082" s="31"/>
      <c r="I1082" s="109"/>
      <c r="J1082" s="108"/>
      <c r="K1082" s="110"/>
    </row>
    <row r="1083" spans="1:11" ht="23.25" x14ac:dyDescent="0.2">
      <c r="A1083" s="29" t="s">
        <v>2076</v>
      </c>
      <c r="B1083" s="30" t="s">
        <v>2077</v>
      </c>
      <c r="C1083" s="57">
        <f t="shared" si="24"/>
        <v>0</v>
      </c>
      <c r="D1083" s="31"/>
      <c r="E1083" s="31"/>
      <c r="F1083" s="107">
        <f t="shared" si="25"/>
        <v>0</v>
      </c>
      <c r="G1083" s="108"/>
      <c r="H1083" s="31"/>
      <c r="I1083" s="109"/>
      <c r="J1083" s="108"/>
      <c r="K1083" s="110"/>
    </row>
    <row r="1084" spans="1:11" x14ac:dyDescent="0.2">
      <c r="A1084" s="29" t="s">
        <v>2078</v>
      </c>
      <c r="B1084" s="30" t="s">
        <v>2079</v>
      </c>
      <c r="C1084" s="57">
        <f t="shared" si="24"/>
        <v>0</v>
      </c>
      <c r="D1084" s="31"/>
      <c r="E1084" s="31"/>
      <c r="F1084" s="107">
        <f t="shared" si="25"/>
        <v>0</v>
      </c>
      <c r="G1084" s="108"/>
      <c r="H1084" s="31"/>
      <c r="I1084" s="109"/>
      <c r="J1084" s="108"/>
      <c r="K1084" s="110"/>
    </row>
    <row r="1085" spans="1:11" x14ac:dyDescent="0.2">
      <c r="A1085" s="29" t="s">
        <v>2080</v>
      </c>
      <c r="B1085" s="30" t="s">
        <v>2081</v>
      </c>
      <c r="C1085" s="57">
        <f t="shared" si="24"/>
        <v>0</v>
      </c>
      <c r="D1085" s="31"/>
      <c r="E1085" s="31"/>
      <c r="F1085" s="107">
        <f t="shared" si="25"/>
        <v>0</v>
      </c>
      <c r="G1085" s="108"/>
      <c r="H1085" s="31"/>
      <c r="I1085" s="109"/>
      <c r="J1085" s="108"/>
      <c r="K1085" s="110"/>
    </row>
    <row r="1086" spans="1:11" x14ac:dyDescent="0.2">
      <c r="A1086" s="29" t="s">
        <v>2082</v>
      </c>
      <c r="B1086" s="30" t="s">
        <v>2083</v>
      </c>
      <c r="C1086" s="57">
        <f t="shared" si="24"/>
        <v>0</v>
      </c>
      <c r="D1086" s="31"/>
      <c r="E1086" s="31"/>
      <c r="F1086" s="107">
        <f t="shared" si="25"/>
        <v>0</v>
      </c>
      <c r="G1086" s="108"/>
      <c r="H1086" s="31"/>
      <c r="I1086" s="109"/>
      <c r="J1086" s="108"/>
      <c r="K1086" s="110"/>
    </row>
    <row r="1087" spans="1:11" x14ac:dyDescent="0.2">
      <c r="A1087" s="29" t="s">
        <v>2084</v>
      </c>
      <c r="B1087" s="30" t="s">
        <v>2085</v>
      </c>
      <c r="C1087" s="57">
        <f t="shared" si="24"/>
        <v>0</v>
      </c>
      <c r="D1087" s="31"/>
      <c r="E1087" s="31"/>
      <c r="F1087" s="107">
        <f t="shared" si="25"/>
        <v>0</v>
      </c>
      <c r="G1087" s="108"/>
      <c r="H1087" s="31"/>
      <c r="I1087" s="109"/>
      <c r="J1087" s="108"/>
      <c r="K1087" s="110"/>
    </row>
    <row r="1088" spans="1:11" ht="23.25" x14ac:dyDescent="0.2">
      <c r="A1088" s="29" t="s">
        <v>2086</v>
      </c>
      <c r="B1088" s="30" t="s">
        <v>2087</v>
      </c>
      <c r="C1088" s="57">
        <f t="shared" si="24"/>
        <v>0</v>
      </c>
      <c r="D1088" s="31"/>
      <c r="E1088" s="31"/>
      <c r="F1088" s="107">
        <f t="shared" si="25"/>
        <v>0</v>
      </c>
      <c r="G1088" s="108"/>
      <c r="H1088" s="31"/>
      <c r="I1088" s="109"/>
      <c r="J1088" s="108"/>
      <c r="K1088" s="110"/>
    </row>
    <row r="1089" spans="1:11" ht="23.25" x14ac:dyDescent="0.2">
      <c r="A1089" s="29" t="s">
        <v>2088</v>
      </c>
      <c r="B1089" s="30" t="s">
        <v>2089</v>
      </c>
      <c r="C1089" s="57">
        <f t="shared" si="24"/>
        <v>0</v>
      </c>
      <c r="D1089" s="31"/>
      <c r="E1089" s="31"/>
      <c r="F1089" s="107">
        <f t="shared" si="25"/>
        <v>0</v>
      </c>
      <c r="G1089" s="108"/>
      <c r="H1089" s="31"/>
      <c r="I1089" s="109"/>
      <c r="J1089" s="108"/>
      <c r="K1089" s="110"/>
    </row>
    <row r="1090" spans="1:11" x14ac:dyDescent="0.2">
      <c r="A1090" s="29" t="s">
        <v>2090</v>
      </c>
      <c r="B1090" s="30" t="s">
        <v>2091</v>
      </c>
      <c r="C1090" s="57">
        <f t="shared" si="24"/>
        <v>0</v>
      </c>
      <c r="D1090" s="31"/>
      <c r="E1090" s="31"/>
      <c r="F1090" s="107">
        <f t="shared" si="25"/>
        <v>0</v>
      </c>
      <c r="G1090" s="108"/>
      <c r="H1090" s="31"/>
      <c r="I1090" s="109"/>
      <c r="J1090" s="108"/>
      <c r="K1090" s="110"/>
    </row>
    <row r="1091" spans="1:11" ht="23.25" x14ac:dyDescent="0.2">
      <c r="A1091" s="29" t="s">
        <v>2092</v>
      </c>
      <c r="B1091" s="30" t="s">
        <v>2093</v>
      </c>
      <c r="C1091" s="57">
        <f t="shared" si="24"/>
        <v>0</v>
      </c>
      <c r="D1091" s="31"/>
      <c r="E1091" s="31"/>
      <c r="F1091" s="107">
        <f t="shared" si="25"/>
        <v>0</v>
      </c>
      <c r="G1091" s="108"/>
      <c r="H1091" s="31"/>
      <c r="I1091" s="109"/>
      <c r="J1091" s="108"/>
      <c r="K1091" s="110"/>
    </row>
    <row r="1092" spans="1:11" x14ac:dyDescent="0.2">
      <c r="A1092" s="29" t="s">
        <v>2094</v>
      </c>
      <c r="B1092" s="30" t="s">
        <v>2095</v>
      </c>
      <c r="C1092" s="57">
        <f t="shared" si="24"/>
        <v>0</v>
      </c>
      <c r="D1092" s="31"/>
      <c r="E1092" s="31"/>
      <c r="F1092" s="107">
        <f t="shared" si="25"/>
        <v>0</v>
      </c>
      <c r="G1092" s="108"/>
      <c r="H1092" s="31"/>
      <c r="I1092" s="109"/>
      <c r="J1092" s="108"/>
      <c r="K1092" s="110"/>
    </row>
    <row r="1093" spans="1:11" ht="23.25" x14ac:dyDescent="0.2">
      <c r="A1093" s="29" t="s">
        <v>2096</v>
      </c>
      <c r="B1093" s="30" t="s">
        <v>2097</v>
      </c>
      <c r="C1093" s="57">
        <f t="shared" si="24"/>
        <v>0</v>
      </c>
      <c r="D1093" s="31"/>
      <c r="E1093" s="31"/>
      <c r="F1093" s="107">
        <f t="shared" si="25"/>
        <v>0</v>
      </c>
      <c r="G1093" s="108"/>
      <c r="H1093" s="31"/>
      <c r="I1093" s="109"/>
      <c r="J1093" s="108"/>
      <c r="K1093" s="110"/>
    </row>
    <row r="1094" spans="1:11" ht="12.75" customHeight="1" x14ac:dyDescent="0.2">
      <c r="A1094" s="29" t="s">
        <v>2098</v>
      </c>
      <c r="B1094" s="30" t="s">
        <v>2099</v>
      </c>
      <c r="C1094" s="57">
        <f t="shared" si="24"/>
        <v>0</v>
      </c>
      <c r="D1094" s="31"/>
      <c r="E1094" s="31"/>
      <c r="F1094" s="107">
        <f t="shared" si="25"/>
        <v>0</v>
      </c>
      <c r="G1094" s="108"/>
      <c r="H1094" s="31"/>
      <c r="I1094" s="109"/>
      <c r="J1094" s="108"/>
      <c r="K1094" s="110"/>
    </row>
    <row r="1095" spans="1:11" x14ac:dyDescent="0.2">
      <c r="A1095" s="29" t="s">
        <v>2100</v>
      </c>
      <c r="B1095" s="30" t="s">
        <v>2101</v>
      </c>
      <c r="C1095" s="57">
        <f t="shared" si="24"/>
        <v>0</v>
      </c>
      <c r="D1095" s="31"/>
      <c r="E1095" s="31"/>
      <c r="F1095" s="107">
        <f t="shared" si="25"/>
        <v>0</v>
      </c>
      <c r="G1095" s="108"/>
      <c r="H1095" s="31"/>
      <c r="I1095" s="109"/>
      <c r="J1095" s="108"/>
      <c r="K1095" s="110"/>
    </row>
    <row r="1096" spans="1:11" x14ac:dyDescent="0.2">
      <c r="A1096" s="29" t="s">
        <v>2102</v>
      </c>
      <c r="B1096" s="36" t="s">
        <v>2103</v>
      </c>
      <c r="C1096" s="57">
        <f t="shared" si="24"/>
        <v>0</v>
      </c>
      <c r="D1096" s="31"/>
      <c r="E1096" s="31"/>
      <c r="F1096" s="107">
        <f t="shared" si="25"/>
        <v>0</v>
      </c>
      <c r="G1096" s="108"/>
      <c r="H1096" s="31"/>
      <c r="I1096" s="109"/>
      <c r="J1096" s="108"/>
      <c r="K1096" s="110"/>
    </row>
    <row r="1097" spans="1:11" x14ac:dyDescent="0.2">
      <c r="A1097" s="59"/>
      <c r="B1097" s="79" t="s">
        <v>2104</v>
      </c>
      <c r="C1097" s="57">
        <f t="shared" si="24"/>
        <v>0</v>
      </c>
      <c r="D1097" s="52"/>
      <c r="E1097" s="52"/>
      <c r="F1097" s="115"/>
      <c r="G1097" s="115"/>
      <c r="H1097" s="52"/>
      <c r="I1097" s="116"/>
      <c r="J1097" s="115"/>
      <c r="K1097" s="85"/>
    </row>
    <row r="1098" spans="1:11" x14ac:dyDescent="0.2">
      <c r="A1098" s="59"/>
      <c r="B1098" s="71" t="s">
        <v>2105</v>
      </c>
      <c r="C1098" s="57">
        <f t="shared" si="24"/>
        <v>0</v>
      </c>
      <c r="D1098" s="52">
        <f>SUM(D1099:D1164)</f>
        <v>0</v>
      </c>
      <c r="E1098" s="52">
        <f t="shared" ref="E1098:K1098" si="26">SUM(E1099:E1164)</f>
        <v>0</v>
      </c>
      <c r="F1098" s="115">
        <f t="shared" si="26"/>
        <v>0</v>
      </c>
      <c r="G1098" s="115">
        <f t="shared" si="26"/>
        <v>0</v>
      </c>
      <c r="H1098" s="52">
        <f t="shared" si="26"/>
        <v>0</v>
      </c>
      <c r="I1098" s="116">
        <f t="shared" si="26"/>
        <v>0</v>
      </c>
      <c r="J1098" s="115">
        <f t="shared" si="26"/>
        <v>0</v>
      </c>
      <c r="K1098" s="85">
        <f t="shared" si="26"/>
        <v>0</v>
      </c>
    </row>
    <row r="1099" spans="1:11" ht="23.25" x14ac:dyDescent="0.2">
      <c r="A1099" s="29" t="s">
        <v>2106</v>
      </c>
      <c r="B1099" s="86" t="s">
        <v>2107</v>
      </c>
      <c r="C1099" s="57">
        <f t="shared" si="24"/>
        <v>0</v>
      </c>
      <c r="D1099" s="31"/>
      <c r="E1099" s="31"/>
      <c r="F1099" s="107">
        <f t="shared" si="25"/>
        <v>0</v>
      </c>
      <c r="G1099" s="108"/>
      <c r="H1099" s="31"/>
      <c r="I1099" s="109"/>
      <c r="J1099" s="108"/>
      <c r="K1099" s="110"/>
    </row>
    <row r="1100" spans="1:11" x14ac:dyDescent="0.2">
      <c r="A1100" s="29" t="s">
        <v>2108</v>
      </c>
      <c r="B1100" s="86" t="s">
        <v>2109</v>
      </c>
      <c r="C1100" s="57">
        <f t="shared" si="24"/>
        <v>0</v>
      </c>
      <c r="D1100" s="31"/>
      <c r="E1100" s="31"/>
      <c r="F1100" s="107">
        <f t="shared" si="25"/>
        <v>0</v>
      </c>
      <c r="G1100" s="108"/>
      <c r="H1100" s="31"/>
      <c r="I1100" s="109"/>
      <c r="J1100" s="108"/>
      <c r="K1100" s="110"/>
    </row>
    <row r="1101" spans="1:11" x14ac:dyDescent="0.2">
      <c r="A1101" s="29" t="s">
        <v>2110</v>
      </c>
      <c r="B1101" s="86" t="s">
        <v>2111</v>
      </c>
      <c r="C1101" s="57">
        <f t="shared" si="24"/>
        <v>0</v>
      </c>
      <c r="D1101" s="31"/>
      <c r="E1101" s="31"/>
      <c r="F1101" s="107">
        <f t="shared" si="25"/>
        <v>0</v>
      </c>
      <c r="G1101" s="108"/>
      <c r="H1101" s="31"/>
      <c r="I1101" s="109"/>
      <c r="J1101" s="108"/>
      <c r="K1101" s="110"/>
    </row>
    <row r="1102" spans="1:11" x14ac:dyDescent="0.2">
      <c r="A1102" s="29" t="s">
        <v>2112</v>
      </c>
      <c r="B1102" s="86" t="s">
        <v>2113</v>
      </c>
      <c r="C1102" s="57">
        <f t="shared" ref="C1102:C1165" si="27">+D1102+E1102</f>
        <v>0</v>
      </c>
      <c r="D1102" s="31"/>
      <c r="E1102" s="31"/>
      <c r="F1102" s="107">
        <f t="shared" si="25"/>
        <v>0</v>
      </c>
      <c r="G1102" s="108"/>
      <c r="H1102" s="31"/>
      <c r="I1102" s="109"/>
      <c r="J1102" s="108"/>
      <c r="K1102" s="110"/>
    </row>
    <row r="1103" spans="1:11" x14ac:dyDescent="0.2">
      <c r="A1103" s="29" t="s">
        <v>2114</v>
      </c>
      <c r="B1103" s="86" t="s">
        <v>2115</v>
      </c>
      <c r="C1103" s="57">
        <f t="shared" si="27"/>
        <v>0</v>
      </c>
      <c r="D1103" s="31"/>
      <c r="E1103" s="31"/>
      <c r="F1103" s="107">
        <f t="shared" si="25"/>
        <v>0</v>
      </c>
      <c r="G1103" s="108"/>
      <c r="H1103" s="31"/>
      <c r="I1103" s="109"/>
      <c r="J1103" s="108"/>
      <c r="K1103" s="110"/>
    </row>
    <row r="1104" spans="1:11" x14ac:dyDescent="0.2">
      <c r="A1104" s="29" t="s">
        <v>2116</v>
      </c>
      <c r="B1104" s="86" t="s">
        <v>2117</v>
      </c>
      <c r="C1104" s="57">
        <f t="shared" si="27"/>
        <v>0</v>
      </c>
      <c r="D1104" s="31"/>
      <c r="E1104" s="31"/>
      <c r="F1104" s="107">
        <f t="shared" si="25"/>
        <v>0</v>
      </c>
      <c r="G1104" s="108"/>
      <c r="H1104" s="31"/>
      <c r="I1104" s="109"/>
      <c r="J1104" s="108"/>
      <c r="K1104" s="110"/>
    </row>
    <row r="1105" spans="1:11" x14ac:dyDescent="0.2">
      <c r="A1105" s="29" t="s">
        <v>2118</v>
      </c>
      <c r="B1105" s="86" t="s">
        <v>2119</v>
      </c>
      <c r="C1105" s="57">
        <f t="shared" si="27"/>
        <v>0</v>
      </c>
      <c r="D1105" s="31"/>
      <c r="E1105" s="31"/>
      <c r="F1105" s="107">
        <f t="shared" si="25"/>
        <v>0</v>
      </c>
      <c r="G1105" s="108"/>
      <c r="H1105" s="31"/>
      <c r="I1105" s="109"/>
      <c r="J1105" s="108"/>
      <c r="K1105" s="110"/>
    </row>
    <row r="1106" spans="1:11" x14ac:dyDescent="0.2">
      <c r="A1106" s="29" t="s">
        <v>2120</v>
      </c>
      <c r="B1106" s="86" t="s">
        <v>2121</v>
      </c>
      <c r="C1106" s="57">
        <f t="shared" si="27"/>
        <v>0</v>
      </c>
      <c r="D1106" s="31"/>
      <c r="E1106" s="31"/>
      <c r="F1106" s="107">
        <f t="shared" si="25"/>
        <v>0</v>
      </c>
      <c r="G1106" s="108"/>
      <c r="H1106" s="31"/>
      <c r="I1106" s="109"/>
      <c r="J1106" s="108"/>
      <c r="K1106" s="110"/>
    </row>
    <row r="1107" spans="1:11" x14ac:dyDescent="0.2">
      <c r="A1107" s="29" t="s">
        <v>2122</v>
      </c>
      <c r="B1107" s="86" t="s">
        <v>2123</v>
      </c>
      <c r="C1107" s="57">
        <f t="shared" si="27"/>
        <v>0</v>
      </c>
      <c r="D1107" s="31"/>
      <c r="E1107" s="31"/>
      <c r="F1107" s="107">
        <f t="shared" si="25"/>
        <v>0</v>
      </c>
      <c r="G1107" s="108"/>
      <c r="H1107" s="31"/>
      <c r="I1107" s="109"/>
      <c r="J1107" s="108"/>
      <c r="K1107" s="110"/>
    </row>
    <row r="1108" spans="1:11" x14ac:dyDescent="0.2">
      <c r="A1108" s="29" t="s">
        <v>2124</v>
      </c>
      <c r="B1108" s="86" t="s">
        <v>2125</v>
      </c>
      <c r="C1108" s="57">
        <f t="shared" si="27"/>
        <v>0</v>
      </c>
      <c r="D1108" s="31"/>
      <c r="E1108" s="31"/>
      <c r="F1108" s="107">
        <f t="shared" si="25"/>
        <v>0</v>
      </c>
      <c r="G1108" s="108"/>
      <c r="H1108" s="31"/>
      <c r="I1108" s="109"/>
      <c r="J1108" s="108"/>
      <c r="K1108" s="110"/>
    </row>
    <row r="1109" spans="1:11" x14ac:dyDescent="0.2">
      <c r="A1109" s="29" t="s">
        <v>2126</v>
      </c>
      <c r="B1109" s="86" t="s">
        <v>2127</v>
      </c>
      <c r="C1109" s="57">
        <f t="shared" si="27"/>
        <v>0</v>
      </c>
      <c r="D1109" s="31"/>
      <c r="E1109" s="31"/>
      <c r="F1109" s="107">
        <f t="shared" si="25"/>
        <v>0</v>
      </c>
      <c r="G1109" s="108"/>
      <c r="H1109" s="31"/>
      <c r="I1109" s="109"/>
      <c r="J1109" s="108"/>
      <c r="K1109" s="110"/>
    </row>
    <row r="1110" spans="1:11" x14ac:dyDescent="0.2">
      <c r="A1110" s="29" t="s">
        <v>2128</v>
      </c>
      <c r="B1110" s="86" t="s">
        <v>2129</v>
      </c>
      <c r="C1110" s="57">
        <f t="shared" si="27"/>
        <v>0</v>
      </c>
      <c r="D1110" s="31"/>
      <c r="E1110" s="31"/>
      <c r="F1110" s="107">
        <f t="shared" si="25"/>
        <v>0</v>
      </c>
      <c r="G1110" s="108"/>
      <c r="H1110" s="31"/>
      <c r="I1110" s="109"/>
      <c r="J1110" s="108"/>
      <c r="K1110" s="110"/>
    </row>
    <row r="1111" spans="1:11" x14ac:dyDescent="0.2">
      <c r="A1111" s="29" t="s">
        <v>2130</v>
      </c>
      <c r="B1111" s="86" t="s">
        <v>2131</v>
      </c>
      <c r="C1111" s="57">
        <f t="shared" si="27"/>
        <v>0</v>
      </c>
      <c r="D1111" s="31"/>
      <c r="E1111" s="31"/>
      <c r="F1111" s="107">
        <f t="shared" si="25"/>
        <v>0</v>
      </c>
      <c r="G1111" s="108"/>
      <c r="H1111" s="31"/>
      <c r="I1111" s="109"/>
      <c r="J1111" s="108"/>
      <c r="K1111" s="110"/>
    </row>
    <row r="1112" spans="1:11" x14ac:dyDescent="0.2">
      <c r="A1112" s="29" t="s">
        <v>2132</v>
      </c>
      <c r="B1112" s="86" t="s">
        <v>2133</v>
      </c>
      <c r="C1112" s="57">
        <f t="shared" si="27"/>
        <v>0</v>
      </c>
      <c r="D1112" s="31"/>
      <c r="E1112" s="31"/>
      <c r="F1112" s="107">
        <f t="shared" si="25"/>
        <v>0</v>
      </c>
      <c r="G1112" s="108"/>
      <c r="H1112" s="31"/>
      <c r="I1112" s="109"/>
      <c r="J1112" s="108"/>
      <c r="K1112" s="110"/>
    </row>
    <row r="1113" spans="1:11" x14ac:dyDescent="0.2">
      <c r="A1113" s="29" t="s">
        <v>2134</v>
      </c>
      <c r="B1113" s="86" t="s">
        <v>2135</v>
      </c>
      <c r="C1113" s="57">
        <f t="shared" si="27"/>
        <v>0</v>
      </c>
      <c r="D1113" s="31"/>
      <c r="E1113" s="31"/>
      <c r="F1113" s="107">
        <f t="shared" si="25"/>
        <v>0</v>
      </c>
      <c r="G1113" s="108"/>
      <c r="H1113" s="31"/>
      <c r="I1113" s="109"/>
      <c r="J1113" s="108"/>
      <c r="K1113" s="110"/>
    </row>
    <row r="1114" spans="1:11" x14ac:dyDescent="0.2">
      <c r="A1114" s="29" t="s">
        <v>2136</v>
      </c>
      <c r="B1114" s="121" t="s">
        <v>2137</v>
      </c>
      <c r="C1114" s="57">
        <f t="shared" si="27"/>
        <v>0</v>
      </c>
      <c r="D1114" s="31"/>
      <c r="E1114" s="31"/>
      <c r="F1114" s="107">
        <f t="shared" si="25"/>
        <v>0</v>
      </c>
      <c r="G1114" s="108"/>
      <c r="H1114" s="31"/>
      <c r="I1114" s="109"/>
      <c r="J1114" s="108"/>
      <c r="K1114" s="110"/>
    </row>
    <row r="1115" spans="1:11" ht="18.75" customHeight="1" x14ac:dyDescent="0.2">
      <c r="A1115" s="29" t="s">
        <v>2138</v>
      </c>
      <c r="B1115" s="121" t="s">
        <v>2139</v>
      </c>
      <c r="C1115" s="57">
        <f t="shared" si="27"/>
        <v>0</v>
      </c>
      <c r="D1115" s="31"/>
      <c r="E1115" s="31"/>
      <c r="F1115" s="107">
        <f t="shared" si="25"/>
        <v>0</v>
      </c>
      <c r="G1115" s="108"/>
      <c r="H1115" s="31"/>
      <c r="I1115" s="109"/>
      <c r="J1115" s="108"/>
      <c r="K1115" s="110"/>
    </row>
    <row r="1116" spans="1:11" x14ac:dyDescent="0.2">
      <c r="A1116" s="29" t="s">
        <v>2140</v>
      </c>
      <c r="B1116" s="86" t="s">
        <v>2141</v>
      </c>
      <c r="C1116" s="57">
        <f t="shared" si="27"/>
        <v>0</v>
      </c>
      <c r="D1116" s="31"/>
      <c r="E1116" s="31"/>
      <c r="F1116" s="107">
        <f t="shared" si="25"/>
        <v>0</v>
      </c>
      <c r="G1116" s="108"/>
      <c r="H1116" s="31"/>
      <c r="I1116" s="109"/>
      <c r="J1116" s="108"/>
      <c r="K1116" s="110"/>
    </row>
    <row r="1117" spans="1:11" x14ac:dyDescent="0.2">
      <c r="A1117" s="29" t="s">
        <v>2142</v>
      </c>
      <c r="B1117" s="86" t="s">
        <v>2143</v>
      </c>
      <c r="C1117" s="57">
        <f t="shared" si="27"/>
        <v>0</v>
      </c>
      <c r="D1117" s="31"/>
      <c r="E1117" s="31"/>
      <c r="F1117" s="107">
        <f t="shared" si="25"/>
        <v>0</v>
      </c>
      <c r="G1117" s="108"/>
      <c r="H1117" s="31"/>
      <c r="I1117" s="109"/>
      <c r="J1117" s="108"/>
      <c r="K1117" s="110"/>
    </row>
    <row r="1118" spans="1:11" x14ac:dyDescent="0.2">
      <c r="A1118" s="29" t="s">
        <v>2144</v>
      </c>
      <c r="B1118" s="86" t="s">
        <v>2145</v>
      </c>
      <c r="C1118" s="57">
        <f t="shared" si="27"/>
        <v>0</v>
      </c>
      <c r="D1118" s="31"/>
      <c r="E1118" s="31"/>
      <c r="F1118" s="107">
        <f t="shared" si="25"/>
        <v>0</v>
      </c>
      <c r="G1118" s="108"/>
      <c r="H1118" s="31"/>
      <c r="I1118" s="109"/>
      <c r="J1118" s="108"/>
      <c r="K1118" s="110"/>
    </row>
    <row r="1119" spans="1:11" x14ac:dyDescent="0.2">
      <c r="A1119" s="29" t="s">
        <v>2146</v>
      </c>
      <c r="B1119" s="86" t="s">
        <v>2147</v>
      </c>
      <c r="C1119" s="57">
        <f t="shared" si="27"/>
        <v>0</v>
      </c>
      <c r="D1119" s="31"/>
      <c r="E1119" s="31"/>
      <c r="F1119" s="107">
        <f t="shared" si="25"/>
        <v>0</v>
      </c>
      <c r="G1119" s="108"/>
      <c r="H1119" s="31"/>
      <c r="I1119" s="109"/>
      <c r="J1119" s="108"/>
      <c r="K1119" s="110"/>
    </row>
    <row r="1120" spans="1:11" x14ac:dyDescent="0.2">
      <c r="A1120" s="29" t="s">
        <v>2148</v>
      </c>
      <c r="B1120" s="86" t="s">
        <v>2149</v>
      </c>
      <c r="C1120" s="57">
        <f t="shared" si="27"/>
        <v>0</v>
      </c>
      <c r="D1120" s="31"/>
      <c r="E1120" s="31"/>
      <c r="F1120" s="107">
        <f t="shared" si="25"/>
        <v>0</v>
      </c>
      <c r="G1120" s="108"/>
      <c r="H1120" s="31"/>
      <c r="I1120" s="109"/>
      <c r="J1120" s="108"/>
      <c r="K1120" s="110"/>
    </row>
    <row r="1121" spans="1:11" x14ac:dyDescent="0.2">
      <c r="A1121" s="29" t="s">
        <v>2150</v>
      </c>
      <c r="B1121" s="86" t="s">
        <v>2151</v>
      </c>
      <c r="C1121" s="57">
        <f t="shared" si="27"/>
        <v>0</v>
      </c>
      <c r="D1121" s="31"/>
      <c r="E1121" s="31"/>
      <c r="F1121" s="107">
        <f t="shared" si="25"/>
        <v>0</v>
      </c>
      <c r="G1121" s="108"/>
      <c r="H1121" s="31"/>
      <c r="I1121" s="109"/>
      <c r="J1121" s="108"/>
      <c r="K1121" s="110"/>
    </row>
    <row r="1122" spans="1:11" x14ac:dyDescent="0.2">
      <c r="A1122" s="29" t="s">
        <v>2152</v>
      </c>
      <c r="B1122" s="86" t="s">
        <v>2153</v>
      </c>
      <c r="C1122" s="57">
        <f t="shared" si="27"/>
        <v>0</v>
      </c>
      <c r="D1122" s="31"/>
      <c r="E1122" s="31"/>
      <c r="F1122" s="107">
        <f t="shared" si="25"/>
        <v>0</v>
      </c>
      <c r="G1122" s="108"/>
      <c r="H1122" s="31"/>
      <c r="I1122" s="109"/>
      <c r="J1122" s="108"/>
      <c r="K1122" s="110"/>
    </row>
    <row r="1123" spans="1:11" x14ac:dyDescent="0.2">
      <c r="A1123" s="29" t="s">
        <v>2154</v>
      </c>
      <c r="B1123" s="86" t="s">
        <v>2155</v>
      </c>
      <c r="C1123" s="57">
        <f t="shared" si="27"/>
        <v>0</v>
      </c>
      <c r="D1123" s="31"/>
      <c r="E1123" s="31"/>
      <c r="F1123" s="107">
        <f t="shared" si="25"/>
        <v>0</v>
      </c>
      <c r="G1123" s="108"/>
      <c r="H1123" s="31"/>
      <c r="I1123" s="109"/>
      <c r="J1123" s="108"/>
      <c r="K1123" s="110"/>
    </row>
    <row r="1124" spans="1:11" x14ac:dyDescent="0.2">
      <c r="A1124" s="29" t="s">
        <v>2156</v>
      </c>
      <c r="B1124" s="86" t="s">
        <v>2157</v>
      </c>
      <c r="C1124" s="57">
        <f t="shared" si="27"/>
        <v>0</v>
      </c>
      <c r="D1124" s="31"/>
      <c r="E1124" s="31"/>
      <c r="F1124" s="107">
        <f t="shared" si="25"/>
        <v>0</v>
      </c>
      <c r="G1124" s="108"/>
      <c r="H1124" s="31"/>
      <c r="I1124" s="109"/>
      <c r="J1124" s="108"/>
      <c r="K1124" s="110"/>
    </row>
    <row r="1125" spans="1:11" x14ac:dyDescent="0.2">
      <c r="A1125" s="29" t="s">
        <v>2158</v>
      </c>
      <c r="B1125" s="86" t="s">
        <v>2159</v>
      </c>
      <c r="C1125" s="57">
        <f t="shared" si="27"/>
        <v>0</v>
      </c>
      <c r="D1125" s="31"/>
      <c r="E1125" s="31"/>
      <c r="F1125" s="107">
        <f t="shared" si="25"/>
        <v>0</v>
      </c>
      <c r="G1125" s="108"/>
      <c r="H1125" s="31"/>
      <c r="I1125" s="109"/>
      <c r="J1125" s="108"/>
      <c r="K1125" s="110"/>
    </row>
    <row r="1126" spans="1:11" x14ac:dyDescent="0.2">
      <c r="A1126" s="29" t="s">
        <v>2160</v>
      </c>
      <c r="B1126" s="86" t="s">
        <v>2161</v>
      </c>
      <c r="C1126" s="57">
        <f t="shared" si="27"/>
        <v>0</v>
      </c>
      <c r="D1126" s="31"/>
      <c r="E1126" s="31"/>
      <c r="F1126" s="107">
        <f t="shared" si="25"/>
        <v>0</v>
      </c>
      <c r="G1126" s="108"/>
      <c r="H1126" s="31"/>
      <c r="I1126" s="109"/>
      <c r="J1126" s="108"/>
      <c r="K1126" s="110"/>
    </row>
    <row r="1127" spans="1:11" x14ac:dyDescent="0.2">
      <c r="A1127" s="29" t="s">
        <v>2162</v>
      </c>
      <c r="B1127" s="86" t="s">
        <v>2163</v>
      </c>
      <c r="C1127" s="57">
        <f t="shared" si="27"/>
        <v>0</v>
      </c>
      <c r="D1127" s="31"/>
      <c r="E1127" s="31"/>
      <c r="F1127" s="107">
        <f t="shared" si="25"/>
        <v>0</v>
      </c>
      <c r="G1127" s="108"/>
      <c r="H1127" s="31"/>
      <c r="I1127" s="109"/>
      <c r="J1127" s="108"/>
      <c r="K1127" s="110"/>
    </row>
    <row r="1128" spans="1:11" x14ac:dyDescent="0.2">
      <c r="A1128" s="29" t="s">
        <v>2164</v>
      </c>
      <c r="B1128" s="86" t="s">
        <v>2165</v>
      </c>
      <c r="C1128" s="57">
        <f t="shared" si="27"/>
        <v>0</v>
      </c>
      <c r="D1128" s="31"/>
      <c r="E1128" s="31"/>
      <c r="F1128" s="107">
        <f t="shared" si="25"/>
        <v>0</v>
      </c>
      <c r="G1128" s="108"/>
      <c r="H1128" s="31"/>
      <c r="I1128" s="109"/>
      <c r="J1128" s="108"/>
      <c r="K1128" s="110"/>
    </row>
    <row r="1129" spans="1:11" x14ac:dyDescent="0.2">
      <c r="A1129" s="29" t="s">
        <v>2166</v>
      </c>
      <c r="B1129" s="86" t="s">
        <v>2167</v>
      </c>
      <c r="C1129" s="57">
        <f t="shared" si="27"/>
        <v>0</v>
      </c>
      <c r="D1129" s="31"/>
      <c r="E1129" s="31"/>
      <c r="F1129" s="107">
        <f t="shared" si="25"/>
        <v>0</v>
      </c>
      <c r="G1129" s="108"/>
      <c r="H1129" s="31"/>
      <c r="I1129" s="109"/>
      <c r="J1129" s="108"/>
      <c r="K1129" s="110"/>
    </row>
    <row r="1130" spans="1:11" x14ac:dyDescent="0.2">
      <c r="A1130" s="29" t="s">
        <v>2168</v>
      </c>
      <c r="B1130" s="86" t="s">
        <v>2169</v>
      </c>
      <c r="C1130" s="57">
        <f t="shared" si="27"/>
        <v>0</v>
      </c>
      <c r="D1130" s="31"/>
      <c r="E1130" s="31"/>
      <c r="F1130" s="107">
        <f t="shared" si="25"/>
        <v>0</v>
      </c>
      <c r="G1130" s="108"/>
      <c r="H1130" s="31"/>
      <c r="I1130" s="109"/>
      <c r="J1130" s="108"/>
      <c r="K1130" s="110"/>
    </row>
    <row r="1131" spans="1:11" x14ac:dyDescent="0.2">
      <c r="A1131" s="29" t="s">
        <v>2170</v>
      </c>
      <c r="B1131" s="86" t="s">
        <v>2171</v>
      </c>
      <c r="C1131" s="57">
        <f t="shared" si="27"/>
        <v>0</v>
      </c>
      <c r="D1131" s="31"/>
      <c r="E1131" s="31"/>
      <c r="F1131" s="107">
        <f t="shared" si="25"/>
        <v>0</v>
      </c>
      <c r="G1131" s="108"/>
      <c r="H1131" s="31"/>
      <c r="I1131" s="109"/>
      <c r="J1131" s="108"/>
      <c r="K1131" s="110"/>
    </row>
    <row r="1132" spans="1:11" x14ac:dyDescent="0.2">
      <c r="A1132" s="29" t="s">
        <v>2172</v>
      </c>
      <c r="B1132" s="86" t="s">
        <v>2173</v>
      </c>
      <c r="C1132" s="57">
        <f t="shared" si="27"/>
        <v>0</v>
      </c>
      <c r="D1132" s="31"/>
      <c r="E1132" s="31"/>
      <c r="F1132" s="107">
        <f t="shared" si="25"/>
        <v>0</v>
      </c>
      <c r="G1132" s="108"/>
      <c r="H1132" s="31"/>
      <c r="I1132" s="109"/>
      <c r="J1132" s="108"/>
      <c r="K1132" s="110"/>
    </row>
    <row r="1133" spans="1:11" x14ac:dyDescent="0.2">
      <c r="A1133" s="29" t="s">
        <v>2174</v>
      </c>
      <c r="B1133" s="86" t="s">
        <v>2175</v>
      </c>
      <c r="C1133" s="57">
        <f t="shared" si="27"/>
        <v>0</v>
      </c>
      <c r="D1133" s="31"/>
      <c r="E1133" s="31"/>
      <c r="F1133" s="107">
        <f t="shared" ref="F1133:F1194" si="28">+G1133+H1133</f>
        <v>0</v>
      </c>
      <c r="G1133" s="108"/>
      <c r="H1133" s="31"/>
      <c r="I1133" s="109"/>
      <c r="J1133" s="108"/>
      <c r="K1133" s="110"/>
    </row>
    <row r="1134" spans="1:11" x14ac:dyDescent="0.2">
      <c r="A1134" s="29" t="s">
        <v>2176</v>
      </c>
      <c r="B1134" s="86" t="s">
        <v>2177</v>
      </c>
      <c r="C1134" s="57">
        <f t="shared" si="27"/>
        <v>0</v>
      </c>
      <c r="D1134" s="31"/>
      <c r="E1134" s="31"/>
      <c r="F1134" s="107">
        <f t="shared" si="28"/>
        <v>0</v>
      </c>
      <c r="G1134" s="108"/>
      <c r="H1134" s="31"/>
      <c r="I1134" s="109"/>
      <c r="J1134" s="108"/>
      <c r="K1134" s="110"/>
    </row>
    <row r="1135" spans="1:11" x14ac:dyDescent="0.2">
      <c r="A1135" s="29" t="s">
        <v>2178</v>
      </c>
      <c r="B1135" s="86" t="s">
        <v>2179</v>
      </c>
      <c r="C1135" s="57">
        <f t="shared" si="27"/>
        <v>0</v>
      </c>
      <c r="D1135" s="31"/>
      <c r="E1135" s="31"/>
      <c r="F1135" s="107">
        <f t="shared" si="28"/>
        <v>0</v>
      </c>
      <c r="G1135" s="108"/>
      <c r="H1135" s="31"/>
      <c r="I1135" s="109"/>
      <c r="J1135" s="108"/>
      <c r="K1135" s="110"/>
    </row>
    <row r="1136" spans="1:11" x14ac:dyDescent="0.2">
      <c r="A1136" s="29" t="s">
        <v>2180</v>
      </c>
      <c r="B1136" s="86" t="s">
        <v>2181</v>
      </c>
      <c r="C1136" s="57">
        <f t="shared" si="27"/>
        <v>0</v>
      </c>
      <c r="D1136" s="31"/>
      <c r="E1136" s="31"/>
      <c r="F1136" s="107">
        <f t="shared" si="28"/>
        <v>0</v>
      </c>
      <c r="G1136" s="108"/>
      <c r="H1136" s="31"/>
      <c r="I1136" s="109"/>
      <c r="J1136" s="108"/>
      <c r="K1136" s="110"/>
    </row>
    <row r="1137" spans="1:11" x14ac:dyDescent="0.2">
      <c r="A1137" s="29" t="s">
        <v>2182</v>
      </c>
      <c r="B1137" s="86" t="s">
        <v>2183</v>
      </c>
      <c r="C1137" s="57">
        <f t="shared" si="27"/>
        <v>0</v>
      </c>
      <c r="D1137" s="31"/>
      <c r="E1137" s="31"/>
      <c r="F1137" s="107">
        <f t="shared" si="28"/>
        <v>0</v>
      </c>
      <c r="G1137" s="108"/>
      <c r="H1137" s="31"/>
      <c r="I1137" s="109"/>
      <c r="J1137" s="108"/>
      <c r="K1137" s="110"/>
    </row>
    <row r="1138" spans="1:11" x14ac:dyDescent="0.2">
      <c r="A1138" s="29" t="s">
        <v>2184</v>
      </c>
      <c r="B1138" s="86" t="s">
        <v>2185</v>
      </c>
      <c r="C1138" s="57">
        <f t="shared" si="27"/>
        <v>0</v>
      </c>
      <c r="D1138" s="31"/>
      <c r="E1138" s="31"/>
      <c r="F1138" s="107">
        <f t="shared" si="28"/>
        <v>0</v>
      </c>
      <c r="G1138" s="108"/>
      <c r="H1138" s="31"/>
      <c r="I1138" s="109"/>
      <c r="J1138" s="108"/>
      <c r="K1138" s="110"/>
    </row>
    <row r="1139" spans="1:11" x14ac:dyDescent="0.2">
      <c r="A1139" s="29" t="s">
        <v>2186</v>
      </c>
      <c r="B1139" s="86" t="s">
        <v>2187</v>
      </c>
      <c r="C1139" s="57">
        <f t="shared" si="27"/>
        <v>0</v>
      </c>
      <c r="D1139" s="31"/>
      <c r="E1139" s="31"/>
      <c r="F1139" s="107">
        <f t="shared" si="28"/>
        <v>0</v>
      </c>
      <c r="G1139" s="108"/>
      <c r="H1139" s="31"/>
      <c r="I1139" s="109"/>
      <c r="J1139" s="108"/>
      <c r="K1139" s="110"/>
    </row>
    <row r="1140" spans="1:11" ht="23.25" x14ac:dyDescent="0.2">
      <c r="A1140" s="29" t="s">
        <v>2188</v>
      </c>
      <c r="B1140" s="86" t="s">
        <v>2189</v>
      </c>
      <c r="C1140" s="57">
        <f t="shared" si="27"/>
        <v>0</v>
      </c>
      <c r="D1140" s="31"/>
      <c r="E1140" s="31"/>
      <c r="F1140" s="107">
        <f t="shared" si="28"/>
        <v>0</v>
      </c>
      <c r="G1140" s="108"/>
      <c r="H1140" s="31"/>
      <c r="I1140" s="109"/>
      <c r="J1140" s="108"/>
      <c r="K1140" s="110"/>
    </row>
    <row r="1141" spans="1:11" x14ac:dyDescent="0.2">
      <c r="A1141" s="29" t="s">
        <v>2190</v>
      </c>
      <c r="B1141" s="86" t="s">
        <v>2191</v>
      </c>
      <c r="C1141" s="57">
        <f t="shared" si="27"/>
        <v>0</v>
      </c>
      <c r="D1141" s="31"/>
      <c r="E1141" s="31"/>
      <c r="F1141" s="107">
        <f t="shared" si="28"/>
        <v>0</v>
      </c>
      <c r="G1141" s="108"/>
      <c r="H1141" s="31"/>
      <c r="I1141" s="109"/>
      <c r="J1141" s="108"/>
      <c r="K1141" s="110"/>
    </row>
    <row r="1142" spans="1:11" x14ac:dyDescent="0.2">
      <c r="A1142" s="29" t="s">
        <v>2192</v>
      </c>
      <c r="B1142" s="86" t="s">
        <v>2193</v>
      </c>
      <c r="C1142" s="57">
        <f t="shared" si="27"/>
        <v>0</v>
      </c>
      <c r="D1142" s="31"/>
      <c r="E1142" s="31"/>
      <c r="F1142" s="107">
        <f t="shared" si="28"/>
        <v>0</v>
      </c>
      <c r="G1142" s="108"/>
      <c r="H1142" s="31"/>
      <c r="I1142" s="109"/>
      <c r="J1142" s="108"/>
      <c r="K1142" s="110"/>
    </row>
    <row r="1143" spans="1:11" x14ac:dyDescent="0.2">
      <c r="A1143" s="29" t="s">
        <v>2194</v>
      </c>
      <c r="B1143" s="86" t="s">
        <v>2195</v>
      </c>
      <c r="C1143" s="57">
        <f t="shared" si="27"/>
        <v>0</v>
      </c>
      <c r="D1143" s="31"/>
      <c r="E1143" s="31"/>
      <c r="F1143" s="107">
        <f t="shared" si="28"/>
        <v>0</v>
      </c>
      <c r="G1143" s="108"/>
      <c r="H1143" s="31"/>
      <c r="I1143" s="109"/>
      <c r="J1143" s="108"/>
      <c r="K1143" s="110"/>
    </row>
    <row r="1144" spans="1:11" x14ac:dyDescent="0.2">
      <c r="A1144" s="29" t="s">
        <v>2196</v>
      </c>
      <c r="B1144" s="86" t="s">
        <v>2197</v>
      </c>
      <c r="C1144" s="57">
        <f t="shared" si="27"/>
        <v>0</v>
      </c>
      <c r="D1144" s="31"/>
      <c r="E1144" s="31"/>
      <c r="F1144" s="107">
        <f t="shared" si="28"/>
        <v>0</v>
      </c>
      <c r="G1144" s="108"/>
      <c r="H1144" s="31"/>
      <c r="I1144" s="109"/>
      <c r="J1144" s="108"/>
      <c r="K1144" s="110"/>
    </row>
    <row r="1145" spans="1:11" x14ac:dyDescent="0.2">
      <c r="A1145" s="29" t="s">
        <v>2198</v>
      </c>
      <c r="B1145" s="86" t="s">
        <v>2199</v>
      </c>
      <c r="C1145" s="57">
        <f t="shared" si="27"/>
        <v>0</v>
      </c>
      <c r="D1145" s="31"/>
      <c r="E1145" s="31"/>
      <c r="F1145" s="107">
        <f t="shared" si="28"/>
        <v>0</v>
      </c>
      <c r="G1145" s="108"/>
      <c r="H1145" s="31"/>
      <c r="I1145" s="109"/>
      <c r="J1145" s="108"/>
      <c r="K1145" s="110"/>
    </row>
    <row r="1146" spans="1:11" x14ac:dyDescent="0.2">
      <c r="A1146" s="29" t="s">
        <v>2200</v>
      </c>
      <c r="B1146" s="86" t="s">
        <v>2201</v>
      </c>
      <c r="C1146" s="57">
        <f t="shared" si="27"/>
        <v>0</v>
      </c>
      <c r="D1146" s="31"/>
      <c r="E1146" s="31"/>
      <c r="F1146" s="107">
        <f t="shared" si="28"/>
        <v>0</v>
      </c>
      <c r="G1146" s="108"/>
      <c r="H1146" s="31"/>
      <c r="I1146" s="109"/>
      <c r="J1146" s="108"/>
      <c r="K1146" s="110"/>
    </row>
    <row r="1147" spans="1:11" x14ac:dyDescent="0.2">
      <c r="A1147" s="29" t="s">
        <v>2202</v>
      </c>
      <c r="B1147" s="86" t="s">
        <v>2203</v>
      </c>
      <c r="C1147" s="57">
        <f t="shared" si="27"/>
        <v>0</v>
      </c>
      <c r="D1147" s="31"/>
      <c r="E1147" s="31"/>
      <c r="F1147" s="107">
        <f t="shared" si="28"/>
        <v>0</v>
      </c>
      <c r="G1147" s="108"/>
      <c r="H1147" s="31"/>
      <c r="I1147" s="109"/>
      <c r="J1147" s="108"/>
      <c r="K1147" s="110"/>
    </row>
    <row r="1148" spans="1:11" x14ac:dyDescent="0.2">
      <c r="A1148" s="29" t="s">
        <v>2204</v>
      </c>
      <c r="B1148" s="86" t="s">
        <v>2205</v>
      </c>
      <c r="C1148" s="57">
        <f t="shared" si="27"/>
        <v>0</v>
      </c>
      <c r="D1148" s="31"/>
      <c r="E1148" s="31"/>
      <c r="F1148" s="107">
        <f t="shared" si="28"/>
        <v>0</v>
      </c>
      <c r="G1148" s="108"/>
      <c r="H1148" s="31"/>
      <c r="I1148" s="109"/>
      <c r="J1148" s="108"/>
      <c r="K1148" s="110"/>
    </row>
    <row r="1149" spans="1:11" x14ac:dyDescent="0.2">
      <c r="A1149" s="29" t="s">
        <v>2206</v>
      </c>
      <c r="B1149" s="86" t="s">
        <v>2207</v>
      </c>
      <c r="C1149" s="57">
        <f t="shared" si="27"/>
        <v>0</v>
      </c>
      <c r="D1149" s="31"/>
      <c r="E1149" s="31"/>
      <c r="F1149" s="107">
        <f t="shared" si="28"/>
        <v>0</v>
      </c>
      <c r="G1149" s="108"/>
      <c r="H1149" s="31"/>
      <c r="I1149" s="109"/>
      <c r="J1149" s="108"/>
      <c r="K1149" s="110"/>
    </row>
    <row r="1150" spans="1:11" x14ac:dyDescent="0.2">
      <c r="A1150" s="29" t="s">
        <v>2208</v>
      </c>
      <c r="B1150" s="86" t="s">
        <v>2209</v>
      </c>
      <c r="C1150" s="57">
        <f t="shared" si="27"/>
        <v>0</v>
      </c>
      <c r="D1150" s="31"/>
      <c r="E1150" s="31"/>
      <c r="F1150" s="107">
        <f t="shared" si="28"/>
        <v>0</v>
      </c>
      <c r="G1150" s="108"/>
      <c r="H1150" s="31"/>
      <c r="I1150" s="109"/>
      <c r="J1150" s="108"/>
      <c r="K1150" s="110"/>
    </row>
    <row r="1151" spans="1:11" x14ac:dyDescent="0.2">
      <c r="A1151" s="29" t="s">
        <v>2210</v>
      </c>
      <c r="B1151" s="86" t="s">
        <v>2211</v>
      </c>
      <c r="C1151" s="57">
        <f t="shared" si="27"/>
        <v>0</v>
      </c>
      <c r="D1151" s="31"/>
      <c r="E1151" s="31"/>
      <c r="F1151" s="107">
        <f t="shared" si="28"/>
        <v>0</v>
      </c>
      <c r="G1151" s="108"/>
      <c r="H1151" s="31"/>
      <c r="I1151" s="109"/>
      <c r="J1151" s="108"/>
      <c r="K1151" s="110"/>
    </row>
    <row r="1152" spans="1:11" x14ac:dyDescent="0.2">
      <c r="A1152" s="29" t="s">
        <v>2212</v>
      </c>
      <c r="B1152" s="86" t="s">
        <v>2213</v>
      </c>
      <c r="C1152" s="57">
        <f t="shared" si="27"/>
        <v>0</v>
      </c>
      <c r="D1152" s="31"/>
      <c r="E1152" s="31"/>
      <c r="F1152" s="107">
        <f t="shared" si="28"/>
        <v>0</v>
      </c>
      <c r="G1152" s="108"/>
      <c r="H1152" s="31"/>
      <c r="I1152" s="109"/>
      <c r="J1152" s="108"/>
      <c r="K1152" s="110"/>
    </row>
    <row r="1153" spans="1:11" x14ac:dyDescent="0.2">
      <c r="A1153" s="29" t="s">
        <v>2214</v>
      </c>
      <c r="B1153" s="86" t="s">
        <v>2215</v>
      </c>
      <c r="C1153" s="57">
        <f t="shared" si="27"/>
        <v>0</v>
      </c>
      <c r="D1153" s="31"/>
      <c r="E1153" s="31"/>
      <c r="F1153" s="107">
        <f t="shared" si="28"/>
        <v>0</v>
      </c>
      <c r="G1153" s="108"/>
      <c r="H1153" s="31"/>
      <c r="I1153" s="109"/>
      <c r="J1153" s="108"/>
      <c r="K1153" s="110"/>
    </row>
    <row r="1154" spans="1:11" x14ac:dyDescent="0.2">
      <c r="A1154" s="29" t="s">
        <v>2216</v>
      </c>
      <c r="B1154" s="86" t="s">
        <v>2217</v>
      </c>
      <c r="C1154" s="57">
        <f t="shared" si="27"/>
        <v>0</v>
      </c>
      <c r="D1154" s="31"/>
      <c r="E1154" s="31"/>
      <c r="F1154" s="107">
        <f t="shared" si="28"/>
        <v>0</v>
      </c>
      <c r="G1154" s="108"/>
      <c r="H1154" s="31"/>
      <c r="I1154" s="109"/>
      <c r="J1154" s="108"/>
      <c r="K1154" s="110"/>
    </row>
    <row r="1155" spans="1:11" x14ac:dyDescent="0.2">
      <c r="A1155" s="29" t="s">
        <v>2218</v>
      </c>
      <c r="B1155" s="86" t="s">
        <v>2219</v>
      </c>
      <c r="C1155" s="57">
        <f t="shared" si="27"/>
        <v>0</v>
      </c>
      <c r="D1155" s="31"/>
      <c r="E1155" s="31"/>
      <c r="F1155" s="107">
        <f t="shared" si="28"/>
        <v>0</v>
      </c>
      <c r="G1155" s="108"/>
      <c r="H1155" s="31"/>
      <c r="I1155" s="109"/>
      <c r="J1155" s="108"/>
      <c r="K1155" s="110"/>
    </row>
    <row r="1156" spans="1:11" x14ac:dyDescent="0.2">
      <c r="A1156" s="29" t="s">
        <v>2220</v>
      </c>
      <c r="B1156" s="86" t="s">
        <v>2221</v>
      </c>
      <c r="C1156" s="57">
        <f t="shared" si="27"/>
        <v>0</v>
      </c>
      <c r="D1156" s="31"/>
      <c r="E1156" s="31"/>
      <c r="F1156" s="107">
        <f t="shared" si="28"/>
        <v>0</v>
      </c>
      <c r="G1156" s="108"/>
      <c r="H1156" s="31"/>
      <c r="I1156" s="109"/>
      <c r="J1156" s="108"/>
      <c r="K1156" s="110"/>
    </row>
    <row r="1157" spans="1:11" x14ac:dyDescent="0.2">
      <c r="A1157" s="29" t="s">
        <v>2222</v>
      </c>
      <c r="B1157" s="86" t="s">
        <v>2223</v>
      </c>
      <c r="C1157" s="57">
        <f t="shared" si="27"/>
        <v>0</v>
      </c>
      <c r="D1157" s="31"/>
      <c r="E1157" s="31"/>
      <c r="F1157" s="107">
        <f t="shared" si="28"/>
        <v>0</v>
      </c>
      <c r="G1157" s="108"/>
      <c r="H1157" s="31"/>
      <c r="I1157" s="109"/>
      <c r="J1157" s="108"/>
      <c r="K1157" s="110"/>
    </row>
    <row r="1158" spans="1:11" x14ac:dyDescent="0.2">
      <c r="A1158" s="29" t="s">
        <v>2224</v>
      </c>
      <c r="B1158" s="86" t="s">
        <v>2225</v>
      </c>
      <c r="C1158" s="57">
        <f t="shared" si="27"/>
        <v>0</v>
      </c>
      <c r="D1158" s="31"/>
      <c r="E1158" s="31"/>
      <c r="F1158" s="107">
        <f t="shared" si="28"/>
        <v>0</v>
      </c>
      <c r="G1158" s="108"/>
      <c r="H1158" s="31"/>
      <c r="I1158" s="109"/>
      <c r="J1158" s="108"/>
      <c r="K1158" s="110"/>
    </row>
    <row r="1159" spans="1:11" x14ac:dyDescent="0.2">
      <c r="A1159" s="29" t="s">
        <v>2226</v>
      </c>
      <c r="B1159" s="86" t="s">
        <v>2227</v>
      </c>
      <c r="C1159" s="57">
        <f t="shared" si="27"/>
        <v>0</v>
      </c>
      <c r="D1159" s="31"/>
      <c r="E1159" s="31"/>
      <c r="F1159" s="107">
        <f t="shared" si="28"/>
        <v>0</v>
      </c>
      <c r="G1159" s="108"/>
      <c r="H1159" s="31"/>
      <c r="I1159" s="109"/>
      <c r="J1159" s="108"/>
      <c r="K1159" s="110"/>
    </row>
    <row r="1160" spans="1:11" x14ac:dyDescent="0.2">
      <c r="A1160" s="29" t="s">
        <v>2228</v>
      </c>
      <c r="B1160" s="86" t="s">
        <v>2229</v>
      </c>
      <c r="C1160" s="57">
        <f t="shared" si="27"/>
        <v>0</v>
      </c>
      <c r="D1160" s="31"/>
      <c r="E1160" s="31"/>
      <c r="F1160" s="107">
        <f t="shared" si="28"/>
        <v>0</v>
      </c>
      <c r="G1160" s="108"/>
      <c r="H1160" s="31"/>
      <c r="I1160" s="109"/>
      <c r="J1160" s="108"/>
      <c r="K1160" s="110"/>
    </row>
    <row r="1161" spans="1:11" x14ac:dyDescent="0.2">
      <c r="A1161" s="29" t="s">
        <v>2230</v>
      </c>
      <c r="B1161" s="86" t="s">
        <v>2231</v>
      </c>
      <c r="C1161" s="57">
        <f t="shared" si="27"/>
        <v>0</v>
      </c>
      <c r="D1161" s="31"/>
      <c r="E1161" s="31"/>
      <c r="F1161" s="107">
        <f t="shared" si="28"/>
        <v>0</v>
      </c>
      <c r="G1161" s="108"/>
      <c r="H1161" s="31"/>
      <c r="I1161" s="109"/>
      <c r="J1161" s="108"/>
      <c r="K1161" s="110"/>
    </row>
    <row r="1162" spans="1:11" x14ac:dyDescent="0.2">
      <c r="A1162" s="29" t="s">
        <v>2232</v>
      </c>
      <c r="B1162" s="86" t="s">
        <v>2233</v>
      </c>
      <c r="C1162" s="57">
        <f t="shared" si="27"/>
        <v>0</v>
      </c>
      <c r="D1162" s="31"/>
      <c r="E1162" s="31"/>
      <c r="F1162" s="107">
        <f t="shared" si="28"/>
        <v>0</v>
      </c>
      <c r="G1162" s="108"/>
      <c r="H1162" s="31"/>
      <c r="I1162" s="109"/>
      <c r="J1162" s="108"/>
      <c r="K1162" s="110"/>
    </row>
    <row r="1163" spans="1:11" x14ac:dyDescent="0.2">
      <c r="A1163" s="29" t="s">
        <v>2234</v>
      </c>
      <c r="B1163" s="86" t="s">
        <v>2235</v>
      </c>
      <c r="C1163" s="57">
        <f t="shared" si="27"/>
        <v>0</v>
      </c>
      <c r="D1163" s="31"/>
      <c r="E1163" s="31"/>
      <c r="F1163" s="107">
        <f t="shared" si="28"/>
        <v>0</v>
      </c>
      <c r="G1163" s="108"/>
      <c r="H1163" s="31"/>
      <c r="I1163" s="109"/>
      <c r="J1163" s="108"/>
      <c r="K1163" s="110"/>
    </row>
    <row r="1164" spans="1:11" x14ac:dyDescent="0.2">
      <c r="A1164" s="29" t="s">
        <v>2236</v>
      </c>
      <c r="B1164" s="92" t="s">
        <v>2237</v>
      </c>
      <c r="C1164" s="57">
        <f t="shared" si="27"/>
        <v>0</v>
      </c>
      <c r="D1164" s="31"/>
      <c r="E1164" s="31"/>
      <c r="F1164" s="107">
        <f t="shared" si="28"/>
        <v>0</v>
      </c>
      <c r="G1164" s="108"/>
      <c r="H1164" s="31"/>
      <c r="I1164" s="109"/>
      <c r="J1164" s="108"/>
      <c r="K1164" s="110"/>
    </row>
    <row r="1165" spans="1:11" ht="17.25" customHeight="1" x14ac:dyDescent="0.2">
      <c r="A1165" s="59"/>
      <c r="B1165" s="119" t="s">
        <v>2238</v>
      </c>
      <c r="C1165" s="57">
        <f t="shared" si="27"/>
        <v>0</v>
      </c>
      <c r="D1165" s="52"/>
      <c r="E1165" s="52"/>
      <c r="F1165" s="115"/>
      <c r="G1165" s="115"/>
      <c r="H1165" s="52"/>
      <c r="I1165" s="116"/>
      <c r="J1165" s="115"/>
      <c r="K1165" s="85"/>
    </row>
    <row r="1166" spans="1:11" ht="18.75" customHeight="1" x14ac:dyDescent="0.2">
      <c r="A1166" s="59"/>
      <c r="B1166" s="60" t="s">
        <v>2239</v>
      </c>
      <c r="C1166" s="57">
        <f t="shared" ref="C1166:C1229" si="29">+D1166+E1166</f>
        <v>0</v>
      </c>
      <c r="D1166" s="52">
        <f>SUM(D1167:D1194)</f>
        <v>0</v>
      </c>
      <c r="E1166" s="52">
        <f t="shared" ref="E1166:K1166" si="30">SUM(E1167:E1194)</f>
        <v>0</v>
      </c>
      <c r="F1166" s="115">
        <f t="shared" si="30"/>
        <v>0</v>
      </c>
      <c r="G1166" s="115">
        <f t="shared" si="30"/>
        <v>0</v>
      </c>
      <c r="H1166" s="52">
        <f t="shared" si="30"/>
        <v>0</v>
      </c>
      <c r="I1166" s="116">
        <f t="shared" si="30"/>
        <v>0</v>
      </c>
      <c r="J1166" s="115">
        <f t="shared" si="30"/>
        <v>0</v>
      </c>
      <c r="K1166" s="85">
        <f t="shared" si="30"/>
        <v>0</v>
      </c>
    </row>
    <row r="1167" spans="1:11" x14ac:dyDescent="0.2">
      <c r="A1167" s="29" t="s">
        <v>2240</v>
      </c>
      <c r="B1167" s="30" t="s">
        <v>2241</v>
      </c>
      <c r="C1167" s="57">
        <f t="shared" si="29"/>
        <v>0</v>
      </c>
      <c r="D1167" s="31"/>
      <c r="E1167" s="31"/>
      <c r="F1167" s="107">
        <f t="shared" ref="F1167:F1187" si="31">+G1167+H1167</f>
        <v>0</v>
      </c>
      <c r="G1167" s="108"/>
      <c r="H1167" s="31"/>
      <c r="I1167" s="109"/>
      <c r="J1167" s="108"/>
      <c r="K1167" s="110"/>
    </row>
    <row r="1168" spans="1:11" ht="23.25" x14ac:dyDescent="0.2">
      <c r="A1168" s="122"/>
      <c r="B1168" s="123" t="s">
        <v>2242</v>
      </c>
      <c r="C1168" s="57">
        <f t="shared" si="29"/>
        <v>0</v>
      </c>
      <c r="D1168" s="124"/>
      <c r="E1168" s="124"/>
      <c r="F1168" s="107">
        <f t="shared" si="31"/>
        <v>0</v>
      </c>
      <c r="G1168" s="125"/>
      <c r="H1168" s="124"/>
      <c r="I1168" s="126"/>
      <c r="J1168" s="125"/>
      <c r="K1168" s="127"/>
    </row>
    <row r="1169" spans="1:11" x14ac:dyDescent="0.2">
      <c r="A1169" s="29" t="s">
        <v>2243</v>
      </c>
      <c r="B1169" s="30" t="s">
        <v>2244</v>
      </c>
      <c r="C1169" s="57">
        <f t="shared" si="29"/>
        <v>0</v>
      </c>
      <c r="D1169" s="31"/>
      <c r="E1169" s="31"/>
      <c r="F1169" s="107">
        <f t="shared" si="31"/>
        <v>0</v>
      </c>
      <c r="G1169" s="108"/>
      <c r="H1169" s="31"/>
      <c r="I1169" s="109"/>
      <c r="J1169" s="108"/>
      <c r="K1169" s="110"/>
    </row>
    <row r="1170" spans="1:11" x14ac:dyDescent="0.2">
      <c r="A1170" s="29" t="s">
        <v>2245</v>
      </c>
      <c r="B1170" s="30" t="s">
        <v>2246</v>
      </c>
      <c r="C1170" s="57">
        <f t="shared" si="29"/>
        <v>0</v>
      </c>
      <c r="D1170" s="31"/>
      <c r="E1170" s="31"/>
      <c r="F1170" s="107">
        <f t="shared" si="31"/>
        <v>0</v>
      </c>
      <c r="G1170" s="108"/>
      <c r="H1170" s="31"/>
      <c r="I1170" s="109"/>
      <c r="J1170" s="108"/>
      <c r="K1170" s="110"/>
    </row>
    <row r="1171" spans="1:11" x14ac:dyDescent="0.2">
      <c r="A1171" s="29" t="s">
        <v>2247</v>
      </c>
      <c r="B1171" s="30" t="s">
        <v>2248</v>
      </c>
      <c r="C1171" s="57">
        <f t="shared" si="29"/>
        <v>0</v>
      </c>
      <c r="D1171" s="31"/>
      <c r="E1171" s="31"/>
      <c r="F1171" s="107">
        <f t="shared" si="31"/>
        <v>0</v>
      </c>
      <c r="G1171" s="108"/>
      <c r="H1171" s="31"/>
      <c r="I1171" s="109"/>
      <c r="J1171" s="108"/>
      <c r="K1171" s="110"/>
    </row>
    <row r="1172" spans="1:11" x14ac:dyDescent="0.2">
      <c r="A1172" s="29" t="s">
        <v>2249</v>
      </c>
      <c r="B1172" s="30" t="s">
        <v>2250</v>
      </c>
      <c r="C1172" s="57">
        <f t="shared" si="29"/>
        <v>0</v>
      </c>
      <c r="D1172" s="31"/>
      <c r="E1172" s="31"/>
      <c r="F1172" s="107">
        <f t="shared" si="31"/>
        <v>0</v>
      </c>
      <c r="G1172" s="108"/>
      <c r="H1172" s="31"/>
      <c r="I1172" s="109"/>
      <c r="J1172" s="108"/>
      <c r="K1172" s="110"/>
    </row>
    <row r="1173" spans="1:11" x14ac:dyDescent="0.2">
      <c r="A1173" s="29" t="s">
        <v>2251</v>
      </c>
      <c r="B1173" s="30" t="s">
        <v>2252</v>
      </c>
      <c r="C1173" s="57">
        <f t="shared" si="29"/>
        <v>0</v>
      </c>
      <c r="D1173" s="31"/>
      <c r="E1173" s="31"/>
      <c r="F1173" s="107">
        <f t="shared" si="31"/>
        <v>0</v>
      </c>
      <c r="G1173" s="108"/>
      <c r="H1173" s="31"/>
      <c r="I1173" s="109"/>
      <c r="J1173" s="108"/>
      <c r="K1173" s="110"/>
    </row>
    <row r="1174" spans="1:11" x14ac:dyDescent="0.2">
      <c r="A1174" s="29" t="s">
        <v>2253</v>
      </c>
      <c r="B1174" s="30" t="s">
        <v>2254</v>
      </c>
      <c r="C1174" s="57">
        <f t="shared" si="29"/>
        <v>0</v>
      </c>
      <c r="D1174" s="31"/>
      <c r="E1174" s="31"/>
      <c r="F1174" s="107">
        <f t="shared" si="31"/>
        <v>0</v>
      </c>
      <c r="G1174" s="108"/>
      <c r="H1174" s="31"/>
      <c r="I1174" s="109"/>
      <c r="J1174" s="108"/>
      <c r="K1174" s="110"/>
    </row>
    <row r="1175" spans="1:11" x14ac:dyDescent="0.2">
      <c r="A1175" s="122"/>
      <c r="B1175" s="123" t="s">
        <v>2255</v>
      </c>
      <c r="C1175" s="57">
        <f t="shared" si="29"/>
        <v>0</v>
      </c>
      <c r="D1175" s="124"/>
      <c r="E1175" s="124"/>
      <c r="F1175" s="125">
        <f t="shared" si="31"/>
        <v>0</v>
      </c>
      <c r="G1175" s="125"/>
      <c r="H1175" s="124"/>
      <c r="I1175" s="126"/>
      <c r="J1175" s="125"/>
      <c r="K1175" s="127"/>
    </row>
    <row r="1176" spans="1:11" x14ac:dyDescent="0.2">
      <c r="A1176" s="29" t="s">
        <v>2256</v>
      </c>
      <c r="B1176" s="117" t="s">
        <v>2257</v>
      </c>
      <c r="C1176" s="57">
        <f t="shared" si="29"/>
        <v>0</v>
      </c>
      <c r="D1176" s="31"/>
      <c r="E1176" s="31"/>
      <c r="F1176" s="107">
        <f t="shared" si="31"/>
        <v>0</v>
      </c>
      <c r="G1176" s="108"/>
      <c r="H1176" s="31"/>
      <c r="I1176" s="109"/>
      <c r="J1176" s="108"/>
      <c r="K1176" s="110"/>
    </row>
    <row r="1177" spans="1:11" x14ac:dyDescent="0.2">
      <c r="A1177" s="29" t="s">
        <v>2258</v>
      </c>
      <c r="B1177" s="30" t="s">
        <v>2259</v>
      </c>
      <c r="C1177" s="57">
        <f t="shared" si="29"/>
        <v>0</v>
      </c>
      <c r="D1177" s="31"/>
      <c r="E1177" s="31"/>
      <c r="F1177" s="107">
        <f t="shared" si="31"/>
        <v>0</v>
      </c>
      <c r="G1177" s="108"/>
      <c r="H1177" s="31"/>
      <c r="I1177" s="109"/>
      <c r="J1177" s="108"/>
      <c r="K1177" s="110"/>
    </row>
    <row r="1178" spans="1:11" x14ac:dyDescent="0.2">
      <c r="A1178" s="128"/>
      <c r="B1178" s="123" t="s">
        <v>2260</v>
      </c>
      <c r="C1178" s="57">
        <f t="shared" si="29"/>
        <v>0</v>
      </c>
      <c r="D1178" s="124"/>
      <c r="E1178" s="124"/>
      <c r="F1178" s="125">
        <f t="shared" si="31"/>
        <v>0</v>
      </c>
      <c r="G1178" s="125"/>
      <c r="H1178" s="124"/>
      <c r="I1178" s="126"/>
      <c r="J1178" s="125"/>
      <c r="K1178" s="127"/>
    </row>
    <row r="1179" spans="1:11" x14ac:dyDescent="0.2">
      <c r="A1179" s="29" t="s">
        <v>2261</v>
      </c>
      <c r="B1179" s="30" t="s">
        <v>2262</v>
      </c>
      <c r="C1179" s="57">
        <f t="shared" si="29"/>
        <v>0</v>
      </c>
      <c r="D1179" s="31"/>
      <c r="E1179" s="31"/>
      <c r="F1179" s="107">
        <f t="shared" si="31"/>
        <v>0</v>
      </c>
      <c r="G1179" s="108"/>
      <c r="H1179" s="31"/>
      <c r="I1179" s="109"/>
      <c r="J1179" s="108"/>
      <c r="K1179" s="110"/>
    </row>
    <row r="1180" spans="1:11" x14ac:dyDescent="0.2">
      <c r="A1180" s="29" t="s">
        <v>2263</v>
      </c>
      <c r="B1180" s="30" t="s">
        <v>2259</v>
      </c>
      <c r="C1180" s="57">
        <f t="shared" si="29"/>
        <v>0</v>
      </c>
      <c r="D1180" s="31"/>
      <c r="E1180" s="31"/>
      <c r="F1180" s="107">
        <f t="shared" si="31"/>
        <v>0</v>
      </c>
      <c r="G1180" s="108"/>
      <c r="H1180" s="31"/>
      <c r="I1180" s="109"/>
      <c r="J1180" s="108"/>
      <c r="K1180" s="110"/>
    </row>
    <row r="1181" spans="1:11" x14ac:dyDescent="0.2">
      <c r="A1181" s="29" t="s">
        <v>2264</v>
      </c>
      <c r="B1181" s="30" t="s">
        <v>2265</v>
      </c>
      <c r="C1181" s="57">
        <f t="shared" si="29"/>
        <v>0</v>
      </c>
      <c r="D1181" s="31"/>
      <c r="E1181" s="31"/>
      <c r="F1181" s="107">
        <f t="shared" si="31"/>
        <v>0</v>
      </c>
      <c r="G1181" s="108"/>
      <c r="H1181" s="31"/>
      <c r="I1181" s="109"/>
      <c r="J1181" s="108"/>
      <c r="K1181" s="110"/>
    </row>
    <row r="1182" spans="1:11" x14ac:dyDescent="0.2">
      <c r="A1182" s="29" t="s">
        <v>2266</v>
      </c>
      <c r="B1182" s="30" t="s">
        <v>2267</v>
      </c>
      <c r="C1182" s="57">
        <f t="shared" si="29"/>
        <v>0</v>
      </c>
      <c r="D1182" s="31"/>
      <c r="E1182" s="31"/>
      <c r="F1182" s="107">
        <f t="shared" si="31"/>
        <v>0</v>
      </c>
      <c r="G1182" s="108"/>
      <c r="H1182" s="31"/>
      <c r="I1182" s="109"/>
      <c r="J1182" s="108"/>
      <c r="K1182" s="110"/>
    </row>
    <row r="1183" spans="1:11" ht="23.25" x14ac:dyDescent="0.2">
      <c r="A1183" s="29" t="s">
        <v>2268</v>
      </c>
      <c r="B1183" s="30" t="s">
        <v>2269</v>
      </c>
      <c r="C1183" s="57">
        <f t="shared" si="29"/>
        <v>0</v>
      </c>
      <c r="D1183" s="31"/>
      <c r="E1183" s="31"/>
      <c r="F1183" s="107">
        <f t="shared" si="31"/>
        <v>0</v>
      </c>
      <c r="G1183" s="108"/>
      <c r="H1183" s="31"/>
      <c r="I1183" s="109"/>
      <c r="J1183" s="108"/>
      <c r="K1183" s="110"/>
    </row>
    <row r="1184" spans="1:11" ht="23.25" x14ac:dyDescent="0.2">
      <c r="A1184" s="29" t="s">
        <v>2270</v>
      </c>
      <c r="B1184" s="30" t="s">
        <v>2271</v>
      </c>
      <c r="C1184" s="57">
        <f t="shared" si="29"/>
        <v>0</v>
      </c>
      <c r="D1184" s="31"/>
      <c r="E1184" s="31"/>
      <c r="F1184" s="107">
        <f t="shared" si="31"/>
        <v>0</v>
      </c>
      <c r="G1184" s="108"/>
      <c r="H1184" s="31"/>
      <c r="I1184" s="109"/>
      <c r="J1184" s="108"/>
      <c r="K1184" s="110"/>
    </row>
    <row r="1185" spans="1:11" ht="23.25" x14ac:dyDescent="0.2">
      <c r="A1185" s="128"/>
      <c r="B1185" s="123" t="s">
        <v>2272</v>
      </c>
      <c r="C1185" s="57">
        <f t="shared" si="29"/>
        <v>0</v>
      </c>
      <c r="D1185" s="124"/>
      <c r="E1185" s="124"/>
      <c r="F1185" s="125">
        <f t="shared" si="31"/>
        <v>0</v>
      </c>
      <c r="G1185" s="125"/>
      <c r="H1185" s="124"/>
      <c r="I1185" s="126"/>
      <c r="J1185" s="125"/>
      <c r="K1185" s="127"/>
    </row>
    <row r="1186" spans="1:11" x14ac:dyDescent="0.2">
      <c r="A1186" s="29" t="s">
        <v>2273</v>
      </c>
      <c r="B1186" s="30" t="s">
        <v>2274</v>
      </c>
      <c r="C1186" s="57">
        <f t="shared" si="29"/>
        <v>0</v>
      </c>
      <c r="D1186" s="31"/>
      <c r="E1186" s="31"/>
      <c r="F1186" s="107">
        <f t="shared" si="31"/>
        <v>0</v>
      </c>
      <c r="G1186" s="108"/>
      <c r="H1186" s="31"/>
      <c r="I1186" s="109"/>
      <c r="J1186" s="108"/>
      <c r="K1186" s="110"/>
    </row>
    <row r="1187" spans="1:11" x14ac:dyDescent="0.2">
      <c r="A1187" s="29" t="s">
        <v>2275</v>
      </c>
      <c r="B1187" s="30" t="s">
        <v>2259</v>
      </c>
      <c r="C1187" s="57">
        <f t="shared" si="29"/>
        <v>0</v>
      </c>
      <c r="D1187" s="31"/>
      <c r="E1187" s="31"/>
      <c r="F1187" s="107">
        <f t="shared" si="31"/>
        <v>0</v>
      </c>
      <c r="G1187" s="108"/>
      <c r="H1187" s="31"/>
      <c r="I1187" s="109"/>
      <c r="J1187" s="108"/>
      <c r="K1187" s="110"/>
    </row>
    <row r="1188" spans="1:11" x14ac:dyDescent="0.2">
      <c r="A1188" s="29" t="s">
        <v>2276</v>
      </c>
      <c r="B1188" s="30" t="s">
        <v>2277</v>
      </c>
      <c r="C1188" s="57">
        <f t="shared" si="29"/>
        <v>0</v>
      </c>
      <c r="D1188" s="31"/>
      <c r="E1188" s="31"/>
      <c r="F1188" s="107">
        <f t="shared" si="28"/>
        <v>0</v>
      </c>
      <c r="G1188" s="108"/>
      <c r="H1188" s="31"/>
      <c r="I1188" s="109"/>
      <c r="J1188" s="108"/>
      <c r="K1188" s="110"/>
    </row>
    <row r="1189" spans="1:11" x14ac:dyDescent="0.2">
      <c r="A1189" s="29" t="s">
        <v>2278</v>
      </c>
      <c r="B1189" s="30" t="s">
        <v>2279</v>
      </c>
      <c r="C1189" s="57">
        <f t="shared" si="29"/>
        <v>0</v>
      </c>
      <c r="D1189" s="31"/>
      <c r="E1189" s="31"/>
      <c r="F1189" s="107">
        <f t="shared" si="28"/>
        <v>0</v>
      </c>
      <c r="G1189" s="108"/>
      <c r="H1189" s="31"/>
      <c r="I1189" s="109"/>
      <c r="J1189" s="108"/>
      <c r="K1189" s="110"/>
    </row>
    <row r="1190" spans="1:11" x14ac:dyDescent="0.2">
      <c r="A1190" s="29" t="s">
        <v>2280</v>
      </c>
      <c r="B1190" s="30" t="s">
        <v>2281</v>
      </c>
      <c r="C1190" s="57">
        <f t="shared" si="29"/>
        <v>0</v>
      </c>
      <c r="D1190" s="31"/>
      <c r="E1190" s="31"/>
      <c r="F1190" s="107">
        <f t="shared" si="28"/>
        <v>0</v>
      </c>
      <c r="G1190" s="108"/>
      <c r="H1190" s="31"/>
      <c r="I1190" s="109"/>
      <c r="J1190" s="108"/>
      <c r="K1190" s="110"/>
    </row>
    <row r="1191" spans="1:11" x14ac:dyDescent="0.2">
      <c r="A1191" s="29" t="s">
        <v>2282</v>
      </c>
      <c r="B1191" s="65" t="s">
        <v>2283</v>
      </c>
      <c r="C1191" s="57">
        <f t="shared" si="29"/>
        <v>0</v>
      </c>
      <c r="D1191" s="31"/>
      <c r="E1191" s="31"/>
      <c r="F1191" s="107">
        <f t="shared" si="28"/>
        <v>0</v>
      </c>
      <c r="G1191" s="108"/>
      <c r="H1191" s="31"/>
      <c r="I1191" s="109"/>
      <c r="J1191" s="108"/>
      <c r="K1191" s="110"/>
    </row>
    <row r="1192" spans="1:11" x14ac:dyDescent="0.2">
      <c r="A1192" s="29" t="s">
        <v>2284</v>
      </c>
      <c r="B1192" s="65" t="s">
        <v>2285</v>
      </c>
      <c r="C1192" s="57">
        <f t="shared" si="29"/>
        <v>0</v>
      </c>
      <c r="D1192" s="31"/>
      <c r="E1192" s="31"/>
      <c r="F1192" s="107">
        <f t="shared" si="28"/>
        <v>0</v>
      </c>
      <c r="G1192" s="108"/>
      <c r="H1192" s="31"/>
      <c r="I1192" s="109"/>
      <c r="J1192" s="108"/>
      <c r="K1192" s="110"/>
    </row>
    <row r="1193" spans="1:11" x14ac:dyDescent="0.2">
      <c r="A1193" s="29" t="s">
        <v>2286</v>
      </c>
      <c r="B1193" s="65" t="s">
        <v>2287</v>
      </c>
      <c r="C1193" s="57">
        <f t="shared" si="29"/>
        <v>0</v>
      </c>
      <c r="D1193" s="31"/>
      <c r="E1193" s="31"/>
      <c r="F1193" s="107">
        <f t="shared" si="28"/>
        <v>0</v>
      </c>
      <c r="G1193" s="108"/>
      <c r="H1193" s="31"/>
      <c r="I1193" s="109"/>
      <c r="J1193" s="108"/>
      <c r="K1193" s="110"/>
    </row>
    <row r="1194" spans="1:11" x14ac:dyDescent="0.2">
      <c r="A1194" s="29" t="s">
        <v>2288</v>
      </c>
      <c r="B1194" s="65" t="s">
        <v>2289</v>
      </c>
      <c r="C1194" s="57">
        <f t="shared" si="29"/>
        <v>0</v>
      </c>
      <c r="D1194" s="31"/>
      <c r="E1194" s="31"/>
      <c r="F1194" s="107">
        <f t="shared" si="28"/>
        <v>0</v>
      </c>
      <c r="G1194" s="108"/>
      <c r="H1194" s="31"/>
      <c r="I1194" s="109"/>
      <c r="J1194" s="108"/>
      <c r="K1194" s="110"/>
    </row>
    <row r="1195" spans="1:11" x14ac:dyDescent="0.2">
      <c r="A1195" s="59"/>
      <c r="B1195" s="119" t="s">
        <v>2290</v>
      </c>
      <c r="C1195" s="57">
        <f t="shared" si="29"/>
        <v>0</v>
      </c>
      <c r="D1195" s="52"/>
      <c r="E1195" s="52"/>
      <c r="F1195" s="53"/>
      <c r="G1195" s="53"/>
      <c r="H1195" s="54"/>
      <c r="I1195" s="55"/>
      <c r="J1195" s="53"/>
      <c r="K1195" s="56"/>
    </row>
    <row r="1196" spans="1:11" x14ac:dyDescent="0.2">
      <c r="A1196" s="59"/>
      <c r="B1196" s="60" t="s">
        <v>2291</v>
      </c>
      <c r="C1196" s="57">
        <f t="shared" si="29"/>
        <v>0</v>
      </c>
      <c r="D1196" s="52">
        <f>SUM(D1197:D1220)</f>
        <v>0</v>
      </c>
      <c r="E1196" s="52">
        <f>SUM(E1197:E1220)</f>
        <v>0</v>
      </c>
      <c r="F1196" s="53"/>
      <c r="G1196" s="53"/>
      <c r="H1196" s="54"/>
      <c r="I1196" s="55"/>
      <c r="J1196" s="53"/>
      <c r="K1196" s="56"/>
    </row>
    <row r="1197" spans="1:11" x14ac:dyDescent="0.2">
      <c r="A1197" s="29" t="s">
        <v>2292</v>
      </c>
      <c r="B1197" s="30" t="s">
        <v>2293</v>
      </c>
      <c r="C1197" s="57">
        <f t="shared" si="29"/>
        <v>0</v>
      </c>
      <c r="D1197" s="31"/>
      <c r="E1197" s="31"/>
      <c r="F1197" s="32"/>
      <c r="G1197" s="32"/>
      <c r="H1197" s="33"/>
      <c r="I1197" s="34"/>
      <c r="J1197" s="32"/>
      <c r="K1197" s="35"/>
    </row>
    <row r="1198" spans="1:11" ht="23.25" x14ac:dyDescent="0.2">
      <c r="A1198" s="29" t="s">
        <v>2294</v>
      </c>
      <c r="B1198" s="30" t="s">
        <v>2295</v>
      </c>
      <c r="C1198" s="57">
        <f t="shared" si="29"/>
        <v>0</v>
      </c>
      <c r="D1198" s="31"/>
      <c r="E1198" s="31"/>
      <c r="F1198" s="32"/>
      <c r="G1198" s="32"/>
      <c r="H1198" s="33"/>
      <c r="I1198" s="34"/>
      <c r="J1198" s="32"/>
      <c r="K1198" s="35"/>
    </row>
    <row r="1199" spans="1:11" ht="23.25" x14ac:dyDescent="0.2">
      <c r="A1199" s="29" t="s">
        <v>2296</v>
      </c>
      <c r="B1199" s="30" t="s">
        <v>2297</v>
      </c>
      <c r="C1199" s="57">
        <f t="shared" si="29"/>
        <v>0</v>
      </c>
      <c r="D1199" s="31"/>
      <c r="E1199" s="31"/>
      <c r="F1199" s="32"/>
      <c r="G1199" s="32"/>
      <c r="H1199" s="33"/>
      <c r="I1199" s="34"/>
      <c r="J1199" s="32"/>
      <c r="K1199" s="35"/>
    </row>
    <row r="1200" spans="1:11" x14ac:dyDescent="0.2">
      <c r="A1200" s="29" t="s">
        <v>2298</v>
      </c>
      <c r="B1200" s="30" t="s">
        <v>2299</v>
      </c>
      <c r="C1200" s="57">
        <f t="shared" si="29"/>
        <v>0</v>
      </c>
      <c r="D1200" s="31"/>
      <c r="E1200" s="31"/>
      <c r="F1200" s="32"/>
      <c r="G1200" s="32"/>
      <c r="H1200" s="33"/>
      <c r="I1200" s="34"/>
      <c r="J1200" s="32"/>
      <c r="K1200" s="35"/>
    </row>
    <row r="1201" spans="1:11" x14ac:dyDescent="0.2">
      <c r="A1201" s="29" t="s">
        <v>2300</v>
      </c>
      <c r="B1201" s="30" t="s">
        <v>2301</v>
      </c>
      <c r="C1201" s="57">
        <f t="shared" si="29"/>
        <v>0</v>
      </c>
      <c r="D1201" s="31"/>
      <c r="E1201" s="31"/>
      <c r="F1201" s="32"/>
      <c r="G1201" s="32"/>
      <c r="H1201" s="33"/>
      <c r="I1201" s="34"/>
      <c r="J1201" s="32"/>
      <c r="K1201" s="35"/>
    </row>
    <row r="1202" spans="1:11" ht="23.25" x14ac:dyDescent="0.2">
      <c r="A1202" s="29" t="s">
        <v>2302</v>
      </c>
      <c r="B1202" s="30" t="s">
        <v>2303</v>
      </c>
      <c r="C1202" s="57">
        <f t="shared" si="29"/>
        <v>0</v>
      </c>
      <c r="D1202" s="31"/>
      <c r="E1202" s="31"/>
      <c r="F1202" s="32"/>
      <c r="G1202" s="32"/>
      <c r="H1202" s="33"/>
      <c r="I1202" s="34"/>
      <c r="J1202" s="32"/>
      <c r="K1202" s="35"/>
    </row>
    <row r="1203" spans="1:11" x14ac:dyDescent="0.2">
      <c r="A1203" s="29" t="s">
        <v>2304</v>
      </c>
      <c r="B1203" s="30" t="s">
        <v>2305</v>
      </c>
      <c r="C1203" s="57">
        <f t="shared" si="29"/>
        <v>0</v>
      </c>
      <c r="D1203" s="31"/>
      <c r="E1203" s="31"/>
      <c r="F1203" s="32"/>
      <c r="G1203" s="32"/>
      <c r="H1203" s="33"/>
      <c r="I1203" s="34"/>
      <c r="J1203" s="32"/>
      <c r="K1203" s="35"/>
    </row>
    <row r="1204" spans="1:11" x14ac:dyDescent="0.2">
      <c r="A1204" s="29" t="s">
        <v>2306</v>
      </c>
      <c r="B1204" s="30" t="s">
        <v>2307</v>
      </c>
      <c r="C1204" s="57">
        <f t="shared" si="29"/>
        <v>0</v>
      </c>
      <c r="D1204" s="31"/>
      <c r="E1204" s="31"/>
      <c r="F1204" s="32"/>
      <c r="G1204" s="32"/>
      <c r="H1204" s="33"/>
      <c r="I1204" s="34"/>
      <c r="J1204" s="32"/>
      <c r="K1204" s="35"/>
    </row>
    <row r="1205" spans="1:11" x14ac:dyDescent="0.2">
      <c r="A1205" s="29" t="s">
        <v>2308</v>
      </c>
      <c r="B1205" s="30" t="s">
        <v>2309</v>
      </c>
      <c r="C1205" s="57">
        <f t="shared" si="29"/>
        <v>0</v>
      </c>
      <c r="D1205" s="31"/>
      <c r="E1205" s="31"/>
      <c r="F1205" s="32"/>
      <c r="G1205" s="32"/>
      <c r="H1205" s="33"/>
      <c r="I1205" s="34"/>
      <c r="J1205" s="32"/>
      <c r="K1205" s="35"/>
    </row>
    <row r="1206" spans="1:11" ht="23.25" x14ac:dyDescent="0.2">
      <c r="A1206" s="29" t="s">
        <v>2310</v>
      </c>
      <c r="B1206" s="30" t="s">
        <v>2311</v>
      </c>
      <c r="C1206" s="57">
        <f t="shared" si="29"/>
        <v>0</v>
      </c>
      <c r="D1206" s="31"/>
      <c r="E1206" s="31"/>
      <c r="F1206" s="32"/>
      <c r="G1206" s="32"/>
      <c r="H1206" s="33"/>
      <c r="I1206" s="34"/>
      <c r="J1206" s="32"/>
      <c r="K1206" s="35"/>
    </row>
    <row r="1207" spans="1:11" x14ac:dyDescent="0.2">
      <c r="A1207" s="29" t="s">
        <v>2312</v>
      </c>
      <c r="B1207" s="30" t="s">
        <v>2313</v>
      </c>
      <c r="C1207" s="57">
        <f t="shared" si="29"/>
        <v>0</v>
      </c>
      <c r="D1207" s="31"/>
      <c r="E1207" s="31"/>
      <c r="F1207" s="32"/>
      <c r="G1207" s="32"/>
      <c r="H1207" s="33"/>
      <c r="I1207" s="34"/>
      <c r="J1207" s="32"/>
      <c r="K1207" s="35"/>
    </row>
    <row r="1208" spans="1:11" x14ac:dyDescent="0.2">
      <c r="A1208" s="29" t="s">
        <v>2314</v>
      </c>
      <c r="B1208" s="30" t="s">
        <v>2315</v>
      </c>
      <c r="C1208" s="57">
        <f t="shared" si="29"/>
        <v>0</v>
      </c>
      <c r="D1208" s="31"/>
      <c r="E1208" s="31"/>
      <c r="F1208" s="32"/>
      <c r="G1208" s="32"/>
      <c r="H1208" s="33"/>
      <c r="I1208" s="34"/>
      <c r="J1208" s="32"/>
      <c r="K1208" s="35"/>
    </row>
    <row r="1209" spans="1:11" x14ac:dyDescent="0.2">
      <c r="A1209" s="29" t="s">
        <v>2316</v>
      </c>
      <c r="B1209" s="30" t="s">
        <v>2317</v>
      </c>
      <c r="C1209" s="57">
        <f t="shared" si="29"/>
        <v>0</v>
      </c>
      <c r="D1209" s="31"/>
      <c r="E1209" s="31"/>
      <c r="F1209" s="32"/>
      <c r="G1209" s="32"/>
      <c r="H1209" s="33"/>
      <c r="I1209" s="34"/>
      <c r="J1209" s="32"/>
      <c r="K1209" s="35"/>
    </row>
    <row r="1210" spans="1:11" x14ac:dyDescent="0.2">
      <c r="A1210" s="29" t="s">
        <v>2318</v>
      </c>
      <c r="B1210" s="30" t="s">
        <v>2319</v>
      </c>
      <c r="C1210" s="57">
        <f t="shared" si="29"/>
        <v>0</v>
      </c>
      <c r="D1210" s="31"/>
      <c r="E1210" s="31"/>
      <c r="F1210" s="32"/>
      <c r="G1210" s="32"/>
      <c r="H1210" s="33"/>
      <c r="I1210" s="34"/>
      <c r="J1210" s="32"/>
      <c r="K1210" s="35"/>
    </row>
    <row r="1211" spans="1:11" ht="23.25" x14ac:dyDescent="0.2">
      <c r="A1211" s="29" t="s">
        <v>2320</v>
      </c>
      <c r="B1211" s="30" t="s">
        <v>2321</v>
      </c>
      <c r="C1211" s="57">
        <f t="shared" si="29"/>
        <v>0</v>
      </c>
      <c r="D1211" s="31"/>
      <c r="E1211" s="31"/>
      <c r="F1211" s="32"/>
      <c r="G1211" s="32"/>
      <c r="H1211" s="33"/>
      <c r="I1211" s="34"/>
      <c r="J1211" s="32"/>
      <c r="K1211" s="35"/>
    </row>
    <row r="1212" spans="1:11" ht="23.25" x14ac:dyDescent="0.2">
      <c r="A1212" s="29" t="s">
        <v>2322</v>
      </c>
      <c r="B1212" s="30" t="s">
        <v>2323</v>
      </c>
      <c r="C1212" s="57">
        <f t="shared" si="29"/>
        <v>0</v>
      </c>
      <c r="D1212" s="31"/>
      <c r="E1212" s="31"/>
      <c r="F1212" s="32"/>
      <c r="G1212" s="32"/>
      <c r="H1212" s="33"/>
      <c r="I1212" s="34"/>
      <c r="J1212" s="32"/>
      <c r="K1212" s="35"/>
    </row>
    <row r="1213" spans="1:11" x14ac:dyDescent="0.2">
      <c r="A1213" s="29" t="s">
        <v>2324</v>
      </c>
      <c r="B1213" s="30" t="s">
        <v>2325</v>
      </c>
      <c r="C1213" s="57">
        <f t="shared" si="29"/>
        <v>0</v>
      </c>
      <c r="D1213" s="31"/>
      <c r="E1213" s="31"/>
      <c r="F1213" s="32"/>
      <c r="G1213" s="32"/>
      <c r="H1213" s="33"/>
      <c r="I1213" s="34"/>
      <c r="J1213" s="32"/>
      <c r="K1213" s="35"/>
    </row>
    <row r="1214" spans="1:11" x14ac:dyDescent="0.2">
      <c r="A1214" s="29" t="s">
        <v>2326</v>
      </c>
      <c r="B1214" s="30" t="s">
        <v>2327</v>
      </c>
      <c r="C1214" s="57">
        <f t="shared" si="29"/>
        <v>0</v>
      </c>
      <c r="D1214" s="31"/>
      <c r="E1214" s="31"/>
      <c r="F1214" s="32"/>
      <c r="G1214" s="32"/>
      <c r="H1214" s="33"/>
      <c r="I1214" s="34"/>
      <c r="J1214" s="32"/>
      <c r="K1214" s="35"/>
    </row>
    <row r="1215" spans="1:11" ht="23.25" x14ac:dyDescent="0.2">
      <c r="A1215" s="29" t="s">
        <v>2328</v>
      </c>
      <c r="B1215" s="30" t="s">
        <v>2329</v>
      </c>
      <c r="C1215" s="57">
        <f t="shared" si="29"/>
        <v>0</v>
      </c>
      <c r="D1215" s="31"/>
      <c r="E1215" s="31"/>
      <c r="F1215" s="32"/>
      <c r="G1215" s="32"/>
      <c r="H1215" s="33"/>
      <c r="I1215" s="34"/>
      <c r="J1215" s="32"/>
      <c r="K1215" s="35"/>
    </row>
    <row r="1216" spans="1:11" x14ac:dyDescent="0.2">
      <c r="A1216" s="29" t="s">
        <v>2330</v>
      </c>
      <c r="B1216" s="30" t="s">
        <v>2331</v>
      </c>
      <c r="C1216" s="57">
        <f t="shared" si="29"/>
        <v>0</v>
      </c>
      <c r="D1216" s="31"/>
      <c r="E1216" s="31"/>
      <c r="F1216" s="32"/>
      <c r="G1216" s="32"/>
      <c r="H1216" s="33"/>
      <c r="I1216" s="34"/>
      <c r="J1216" s="32"/>
      <c r="K1216" s="35"/>
    </row>
    <row r="1217" spans="1:11" x14ac:dyDescent="0.2">
      <c r="A1217" s="29" t="s">
        <v>2332</v>
      </c>
      <c r="B1217" s="30" t="s">
        <v>2333</v>
      </c>
      <c r="C1217" s="57">
        <f t="shared" si="29"/>
        <v>0</v>
      </c>
      <c r="D1217" s="31"/>
      <c r="E1217" s="31"/>
      <c r="F1217" s="32"/>
      <c r="G1217" s="32"/>
      <c r="H1217" s="33"/>
      <c r="I1217" s="34"/>
      <c r="J1217" s="32"/>
      <c r="K1217" s="35"/>
    </row>
    <row r="1218" spans="1:11" x14ac:dyDescent="0.2">
      <c r="A1218" s="29" t="s">
        <v>2334</v>
      </c>
      <c r="B1218" s="30" t="s">
        <v>2335</v>
      </c>
      <c r="C1218" s="57">
        <f t="shared" si="29"/>
        <v>0</v>
      </c>
      <c r="D1218" s="31"/>
      <c r="E1218" s="31"/>
      <c r="F1218" s="32"/>
      <c r="G1218" s="32"/>
      <c r="H1218" s="33"/>
      <c r="I1218" s="34"/>
      <c r="J1218" s="32"/>
      <c r="K1218" s="35"/>
    </row>
    <row r="1219" spans="1:11" x14ac:dyDescent="0.2">
      <c r="A1219" s="29" t="s">
        <v>2336</v>
      </c>
      <c r="B1219" s="30" t="s">
        <v>2337</v>
      </c>
      <c r="C1219" s="57">
        <f t="shared" si="29"/>
        <v>0</v>
      </c>
      <c r="D1219" s="31"/>
      <c r="E1219" s="31"/>
      <c r="F1219" s="32"/>
      <c r="G1219" s="32"/>
      <c r="H1219" s="33"/>
      <c r="I1219" s="34"/>
      <c r="J1219" s="32"/>
      <c r="K1219" s="35"/>
    </row>
    <row r="1220" spans="1:11" x14ac:dyDescent="0.2">
      <c r="A1220" s="29" t="s">
        <v>2338</v>
      </c>
      <c r="B1220" s="36" t="s">
        <v>2339</v>
      </c>
      <c r="C1220" s="57">
        <f t="shared" si="29"/>
        <v>0</v>
      </c>
      <c r="D1220" s="31"/>
      <c r="E1220" s="31"/>
      <c r="F1220" s="32"/>
      <c r="G1220" s="32"/>
      <c r="H1220" s="33"/>
      <c r="I1220" s="34"/>
      <c r="J1220" s="32"/>
      <c r="K1220" s="35"/>
    </row>
    <row r="1221" spans="1:11" x14ac:dyDescent="0.2">
      <c r="A1221" s="59"/>
      <c r="B1221" s="60" t="s">
        <v>2340</v>
      </c>
      <c r="C1221" s="57">
        <f t="shared" si="29"/>
        <v>0</v>
      </c>
      <c r="D1221" s="52">
        <f>SUM(D1222:D1286)</f>
        <v>0</v>
      </c>
      <c r="E1221" s="52">
        <f t="shared" ref="E1221:K1221" si="32">SUM(E1222:E1286)</f>
        <v>0</v>
      </c>
      <c r="F1221" s="115">
        <f t="shared" si="32"/>
        <v>0</v>
      </c>
      <c r="G1221" s="115">
        <f t="shared" si="32"/>
        <v>0</v>
      </c>
      <c r="H1221" s="52">
        <f t="shared" si="32"/>
        <v>0</v>
      </c>
      <c r="I1221" s="116">
        <f t="shared" si="32"/>
        <v>0</v>
      </c>
      <c r="J1221" s="115">
        <f t="shared" si="32"/>
        <v>0</v>
      </c>
      <c r="K1221" s="85">
        <f t="shared" si="32"/>
        <v>0</v>
      </c>
    </row>
    <row r="1222" spans="1:11" x14ac:dyDescent="0.2">
      <c r="A1222" s="29" t="s">
        <v>2341</v>
      </c>
      <c r="B1222" s="30" t="s">
        <v>2342</v>
      </c>
      <c r="C1222" s="57">
        <f t="shared" si="29"/>
        <v>0</v>
      </c>
      <c r="D1222" s="31"/>
      <c r="E1222" s="31"/>
      <c r="F1222" s="107">
        <f t="shared" ref="F1222:F1285" si="33">+G1222+H1222</f>
        <v>0</v>
      </c>
      <c r="G1222" s="108"/>
      <c r="H1222" s="31"/>
      <c r="I1222" s="109"/>
      <c r="J1222" s="108"/>
      <c r="K1222" s="110"/>
    </row>
    <row r="1223" spans="1:11" x14ac:dyDescent="0.2">
      <c r="A1223" s="29" t="s">
        <v>2343</v>
      </c>
      <c r="B1223" s="30" t="s">
        <v>2344</v>
      </c>
      <c r="C1223" s="57">
        <f t="shared" si="29"/>
        <v>0</v>
      </c>
      <c r="D1223" s="31"/>
      <c r="E1223" s="31"/>
      <c r="F1223" s="107">
        <f t="shared" si="33"/>
        <v>0</v>
      </c>
      <c r="G1223" s="108"/>
      <c r="H1223" s="31"/>
      <c r="I1223" s="109"/>
      <c r="J1223" s="108"/>
      <c r="K1223" s="110"/>
    </row>
    <row r="1224" spans="1:11" x14ac:dyDescent="0.2">
      <c r="A1224" s="29" t="s">
        <v>2345</v>
      </c>
      <c r="B1224" s="30" t="s">
        <v>2346</v>
      </c>
      <c r="C1224" s="57">
        <f t="shared" si="29"/>
        <v>0</v>
      </c>
      <c r="D1224" s="31"/>
      <c r="E1224" s="31"/>
      <c r="F1224" s="107">
        <f t="shared" si="33"/>
        <v>0</v>
      </c>
      <c r="G1224" s="108"/>
      <c r="H1224" s="31"/>
      <c r="I1224" s="109"/>
      <c r="J1224" s="108"/>
      <c r="K1224" s="110"/>
    </row>
    <row r="1225" spans="1:11" x14ac:dyDescent="0.2">
      <c r="A1225" s="29" t="s">
        <v>2347</v>
      </c>
      <c r="B1225" s="30" t="s">
        <v>2348</v>
      </c>
      <c r="C1225" s="57">
        <f t="shared" si="29"/>
        <v>0</v>
      </c>
      <c r="D1225" s="31"/>
      <c r="E1225" s="31"/>
      <c r="F1225" s="107">
        <f t="shared" si="33"/>
        <v>0</v>
      </c>
      <c r="G1225" s="108"/>
      <c r="H1225" s="31"/>
      <c r="I1225" s="109"/>
      <c r="J1225" s="108"/>
      <c r="K1225" s="110"/>
    </row>
    <row r="1226" spans="1:11" ht="23.25" x14ac:dyDescent="0.2">
      <c r="A1226" s="29" t="s">
        <v>2349</v>
      </c>
      <c r="B1226" s="30" t="s">
        <v>2350</v>
      </c>
      <c r="C1226" s="57">
        <f t="shared" si="29"/>
        <v>0</v>
      </c>
      <c r="D1226" s="31"/>
      <c r="E1226" s="31"/>
      <c r="F1226" s="107">
        <f t="shared" si="33"/>
        <v>0</v>
      </c>
      <c r="G1226" s="108"/>
      <c r="H1226" s="31"/>
      <c r="I1226" s="109"/>
      <c r="J1226" s="108"/>
      <c r="K1226" s="110"/>
    </row>
    <row r="1227" spans="1:11" ht="23.25" x14ac:dyDescent="0.2">
      <c r="A1227" s="29" t="s">
        <v>2351</v>
      </c>
      <c r="B1227" s="30" t="s">
        <v>2352</v>
      </c>
      <c r="C1227" s="57">
        <f t="shared" si="29"/>
        <v>0</v>
      </c>
      <c r="D1227" s="31"/>
      <c r="E1227" s="31"/>
      <c r="F1227" s="107">
        <f t="shared" si="33"/>
        <v>0</v>
      </c>
      <c r="G1227" s="108"/>
      <c r="H1227" s="31"/>
      <c r="I1227" s="109"/>
      <c r="J1227" s="108"/>
      <c r="K1227" s="110"/>
    </row>
    <row r="1228" spans="1:11" x14ac:dyDescent="0.2">
      <c r="A1228" s="29" t="s">
        <v>2353</v>
      </c>
      <c r="B1228" s="30" t="s">
        <v>2354</v>
      </c>
      <c r="C1228" s="57">
        <f t="shared" si="29"/>
        <v>0</v>
      </c>
      <c r="D1228" s="31"/>
      <c r="E1228" s="31"/>
      <c r="F1228" s="107">
        <f t="shared" si="33"/>
        <v>0</v>
      </c>
      <c r="G1228" s="108"/>
      <c r="H1228" s="31"/>
      <c r="I1228" s="109"/>
      <c r="J1228" s="108"/>
      <c r="K1228" s="110"/>
    </row>
    <row r="1229" spans="1:11" x14ac:dyDescent="0.2">
      <c r="A1229" s="29" t="s">
        <v>2355</v>
      </c>
      <c r="B1229" s="30" t="s">
        <v>2356</v>
      </c>
      <c r="C1229" s="57">
        <f t="shared" si="29"/>
        <v>0</v>
      </c>
      <c r="D1229" s="31"/>
      <c r="E1229" s="31"/>
      <c r="F1229" s="107">
        <f t="shared" si="33"/>
        <v>0</v>
      </c>
      <c r="G1229" s="108"/>
      <c r="H1229" s="31"/>
      <c r="I1229" s="109"/>
      <c r="J1229" s="108"/>
      <c r="K1229" s="110"/>
    </row>
    <row r="1230" spans="1:11" x14ac:dyDescent="0.2">
      <c r="A1230" s="29" t="s">
        <v>2357</v>
      </c>
      <c r="B1230" s="30" t="s">
        <v>2358</v>
      </c>
      <c r="C1230" s="57">
        <f t="shared" ref="C1230:C1293" si="34">+D1230+E1230</f>
        <v>0</v>
      </c>
      <c r="D1230" s="31"/>
      <c r="E1230" s="31"/>
      <c r="F1230" s="107">
        <f t="shared" si="33"/>
        <v>0</v>
      </c>
      <c r="G1230" s="108"/>
      <c r="H1230" s="31"/>
      <c r="I1230" s="109"/>
      <c r="J1230" s="108"/>
      <c r="K1230" s="110"/>
    </row>
    <row r="1231" spans="1:11" x14ac:dyDescent="0.2">
      <c r="A1231" s="29" t="s">
        <v>2359</v>
      </c>
      <c r="B1231" s="30" t="s">
        <v>2360</v>
      </c>
      <c r="C1231" s="57">
        <f t="shared" si="34"/>
        <v>0</v>
      </c>
      <c r="D1231" s="31"/>
      <c r="E1231" s="31"/>
      <c r="F1231" s="107">
        <f t="shared" si="33"/>
        <v>0</v>
      </c>
      <c r="G1231" s="108"/>
      <c r="H1231" s="31"/>
      <c r="I1231" s="109"/>
      <c r="J1231" s="108"/>
      <c r="K1231" s="110"/>
    </row>
    <row r="1232" spans="1:11" x14ac:dyDescent="0.2">
      <c r="A1232" s="29" t="s">
        <v>2361</v>
      </c>
      <c r="B1232" s="30" t="s">
        <v>2362</v>
      </c>
      <c r="C1232" s="57">
        <f t="shared" si="34"/>
        <v>0</v>
      </c>
      <c r="D1232" s="31"/>
      <c r="E1232" s="31"/>
      <c r="F1232" s="107">
        <f t="shared" si="33"/>
        <v>0</v>
      </c>
      <c r="G1232" s="108"/>
      <c r="H1232" s="31"/>
      <c r="I1232" s="109"/>
      <c r="J1232" s="108"/>
      <c r="K1232" s="110"/>
    </row>
    <row r="1233" spans="1:11" x14ac:dyDescent="0.2">
      <c r="A1233" s="29" t="s">
        <v>2363</v>
      </c>
      <c r="B1233" s="30" t="s">
        <v>2364</v>
      </c>
      <c r="C1233" s="57">
        <f t="shared" si="34"/>
        <v>0</v>
      </c>
      <c r="D1233" s="31"/>
      <c r="E1233" s="31"/>
      <c r="F1233" s="107">
        <f t="shared" si="33"/>
        <v>0</v>
      </c>
      <c r="G1233" s="108"/>
      <c r="H1233" s="31"/>
      <c r="I1233" s="109"/>
      <c r="J1233" s="108"/>
      <c r="K1233" s="110"/>
    </row>
    <row r="1234" spans="1:11" x14ac:dyDescent="0.2">
      <c r="A1234" s="29" t="s">
        <v>2365</v>
      </c>
      <c r="B1234" s="30" t="s">
        <v>2366</v>
      </c>
      <c r="C1234" s="57">
        <f t="shared" si="34"/>
        <v>0</v>
      </c>
      <c r="D1234" s="31"/>
      <c r="E1234" s="31"/>
      <c r="F1234" s="107">
        <f t="shared" si="33"/>
        <v>0</v>
      </c>
      <c r="G1234" s="108"/>
      <c r="H1234" s="31"/>
      <c r="I1234" s="109"/>
      <c r="J1234" s="108"/>
      <c r="K1234" s="110"/>
    </row>
    <row r="1235" spans="1:11" x14ac:dyDescent="0.2">
      <c r="A1235" s="29" t="s">
        <v>2367</v>
      </c>
      <c r="B1235" s="30" t="s">
        <v>2368</v>
      </c>
      <c r="C1235" s="57">
        <f t="shared" si="34"/>
        <v>0</v>
      </c>
      <c r="D1235" s="31"/>
      <c r="E1235" s="31"/>
      <c r="F1235" s="107">
        <f t="shared" si="33"/>
        <v>0</v>
      </c>
      <c r="G1235" s="108"/>
      <c r="H1235" s="31"/>
      <c r="I1235" s="109"/>
      <c r="J1235" s="108"/>
      <c r="K1235" s="110"/>
    </row>
    <row r="1236" spans="1:11" x14ac:dyDescent="0.2">
      <c r="A1236" s="29" t="s">
        <v>2369</v>
      </c>
      <c r="B1236" s="30" t="s">
        <v>2370</v>
      </c>
      <c r="C1236" s="57">
        <f t="shared" si="34"/>
        <v>0</v>
      </c>
      <c r="D1236" s="31"/>
      <c r="E1236" s="31"/>
      <c r="F1236" s="107">
        <f t="shared" si="33"/>
        <v>0</v>
      </c>
      <c r="G1236" s="108"/>
      <c r="H1236" s="31"/>
      <c r="I1236" s="109"/>
      <c r="J1236" s="108"/>
      <c r="K1236" s="110"/>
    </row>
    <row r="1237" spans="1:11" x14ac:dyDescent="0.2">
      <c r="A1237" s="29" t="s">
        <v>2371</v>
      </c>
      <c r="B1237" s="30" t="s">
        <v>2372</v>
      </c>
      <c r="C1237" s="57">
        <f t="shared" si="34"/>
        <v>0</v>
      </c>
      <c r="D1237" s="31"/>
      <c r="E1237" s="31"/>
      <c r="F1237" s="107">
        <f t="shared" si="33"/>
        <v>0</v>
      </c>
      <c r="G1237" s="108"/>
      <c r="H1237" s="31"/>
      <c r="I1237" s="109"/>
      <c r="J1237" s="108"/>
      <c r="K1237" s="110"/>
    </row>
    <row r="1238" spans="1:11" x14ac:dyDescent="0.2">
      <c r="A1238" s="29" t="s">
        <v>2373</v>
      </c>
      <c r="B1238" s="30" t="s">
        <v>2374</v>
      </c>
      <c r="C1238" s="57">
        <f t="shared" si="34"/>
        <v>0</v>
      </c>
      <c r="D1238" s="31"/>
      <c r="E1238" s="31"/>
      <c r="F1238" s="107">
        <f t="shared" si="33"/>
        <v>0</v>
      </c>
      <c r="G1238" s="108"/>
      <c r="H1238" s="31"/>
      <c r="I1238" s="109"/>
      <c r="J1238" s="108"/>
      <c r="K1238" s="110"/>
    </row>
    <row r="1239" spans="1:11" x14ac:dyDescent="0.2">
      <c r="A1239" s="29" t="s">
        <v>2375</v>
      </c>
      <c r="B1239" s="30" t="s">
        <v>2376</v>
      </c>
      <c r="C1239" s="57">
        <f t="shared" si="34"/>
        <v>0</v>
      </c>
      <c r="D1239" s="31"/>
      <c r="E1239" s="31"/>
      <c r="F1239" s="107">
        <f t="shared" si="33"/>
        <v>0</v>
      </c>
      <c r="G1239" s="108"/>
      <c r="H1239" s="31"/>
      <c r="I1239" s="109"/>
      <c r="J1239" s="108"/>
      <c r="K1239" s="110"/>
    </row>
    <row r="1240" spans="1:11" x14ac:dyDescent="0.2">
      <c r="A1240" s="29" t="s">
        <v>2377</v>
      </c>
      <c r="B1240" s="30" t="s">
        <v>2378</v>
      </c>
      <c r="C1240" s="57">
        <f t="shared" si="34"/>
        <v>0</v>
      </c>
      <c r="D1240" s="31"/>
      <c r="E1240" s="31"/>
      <c r="F1240" s="107">
        <f t="shared" si="33"/>
        <v>0</v>
      </c>
      <c r="G1240" s="108"/>
      <c r="H1240" s="31"/>
      <c r="I1240" s="109"/>
      <c r="J1240" s="108"/>
      <c r="K1240" s="110"/>
    </row>
    <row r="1241" spans="1:11" ht="23.25" x14ac:dyDescent="0.2">
      <c r="A1241" s="29" t="s">
        <v>2379</v>
      </c>
      <c r="B1241" s="30" t="s">
        <v>2380</v>
      </c>
      <c r="C1241" s="57">
        <f t="shared" si="34"/>
        <v>0</v>
      </c>
      <c r="D1241" s="31"/>
      <c r="E1241" s="31"/>
      <c r="F1241" s="107">
        <f t="shared" si="33"/>
        <v>0</v>
      </c>
      <c r="G1241" s="108"/>
      <c r="H1241" s="31"/>
      <c r="I1241" s="109"/>
      <c r="J1241" s="108"/>
      <c r="K1241" s="110"/>
    </row>
    <row r="1242" spans="1:11" x14ac:dyDescent="0.2">
      <c r="A1242" s="29" t="s">
        <v>2381</v>
      </c>
      <c r="B1242" s="30" t="s">
        <v>2382</v>
      </c>
      <c r="C1242" s="57">
        <f t="shared" si="34"/>
        <v>0</v>
      </c>
      <c r="D1242" s="31"/>
      <c r="E1242" s="31"/>
      <c r="F1242" s="107">
        <f t="shared" si="33"/>
        <v>0</v>
      </c>
      <c r="G1242" s="108"/>
      <c r="H1242" s="31"/>
      <c r="I1242" s="109"/>
      <c r="J1242" s="108"/>
      <c r="K1242" s="110"/>
    </row>
    <row r="1243" spans="1:11" x14ac:dyDescent="0.2">
      <c r="A1243" s="29" t="s">
        <v>2383</v>
      </c>
      <c r="B1243" s="30" t="s">
        <v>2384</v>
      </c>
      <c r="C1243" s="57">
        <f t="shared" si="34"/>
        <v>0</v>
      </c>
      <c r="D1243" s="31"/>
      <c r="E1243" s="31"/>
      <c r="F1243" s="107">
        <f t="shared" si="33"/>
        <v>0</v>
      </c>
      <c r="G1243" s="108"/>
      <c r="H1243" s="31"/>
      <c r="I1243" s="109"/>
      <c r="J1243" s="108"/>
      <c r="K1243" s="110"/>
    </row>
    <row r="1244" spans="1:11" x14ac:dyDescent="0.2">
      <c r="A1244" s="29" t="s">
        <v>2385</v>
      </c>
      <c r="B1244" s="30" t="s">
        <v>2386</v>
      </c>
      <c r="C1244" s="57">
        <f t="shared" si="34"/>
        <v>0</v>
      </c>
      <c r="D1244" s="31"/>
      <c r="E1244" s="31"/>
      <c r="F1244" s="107">
        <f t="shared" si="33"/>
        <v>0</v>
      </c>
      <c r="G1244" s="108"/>
      <c r="H1244" s="31"/>
      <c r="I1244" s="109"/>
      <c r="J1244" s="108"/>
      <c r="K1244" s="110"/>
    </row>
    <row r="1245" spans="1:11" x14ac:dyDescent="0.2">
      <c r="A1245" s="29" t="s">
        <v>2387</v>
      </c>
      <c r="B1245" s="30" t="s">
        <v>2388</v>
      </c>
      <c r="C1245" s="57">
        <f t="shared" si="34"/>
        <v>0</v>
      </c>
      <c r="D1245" s="31"/>
      <c r="E1245" s="31"/>
      <c r="F1245" s="107">
        <f t="shared" si="33"/>
        <v>0</v>
      </c>
      <c r="G1245" s="108"/>
      <c r="H1245" s="31"/>
      <c r="I1245" s="109"/>
      <c r="J1245" s="108"/>
      <c r="K1245" s="110"/>
    </row>
    <row r="1246" spans="1:11" x14ac:dyDescent="0.2">
      <c r="A1246" s="29" t="s">
        <v>2389</v>
      </c>
      <c r="B1246" s="30" t="s">
        <v>2390</v>
      </c>
      <c r="C1246" s="57">
        <f t="shared" si="34"/>
        <v>0</v>
      </c>
      <c r="D1246" s="31"/>
      <c r="E1246" s="31"/>
      <c r="F1246" s="107">
        <f t="shared" si="33"/>
        <v>0</v>
      </c>
      <c r="G1246" s="108"/>
      <c r="H1246" s="31"/>
      <c r="I1246" s="109"/>
      <c r="J1246" s="108"/>
      <c r="K1246" s="110"/>
    </row>
    <row r="1247" spans="1:11" x14ac:dyDescent="0.2">
      <c r="A1247" s="29" t="s">
        <v>2391</v>
      </c>
      <c r="B1247" s="30" t="s">
        <v>2392</v>
      </c>
      <c r="C1247" s="57">
        <f t="shared" si="34"/>
        <v>0</v>
      </c>
      <c r="D1247" s="31"/>
      <c r="E1247" s="31"/>
      <c r="F1247" s="107">
        <f t="shared" si="33"/>
        <v>0</v>
      </c>
      <c r="G1247" s="108"/>
      <c r="H1247" s="31"/>
      <c r="I1247" s="109"/>
      <c r="J1247" s="108"/>
      <c r="K1247" s="110"/>
    </row>
    <row r="1248" spans="1:11" ht="34.5" x14ac:dyDescent="0.2">
      <c r="A1248" s="29" t="s">
        <v>2393</v>
      </c>
      <c r="B1248" s="30" t="s">
        <v>2394</v>
      </c>
      <c r="C1248" s="57">
        <f t="shared" si="34"/>
        <v>0</v>
      </c>
      <c r="D1248" s="31"/>
      <c r="E1248" s="31"/>
      <c r="F1248" s="107">
        <f t="shared" si="33"/>
        <v>0</v>
      </c>
      <c r="G1248" s="108"/>
      <c r="H1248" s="31"/>
      <c r="I1248" s="109"/>
      <c r="J1248" s="108"/>
      <c r="K1248" s="110"/>
    </row>
    <row r="1249" spans="1:11" x14ac:dyDescent="0.2">
      <c r="A1249" s="29" t="s">
        <v>2395</v>
      </c>
      <c r="B1249" s="30" t="s">
        <v>2396</v>
      </c>
      <c r="C1249" s="57">
        <f t="shared" si="34"/>
        <v>0</v>
      </c>
      <c r="D1249" s="31"/>
      <c r="E1249" s="31"/>
      <c r="F1249" s="107">
        <f t="shared" si="33"/>
        <v>0</v>
      </c>
      <c r="G1249" s="108"/>
      <c r="H1249" s="31"/>
      <c r="I1249" s="109"/>
      <c r="J1249" s="108"/>
      <c r="K1249" s="110"/>
    </row>
    <row r="1250" spans="1:11" x14ac:dyDescent="0.2">
      <c r="A1250" s="29" t="s">
        <v>2397</v>
      </c>
      <c r="B1250" s="30" t="s">
        <v>2398</v>
      </c>
      <c r="C1250" s="57">
        <f t="shared" si="34"/>
        <v>0</v>
      </c>
      <c r="D1250" s="31"/>
      <c r="E1250" s="31"/>
      <c r="F1250" s="107">
        <f t="shared" si="33"/>
        <v>0</v>
      </c>
      <c r="G1250" s="108"/>
      <c r="H1250" s="31"/>
      <c r="I1250" s="109"/>
      <c r="J1250" s="108"/>
      <c r="K1250" s="110"/>
    </row>
    <row r="1251" spans="1:11" x14ac:dyDescent="0.2">
      <c r="A1251" s="29" t="s">
        <v>2399</v>
      </c>
      <c r="B1251" s="30" t="s">
        <v>2400</v>
      </c>
      <c r="C1251" s="57">
        <f t="shared" si="34"/>
        <v>0</v>
      </c>
      <c r="D1251" s="31"/>
      <c r="E1251" s="31"/>
      <c r="F1251" s="107">
        <f t="shared" si="33"/>
        <v>0</v>
      </c>
      <c r="G1251" s="108"/>
      <c r="H1251" s="31"/>
      <c r="I1251" s="109"/>
      <c r="J1251" s="108"/>
      <c r="K1251" s="110"/>
    </row>
    <row r="1252" spans="1:11" x14ac:dyDescent="0.2">
      <c r="A1252" s="29" t="s">
        <v>2401</v>
      </c>
      <c r="B1252" s="30" t="s">
        <v>2402</v>
      </c>
      <c r="C1252" s="57">
        <f t="shared" si="34"/>
        <v>0</v>
      </c>
      <c r="D1252" s="31"/>
      <c r="E1252" s="31"/>
      <c r="F1252" s="107">
        <f t="shared" si="33"/>
        <v>0</v>
      </c>
      <c r="G1252" s="108"/>
      <c r="H1252" s="31"/>
      <c r="I1252" s="109"/>
      <c r="J1252" s="108"/>
      <c r="K1252" s="110"/>
    </row>
    <row r="1253" spans="1:11" x14ac:dyDescent="0.2">
      <c r="A1253" s="29" t="s">
        <v>2403</v>
      </c>
      <c r="B1253" s="30" t="s">
        <v>2404</v>
      </c>
      <c r="C1253" s="57">
        <f t="shared" si="34"/>
        <v>0</v>
      </c>
      <c r="D1253" s="31"/>
      <c r="E1253" s="31"/>
      <c r="F1253" s="107">
        <f t="shared" si="33"/>
        <v>0</v>
      </c>
      <c r="G1253" s="108"/>
      <c r="H1253" s="31"/>
      <c r="I1253" s="109"/>
      <c r="J1253" s="108"/>
      <c r="K1253" s="110"/>
    </row>
    <row r="1254" spans="1:11" x14ac:dyDescent="0.2">
      <c r="A1254" s="29" t="s">
        <v>2405</v>
      </c>
      <c r="B1254" s="30" t="s">
        <v>2406</v>
      </c>
      <c r="C1254" s="57">
        <f t="shared" si="34"/>
        <v>0</v>
      </c>
      <c r="D1254" s="31"/>
      <c r="E1254" s="31"/>
      <c r="F1254" s="107">
        <f t="shared" si="33"/>
        <v>0</v>
      </c>
      <c r="G1254" s="108"/>
      <c r="H1254" s="31"/>
      <c r="I1254" s="109"/>
      <c r="J1254" s="108"/>
      <c r="K1254" s="110"/>
    </row>
    <row r="1255" spans="1:11" x14ac:dyDescent="0.2">
      <c r="A1255" s="29" t="s">
        <v>2407</v>
      </c>
      <c r="B1255" s="30" t="s">
        <v>2408</v>
      </c>
      <c r="C1255" s="57">
        <f t="shared" si="34"/>
        <v>0</v>
      </c>
      <c r="D1255" s="31"/>
      <c r="E1255" s="31"/>
      <c r="F1255" s="107">
        <f t="shared" si="33"/>
        <v>0</v>
      </c>
      <c r="G1255" s="108"/>
      <c r="H1255" s="31"/>
      <c r="I1255" s="109"/>
      <c r="J1255" s="108"/>
      <c r="K1255" s="110"/>
    </row>
    <row r="1256" spans="1:11" x14ac:dyDescent="0.2">
      <c r="A1256" s="29" t="s">
        <v>2409</v>
      </c>
      <c r="B1256" s="30" t="s">
        <v>2410</v>
      </c>
      <c r="C1256" s="57">
        <f t="shared" si="34"/>
        <v>0</v>
      </c>
      <c r="D1256" s="31"/>
      <c r="E1256" s="31"/>
      <c r="F1256" s="107">
        <f t="shared" si="33"/>
        <v>0</v>
      </c>
      <c r="G1256" s="108"/>
      <c r="H1256" s="31"/>
      <c r="I1256" s="109"/>
      <c r="J1256" s="108"/>
      <c r="K1256" s="110"/>
    </row>
    <row r="1257" spans="1:11" x14ac:dyDescent="0.2">
      <c r="A1257" s="29" t="s">
        <v>2411</v>
      </c>
      <c r="B1257" s="30" t="s">
        <v>2412</v>
      </c>
      <c r="C1257" s="57">
        <f t="shared" si="34"/>
        <v>0</v>
      </c>
      <c r="D1257" s="31"/>
      <c r="E1257" s="31"/>
      <c r="F1257" s="107">
        <f t="shared" si="33"/>
        <v>0</v>
      </c>
      <c r="G1257" s="108"/>
      <c r="H1257" s="31"/>
      <c r="I1257" s="109"/>
      <c r="J1257" s="108"/>
      <c r="K1257" s="110"/>
    </row>
    <row r="1258" spans="1:11" x14ac:dyDescent="0.2">
      <c r="A1258" s="29" t="s">
        <v>2413</v>
      </c>
      <c r="B1258" s="30" t="s">
        <v>2414</v>
      </c>
      <c r="C1258" s="57">
        <f t="shared" si="34"/>
        <v>0</v>
      </c>
      <c r="D1258" s="31"/>
      <c r="E1258" s="31"/>
      <c r="F1258" s="107">
        <f t="shared" si="33"/>
        <v>0</v>
      </c>
      <c r="G1258" s="108"/>
      <c r="H1258" s="31"/>
      <c r="I1258" s="109"/>
      <c r="J1258" s="108"/>
      <c r="K1258" s="110"/>
    </row>
    <row r="1259" spans="1:11" x14ac:dyDescent="0.2">
      <c r="A1259" s="29" t="s">
        <v>2415</v>
      </c>
      <c r="B1259" s="30" t="s">
        <v>2416</v>
      </c>
      <c r="C1259" s="57">
        <f t="shared" si="34"/>
        <v>0</v>
      </c>
      <c r="D1259" s="31"/>
      <c r="E1259" s="31"/>
      <c r="F1259" s="107">
        <f t="shared" si="33"/>
        <v>0</v>
      </c>
      <c r="G1259" s="108"/>
      <c r="H1259" s="31"/>
      <c r="I1259" s="109"/>
      <c r="J1259" s="108"/>
      <c r="K1259" s="110"/>
    </row>
    <row r="1260" spans="1:11" x14ac:dyDescent="0.2">
      <c r="A1260" s="29" t="s">
        <v>2417</v>
      </c>
      <c r="B1260" s="30" t="s">
        <v>2418</v>
      </c>
      <c r="C1260" s="57">
        <f t="shared" si="34"/>
        <v>0</v>
      </c>
      <c r="D1260" s="31"/>
      <c r="E1260" s="31"/>
      <c r="F1260" s="107">
        <f t="shared" si="33"/>
        <v>0</v>
      </c>
      <c r="G1260" s="108"/>
      <c r="H1260" s="31"/>
      <c r="I1260" s="109"/>
      <c r="J1260" s="108"/>
      <c r="K1260" s="110"/>
    </row>
    <row r="1261" spans="1:11" x14ac:dyDescent="0.2">
      <c r="A1261" s="29" t="s">
        <v>2419</v>
      </c>
      <c r="B1261" s="30" t="s">
        <v>2420</v>
      </c>
      <c r="C1261" s="57">
        <f t="shared" si="34"/>
        <v>0</v>
      </c>
      <c r="D1261" s="31"/>
      <c r="E1261" s="31"/>
      <c r="F1261" s="107">
        <f t="shared" si="33"/>
        <v>0</v>
      </c>
      <c r="G1261" s="108"/>
      <c r="H1261" s="31"/>
      <c r="I1261" s="109"/>
      <c r="J1261" s="108"/>
      <c r="K1261" s="110"/>
    </row>
    <row r="1262" spans="1:11" x14ac:dyDescent="0.2">
      <c r="A1262" s="29" t="s">
        <v>2421</v>
      </c>
      <c r="B1262" s="30" t="s">
        <v>2422</v>
      </c>
      <c r="C1262" s="57">
        <f t="shared" si="34"/>
        <v>0</v>
      </c>
      <c r="D1262" s="31"/>
      <c r="E1262" s="31"/>
      <c r="F1262" s="107">
        <f t="shared" si="33"/>
        <v>0</v>
      </c>
      <c r="G1262" s="108"/>
      <c r="H1262" s="31"/>
      <c r="I1262" s="109"/>
      <c r="J1262" s="108"/>
      <c r="K1262" s="110"/>
    </row>
    <row r="1263" spans="1:11" x14ac:dyDescent="0.2">
      <c r="A1263" s="29" t="s">
        <v>2423</v>
      </c>
      <c r="B1263" s="30" t="s">
        <v>2424</v>
      </c>
      <c r="C1263" s="57">
        <f t="shared" si="34"/>
        <v>0</v>
      </c>
      <c r="D1263" s="31"/>
      <c r="E1263" s="31"/>
      <c r="F1263" s="107">
        <f t="shared" si="33"/>
        <v>0</v>
      </c>
      <c r="G1263" s="108"/>
      <c r="H1263" s="31"/>
      <c r="I1263" s="109"/>
      <c r="J1263" s="108"/>
      <c r="K1263" s="110"/>
    </row>
    <row r="1264" spans="1:11" x14ac:dyDescent="0.2">
      <c r="A1264" s="29" t="s">
        <v>2425</v>
      </c>
      <c r="B1264" s="30" t="s">
        <v>2426</v>
      </c>
      <c r="C1264" s="57">
        <f t="shared" si="34"/>
        <v>0</v>
      </c>
      <c r="D1264" s="31"/>
      <c r="E1264" s="31"/>
      <c r="F1264" s="107">
        <f t="shared" si="33"/>
        <v>0</v>
      </c>
      <c r="G1264" s="108"/>
      <c r="H1264" s="31"/>
      <c r="I1264" s="109"/>
      <c r="J1264" s="108"/>
      <c r="K1264" s="110"/>
    </row>
    <row r="1265" spans="1:11" x14ac:dyDescent="0.2">
      <c r="A1265" s="29" t="s">
        <v>2427</v>
      </c>
      <c r="B1265" s="30" t="s">
        <v>2428</v>
      </c>
      <c r="C1265" s="57">
        <f t="shared" si="34"/>
        <v>0</v>
      </c>
      <c r="D1265" s="31"/>
      <c r="E1265" s="31"/>
      <c r="F1265" s="107">
        <f t="shared" si="33"/>
        <v>0</v>
      </c>
      <c r="G1265" s="108"/>
      <c r="H1265" s="31"/>
      <c r="I1265" s="109"/>
      <c r="J1265" s="108"/>
      <c r="K1265" s="110"/>
    </row>
    <row r="1266" spans="1:11" x14ac:dyDescent="0.2">
      <c r="A1266" s="29" t="s">
        <v>2429</v>
      </c>
      <c r="B1266" s="30" t="s">
        <v>2414</v>
      </c>
      <c r="C1266" s="57">
        <f t="shared" si="34"/>
        <v>0</v>
      </c>
      <c r="D1266" s="31"/>
      <c r="E1266" s="31"/>
      <c r="F1266" s="107">
        <f t="shared" si="33"/>
        <v>0</v>
      </c>
      <c r="G1266" s="108"/>
      <c r="H1266" s="31"/>
      <c r="I1266" s="109"/>
      <c r="J1266" s="108"/>
      <c r="K1266" s="110"/>
    </row>
    <row r="1267" spans="1:11" x14ac:dyDescent="0.2">
      <c r="A1267" s="29" t="s">
        <v>2430</v>
      </c>
      <c r="B1267" s="30" t="s">
        <v>2431</v>
      </c>
      <c r="C1267" s="57">
        <f t="shared" si="34"/>
        <v>0</v>
      </c>
      <c r="D1267" s="31"/>
      <c r="E1267" s="31"/>
      <c r="F1267" s="107">
        <f t="shared" si="33"/>
        <v>0</v>
      </c>
      <c r="G1267" s="108"/>
      <c r="H1267" s="31"/>
      <c r="I1267" s="109"/>
      <c r="J1267" s="108"/>
      <c r="K1267" s="110"/>
    </row>
    <row r="1268" spans="1:11" x14ac:dyDescent="0.2">
      <c r="A1268" s="29" t="s">
        <v>2432</v>
      </c>
      <c r="B1268" s="30" t="s">
        <v>2433</v>
      </c>
      <c r="C1268" s="57">
        <f t="shared" si="34"/>
        <v>0</v>
      </c>
      <c r="D1268" s="31"/>
      <c r="E1268" s="31"/>
      <c r="F1268" s="107">
        <f t="shared" si="33"/>
        <v>0</v>
      </c>
      <c r="G1268" s="108"/>
      <c r="H1268" s="31"/>
      <c r="I1268" s="109"/>
      <c r="J1268" s="108"/>
      <c r="K1268" s="110"/>
    </row>
    <row r="1269" spans="1:11" ht="15" customHeight="1" x14ac:dyDescent="0.2">
      <c r="A1269" s="29" t="s">
        <v>2434</v>
      </c>
      <c r="B1269" s="30" t="s">
        <v>2435</v>
      </c>
      <c r="C1269" s="57">
        <f t="shared" si="34"/>
        <v>0</v>
      </c>
      <c r="D1269" s="31"/>
      <c r="E1269" s="31"/>
      <c r="F1269" s="107">
        <f t="shared" si="33"/>
        <v>0</v>
      </c>
      <c r="G1269" s="108"/>
      <c r="H1269" s="31"/>
      <c r="I1269" s="109"/>
      <c r="J1269" s="108"/>
      <c r="K1269" s="110"/>
    </row>
    <row r="1270" spans="1:11" x14ac:dyDescent="0.2">
      <c r="A1270" s="29" t="s">
        <v>2436</v>
      </c>
      <c r="B1270" s="30" t="s">
        <v>2437</v>
      </c>
      <c r="C1270" s="57">
        <f t="shared" si="34"/>
        <v>0</v>
      </c>
      <c r="D1270" s="31"/>
      <c r="E1270" s="31"/>
      <c r="F1270" s="107">
        <f t="shared" si="33"/>
        <v>0</v>
      </c>
      <c r="G1270" s="108"/>
      <c r="H1270" s="31"/>
      <c r="I1270" s="109"/>
      <c r="J1270" s="108"/>
      <c r="K1270" s="110"/>
    </row>
    <row r="1271" spans="1:11" x14ac:dyDescent="0.2">
      <c r="A1271" s="29" t="s">
        <v>2438</v>
      </c>
      <c r="B1271" s="30" t="s">
        <v>2439</v>
      </c>
      <c r="C1271" s="57">
        <f t="shared" si="34"/>
        <v>0</v>
      </c>
      <c r="D1271" s="31"/>
      <c r="E1271" s="31"/>
      <c r="F1271" s="107">
        <f t="shared" si="33"/>
        <v>0</v>
      </c>
      <c r="G1271" s="108"/>
      <c r="H1271" s="31"/>
      <c r="I1271" s="109"/>
      <c r="J1271" s="108"/>
      <c r="K1271" s="110"/>
    </row>
    <row r="1272" spans="1:11" x14ac:dyDescent="0.2">
      <c r="A1272" s="29" t="s">
        <v>2440</v>
      </c>
      <c r="B1272" s="30" t="s">
        <v>2441</v>
      </c>
      <c r="C1272" s="57">
        <f t="shared" si="34"/>
        <v>0</v>
      </c>
      <c r="D1272" s="31"/>
      <c r="E1272" s="31"/>
      <c r="F1272" s="107">
        <f t="shared" si="33"/>
        <v>0</v>
      </c>
      <c r="G1272" s="108"/>
      <c r="H1272" s="31"/>
      <c r="I1272" s="109"/>
      <c r="J1272" s="108"/>
      <c r="K1272" s="110"/>
    </row>
    <row r="1273" spans="1:11" x14ac:dyDescent="0.2">
      <c r="A1273" s="29" t="s">
        <v>2442</v>
      </c>
      <c r="B1273" s="30" t="s">
        <v>2443</v>
      </c>
      <c r="C1273" s="57">
        <f t="shared" si="34"/>
        <v>0</v>
      </c>
      <c r="D1273" s="31"/>
      <c r="E1273" s="31"/>
      <c r="F1273" s="107">
        <f t="shared" si="33"/>
        <v>0</v>
      </c>
      <c r="G1273" s="108"/>
      <c r="H1273" s="31"/>
      <c r="I1273" s="109"/>
      <c r="J1273" s="108"/>
      <c r="K1273" s="110"/>
    </row>
    <row r="1274" spans="1:11" x14ac:dyDescent="0.2">
      <c r="A1274" s="29" t="s">
        <v>2444</v>
      </c>
      <c r="B1274" s="30" t="s">
        <v>2445</v>
      </c>
      <c r="C1274" s="57">
        <f t="shared" si="34"/>
        <v>0</v>
      </c>
      <c r="D1274" s="31"/>
      <c r="E1274" s="31"/>
      <c r="F1274" s="107">
        <f t="shared" si="33"/>
        <v>0</v>
      </c>
      <c r="G1274" s="108"/>
      <c r="H1274" s="31"/>
      <c r="I1274" s="109"/>
      <c r="J1274" s="108"/>
      <c r="K1274" s="110"/>
    </row>
    <row r="1275" spans="1:11" x14ac:dyDescent="0.2">
      <c r="A1275" s="29" t="s">
        <v>2446</v>
      </c>
      <c r="B1275" s="30" t="s">
        <v>2447</v>
      </c>
      <c r="C1275" s="57">
        <f t="shared" si="34"/>
        <v>0</v>
      </c>
      <c r="D1275" s="31"/>
      <c r="E1275" s="31"/>
      <c r="F1275" s="107">
        <f t="shared" si="33"/>
        <v>0</v>
      </c>
      <c r="G1275" s="108"/>
      <c r="H1275" s="31"/>
      <c r="I1275" s="109"/>
      <c r="J1275" s="108"/>
      <c r="K1275" s="110"/>
    </row>
    <row r="1276" spans="1:11" x14ac:dyDescent="0.2">
      <c r="A1276" s="29" t="s">
        <v>2448</v>
      </c>
      <c r="B1276" s="117" t="s">
        <v>2449</v>
      </c>
      <c r="C1276" s="57">
        <f t="shared" si="34"/>
        <v>0</v>
      </c>
      <c r="D1276" s="31"/>
      <c r="E1276" s="31"/>
      <c r="F1276" s="107">
        <f t="shared" si="33"/>
        <v>0</v>
      </c>
      <c r="G1276" s="108"/>
      <c r="H1276" s="31"/>
      <c r="I1276" s="109"/>
      <c r="J1276" s="108"/>
      <c r="K1276" s="110"/>
    </row>
    <row r="1277" spans="1:11" x14ac:dyDescent="0.2">
      <c r="A1277" s="29" t="s">
        <v>2450</v>
      </c>
      <c r="B1277" s="30" t="s">
        <v>2451</v>
      </c>
      <c r="C1277" s="57">
        <f t="shared" si="34"/>
        <v>0</v>
      </c>
      <c r="D1277" s="31"/>
      <c r="E1277" s="31"/>
      <c r="F1277" s="107">
        <f t="shared" si="33"/>
        <v>0</v>
      </c>
      <c r="G1277" s="108"/>
      <c r="H1277" s="31"/>
      <c r="I1277" s="109"/>
      <c r="J1277" s="108"/>
      <c r="K1277" s="110"/>
    </row>
    <row r="1278" spans="1:11" x14ac:dyDescent="0.2">
      <c r="A1278" s="29" t="s">
        <v>2452</v>
      </c>
      <c r="B1278" s="30" t="s">
        <v>2453</v>
      </c>
      <c r="C1278" s="57">
        <f t="shared" si="34"/>
        <v>0</v>
      </c>
      <c r="D1278" s="31"/>
      <c r="E1278" s="31"/>
      <c r="F1278" s="107">
        <f t="shared" si="33"/>
        <v>0</v>
      </c>
      <c r="G1278" s="108"/>
      <c r="H1278" s="31"/>
      <c r="I1278" s="109"/>
      <c r="J1278" s="108"/>
      <c r="K1278" s="110"/>
    </row>
    <row r="1279" spans="1:11" x14ac:dyDescent="0.2">
      <c r="A1279" s="29" t="s">
        <v>2454</v>
      </c>
      <c r="B1279" s="30" t="s">
        <v>2455</v>
      </c>
      <c r="C1279" s="57">
        <f t="shared" si="34"/>
        <v>0</v>
      </c>
      <c r="D1279" s="31"/>
      <c r="E1279" s="31"/>
      <c r="F1279" s="107">
        <f t="shared" si="33"/>
        <v>0</v>
      </c>
      <c r="G1279" s="108"/>
      <c r="H1279" s="31"/>
      <c r="I1279" s="109"/>
      <c r="J1279" s="108"/>
      <c r="K1279" s="110"/>
    </row>
    <row r="1280" spans="1:11" x14ac:dyDescent="0.2">
      <c r="A1280" s="29" t="s">
        <v>2456</v>
      </c>
      <c r="B1280" s="30" t="s">
        <v>2457</v>
      </c>
      <c r="C1280" s="57">
        <f t="shared" si="34"/>
        <v>0</v>
      </c>
      <c r="D1280" s="31"/>
      <c r="E1280" s="31"/>
      <c r="F1280" s="107">
        <f t="shared" si="33"/>
        <v>0</v>
      </c>
      <c r="G1280" s="108"/>
      <c r="H1280" s="31"/>
      <c r="I1280" s="109"/>
      <c r="J1280" s="108"/>
      <c r="K1280" s="110"/>
    </row>
    <row r="1281" spans="1:11" x14ac:dyDescent="0.2">
      <c r="A1281" s="29" t="s">
        <v>2458</v>
      </c>
      <c r="B1281" s="30" t="s">
        <v>2459</v>
      </c>
      <c r="C1281" s="57">
        <f t="shared" si="34"/>
        <v>0</v>
      </c>
      <c r="D1281" s="31"/>
      <c r="E1281" s="31"/>
      <c r="F1281" s="107">
        <f t="shared" si="33"/>
        <v>0</v>
      </c>
      <c r="G1281" s="108"/>
      <c r="H1281" s="31"/>
      <c r="I1281" s="109"/>
      <c r="J1281" s="108"/>
      <c r="K1281" s="110"/>
    </row>
    <row r="1282" spans="1:11" x14ac:dyDescent="0.2">
      <c r="A1282" s="29" t="s">
        <v>2460</v>
      </c>
      <c r="B1282" s="30" t="s">
        <v>2461</v>
      </c>
      <c r="C1282" s="57">
        <f t="shared" si="34"/>
        <v>0</v>
      </c>
      <c r="D1282" s="31"/>
      <c r="E1282" s="31"/>
      <c r="F1282" s="107">
        <f t="shared" si="33"/>
        <v>0</v>
      </c>
      <c r="G1282" s="108"/>
      <c r="H1282" s="31"/>
      <c r="I1282" s="109"/>
      <c r="J1282" s="108"/>
      <c r="K1282" s="110"/>
    </row>
    <row r="1283" spans="1:11" x14ac:dyDescent="0.2">
      <c r="A1283" s="29" t="s">
        <v>2462</v>
      </c>
      <c r="B1283" s="30" t="s">
        <v>2463</v>
      </c>
      <c r="C1283" s="57">
        <f t="shared" si="34"/>
        <v>0</v>
      </c>
      <c r="D1283" s="31"/>
      <c r="E1283" s="31"/>
      <c r="F1283" s="107">
        <f t="shared" si="33"/>
        <v>0</v>
      </c>
      <c r="G1283" s="108"/>
      <c r="H1283" s="31"/>
      <c r="I1283" s="109"/>
      <c r="J1283" s="108"/>
      <c r="K1283" s="110"/>
    </row>
    <row r="1284" spans="1:11" ht="37.5" customHeight="1" x14ac:dyDescent="0.2">
      <c r="A1284" s="29" t="s">
        <v>2464</v>
      </c>
      <c r="B1284" s="117" t="s">
        <v>2465</v>
      </c>
      <c r="C1284" s="57">
        <f t="shared" si="34"/>
        <v>0</v>
      </c>
      <c r="D1284" s="31"/>
      <c r="E1284" s="31"/>
      <c r="F1284" s="107">
        <f t="shared" si="33"/>
        <v>0</v>
      </c>
      <c r="G1284" s="108"/>
      <c r="H1284" s="31"/>
      <c r="I1284" s="109"/>
      <c r="J1284" s="108"/>
      <c r="K1284" s="110"/>
    </row>
    <row r="1285" spans="1:11" ht="34.5" x14ac:dyDescent="0.2">
      <c r="A1285" s="29" t="s">
        <v>2466</v>
      </c>
      <c r="B1285" s="117" t="s">
        <v>2467</v>
      </c>
      <c r="C1285" s="57">
        <f t="shared" si="34"/>
        <v>0</v>
      </c>
      <c r="D1285" s="31"/>
      <c r="E1285" s="31"/>
      <c r="F1285" s="107">
        <f t="shared" si="33"/>
        <v>0</v>
      </c>
      <c r="G1285" s="108"/>
      <c r="H1285" s="31"/>
      <c r="I1285" s="109"/>
      <c r="J1285" s="108"/>
      <c r="K1285" s="110"/>
    </row>
    <row r="1286" spans="1:11" ht="23.25" x14ac:dyDescent="0.2">
      <c r="A1286" s="29" t="s">
        <v>2468</v>
      </c>
      <c r="B1286" s="129" t="s">
        <v>2469</v>
      </c>
      <c r="C1286" s="57">
        <f t="shared" si="34"/>
        <v>0</v>
      </c>
      <c r="D1286" s="31"/>
      <c r="E1286" s="31"/>
      <c r="F1286" s="107">
        <f t="shared" ref="F1286:F1349" si="35">+G1286+H1286</f>
        <v>0</v>
      </c>
      <c r="G1286" s="108"/>
      <c r="H1286" s="31"/>
      <c r="I1286" s="109"/>
      <c r="J1286" s="108"/>
      <c r="K1286" s="110"/>
    </row>
    <row r="1287" spans="1:11" x14ac:dyDescent="0.2">
      <c r="A1287" s="29"/>
      <c r="B1287" s="58" t="s">
        <v>2470</v>
      </c>
      <c r="C1287" s="57">
        <f t="shared" si="34"/>
        <v>0</v>
      </c>
      <c r="D1287" s="52">
        <f>SUM(D1288:D1351)</f>
        <v>0</v>
      </c>
      <c r="E1287" s="52">
        <f t="shared" ref="E1287:K1287" si="36">SUM(E1288:E1351)</f>
        <v>0</v>
      </c>
      <c r="F1287" s="115">
        <f t="shared" si="36"/>
        <v>0</v>
      </c>
      <c r="G1287" s="115">
        <f t="shared" si="36"/>
        <v>0</v>
      </c>
      <c r="H1287" s="52">
        <f t="shared" si="36"/>
        <v>0</v>
      </c>
      <c r="I1287" s="116">
        <f t="shared" si="36"/>
        <v>0</v>
      </c>
      <c r="J1287" s="115">
        <f t="shared" si="36"/>
        <v>0</v>
      </c>
      <c r="K1287" s="85">
        <f t="shared" si="36"/>
        <v>0</v>
      </c>
    </row>
    <row r="1288" spans="1:11" x14ac:dyDescent="0.2">
      <c r="A1288" s="29" t="s">
        <v>2471</v>
      </c>
      <c r="B1288" s="30" t="s">
        <v>2472</v>
      </c>
      <c r="C1288" s="57">
        <f t="shared" si="34"/>
        <v>0</v>
      </c>
      <c r="D1288" s="31"/>
      <c r="E1288" s="31"/>
      <c r="F1288" s="107">
        <f t="shared" si="35"/>
        <v>0</v>
      </c>
      <c r="G1288" s="108"/>
      <c r="H1288" s="31"/>
      <c r="I1288" s="109"/>
      <c r="J1288" s="108"/>
      <c r="K1288" s="110"/>
    </row>
    <row r="1289" spans="1:11" ht="23.25" x14ac:dyDescent="0.2">
      <c r="A1289" s="29" t="s">
        <v>2473</v>
      </c>
      <c r="B1289" s="30" t="s">
        <v>2474</v>
      </c>
      <c r="C1289" s="57">
        <f t="shared" si="34"/>
        <v>0</v>
      </c>
      <c r="D1289" s="31"/>
      <c r="E1289" s="31"/>
      <c r="F1289" s="107">
        <f t="shared" si="35"/>
        <v>0</v>
      </c>
      <c r="G1289" s="108"/>
      <c r="H1289" s="31"/>
      <c r="I1289" s="109"/>
      <c r="J1289" s="108"/>
      <c r="K1289" s="110"/>
    </row>
    <row r="1290" spans="1:11" x14ac:dyDescent="0.2">
      <c r="A1290" s="29" t="s">
        <v>2475</v>
      </c>
      <c r="B1290" s="30" t="s">
        <v>2476</v>
      </c>
      <c r="C1290" s="57">
        <f t="shared" si="34"/>
        <v>0</v>
      </c>
      <c r="D1290" s="31"/>
      <c r="E1290" s="31"/>
      <c r="F1290" s="107">
        <f t="shared" si="35"/>
        <v>0</v>
      </c>
      <c r="G1290" s="108"/>
      <c r="H1290" s="31"/>
      <c r="I1290" s="109"/>
      <c r="J1290" s="108"/>
      <c r="K1290" s="110"/>
    </row>
    <row r="1291" spans="1:11" x14ac:dyDescent="0.2">
      <c r="A1291" s="29" t="s">
        <v>2477</v>
      </c>
      <c r="B1291" s="30" t="s">
        <v>2478</v>
      </c>
      <c r="C1291" s="57">
        <f t="shared" si="34"/>
        <v>0</v>
      </c>
      <c r="D1291" s="31"/>
      <c r="E1291" s="31"/>
      <c r="F1291" s="107">
        <f t="shared" si="35"/>
        <v>0</v>
      </c>
      <c r="G1291" s="108"/>
      <c r="H1291" s="31"/>
      <c r="I1291" s="109"/>
      <c r="J1291" s="108"/>
      <c r="K1291" s="110"/>
    </row>
    <row r="1292" spans="1:11" x14ac:dyDescent="0.2">
      <c r="A1292" s="29" t="s">
        <v>2479</v>
      </c>
      <c r="B1292" s="30" t="s">
        <v>2480</v>
      </c>
      <c r="C1292" s="57">
        <f t="shared" si="34"/>
        <v>0</v>
      </c>
      <c r="D1292" s="31"/>
      <c r="E1292" s="31"/>
      <c r="F1292" s="107">
        <f t="shared" si="35"/>
        <v>0</v>
      </c>
      <c r="G1292" s="108"/>
      <c r="H1292" s="31"/>
      <c r="I1292" s="109"/>
      <c r="J1292" s="108"/>
      <c r="K1292" s="110"/>
    </row>
    <row r="1293" spans="1:11" x14ac:dyDescent="0.2">
      <c r="A1293" s="29" t="s">
        <v>2481</v>
      </c>
      <c r="B1293" s="30" t="s">
        <v>2482</v>
      </c>
      <c r="C1293" s="57">
        <f t="shared" si="34"/>
        <v>0</v>
      </c>
      <c r="D1293" s="31"/>
      <c r="E1293" s="31"/>
      <c r="F1293" s="107">
        <f t="shared" si="35"/>
        <v>0</v>
      </c>
      <c r="G1293" s="108"/>
      <c r="H1293" s="31"/>
      <c r="I1293" s="109"/>
      <c r="J1293" s="108"/>
      <c r="K1293" s="110"/>
    </row>
    <row r="1294" spans="1:11" x14ac:dyDescent="0.2">
      <c r="A1294" s="29" t="s">
        <v>2483</v>
      </c>
      <c r="B1294" s="30" t="s">
        <v>2484</v>
      </c>
      <c r="C1294" s="57">
        <f t="shared" ref="C1294:C1357" si="37">+D1294+E1294</f>
        <v>0</v>
      </c>
      <c r="D1294" s="31"/>
      <c r="E1294" s="31"/>
      <c r="F1294" s="107">
        <f t="shared" si="35"/>
        <v>0</v>
      </c>
      <c r="G1294" s="108"/>
      <c r="H1294" s="31"/>
      <c r="I1294" s="109"/>
      <c r="J1294" s="108"/>
      <c r="K1294" s="110"/>
    </row>
    <row r="1295" spans="1:11" x14ac:dyDescent="0.2">
      <c r="A1295" s="29" t="s">
        <v>2485</v>
      </c>
      <c r="B1295" s="30" t="s">
        <v>2486</v>
      </c>
      <c r="C1295" s="57">
        <f t="shared" si="37"/>
        <v>0</v>
      </c>
      <c r="D1295" s="31"/>
      <c r="E1295" s="31"/>
      <c r="F1295" s="107">
        <f t="shared" si="35"/>
        <v>0</v>
      </c>
      <c r="G1295" s="108"/>
      <c r="H1295" s="31"/>
      <c r="I1295" s="109"/>
      <c r="J1295" s="108"/>
      <c r="K1295" s="110"/>
    </row>
    <row r="1296" spans="1:11" x14ac:dyDescent="0.2">
      <c r="A1296" s="29" t="s">
        <v>2487</v>
      </c>
      <c r="B1296" s="30" t="s">
        <v>2488</v>
      </c>
      <c r="C1296" s="57">
        <f t="shared" si="37"/>
        <v>0</v>
      </c>
      <c r="D1296" s="31"/>
      <c r="E1296" s="31"/>
      <c r="F1296" s="107">
        <f t="shared" si="35"/>
        <v>0</v>
      </c>
      <c r="G1296" s="108"/>
      <c r="H1296" s="31"/>
      <c r="I1296" s="109"/>
      <c r="J1296" s="108"/>
      <c r="K1296" s="110"/>
    </row>
    <row r="1297" spans="1:11" x14ac:dyDescent="0.2">
      <c r="A1297" s="29" t="s">
        <v>2489</v>
      </c>
      <c r="B1297" s="30" t="s">
        <v>2490</v>
      </c>
      <c r="C1297" s="57">
        <f t="shared" si="37"/>
        <v>0</v>
      </c>
      <c r="D1297" s="31"/>
      <c r="E1297" s="31"/>
      <c r="F1297" s="107">
        <f t="shared" si="35"/>
        <v>0</v>
      </c>
      <c r="G1297" s="108"/>
      <c r="H1297" s="31"/>
      <c r="I1297" s="109"/>
      <c r="J1297" s="108"/>
      <c r="K1297" s="110"/>
    </row>
    <row r="1298" spans="1:11" x14ac:dyDescent="0.2">
      <c r="A1298" s="29" t="s">
        <v>2491</v>
      </c>
      <c r="B1298" s="30" t="s">
        <v>2492</v>
      </c>
      <c r="C1298" s="57">
        <f t="shared" si="37"/>
        <v>0</v>
      </c>
      <c r="D1298" s="31"/>
      <c r="E1298" s="31"/>
      <c r="F1298" s="107">
        <f t="shared" si="35"/>
        <v>0</v>
      </c>
      <c r="G1298" s="108"/>
      <c r="H1298" s="31"/>
      <c r="I1298" s="109"/>
      <c r="J1298" s="108"/>
      <c r="K1298" s="110"/>
    </row>
    <row r="1299" spans="1:11" x14ac:dyDescent="0.2">
      <c r="A1299" s="29" t="s">
        <v>2493</v>
      </c>
      <c r="B1299" s="30" t="s">
        <v>2494</v>
      </c>
      <c r="C1299" s="57">
        <f t="shared" si="37"/>
        <v>0</v>
      </c>
      <c r="D1299" s="31"/>
      <c r="E1299" s="31"/>
      <c r="F1299" s="107">
        <f t="shared" si="35"/>
        <v>0</v>
      </c>
      <c r="G1299" s="108"/>
      <c r="H1299" s="31"/>
      <c r="I1299" s="109"/>
      <c r="J1299" s="108"/>
      <c r="K1299" s="110"/>
    </row>
    <row r="1300" spans="1:11" x14ac:dyDescent="0.2">
      <c r="A1300" s="29" t="s">
        <v>2495</v>
      </c>
      <c r="B1300" s="30" t="s">
        <v>2496</v>
      </c>
      <c r="C1300" s="57">
        <f t="shared" si="37"/>
        <v>0</v>
      </c>
      <c r="D1300" s="31"/>
      <c r="E1300" s="31"/>
      <c r="F1300" s="107">
        <f t="shared" si="35"/>
        <v>0</v>
      </c>
      <c r="G1300" s="108"/>
      <c r="H1300" s="31"/>
      <c r="I1300" s="109"/>
      <c r="J1300" s="108"/>
      <c r="K1300" s="110"/>
    </row>
    <row r="1301" spans="1:11" x14ac:dyDescent="0.2">
      <c r="A1301" s="29" t="s">
        <v>2497</v>
      </c>
      <c r="B1301" s="30" t="s">
        <v>2498</v>
      </c>
      <c r="C1301" s="57">
        <f t="shared" si="37"/>
        <v>0</v>
      </c>
      <c r="D1301" s="31"/>
      <c r="E1301" s="31"/>
      <c r="F1301" s="107">
        <f t="shared" si="35"/>
        <v>0</v>
      </c>
      <c r="G1301" s="108"/>
      <c r="H1301" s="31"/>
      <c r="I1301" s="109"/>
      <c r="J1301" s="108"/>
      <c r="K1301" s="110"/>
    </row>
    <row r="1302" spans="1:11" x14ac:dyDescent="0.2">
      <c r="A1302" s="29" t="s">
        <v>2499</v>
      </c>
      <c r="B1302" s="30" t="s">
        <v>2500</v>
      </c>
      <c r="C1302" s="57">
        <f t="shared" si="37"/>
        <v>0</v>
      </c>
      <c r="D1302" s="31"/>
      <c r="E1302" s="31"/>
      <c r="F1302" s="107">
        <f t="shared" si="35"/>
        <v>0</v>
      </c>
      <c r="G1302" s="108"/>
      <c r="H1302" s="31"/>
      <c r="I1302" s="109"/>
      <c r="J1302" s="108"/>
      <c r="K1302" s="110"/>
    </row>
    <row r="1303" spans="1:11" x14ac:dyDescent="0.2">
      <c r="A1303" s="29" t="s">
        <v>2501</v>
      </c>
      <c r="B1303" s="30" t="s">
        <v>2502</v>
      </c>
      <c r="C1303" s="57">
        <f t="shared" si="37"/>
        <v>0</v>
      </c>
      <c r="D1303" s="31"/>
      <c r="E1303" s="31"/>
      <c r="F1303" s="107">
        <f t="shared" si="35"/>
        <v>0</v>
      </c>
      <c r="G1303" s="108"/>
      <c r="H1303" s="31"/>
      <c r="I1303" s="109"/>
      <c r="J1303" s="108"/>
      <c r="K1303" s="110"/>
    </row>
    <row r="1304" spans="1:11" x14ac:dyDescent="0.2">
      <c r="A1304" s="29" t="s">
        <v>2503</v>
      </c>
      <c r="B1304" s="30" t="s">
        <v>2504</v>
      </c>
      <c r="C1304" s="57">
        <f t="shared" si="37"/>
        <v>0</v>
      </c>
      <c r="D1304" s="31"/>
      <c r="E1304" s="31"/>
      <c r="F1304" s="107">
        <f t="shared" si="35"/>
        <v>0</v>
      </c>
      <c r="G1304" s="108"/>
      <c r="H1304" s="31"/>
      <c r="I1304" s="109"/>
      <c r="J1304" s="108"/>
      <c r="K1304" s="110"/>
    </row>
    <row r="1305" spans="1:11" x14ac:dyDescent="0.2">
      <c r="A1305" s="29" t="s">
        <v>2505</v>
      </c>
      <c r="B1305" s="30" t="s">
        <v>2506</v>
      </c>
      <c r="C1305" s="57">
        <f t="shared" si="37"/>
        <v>0</v>
      </c>
      <c r="D1305" s="31"/>
      <c r="E1305" s="31"/>
      <c r="F1305" s="107">
        <f t="shared" si="35"/>
        <v>0</v>
      </c>
      <c r="G1305" s="108"/>
      <c r="H1305" s="31"/>
      <c r="I1305" s="109"/>
      <c r="J1305" s="108"/>
      <c r="K1305" s="110"/>
    </row>
    <row r="1306" spans="1:11" x14ac:dyDescent="0.2">
      <c r="A1306" s="29" t="s">
        <v>2507</v>
      </c>
      <c r="B1306" s="30" t="s">
        <v>2508</v>
      </c>
      <c r="C1306" s="57">
        <f t="shared" si="37"/>
        <v>0</v>
      </c>
      <c r="D1306" s="31"/>
      <c r="E1306" s="31"/>
      <c r="F1306" s="107">
        <f t="shared" si="35"/>
        <v>0</v>
      </c>
      <c r="G1306" s="108"/>
      <c r="H1306" s="31"/>
      <c r="I1306" s="109"/>
      <c r="J1306" s="108"/>
      <c r="K1306" s="110"/>
    </row>
    <row r="1307" spans="1:11" x14ac:dyDescent="0.2">
      <c r="A1307" s="29" t="s">
        <v>2509</v>
      </c>
      <c r="B1307" s="30" t="s">
        <v>2510</v>
      </c>
      <c r="C1307" s="57">
        <f t="shared" si="37"/>
        <v>0</v>
      </c>
      <c r="D1307" s="31"/>
      <c r="E1307" s="31"/>
      <c r="F1307" s="107">
        <f t="shared" si="35"/>
        <v>0</v>
      </c>
      <c r="G1307" s="108"/>
      <c r="H1307" s="31"/>
      <c r="I1307" s="109"/>
      <c r="J1307" s="108"/>
      <c r="K1307" s="110"/>
    </row>
    <row r="1308" spans="1:11" x14ac:dyDescent="0.2">
      <c r="A1308" s="29" t="s">
        <v>2511</v>
      </c>
      <c r="B1308" s="30" t="s">
        <v>2512</v>
      </c>
      <c r="C1308" s="57">
        <f t="shared" si="37"/>
        <v>0</v>
      </c>
      <c r="D1308" s="31"/>
      <c r="E1308" s="31"/>
      <c r="F1308" s="107">
        <f t="shared" si="35"/>
        <v>0</v>
      </c>
      <c r="G1308" s="108"/>
      <c r="H1308" s="31"/>
      <c r="I1308" s="109"/>
      <c r="J1308" s="108"/>
      <c r="K1308" s="110"/>
    </row>
    <row r="1309" spans="1:11" x14ac:dyDescent="0.2">
      <c r="A1309" s="29" t="s">
        <v>2513</v>
      </c>
      <c r="B1309" s="30" t="s">
        <v>2514</v>
      </c>
      <c r="C1309" s="57">
        <f t="shared" si="37"/>
        <v>0</v>
      </c>
      <c r="D1309" s="31"/>
      <c r="E1309" s="31"/>
      <c r="F1309" s="107">
        <f t="shared" si="35"/>
        <v>0</v>
      </c>
      <c r="G1309" s="108"/>
      <c r="H1309" s="31"/>
      <c r="I1309" s="109"/>
      <c r="J1309" s="108"/>
      <c r="K1309" s="110"/>
    </row>
    <row r="1310" spans="1:11" x14ac:dyDescent="0.2">
      <c r="A1310" s="29" t="s">
        <v>2515</v>
      </c>
      <c r="B1310" s="30" t="s">
        <v>2516</v>
      </c>
      <c r="C1310" s="57">
        <f t="shared" si="37"/>
        <v>0</v>
      </c>
      <c r="D1310" s="31"/>
      <c r="E1310" s="31"/>
      <c r="F1310" s="107">
        <f t="shared" si="35"/>
        <v>0</v>
      </c>
      <c r="G1310" s="108"/>
      <c r="H1310" s="31"/>
      <c r="I1310" s="109"/>
      <c r="J1310" s="108"/>
      <c r="K1310" s="110"/>
    </row>
    <row r="1311" spans="1:11" x14ac:dyDescent="0.2">
      <c r="A1311" s="29" t="s">
        <v>2517</v>
      </c>
      <c r="B1311" s="30" t="s">
        <v>2518</v>
      </c>
      <c r="C1311" s="57">
        <f t="shared" si="37"/>
        <v>0</v>
      </c>
      <c r="D1311" s="31"/>
      <c r="E1311" s="31"/>
      <c r="F1311" s="107">
        <f t="shared" si="35"/>
        <v>0</v>
      </c>
      <c r="G1311" s="108"/>
      <c r="H1311" s="31"/>
      <c r="I1311" s="109"/>
      <c r="J1311" s="108"/>
      <c r="K1311" s="110"/>
    </row>
    <row r="1312" spans="1:11" x14ac:dyDescent="0.2">
      <c r="A1312" s="29" t="s">
        <v>2519</v>
      </c>
      <c r="B1312" s="30" t="s">
        <v>2520</v>
      </c>
      <c r="C1312" s="57">
        <f t="shared" si="37"/>
        <v>0</v>
      </c>
      <c r="D1312" s="31"/>
      <c r="E1312" s="31"/>
      <c r="F1312" s="107">
        <f t="shared" si="35"/>
        <v>0</v>
      </c>
      <c r="G1312" s="108"/>
      <c r="H1312" s="31"/>
      <c r="I1312" s="109"/>
      <c r="J1312" s="108"/>
      <c r="K1312" s="110"/>
    </row>
    <row r="1313" spans="1:11" x14ac:dyDescent="0.2">
      <c r="A1313" s="29" t="s">
        <v>2521</v>
      </c>
      <c r="B1313" s="30" t="s">
        <v>2522</v>
      </c>
      <c r="C1313" s="57">
        <f t="shared" si="37"/>
        <v>0</v>
      </c>
      <c r="D1313" s="31"/>
      <c r="E1313" s="31"/>
      <c r="F1313" s="107">
        <f t="shared" si="35"/>
        <v>0</v>
      </c>
      <c r="G1313" s="108"/>
      <c r="H1313" s="31"/>
      <c r="I1313" s="109"/>
      <c r="J1313" s="108"/>
      <c r="K1313" s="110"/>
    </row>
    <row r="1314" spans="1:11" x14ac:dyDescent="0.2">
      <c r="A1314" s="29" t="s">
        <v>2523</v>
      </c>
      <c r="B1314" s="30" t="s">
        <v>2524</v>
      </c>
      <c r="C1314" s="57">
        <f t="shared" si="37"/>
        <v>0</v>
      </c>
      <c r="D1314" s="31"/>
      <c r="E1314" s="31"/>
      <c r="F1314" s="107">
        <f t="shared" si="35"/>
        <v>0</v>
      </c>
      <c r="G1314" s="108"/>
      <c r="H1314" s="31"/>
      <c r="I1314" s="109"/>
      <c r="J1314" s="108"/>
      <c r="K1314" s="110"/>
    </row>
    <row r="1315" spans="1:11" x14ac:dyDescent="0.2">
      <c r="A1315" s="29" t="s">
        <v>2525</v>
      </c>
      <c r="B1315" s="30" t="s">
        <v>2526</v>
      </c>
      <c r="C1315" s="57">
        <f t="shared" si="37"/>
        <v>0</v>
      </c>
      <c r="D1315" s="31"/>
      <c r="E1315" s="31"/>
      <c r="F1315" s="107">
        <f t="shared" si="35"/>
        <v>0</v>
      </c>
      <c r="G1315" s="108"/>
      <c r="H1315" s="31"/>
      <c r="I1315" s="109"/>
      <c r="J1315" s="108"/>
      <c r="K1315" s="110"/>
    </row>
    <row r="1316" spans="1:11" x14ac:dyDescent="0.2">
      <c r="A1316" s="29" t="s">
        <v>2527</v>
      </c>
      <c r="B1316" s="30" t="s">
        <v>2528</v>
      </c>
      <c r="C1316" s="57">
        <f t="shared" si="37"/>
        <v>0</v>
      </c>
      <c r="D1316" s="31"/>
      <c r="E1316" s="31"/>
      <c r="F1316" s="107">
        <f t="shared" si="35"/>
        <v>0</v>
      </c>
      <c r="G1316" s="108"/>
      <c r="H1316" s="31"/>
      <c r="I1316" s="109"/>
      <c r="J1316" s="108"/>
      <c r="K1316" s="110"/>
    </row>
    <row r="1317" spans="1:11" x14ac:dyDescent="0.2">
      <c r="A1317" s="29" t="s">
        <v>2529</v>
      </c>
      <c r="B1317" s="30" t="s">
        <v>2530</v>
      </c>
      <c r="C1317" s="57">
        <f t="shared" si="37"/>
        <v>0</v>
      </c>
      <c r="D1317" s="31"/>
      <c r="E1317" s="31"/>
      <c r="F1317" s="107">
        <f t="shared" si="35"/>
        <v>0</v>
      </c>
      <c r="G1317" s="108"/>
      <c r="H1317" s="31"/>
      <c r="I1317" s="109"/>
      <c r="J1317" s="108"/>
      <c r="K1317" s="110"/>
    </row>
    <row r="1318" spans="1:11" ht="23.25" x14ac:dyDescent="0.2">
      <c r="A1318" s="29" t="s">
        <v>2531</v>
      </c>
      <c r="B1318" s="30" t="s">
        <v>2532</v>
      </c>
      <c r="C1318" s="57">
        <f t="shared" si="37"/>
        <v>0</v>
      </c>
      <c r="D1318" s="31"/>
      <c r="E1318" s="31"/>
      <c r="F1318" s="107">
        <f t="shared" si="35"/>
        <v>0</v>
      </c>
      <c r="G1318" s="108"/>
      <c r="H1318" s="31"/>
      <c r="I1318" s="109"/>
      <c r="J1318" s="108"/>
      <c r="K1318" s="110"/>
    </row>
    <row r="1319" spans="1:11" x14ac:dyDescent="0.2">
      <c r="A1319" s="29" t="s">
        <v>2533</v>
      </c>
      <c r="B1319" s="30" t="s">
        <v>2534</v>
      </c>
      <c r="C1319" s="57">
        <f t="shared" si="37"/>
        <v>0</v>
      </c>
      <c r="D1319" s="31"/>
      <c r="E1319" s="31"/>
      <c r="F1319" s="107">
        <f t="shared" si="35"/>
        <v>0</v>
      </c>
      <c r="G1319" s="108"/>
      <c r="H1319" s="31"/>
      <c r="I1319" s="109"/>
      <c r="J1319" s="108"/>
      <c r="K1319" s="110"/>
    </row>
    <row r="1320" spans="1:11" x14ac:dyDescent="0.2">
      <c r="A1320" s="29" t="s">
        <v>2535</v>
      </c>
      <c r="B1320" s="30" t="s">
        <v>2536</v>
      </c>
      <c r="C1320" s="57">
        <f t="shared" si="37"/>
        <v>0</v>
      </c>
      <c r="D1320" s="31"/>
      <c r="E1320" s="31"/>
      <c r="F1320" s="107">
        <f t="shared" si="35"/>
        <v>0</v>
      </c>
      <c r="G1320" s="108"/>
      <c r="H1320" s="31"/>
      <c r="I1320" s="109"/>
      <c r="J1320" s="108"/>
      <c r="K1320" s="110"/>
    </row>
    <row r="1321" spans="1:11" x14ac:dyDescent="0.2">
      <c r="A1321" s="29" t="s">
        <v>2537</v>
      </c>
      <c r="B1321" s="30" t="s">
        <v>2538</v>
      </c>
      <c r="C1321" s="57">
        <f t="shared" si="37"/>
        <v>0</v>
      </c>
      <c r="D1321" s="31"/>
      <c r="E1321" s="31"/>
      <c r="F1321" s="107">
        <f t="shared" si="35"/>
        <v>0</v>
      </c>
      <c r="G1321" s="108"/>
      <c r="H1321" s="31"/>
      <c r="I1321" s="109"/>
      <c r="J1321" s="108"/>
      <c r="K1321" s="110"/>
    </row>
    <row r="1322" spans="1:11" x14ac:dyDescent="0.2">
      <c r="A1322" s="29" t="s">
        <v>2539</v>
      </c>
      <c r="B1322" s="30" t="s">
        <v>2540</v>
      </c>
      <c r="C1322" s="57">
        <f t="shared" si="37"/>
        <v>0</v>
      </c>
      <c r="D1322" s="31"/>
      <c r="E1322" s="31"/>
      <c r="F1322" s="107">
        <f t="shared" si="35"/>
        <v>0</v>
      </c>
      <c r="G1322" s="108"/>
      <c r="H1322" s="31"/>
      <c r="I1322" s="109"/>
      <c r="J1322" s="108"/>
      <c r="K1322" s="110"/>
    </row>
    <row r="1323" spans="1:11" x14ac:dyDescent="0.2">
      <c r="A1323" s="29" t="s">
        <v>2541</v>
      </c>
      <c r="B1323" s="30" t="s">
        <v>2542</v>
      </c>
      <c r="C1323" s="57">
        <f t="shared" si="37"/>
        <v>0</v>
      </c>
      <c r="D1323" s="31"/>
      <c r="E1323" s="31"/>
      <c r="F1323" s="107">
        <f t="shared" si="35"/>
        <v>0</v>
      </c>
      <c r="G1323" s="108"/>
      <c r="H1323" s="31"/>
      <c r="I1323" s="109"/>
      <c r="J1323" s="108"/>
      <c r="K1323" s="110"/>
    </row>
    <row r="1324" spans="1:11" x14ac:dyDescent="0.2">
      <c r="A1324" s="29" t="s">
        <v>2543</v>
      </c>
      <c r="B1324" s="30" t="s">
        <v>2544</v>
      </c>
      <c r="C1324" s="57">
        <f t="shared" si="37"/>
        <v>0</v>
      </c>
      <c r="D1324" s="31"/>
      <c r="E1324" s="31"/>
      <c r="F1324" s="107">
        <f t="shared" si="35"/>
        <v>0</v>
      </c>
      <c r="G1324" s="108"/>
      <c r="H1324" s="31"/>
      <c r="I1324" s="109"/>
      <c r="J1324" s="108"/>
      <c r="K1324" s="110"/>
    </row>
    <row r="1325" spans="1:11" x14ac:dyDescent="0.2">
      <c r="A1325" s="29" t="s">
        <v>2545</v>
      </c>
      <c r="B1325" s="30" t="s">
        <v>2546</v>
      </c>
      <c r="C1325" s="57">
        <f t="shared" si="37"/>
        <v>0</v>
      </c>
      <c r="D1325" s="31"/>
      <c r="E1325" s="31"/>
      <c r="F1325" s="107">
        <f t="shared" si="35"/>
        <v>0</v>
      </c>
      <c r="G1325" s="108"/>
      <c r="H1325" s="31"/>
      <c r="I1325" s="109"/>
      <c r="J1325" s="108"/>
      <c r="K1325" s="110"/>
    </row>
    <row r="1326" spans="1:11" x14ac:dyDescent="0.2">
      <c r="A1326" s="29" t="s">
        <v>2547</v>
      </c>
      <c r="B1326" s="30" t="s">
        <v>2548</v>
      </c>
      <c r="C1326" s="57">
        <f t="shared" si="37"/>
        <v>0</v>
      </c>
      <c r="D1326" s="31"/>
      <c r="E1326" s="31"/>
      <c r="F1326" s="107">
        <f t="shared" si="35"/>
        <v>0</v>
      </c>
      <c r="G1326" s="108"/>
      <c r="H1326" s="31"/>
      <c r="I1326" s="109"/>
      <c r="J1326" s="108"/>
      <c r="K1326" s="110"/>
    </row>
    <row r="1327" spans="1:11" x14ac:dyDescent="0.2">
      <c r="A1327" s="29" t="s">
        <v>2549</v>
      </c>
      <c r="B1327" s="30" t="s">
        <v>2550</v>
      </c>
      <c r="C1327" s="57">
        <f t="shared" si="37"/>
        <v>0</v>
      </c>
      <c r="D1327" s="31"/>
      <c r="E1327" s="31"/>
      <c r="F1327" s="107">
        <f t="shared" si="35"/>
        <v>0</v>
      </c>
      <c r="G1327" s="108"/>
      <c r="H1327" s="31"/>
      <c r="I1327" s="109"/>
      <c r="J1327" s="108"/>
      <c r="K1327" s="110"/>
    </row>
    <row r="1328" spans="1:11" x14ac:dyDescent="0.2">
      <c r="A1328" s="29" t="s">
        <v>2551</v>
      </c>
      <c r="B1328" s="30" t="s">
        <v>2552</v>
      </c>
      <c r="C1328" s="57">
        <f t="shared" si="37"/>
        <v>0</v>
      </c>
      <c r="D1328" s="31"/>
      <c r="E1328" s="31"/>
      <c r="F1328" s="107">
        <f t="shared" si="35"/>
        <v>0</v>
      </c>
      <c r="G1328" s="108"/>
      <c r="H1328" s="31"/>
      <c r="I1328" s="109"/>
      <c r="J1328" s="108"/>
      <c r="K1328" s="110"/>
    </row>
    <row r="1329" spans="1:11" x14ac:dyDescent="0.2">
      <c r="A1329" s="29" t="s">
        <v>2553</v>
      </c>
      <c r="B1329" s="30" t="s">
        <v>2554</v>
      </c>
      <c r="C1329" s="57">
        <f t="shared" si="37"/>
        <v>0</v>
      </c>
      <c r="D1329" s="31"/>
      <c r="E1329" s="31"/>
      <c r="F1329" s="107">
        <f t="shared" si="35"/>
        <v>0</v>
      </c>
      <c r="G1329" s="108"/>
      <c r="H1329" s="31"/>
      <c r="I1329" s="109"/>
      <c r="J1329" s="108"/>
      <c r="K1329" s="110"/>
    </row>
    <row r="1330" spans="1:11" x14ac:dyDescent="0.2">
      <c r="A1330" s="29" t="s">
        <v>2555</v>
      </c>
      <c r="B1330" s="30" t="s">
        <v>2556</v>
      </c>
      <c r="C1330" s="57">
        <f t="shared" si="37"/>
        <v>0</v>
      </c>
      <c r="D1330" s="31"/>
      <c r="E1330" s="31"/>
      <c r="F1330" s="107">
        <f t="shared" si="35"/>
        <v>0</v>
      </c>
      <c r="G1330" s="108"/>
      <c r="H1330" s="31"/>
      <c r="I1330" s="109"/>
      <c r="J1330" s="108"/>
      <c r="K1330" s="110"/>
    </row>
    <row r="1331" spans="1:11" x14ac:dyDescent="0.2">
      <c r="A1331" s="29" t="s">
        <v>2557</v>
      </c>
      <c r="B1331" s="30" t="s">
        <v>2558</v>
      </c>
      <c r="C1331" s="57">
        <f t="shared" si="37"/>
        <v>0</v>
      </c>
      <c r="D1331" s="31"/>
      <c r="E1331" s="31"/>
      <c r="F1331" s="107">
        <f t="shared" si="35"/>
        <v>0</v>
      </c>
      <c r="G1331" s="108"/>
      <c r="H1331" s="31"/>
      <c r="I1331" s="109"/>
      <c r="J1331" s="108"/>
      <c r="K1331" s="110"/>
    </row>
    <row r="1332" spans="1:11" x14ac:dyDescent="0.2">
      <c r="A1332" s="29" t="s">
        <v>2559</v>
      </c>
      <c r="B1332" s="30" t="s">
        <v>2560</v>
      </c>
      <c r="C1332" s="57">
        <f t="shared" si="37"/>
        <v>0</v>
      </c>
      <c r="D1332" s="31"/>
      <c r="E1332" s="31"/>
      <c r="F1332" s="107">
        <f t="shared" si="35"/>
        <v>0</v>
      </c>
      <c r="G1332" s="108"/>
      <c r="H1332" s="31"/>
      <c r="I1332" s="109"/>
      <c r="J1332" s="108"/>
      <c r="K1332" s="110"/>
    </row>
    <row r="1333" spans="1:11" x14ac:dyDescent="0.2">
      <c r="A1333" s="29" t="s">
        <v>2561</v>
      </c>
      <c r="B1333" s="30" t="s">
        <v>2562</v>
      </c>
      <c r="C1333" s="57">
        <f t="shared" si="37"/>
        <v>0</v>
      </c>
      <c r="D1333" s="31"/>
      <c r="E1333" s="31"/>
      <c r="F1333" s="107">
        <f t="shared" si="35"/>
        <v>0</v>
      </c>
      <c r="G1333" s="108"/>
      <c r="H1333" s="31"/>
      <c r="I1333" s="109"/>
      <c r="J1333" s="108"/>
      <c r="K1333" s="110"/>
    </row>
    <row r="1334" spans="1:11" x14ac:dyDescent="0.2">
      <c r="A1334" s="29" t="s">
        <v>2563</v>
      </c>
      <c r="B1334" s="30" t="s">
        <v>2564</v>
      </c>
      <c r="C1334" s="57">
        <f t="shared" si="37"/>
        <v>0</v>
      </c>
      <c r="D1334" s="31"/>
      <c r="E1334" s="31"/>
      <c r="F1334" s="107">
        <f t="shared" si="35"/>
        <v>0</v>
      </c>
      <c r="G1334" s="108"/>
      <c r="H1334" s="31"/>
      <c r="I1334" s="109"/>
      <c r="J1334" s="108"/>
      <c r="K1334" s="110"/>
    </row>
    <row r="1335" spans="1:11" x14ac:dyDescent="0.2">
      <c r="A1335" s="29" t="s">
        <v>2565</v>
      </c>
      <c r="B1335" s="30" t="s">
        <v>2566</v>
      </c>
      <c r="C1335" s="57">
        <f t="shared" si="37"/>
        <v>0</v>
      </c>
      <c r="D1335" s="31"/>
      <c r="E1335" s="31"/>
      <c r="F1335" s="107">
        <f t="shared" si="35"/>
        <v>0</v>
      </c>
      <c r="G1335" s="108"/>
      <c r="H1335" s="31"/>
      <c r="I1335" s="109"/>
      <c r="J1335" s="108"/>
      <c r="K1335" s="110"/>
    </row>
    <row r="1336" spans="1:11" x14ac:dyDescent="0.2">
      <c r="A1336" s="29" t="s">
        <v>2567</v>
      </c>
      <c r="B1336" s="30" t="s">
        <v>2568</v>
      </c>
      <c r="C1336" s="57">
        <f t="shared" si="37"/>
        <v>0</v>
      </c>
      <c r="D1336" s="31"/>
      <c r="E1336" s="31"/>
      <c r="F1336" s="107">
        <f t="shared" si="35"/>
        <v>0</v>
      </c>
      <c r="G1336" s="108"/>
      <c r="H1336" s="31"/>
      <c r="I1336" s="109"/>
      <c r="J1336" s="108"/>
      <c r="K1336" s="110"/>
    </row>
    <row r="1337" spans="1:11" x14ac:dyDescent="0.2">
      <c r="A1337" s="29" t="s">
        <v>2569</v>
      </c>
      <c r="B1337" s="30" t="s">
        <v>2570</v>
      </c>
      <c r="C1337" s="57">
        <f t="shared" si="37"/>
        <v>0</v>
      </c>
      <c r="D1337" s="31"/>
      <c r="E1337" s="31"/>
      <c r="F1337" s="107">
        <f t="shared" si="35"/>
        <v>0</v>
      </c>
      <c r="G1337" s="108"/>
      <c r="H1337" s="31"/>
      <c r="I1337" s="109"/>
      <c r="J1337" s="108"/>
      <c r="K1337" s="110"/>
    </row>
    <row r="1338" spans="1:11" x14ac:dyDescent="0.2">
      <c r="A1338" s="29" t="s">
        <v>2571</v>
      </c>
      <c r="B1338" s="30" t="s">
        <v>2572</v>
      </c>
      <c r="C1338" s="57">
        <f t="shared" si="37"/>
        <v>0</v>
      </c>
      <c r="D1338" s="31"/>
      <c r="E1338" s="31"/>
      <c r="F1338" s="107">
        <f t="shared" si="35"/>
        <v>0</v>
      </c>
      <c r="G1338" s="108"/>
      <c r="H1338" s="31"/>
      <c r="I1338" s="109"/>
      <c r="J1338" s="108"/>
      <c r="K1338" s="110"/>
    </row>
    <row r="1339" spans="1:11" x14ac:dyDescent="0.2">
      <c r="A1339" s="29" t="s">
        <v>2573</v>
      </c>
      <c r="B1339" s="30" t="s">
        <v>2574</v>
      </c>
      <c r="C1339" s="57">
        <f t="shared" si="37"/>
        <v>0</v>
      </c>
      <c r="D1339" s="31"/>
      <c r="E1339" s="31"/>
      <c r="F1339" s="107">
        <f t="shared" si="35"/>
        <v>0</v>
      </c>
      <c r="G1339" s="108"/>
      <c r="H1339" s="31"/>
      <c r="I1339" s="109"/>
      <c r="J1339" s="108"/>
      <c r="K1339" s="110"/>
    </row>
    <row r="1340" spans="1:11" x14ac:dyDescent="0.2">
      <c r="A1340" s="29" t="s">
        <v>2575</v>
      </c>
      <c r="B1340" s="30" t="s">
        <v>2576</v>
      </c>
      <c r="C1340" s="57">
        <f t="shared" si="37"/>
        <v>0</v>
      </c>
      <c r="D1340" s="31"/>
      <c r="E1340" s="31"/>
      <c r="F1340" s="107">
        <f t="shared" si="35"/>
        <v>0</v>
      </c>
      <c r="G1340" s="108"/>
      <c r="H1340" s="31"/>
      <c r="I1340" s="109"/>
      <c r="J1340" s="108"/>
      <c r="K1340" s="110"/>
    </row>
    <row r="1341" spans="1:11" x14ac:dyDescent="0.2">
      <c r="A1341" s="29" t="s">
        <v>2577</v>
      </c>
      <c r="B1341" s="30" t="s">
        <v>2578</v>
      </c>
      <c r="C1341" s="57">
        <f t="shared" si="37"/>
        <v>0</v>
      </c>
      <c r="D1341" s="31"/>
      <c r="E1341" s="31"/>
      <c r="F1341" s="107">
        <f t="shared" si="35"/>
        <v>0</v>
      </c>
      <c r="G1341" s="108"/>
      <c r="H1341" s="31"/>
      <c r="I1341" s="109"/>
      <c r="J1341" s="108"/>
      <c r="K1341" s="110"/>
    </row>
    <row r="1342" spans="1:11" x14ac:dyDescent="0.2">
      <c r="A1342" s="29" t="s">
        <v>2579</v>
      </c>
      <c r="B1342" s="30" t="s">
        <v>2580</v>
      </c>
      <c r="C1342" s="57">
        <f t="shared" si="37"/>
        <v>0</v>
      </c>
      <c r="D1342" s="31"/>
      <c r="E1342" s="31"/>
      <c r="F1342" s="107">
        <f t="shared" si="35"/>
        <v>0</v>
      </c>
      <c r="G1342" s="108"/>
      <c r="H1342" s="31"/>
      <c r="I1342" s="109"/>
      <c r="J1342" s="108"/>
      <c r="K1342" s="110"/>
    </row>
    <row r="1343" spans="1:11" x14ac:dyDescent="0.2">
      <c r="A1343" s="29" t="s">
        <v>2581</v>
      </c>
      <c r="B1343" s="30" t="s">
        <v>2582</v>
      </c>
      <c r="C1343" s="57">
        <f t="shared" si="37"/>
        <v>0</v>
      </c>
      <c r="D1343" s="31"/>
      <c r="E1343" s="31"/>
      <c r="F1343" s="107">
        <f t="shared" si="35"/>
        <v>0</v>
      </c>
      <c r="G1343" s="108"/>
      <c r="H1343" s="31"/>
      <c r="I1343" s="109"/>
      <c r="J1343" s="108"/>
      <c r="K1343" s="110"/>
    </row>
    <row r="1344" spans="1:11" x14ac:dyDescent="0.2">
      <c r="A1344" s="29" t="s">
        <v>2583</v>
      </c>
      <c r="B1344" s="30" t="s">
        <v>2584</v>
      </c>
      <c r="C1344" s="57">
        <f t="shared" si="37"/>
        <v>0</v>
      </c>
      <c r="D1344" s="31"/>
      <c r="E1344" s="31"/>
      <c r="F1344" s="107">
        <f t="shared" si="35"/>
        <v>0</v>
      </c>
      <c r="G1344" s="108"/>
      <c r="H1344" s="31"/>
      <c r="I1344" s="109"/>
      <c r="J1344" s="108"/>
      <c r="K1344" s="110"/>
    </row>
    <row r="1345" spans="1:11" x14ac:dyDescent="0.2">
      <c r="A1345" s="29" t="s">
        <v>2585</v>
      </c>
      <c r="B1345" s="30" t="s">
        <v>2586</v>
      </c>
      <c r="C1345" s="57">
        <f t="shared" si="37"/>
        <v>0</v>
      </c>
      <c r="D1345" s="31"/>
      <c r="E1345" s="31"/>
      <c r="F1345" s="107">
        <f t="shared" si="35"/>
        <v>0</v>
      </c>
      <c r="G1345" s="108"/>
      <c r="H1345" s="31"/>
      <c r="I1345" s="109"/>
      <c r="J1345" s="108"/>
      <c r="K1345" s="110"/>
    </row>
    <row r="1346" spans="1:11" x14ac:dyDescent="0.2">
      <c r="A1346" s="29" t="s">
        <v>2587</v>
      </c>
      <c r="B1346" s="30" t="s">
        <v>2588</v>
      </c>
      <c r="C1346" s="57">
        <f t="shared" si="37"/>
        <v>0</v>
      </c>
      <c r="D1346" s="31"/>
      <c r="E1346" s="31"/>
      <c r="F1346" s="107">
        <f t="shared" si="35"/>
        <v>0</v>
      </c>
      <c r="G1346" s="108"/>
      <c r="H1346" s="31"/>
      <c r="I1346" s="109"/>
      <c r="J1346" s="108"/>
      <c r="K1346" s="110"/>
    </row>
    <row r="1347" spans="1:11" x14ac:dyDescent="0.2">
      <c r="A1347" s="29" t="s">
        <v>2589</v>
      </c>
      <c r="B1347" s="30" t="s">
        <v>2590</v>
      </c>
      <c r="C1347" s="57">
        <f t="shared" si="37"/>
        <v>0</v>
      </c>
      <c r="D1347" s="31"/>
      <c r="E1347" s="31"/>
      <c r="F1347" s="107">
        <f t="shared" si="35"/>
        <v>0</v>
      </c>
      <c r="G1347" s="108"/>
      <c r="H1347" s="31"/>
      <c r="I1347" s="109"/>
      <c r="J1347" s="108"/>
      <c r="K1347" s="110"/>
    </row>
    <row r="1348" spans="1:11" ht="23.25" x14ac:dyDescent="0.2">
      <c r="A1348" s="29" t="s">
        <v>2591</v>
      </c>
      <c r="B1348" s="30" t="s">
        <v>2592</v>
      </c>
      <c r="C1348" s="57">
        <f t="shared" si="37"/>
        <v>0</v>
      </c>
      <c r="D1348" s="31"/>
      <c r="E1348" s="31"/>
      <c r="F1348" s="107">
        <f t="shared" si="35"/>
        <v>0</v>
      </c>
      <c r="G1348" s="108"/>
      <c r="H1348" s="31"/>
      <c r="I1348" s="109"/>
      <c r="J1348" s="108"/>
      <c r="K1348" s="110"/>
    </row>
    <row r="1349" spans="1:11" x14ac:dyDescent="0.2">
      <c r="A1349" s="29" t="s">
        <v>2593</v>
      </c>
      <c r="B1349" s="30" t="s">
        <v>2594</v>
      </c>
      <c r="C1349" s="57">
        <f t="shared" si="37"/>
        <v>0</v>
      </c>
      <c r="D1349" s="31"/>
      <c r="E1349" s="31"/>
      <c r="F1349" s="107">
        <f t="shared" si="35"/>
        <v>0</v>
      </c>
      <c r="G1349" s="108"/>
      <c r="H1349" s="31"/>
      <c r="I1349" s="109"/>
      <c r="J1349" s="108"/>
      <c r="K1349" s="110"/>
    </row>
    <row r="1350" spans="1:11" x14ac:dyDescent="0.2">
      <c r="A1350" s="29" t="s">
        <v>2595</v>
      </c>
      <c r="B1350" s="30" t="s">
        <v>2596</v>
      </c>
      <c r="C1350" s="57">
        <f t="shared" si="37"/>
        <v>0</v>
      </c>
      <c r="D1350" s="31"/>
      <c r="E1350" s="31"/>
      <c r="F1350" s="107">
        <f t="shared" ref="F1350:F1413" si="38">+G1350+H1350</f>
        <v>0</v>
      </c>
      <c r="G1350" s="108"/>
      <c r="H1350" s="31"/>
      <c r="I1350" s="109"/>
      <c r="J1350" s="108"/>
      <c r="K1350" s="110"/>
    </row>
    <row r="1351" spans="1:11" x14ac:dyDescent="0.2">
      <c r="A1351" s="29" t="s">
        <v>2597</v>
      </c>
      <c r="B1351" s="65" t="s">
        <v>2598</v>
      </c>
      <c r="C1351" s="57">
        <f t="shared" si="37"/>
        <v>0</v>
      </c>
      <c r="D1351" s="31"/>
      <c r="E1351" s="31"/>
      <c r="F1351" s="107">
        <f t="shared" si="38"/>
        <v>0</v>
      </c>
      <c r="G1351" s="108"/>
      <c r="H1351" s="31"/>
      <c r="I1351" s="109"/>
      <c r="J1351" s="108"/>
      <c r="K1351" s="110"/>
    </row>
    <row r="1352" spans="1:11" x14ac:dyDescent="0.2">
      <c r="A1352" s="59"/>
      <c r="B1352" s="119" t="s">
        <v>2599</v>
      </c>
      <c r="C1352" s="57">
        <f t="shared" si="37"/>
        <v>0</v>
      </c>
      <c r="D1352" s="52"/>
      <c r="E1352" s="52"/>
      <c r="F1352" s="53"/>
      <c r="G1352" s="53"/>
      <c r="H1352" s="54"/>
      <c r="I1352" s="55"/>
      <c r="J1352" s="53"/>
      <c r="K1352" s="56"/>
    </row>
    <row r="1353" spans="1:11" x14ac:dyDescent="0.2">
      <c r="A1353" s="59"/>
      <c r="B1353" s="60" t="s">
        <v>2291</v>
      </c>
      <c r="C1353" s="57">
        <f t="shared" si="37"/>
        <v>0</v>
      </c>
      <c r="D1353" s="52">
        <f>SUM(D1354:D1356)</f>
        <v>0</v>
      </c>
      <c r="E1353" s="52">
        <f>SUM(E1354:E1356)</f>
        <v>0</v>
      </c>
      <c r="F1353" s="53"/>
      <c r="G1353" s="53"/>
      <c r="H1353" s="54"/>
      <c r="I1353" s="55"/>
      <c r="J1353" s="53"/>
      <c r="K1353" s="56"/>
    </row>
    <row r="1354" spans="1:11" x14ac:dyDescent="0.2">
      <c r="A1354" s="29" t="s">
        <v>2600</v>
      </c>
      <c r="B1354" s="30" t="s">
        <v>2601</v>
      </c>
      <c r="C1354" s="57">
        <f t="shared" si="37"/>
        <v>0</v>
      </c>
      <c r="D1354" s="31"/>
      <c r="E1354" s="31"/>
      <c r="F1354" s="32"/>
      <c r="G1354" s="32"/>
      <c r="H1354" s="33"/>
      <c r="I1354" s="34"/>
      <c r="J1354" s="32"/>
      <c r="K1354" s="35"/>
    </row>
    <row r="1355" spans="1:11" x14ac:dyDescent="0.2">
      <c r="A1355" s="29" t="s">
        <v>2602</v>
      </c>
      <c r="B1355" s="30" t="s">
        <v>2603</v>
      </c>
      <c r="C1355" s="57">
        <f t="shared" si="37"/>
        <v>0</v>
      </c>
      <c r="D1355" s="31"/>
      <c r="E1355" s="31"/>
      <c r="F1355" s="32"/>
      <c r="G1355" s="32"/>
      <c r="H1355" s="33"/>
      <c r="I1355" s="34"/>
      <c r="J1355" s="32"/>
      <c r="K1355" s="35"/>
    </row>
    <row r="1356" spans="1:11" x14ac:dyDescent="0.2">
      <c r="A1356" s="29" t="s">
        <v>2604</v>
      </c>
      <c r="B1356" s="36" t="s">
        <v>2605</v>
      </c>
      <c r="C1356" s="57">
        <f t="shared" si="37"/>
        <v>0</v>
      </c>
      <c r="D1356" s="31"/>
      <c r="E1356" s="31"/>
      <c r="F1356" s="32"/>
      <c r="G1356" s="32"/>
      <c r="H1356" s="33"/>
      <c r="I1356" s="34"/>
      <c r="J1356" s="32"/>
      <c r="K1356" s="35"/>
    </row>
    <row r="1357" spans="1:11" x14ac:dyDescent="0.2">
      <c r="A1357" s="59"/>
      <c r="B1357" s="60" t="s">
        <v>2606</v>
      </c>
      <c r="C1357" s="57">
        <f t="shared" si="37"/>
        <v>0</v>
      </c>
      <c r="D1357" s="52">
        <f>SUM(D1358:D1440)</f>
        <v>0</v>
      </c>
      <c r="E1357" s="52">
        <f t="shared" ref="E1357:K1357" si="39">SUM(E1358:E1440)</f>
        <v>0</v>
      </c>
      <c r="F1357" s="115">
        <f t="shared" si="39"/>
        <v>0</v>
      </c>
      <c r="G1357" s="115">
        <f t="shared" si="39"/>
        <v>0</v>
      </c>
      <c r="H1357" s="52">
        <f t="shared" si="39"/>
        <v>0</v>
      </c>
      <c r="I1357" s="116">
        <f t="shared" si="39"/>
        <v>0</v>
      </c>
      <c r="J1357" s="115">
        <f t="shared" si="39"/>
        <v>0</v>
      </c>
      <c r="K1357" s="85">
        <f t="shared" si="39"/>
        <v>0</v>
      </c>
    </row>
    <row r="1358" spans="1:11" ht="23.25" x14ac:dyDescent="0.2">
      <c r="A1358" s="29" t="s">
        <v>2607</v>
      </c>
      <c r="B1358" s="30" t="s">
        <v>2608</v>
      </c>
      <c r="C1358" s="57">
        <f t="shared" ref="C1358:C1421" si="40">+D1358+E1358</f>
        <v>0</v>
      </c>
      <c r="D1358" s="31"/>
      <c r="E1358" s="31"/>
      <c r="F1358" s="107">
        <f t="shared" si="38"/>
        <v>0</v>
      </c>
      <c r="G1358" s="108"/>
      <c r="H1358" s="31"/>
      <c r="I1358" s="109"/>
      <c r="J1358" s="108"/>
      <c r="K1358" s="110"/>
    </row>
    <row r="1359" spans="1:11" ht="23.25" x14ac:dyDescent="0.2">
      <c r="A1359" s="29" t="s">
        <v>2609</v>
      </c>
      <c r="B1359" s="30" t="s">
        <v>2610</v>
      </c>
      <c r="C1359" s="57">
        <f t="shared" si="40"/>
        <v>0</v>
      </c>
      <c r="D1359" s="31"/>
      <c r="E1359" s="31"/>
      <c r="F1359" s="107">
        <f t="shared" si="38"/>
        <v>0</v>
      </c>
      <c r="G1359" s="108"/>
      <c r="H1359" s="31"/>
      <c r="I1359" s="109"/>
      <c r="J1359" s="108"/>
      <c r="K1359" s="110"/>
    </row>
    <row r="1360" spans="1:11" x14ac:dyDescent="0.2">
      <c r="A1360" s="29" t="s">
        <v>2611</v>
      </c>
      <c r="B1360" s="30" t="s">
        <v>2612</v>
      </c>
      <c r="C1360" s="57">
        <f t="shared" si="40"/>
        <v>0</v>
      </c>
      <c r="D1360" s="31"/>
      <c r="E1360" s="31"/>
      <c r="F1360" s="107">
        <f t="shared" si="38"/>
        <v>0</v>
      </c>
      <c r="G1360" s="108"/>
      <c r="H1360" s="31"/>
      <c r="I1360" s="109"/>
      <c r="J1360" s="108"/>
      <c r="K1360" s="110"/>
    </row>
    <row r="1361" spans="1:11" ht="23.25" x14ac:dyDescent="0.2">
      <c r="A1361" s="29" t="s">
        <v>2613</v>
      </c>
      <c r="B1361" s="30" t="s">
        <v>2614</v>
      </c>
      <c r="C1361" s="57">
        <f t="shared" si="40"/>
        <v>0</v>
      </c>
      <c r="D1361" s="31"/>
      <c r="E1361" s="31"/>
      <c r="F1361" s="107">
        <f t="shared" si="38"/>
        <v>0</v>
      </c>
      <c r="G1361" s="108"/>
      <c r="H1361" s="31"/>
      <c r="I1361" s="109"/>
      <c r="J1361" s="108"/>
      <c r="K1361" s="110"/>
    </row>
    <row r="1362" spans="1:11" ht="40.5" customHeight="1" x14ac:dyDescent="0.2">
      <c r="A1362" s="29" t="s">
        <v>2615</v>
      </c>
      <c r="B1362" s="130" t="s">
        <v>2616</v>
      </c>
      <c r="C1362" s="57">
        <f t="shared" si="40"/>
        <v>0</v>
      </c>
      <c r="D1362" s="31"/>
      <c r="E1362" s="31"/>
      <c r="F1362" s="107">
        <f t="shared" si="38"/>
        <v>0</v>
      </c>
      <c r="G1362" s="108"/>
      <c r="H1362" s="31"/>
      <c r="I1362" s="109"/>
      <c r="J1362" s="108"/>
      <c r="K1362" s="110"/>
    </row>
    <row r="1363" spans="1:11" x14ac:dyDescent="0.2">
      <c r="A1363" s="29" t="s">
        <v>2617</v>
      </c>
      <c r="B1363" s="30" t="s">
        <v>2618</v>
      </c>
      <c r="C1363" s="57">
        <f t="shared" si="40"/>
        <v>0</v>
      </c>
      <c r="D1363" s="31"/>
      <c r="E1363" s="31"/>
      <c r="F1363" s="107">
        <f t="shared" si="38"/>
        <v>0</v>
      </c>
      <c r="G1363" s="108"/>
      <c r="H1363" s="31"/>
      <c r="I1363" s="109"/>
      <c r="J1363" s="108"/>
      <c r="K1363" s="110"/>
    </row>
    <row r="1364" spans="1:11" x14ac:dyDescent="0.2">
      <c r="A1364" s="29" t="s">
        <v>2619</v>
      </c>
      <c r="B1364" s="30" t="s">
        <v>2620</v>
      </c>
      <c r="C1364" s="57">
        <f t="shared" si="40"/>
        <v>0</v>
      </c>
      <c r="D1364" s="31"/>
      <c r="E1364" s="31"/>
      <c r="F1364" s="107">
        <f t="shared" si="38"/>
        <v>0</v>
      </c>
      <c r="G1364" s="108"/>
      <c r="H1364" s="31"/>
      <c r="I1364" s="109"/>
      <c r="J1364" s="108"/>
      <c r="K1364" s="110"/>
    </row>
    <row r="1365" spans="1:11" x14ac:dyDescent="0.2">
      <c r="A1365" s="29" t="s">
        <v>2621</v>
      </c>
      <c r="B1365" s="30" t="s">
        <v>2622</v>
      </c>
      <c r="C1365" s="57">
        <f t="shared" si="40"/>
        <v>0</v>
      </c>
      <c r="D1365" s="31"/>
      <c r="E1365" s="31"/>
      <c r="F1365" s="107">
        <f t="shared" si="38"/>
        <v>0</v>
      </c>
      <c r="G1365" s="108"/>
      <c r="H1365" s="31"/>
      <c r="I1365" s="109"/>
      <c r="J1365" s="108"/>
      <c r="K1365" s="110"/>
    </row>
    <row r="1366" spans="1:11" x14ac:dyDescent="0.2">
      <c r="A1366" s="29" t="s">
        <v>2623</v>
      </c>
      <c r="B1366" s="30" t="s">
        <v>2624</v>
      </c>
      <c r="C1366" s="57">
        <f t="shared" si="40"/>
        <v>0</v>
      </c>
      <c r="D1366" s="31"/>
      <c r="E1366" s="31"/>
      <c r="F1366" s="107">
        <f t="shared" si="38"/>
        <v>0</v>
      </c>
      <c r="G1366" s="108"/>
      <c r="H1366" s="31"/>
      <c r="I1366" s="109"/>
      <c r="J1366" s="108"/>
      <c r="K1366" s="110"/>
    </row>
    <row r="1367" spans="1:11" x14ac:dyDescent="0.2">
      <c r="A1367" s="29" t="s">
        <v>2625</v>
      </c>
      <c r="B1367" s="30" t="s">
        <v>2626</v>
      </c>
      <c r="C1367" s="57">
        <f t="shared" si="40"/>
        <v>0</v>
      </c>
      <c r="D1367" s="31"/>
      <c r="E1367" s="31"/>
      <c r="F1367" s="107">
        <f t="shared" si="38"/>
        <v>0</v>
      </c>
      <c r="G1367" s="108"/>
      <c r="H1367" s="31"/>
      <c r="I1367" s="109"/>
      <c r="J1367" s="108"/>
      <c r="K1367" s="110"/>
    </row>
    <row r="1368" spans="1:11" x14ac:dyDescent="0.2">
      <c r="A1368" s="29" t="s">
        <v>2627</v>
      </c>
      <c r="B1368" s="30" t="s">
        <v>2628</v>
      </c>
      <c r="C1368" s="57">
        <f t="shared" si="40"/>
        <v>0</v>
      </c>
      <c r="D1368" s="31"/>
      <c r="E1368" s="31"/>
      <c r="F1368" s="107">
        <f t="shared" si="38"/>
        <v>0</v>
      </c>
      <c r="G1368" s="108"/>
      <c r="H1368" s="31"/>
      <c r="I1368" s="109"/>
      <c r="J1368" s="108"/>
      <c r="K1368" s="110"/>
    </row>
    <row r="1369" spans="1:11" x14ac:dyDescent="0.2">
      <c r="A1369" s="29" t="s">
        <v>2629</v>
      </c>
      <c r="B1369" s="30" t="s">
        <v>2630</v>
      </c>
      <c r="C1369" s="57">
        <f t="shared" si="40"/>
        <v>0</v>
      </c>
      <c r="D1369" s="31"/>
      <c r="E1369" s="31"/>
      <c r="F1369" s="107">
        <f t="shared" si="38"/>
        <v>0</v>
      </c>
      <c r="G1369" s="108"/>
      <c r="H1369" s="31"/>
      <c r="I1369" s="109"/>
      <c r="J1369" s="108"/>
      <c r="K1369" s="110"/>
    </row>
    <row r="1370" spans="1:11" x14ac:dyDescent="0.2">
      <c r="A1370" s="29" t="s">
        <v>2631</v>
      </c>
      <c r="B1370" s="30" t="s">
        <v>2632</v>
      </c>
      <c r="C1370" s="57">
        <f t="shared" si="40"/>
        <v>0</v>
      </c>
      <c r="D1370" s="31"/>
      <c r="E1370" s="31"/>
      <c r="F1370" s="107">
        <f t="shared" si="38"/>
        <v>0</v>
      </c>
      <c r="G1370" s="108"/>
      <c r="H1370" s="31"/>
      <c r="I1370" s="109"/>
      <c r="J1370" s="108"/>
      <c r="K1370" s="110"/>
    </row>
    <row r="1371" spans="1:11" x14ac:dyDescent="0.2">
      <c r="A1371" s="29" t="s">
        <v>2633</v>
      </c>
      <c r="B1371" s="30" t="s">
        <v>2634</v>
      </c>
      <c r="C1371" s="57">
        <f t="shared" si="40"/>
        <v>0</v>
      </c>
      <c r="D1371" s="31"/>
      <c r="E1371" s="31"/>
      <c r="F1371" s="107">
        <f t="shared" si="38"/>
        <v>0</v>
      </c>
      <c r="G1371" s="108"/>
      <c r="H1371" s="31"/>
      <c r="I1371" s="109"/>
      <c r="J1371" s="108"/>
      <c r="K1371" s="110"/>
    </row>
    <row r="1372" spans="1:11" x14ac:dyDescent="0.2">
      <c r="A1372" s="29" t="s">
        <v>2635</v>
      </c>
      <c r="B1372" s="30" t="s">
        <v>2636</v>
      </c>
      <c r="C1372" s="57">
        <f t="shared" si="40"/>
        <v>0</v>
      </c>
      <c r="D1372" s="31"/>
      <c r="E1372" s="31"/>
      <c r="F1372" s="107">
        <f t="shared" si="38"/>
        <v>0</v>
      </c>
      <c r="G1372" s="108"/>
      <c r="H1372" s="31"/>
      <c r="I1372" s="109"/>
      <c r="J1372" s="108"/>
      <c r="K1372" s="110"/>
    </row>
    <row r="1373" spans="1:11" x14ac:dyDescent="0.2">
      <c r="A1373" s="29" t="s">
        <v>2637</v>
      </c>
      <c r="B1373" s="30" t="s">
        <v>2638</v>
      </c>
      <c r="C1373" s="57">
        <f t="shared" si="40"/>
        <v>0</v>
      </c>
      <c r="D1373" s="31"/>
      <c r="E1373" s="31"/>
      <c r="F1373" s="107">
        <f t="shared" si="38"/>
        <v>0</v>
      </c>
      <c r="G1373" s="108"/>
      <c r="H1373" s="31"/>
      <c r="I1373" s="109"/>
      <c r="J1373" s="108"/>
      <c r="K1373" s="110"/>
    </row>
    <row r="1374" spans="1:11" x14ac:dyDescent="0.2">
      <c r="A1374" s="29" t="s">
        <v>2639</v>
      </c>
      <c r="B1374" s="30" t="s">
        <v>2640</v>
      </c>
      <c r="C1374" s="57">
        <f t="shared" si="40"/>
        <v>0</v>
      </c>
      <c r="D1374" s="31"/>
      <c r="E1374" s="31"/>
      <c r="F1374" s="107">
        <f t="shared" si="38"/>
        <v>0</v>
      </c>
      <c r="G1374" s="108"/>
      <c r="H1374" s="31"/>
      <c r="I1374" s="109"/>
      <c r="J1374" s="108"/>
      <c r="K1374" s="110"/>
    </row>
    <row r="1375" spans="1:11" x14ac:dyDescent="0.2">
      <c r="A1375" s="29" t="s">
        <v>2641</v>
      </c>
      <c r="B1375" s="30" t="s">
        <v>2642</v>
      </c>
      <c r="C1375" s="57">
        <f t="shared" si="40"/>
        <v>0</v>
      </c>
      <c r="D1375" s="31"/>
      <c r="E1375" s="31"/>
      <c r="F1375" s="107">
        <f t="shared" si="38"/>
        <v>0</v>
      </c>
      <c r="G1375" s="108"/>
      <c r="H1375" s="31"/>
      <c r="I1375" s="109"/>
      <c r="J1375" s="108"/>
      <c r="K1375" s="110"/>
    </row>
    <row r="1376" spans="1:11" x14ac:dyDescent="0.2">
      <c r="A1376" s="29" t="s">
        <v>2643</v>
      </c>
      <c r="B1376" s="30" t="s">
        <v>2644</v>
      </c>
      <c r="C1376" s="57">
        <f t="shared" si="40"/>
        <v>0</v>
      </c>
      <c r="D1376" s="31"/>
      <c r="E1376" s="31"/>
      <c r="F1376" s="107">
        <f t="shared" si="38"/>
        <v>0</v>
      </c>
      <c r="G1376" s="108"/>
      <c r="H1376" s="31"/>
      <c r="I1376" s="109"/>
      <c r="J1376" s="108"/>
      <c r="K1376" s="110"/>
    </row>
    <row r="1377" spans="1:11" x14ac:dyDescent="0.2">
      <c r="A1377" s="29" t="s">
        <v>2645</v>
      </c>
      <c r="B1377" s="30" t="s">
        <v>2646</v>
      </c>
      <c r="C1377" s="57">
        <f t="shared" si="40"/>
        <v>0</v>
      </c>
      <c r="D1377" s="31"/>
      <c r="E1377" s="31"/>
      <c r="F1377" s="107">
        <f t="shared" si="38"/>
        <v>0</v>
      </c>
      <c r="G1377" s="108"/>
      <c r="H1377" s="31"/>
      <c r="I1377" s="109"/>
      <c r="J1377" s="108"/>
      <c r="K1377" s="110"/>
    </row>
    <row r="1378" spans="1:11" x14ac:dyDescent="0.2">
      <c r="A1378" s="29" t="s">
        <v>2647</v>
      </c>
      <c r="B1378" s="30" t="s">
        <v>2648</v>
      </c>
      <c r="C1378" s="57">
        <f t="shared" si="40"/>
        <v>0</v>
      </c>
      <c r="D1378" s="31"/>
      <c r="E1378" s="31"/>
      <c r="F1378" s="107">
        <f t="shared" si="38"/>
        <v>0</v>
      </c>
      <c r="G1378" s="108"/>
      <c r="H1378" s="31"/>
      <c r="I1378" s="109"/>
      <c r="J1378" s="108"/>
      <c r="K1378" s="110"/>
    </row>
    <row r="1379" spans="1:11" x14ac:dyDescent="0.2">
      <c r="A1379" s="29" t="s">
        <v>2649</v>
      </c>
      <c r="B1379" s="30" t="s">
        <v>2650</v>
      </c>
      <c r="C1379" s="57">
        <f t="shared" si="40"/>
        <v>0</v>
      </c>
      <c r="D1379" s="31"/>
      <c r="E1379" s="31"/>
      <c r="F1379" s="107">
        <f t="shared" si="38"/>
        <v>0</v>
      </c>
      <c r="G1379" s="108"/>
      <c r="H1379" s="31"/>
      <c r="I1379" s="109"/>
      <c r="J1379" s="108"/>
      <c r="K1379" s="110"/>
    </row>
    <row r="1380" spans="1:11" x14ac:dyDescent="0.2">
      <c r="A1380" s="29" t="s">
        <v>2651</v>
      </c>
      <c r="B1380" s="30" t="s">
        <v>2652</v>
      </c>
      <c r="C1380" s="57">
        <f t="shared" si="40"/>
        <v>0</v>
      </c>
      <c r="D1380" s="31"/>
      <c r="E1380" s="31"/>
      <c r="F1380" s="107">
        <f t="shared" si="38"/>
        <v>0</v>
      </c>
      <c r="G1380" s="108"/>
      <c r="H1380" s="31"/>
      <c r="I1380" s="109"/>
      <c r="J1380" s="108"/>
      <c r="K1380" s="110"/>
    </row>
    <row r="1381" spans="1:11" ht="23.25" x14ac:dyDescent="0.2">
      <c r="A1381" s="29" t="s">
        <v>2653</v>
      </c>
      <c r="B1381" s="30" t="s">
        <v>2654</v>
      </c>
      <c r="C1381" s="57">
        <f t="shared" si="40"/>
        <v>0</v>
      </c>
      <c r="D1381" s="31"/>
      <c r="E1381" s="31"/>
      <c r="F1381" s="107">
        <f t="shared" si="38"/>
        <v>0</v>
      </c>
      <c r="G1381" s="108"/>
      <c r="H1381" s="31"/>
      <c r="I1381" s="109"/>
      <c r="J1381" s="108"/>
      <c r="K1381" s="110"/>
    </row>
    <row r="1382" spans="1:11" x14ac:dyDescent="0.2">
      <c r="A1382" s="29" t="s">
        <v>2655</v>
      </c>
      <c r="B1382" s="30" t="s">
        <v>2656</v>
      </c>
      <c r="C1382" s="57">
        <f t="shared" si="40"/>
        <v>0</v>
      </c>
      <c r="D1382" s="31"/>
      <c r="E1382" s="31"/>
      <c r="F1382" s="107">
        <f t="shared" si="38"/>
        <v>0</v>
      </c>
      <c r="G1382" s="108"/>
      <c r="H1382" s="31"/>
      <c r="I1382" s="109"/>
      <c r="J1382" s="108"/>
      <c r="K1382" s="110"/>
    </row>
    <row r="1383" spans="1:11" x14ac:dyDescent="0.2">
      <c r="A1383" s="29" t="s">
        <v>2657</v>
      </c>
      <c r="B1383" s="30" t="s">
        <v>2658</v>
      </c>
      <c r="C1383" s="57">
        <f t="shared" si="40"/>
        <v>0</v>
      </c>
      <c r="D1383" s="31"/>
      <c r="E1383" s="31"/>
      <c r="F1383" s="107">
        <f t="shared" si="38"/>
        <v>0</v>
      </c>
      <c r="G1383" s="108"/>
      <c r="H1383" s="31"/>
      <c r="I1383" s="109"/>
      <c r="J1383" s="108"/>
      <c r="K1383" s="110"/>
    </row>
    <row r="1384" spans="1:11" x14ac:dyDescent="0.2">
      <c r="A1384" s="29" t="s">
        <v>2659</v>
      </c>
      <c r="B1384" s="30" t="s">
        <v>2660</v>
      </c>
      <c r="C1384" s="57">
        <f t="shared" si="40"/>
        <v>0</v>
      </c>
      <c r="D1384" s="31"/>
      <c r="E1384" s="31"/>
      <c r="F1384" s="107">
        <f t="shared" si="38"/>
        <v>0</v>
      </c>
      <c r="G1384" s="108"/>
      <c r="H1384" s="31"/>
      <c r="I1384" s="109"/>
      <c r="J1384" s="108"/>
      <c r="K1384" s="110"/>
    </row>
    <row r="1385" spans="1:11" x14ac:dyDescent="0.2">
      <c r="A1385" s="29" t="s">
        <v>2661</v>
      </c>
      <c r="B1385" s="30" t="s">
        <v>2662</v>
      </c>
      <c r="C1385" s="57">
        <f t="shared" si="40"/>
        <v>0</v>
      </c>
      <c r="D1385" s="31"/>
      <c r="E1385" s="31"/>
      <c r="F1385" s="107">
        <f t="shared" si="38"/>
        <v>0</v>
      </c>
      <c r="G1385" s="108"/>
      <c r="H1385" s="31"/>
      <c r="I1385" s="109"/>
      <c r="J1385" s="108"/>
      <c r="K1385" s="110"/>
    </row>
    <row r="1386" spans="1:11" x14ac:dyDescent="0.2">
      <c r="A1386" s="29" t="s">
        <v>2663</v>
      </c>
      <c r="B1386" s="30" t="s">
        <v>2664</v>
      </c>
      <c r="C1386" s="57">
        <f t="shared" si="40"/>
        <v>0</v>
      </c>
      <c r="D1386" s="31"/>
      <c r="E1386" s="31"/>
      <c r="F1386" s="107">
        <f t="shared" si="38"/>
        <v>0</v>
      </c>
      <c r="G1386" s="108"/>
      <c r="H1386" s="31"/>
      <c r="I1386" s="109"/>
      <c r="J1386" s="108"/>
      <c r="K1386" s="110"/>
    </row>
    <row r="1387" spans="1:11" x14ac:dyDescent="0.2">
      <c r="A1387" s="29" t="s">
        <v>2665</v>
      </c>
      <c r="B1387" s="30" t="s">
        <v>2666</v>
      </c>
      <c r="C1387" s="57">
        <f t="shared" si="40"/>
        <v>0</v>
      </c>
      <c r="D1387" s="31"/>
      <c r="E1387" s="31"/>
      <c r="F1387" s="107">
        <f t="shared" si="38"/>
        <v>0</v>
      </c>
      <c r="G1387" s="108"/>
      <c r="H1387" s="31"/>
      <c r="I1387" s="109"/>
      <c r="J1387" s="108"/>
      <c r="K1387" s="110"/>
    </row>
    <row r="1388" spans="1:11" x14ac:dyDescent="0.2">
      <c r="A1388" s="29" t="s">
        <v>2667</v>
      </c>
      <c r="B1388" s="30" t="s">
        <v>2668</v>
      </c>
      <c r="C1388" s="57">
        <f t="shared" si="40"/>
        <v>0</v>
      </c>
      <c r="D1388" s="31"/>
      <c r="E1388" s="31"/>
      <c r="F1388" s="107">
        <f t="shared" si="38"/>
        <v>0</v>
      </c>
      <c r="G1388" s="108"/>
      <c r="H1388" s="31"/>
      <c r="I1388" s="109"/>
      <c r="J1388" s="108"/>
      <c r="K1388" s="110"/>
    </row>
    <row r="1389" spans="1:11" x14ac:dyDescent="0.2">
      <c r="A1389" s="29" t="s">
        <v>2669</v>
      </c>
      <c r="B1389" s="30" t="s">
        <v>2670</v>
      </c>
      <c r="C1389" s="57">
        <f t="shared" si="40"/>
        <v>0</v>
      </c>
      <c r="D1389" s="31"/>
      <c r="E1389" s="31"/>
      <c r="F1389" s="107">
        <f t="shared" si="38"/>
        <v>0</v>
      </c>
      <c r="G1389" s="108"/>
      <c r="H1389" s="31"/>
      <c r="I1389" s="109"/>
      <c r="J1389" s="108"/>
      <c r="K1389" s="110"/>
    </row>
    <row r="1390" spans="1:11" ht="23.25" x14ac:dyDescent="0.2">
      <c r="A1390" s="29" t="s">
        <v>2671</v>
      </c>
      <c r="B1390" s="30" t="s">
        <v>2672</v>
      </c>
      <c r="C1390" s="57">
        <f t="shared" si="40"/>
        <v>0</v>
      </c>
      <c r="D1390" s="31"/>
      <c r="E1390" s="31"/>
      <c r="F1390" s="107">
        <f t="shared" si="38"/>
        <v>0</v>
      </c>
      <c r="G1390" s="108"/>
      <c r="H1390" s="31"/>
      <c r="I1390" s="109"/>
      <c r="J1390" s="108"/>
      <c r="K1390" s="110"/>
    </row>
    <row r="1391" spans="1:11" x14ac:dyDescent="0.2">
      <c r="A1391" s="29" t="s">
        <v>2673</v>
      </c>
      <c r="B1391" s="30" t="s">
        <v>2674</v>
      </c>
      <c r="C1391" s="57">
        <f t="shared" si="40"/>
        <v>0</v>
      </c>
      <c r="D1391" s="31"/>
      <c r="E1391" s="31"/>
      <c r="F1391" s="107">
        <f t="shared" si="38"/>
        <v>0</v>
      </c>
      <c r="G1391" s="108"/>
      <c r="H1391" s="31"/>
      <c r="I1391" s="109"/>
      <c r="J1391" s="108"/>
      <c r="K1391" s="110"/>
    </row>
    <row r="1392" spans="1:11" x14ac:dyDescent="0.2">
      <c r="A1392" s="29" t="s">
        <v>2675</v>
      </c>
      <c r="B1392" s="30" t="s">
        <v>2676</v>
      </c>
      <c r="C1392" s="57">
        <f t="shared" si="40"/>
        <v>0</v>
      </c>
      <c r="D1392" s="31"/>
      <c r="E1392" s="31"/>
      <c r="F1392" s="107">
        <f t="shared" si="38"/>
        <v>0</v>
      </c>
      <c r="G1392" s="108"/>
      <c r="H1392" s="31"/>
      <c r="I1392" s="109"/>
      <c r="J1392" s="108"/>
      <c r="K1392" s="110"/>
    </row>
    <row r="1393" spans="1:11" x14ac:dyDescent="0.2">
      <c r="A1393" s="29" t="s">
        <v>2677</v>
      </c>
      <c r="B1393" s="30" t="s">
        <v>2678</v>
      </c>
      <c r="C1393" s="57">
        <f t="shared" si="40"/>
        <v>0</v>
      </c>
      <c r="D1393" s="31"/>
      <c r="E1393" s="31"/>
      <c r="F1393" s="107">
        <f t="shared" si="38"/>
        <v>0</v>
      </c>
      <c r="G1393" s="108"/>
      <c r="H1393" s="31"/>
      <c r="I1393" s="109"/>
      <c r="J1393" s="108"/>
      <c r="K1393" s="110"/>
    </row>
    <row r="1394" spans="1:11" x14ac:dyDescent="0.2">
      <c r="A1394" s="29" t="s">
        <v>2679</v>
      </c>
      <c r="B1394" s="30" t="s">
        <v>2680</v>
      </c>
      <c r="C1394" s="57">
        <f t="shared" si="40"/>
        <v>0</v>
      </c>
      <c r="D1394" s="31"/>
      <c r="E1394" s="31"/>
      <c r="F1394" s="107">
        <f t="shared" si="38"/>
        <v>0</v>
      </c>
      <c r="G1394" s="108"/>
      <c r="H1394" s="31"/>
      <c r="I1394" s="109"/>
      <c r="J1394" s="108"/>
      <c r="K1394" s="110"/>
    </row>
    <row r="1395" spans="1:11" x14ac:dyDescent="0.2">
      <c r="A1395" s="29" t="s">
        <v>2681</v>
      </c>
      <c r="B1395" s="30" t="s">
        <v>2682</v>
      </c>
      <c r="C1395" s="57">
        <f t="shared" si="40"/>
        <v>0</v>
      </c>
      <c r="D1395" s="31"/>
      <c r="E1395" s="31"/>
      <c r="F1395" s="107">
        <f t="shared" si="38"/>
        <v>0</v>
      </c>
      <c r="G1395" s="108"/>
      <c r="H1395" s="31"/>
      <c r="I1395" s="109"/>
      <c r="J1395" s="108"/>
      <c r="K1395" s="110"/>
    </row>
    <row r="1396" spans="1:11" x14ac:dyDescent="0.2">
      <c r="A1396" s="29" t="s">
        <v>2683</v>
      </c>
      <c r="B1396" s="30" t="s">
        <v>2684</v>
      </c>
      <c r="C1396" s="57">
        <f t="shared" si="40"/>
        <v>0</v>
      </c>
      <c r="D1396" s="31"/>
      <c r="E1396" s="31"/>
      <c r="F1396" s="107">
        <f t="shared" si="38"/>
        <v>0</v>
      </c>
      <c r="G1396" s="108"/>
      <c r="H1396" s="31"/>
      <c r="I1396" s="109"/>
      <c r="J1396" s="108"/>
      <c r="K1396" s="110"/>
    </row>
    <row r="1397" spans="1:11" x14ac:dyDescent="0.2">
      <c r="A1397" s="29" t="s">
        <v>2685</v>
      </c>
      <c r="B1397" s="30" t="s">
        <v>2686</v>
      </c>
      <c r="C1397" s="57">
        <f t="shared" si="40"/>
        <v>0</v>
      </c>
      <c r="D1397" s="31"/>
      <c r="E1397" s="31"/>
      <c r="F1397" s="107">
        <f t="shared" si="38"/>
        <v>0</v>
      </c>
      <c r="G1397" s="108"/>
      <c r="H1397" s="31"/>
      <c r="I1397" s="109"/>
      <c r="J1397" s="108"/>
      <c r="K1397" s="110"/>
    </row>
    <row r="1398" spans="1:11" x14ac:dyDescent="0.2">
      <c r="A1398" s="29" t="s">
        <v>2687</v>
      </c>
      <c r="B1398" s="30" t="s">
        <v>2688</v>
      </c>
      <c r="C1398" s="57">
        <f t="shared" si="40"/>
        <v>0</v>
      </c>
      <c r="D1398" s="31"/>
      <c r="E1398" s="31"/>
      <c r="F1398" s="107">
        <f t="shared" si="38"/>
        <v>0</v>
      </c>
      <c r="G1398" s="108"/>
      <c r="H1398" s="31"/>
      <c r="I1398" s="109"/>
      <c r="J1398" s="108"/>
      <c r="K1398" s="110"/>
    </row>
    <row r="1399" spans="1:11" x14ac:dyDescent="0.2">
      <c r="A1399" s="29" t="s">
        <v>2689</v>
      </c>
      <c r="B1399" s="30" t="s">
        <v>2690</v>
      </c>
      <c r="C1399" s="57">
        <f t="shared" si="40"/>
        <v>0</v>
      </c>
      <c r="D1399" s="31"/>
      <c r="E1399" s="31"/>
      <c r="F1399" s="107">
        <f t="shared" si="38"/>
        <v>0</v>
      </c>
      <c r="G1399" s="108"/>
      <c r="H1399" s="31"/>
      <c r="I1399" s="109"/>
      <c r="J1399" s="108"/>
      <c r="K1399" s="110"/>
    </row>
    <row r="1400" spans="1:11" x14ac:dyDescent="0.2">
      <c r="A1400" s="29" t="s">
        <v>2691</v>
      </c>
      <c r="B1400" s="30" t="s">
        <v>2692</v>
      </c>
      <c r="C1400" s="57">
        <f t="shared" si="40"/>
        <v>0</v>
      </c>
      <c r="D1400" s="31"/>
      <c r="E1400" s="31"/>
      <c r="F1400" s="107">
        <f t="shared" si="38"/>
        <v>0</v>
      </c>
      <c r="G1400" s="108"/>
      <c r="H1400" s="31"/>
      <c r="I1400" s="109"/>
      <c r="J1400" s="108"/>
      <c r="K1400" s="110"/>
    </row>
    <row r="1401" spans="1:11" x14ac:dyDescent="0.2">
      <c r="A1401" s="29" t="s">
        <v>2693</v>
      </c>
      <c r="B1401" s="30" t="s">
        <v>2694</v>
      </c>
      <c r="C1401" s="57">
        <f t="shared" si="40"/>
        <v>0</v>
      </c>
      <c r="D1401" s="31"/>
      <c r="E1401" s="31"/>
      <c r="F1401" s="107">
        <f t="shared" si="38"/>
        <v>0</v>
      </c>
      <c r="G1401" s="108"/>
      <c r="H1401" s="31"/>
      <c r="I1401" s="109"/>
      <c r="J1401" s="108"/>
      <c r="K1401" s="110"/>
    </row>
    <row r="1402" spans="1:11" x14ac:dyDescent="0.2">
      <c r="A1402" s="29" t="s">
        <v>2695</v>
      </c>
      <c r="B1402" s="30" t="s">
        <v>2696</v>
      </c>
      <c r="C1402" s="57">
        <f t="shared" si="40"/>
        <v>0</v>
      </c>
      <c r="D1402" s="31"/>
      <c r="E1402" s="31"/>
      <c r="F1402" s="107">
        <f t="shared" si="38"/>
        <v>0</v>
      </c>
      <c r="G1402" s="108"/>
      <c r="H1402" s="31"/>
      <c r="I1402" s="109"/>
      <c r="J1402" s="108"/>
      <c r="K1402" s="110"/>
    </row>
    <row r="1403" spans="1:11" x14ac:dyDescent="0.2">
      <c r="A1403" s="29" t="s">
        <v>2697</v>
      </c>
      <c r="B1403" s="30" t="s">
        <v>2698</v>
      </c>
      <c r="C1403" s="57">
        <f t="shared" si="40"/>
        <v>0</v>
      </c>
      <c r="D1403" s="31"/>
      <c r="E1403" s="31"/>
      <c r="F1403" s="107">
        <f t="shared" si="38"/>
        <v>0</v>
      </c>
      <c r="G1403" s="108"/>
      <c r="H1403" s="31"/>
      <c r="I1403" s="109"/>
      <c r="J1403" s="108"/>
      <c r="K1403" s="110"/>
    </row>
    <row r="1404" spans="1:11" x14ac:dyDescent="0.2">
      <c r="A1404" s="29" t="s">
        <v>2699</v>
      </c>
      <c r="B1404" s="30" t="s">
        <v>2700</v>
      </c>
      <c r="C1404" s="57">
        <f t="shared" si="40"/>
        <v>0</v>
      </c>
      <c r="D1404" s="31"/>
      <c r="E1404" s="31"/>
      <c r="F1404" s="107">
        <f t="shared" si="38"/>
        <v>0</v>
      </c>
      <c r="G1404" s="108"/>
      <c r="H1404" s="31"/>
      <c r="I1404" s="109"/>
      <c r="J1404" s="108"/>
      <c r="K1404" s="110"/>
    </row>
    <row r="1405" spans="1:11" x14ac:dyDescent="0.2">
      <c r="A1405" s="29" t="s">
        <v>2701</v>
      </c>
      <c r="B1405" s="30" t="s">
        <v>2702</v>
      </c>
      <c r="C1405" s="57">
        <f t="shared" si="40"/>
        <v>0</v>
      </c>
      <c r="D1405" s="31"/>
      <c r="E1405" s="31"/>
      <c r="F1405" s="107">
        <f t="shared" si="38"/>
        <v>0</v>
      </c>
      <c r="G1405" s="108"/>
      <c r="H1405" s="31"/>
      <c r="I1405" s="109"/>
      <c r="J1405" s="108"/>
      <c r="K1405" s="110"/>
    </row>
    <row r="1406" spans="1:11" x14ac:dyDescent="0.2">
      <c r="A1406" s="29" t="s">
        <v>2703</v>
      </c>
      <c r="B1406" s="30" t="s">
        <v>2704</v>
      </c>
      <c r="C1406" s="57">
        <f t="shared" si="40"/>
        <v>0</v>
      </c>
      <c r="D1406" s="31"/>
      <c r="E1406" s="31"/>
      <c r="F1406" s="107">
        <f t="shared" si="38"/>
        <v>0</v>
      </c>
      <c r="G1406" s="108"/>
      <c r="H1406" s="31"/>
      <c r="I1406" s="109"/>
      <c r="J1406" s="108"/>
      <c r="K1406" s="110"/>
    </row>
    <row r="1407" spans="1:11" x14ac:dyDescent="0.2">
      <c r="A1407" s="29" t="s">
        <v>2705</v>
      </c>
      <c r="B1407" s="30" t="s">
        <v>2706</v>
      </c>
      <c r="C1407" s="57">
        <f t="shared" si="40"/>
        <v>0</v>
      </c>
      <c r="D1407" s="31"/>
      <c r="E1407" s="31"/>
      <c r="F1407" s="107">
        <f t="shared" si="38"/>
        <v>0</v>
      </c>
      <c r="G1407" s="108"/>
      <c r="H1407" s="31"/>
      <c r="I1407" s="109"/>
      <c r="J1407" s="108"/>
      <c r="K1407" s="110"/>
    </row>
    <row r="1408" spans="1:11" x14ac:dyDescent="0.2">
      <c r="A1408" s="29" t="s">
        <v>2707</v>
      </c>
      <c r="B1408" s="30" t="s">
        <v>2708</v>
      </c>
      <c r="C1408" s="57">
        <f t="shared" si="40"/>
        <v>0</v>
      </c>
      <c r="D1408" s="31"/>
      <c r="E1408" s="31"/>
      <c r="F1408" s="107">
        <f t="shared" si="38"/>
        <v>0</v>
      </c>
      <c r="G1408" s="108"/>
      <c r="H1408" s="31"/>
      <c r="I1408" s="109"/>
      <c r="J1408" s="108"/>
      <c r="K1408" s="110"/>
    </row>
    <row r="1409" spans="1:11" x14ac:dyDescent="0.2">
      <c r="A1409" s="29" t="s">
        <v>2709</v>
      </c>
      <c r="B1409" s="30" t="s">
        <v>2710</v>
      </c>
      <c r="C1409" s="57">
        <f t="shared" si="40"/>
        <v>0</v>
      </c>
      <c r="D1409" s="31"/>
      <c r="E1409" s="31"/>
      <c r="F1409" s="107">
        <f t="shared" si="38"/>
        <v>0</v>
      </c>
      <c r="G1409" s="108"/>
      <c r="H1409" s="31"/>
      <c r="I1409" s="109"/>
      <c r="J1409" s="108"/>
      <c r="K1409" s="110"/>
    </row>
    <row r="1410" spans="1:11" x14ac:dyDescent="0.2">
      <c r="A1410" s="29" t="s">
        <v>2711</v>
      </c>
      <c r="B1410" s="30" t="s">
        <v>2712</v>
      </c>
      <c r="C1410" s="57">
        <f t="shared" si="40"/>
        <v>0</v>
      </c>
      <c r="D1410" s="31"/>
      <c r="E1410" s="31"/>
      <c r="F1410" s="107">
        <f t="shared" si="38"/>
        <v>0</v>
      </c>
      <c r="G1410" s="108"/>
      <c r="H1410" s="31"/>
      <c r="I1410" s="109"/>
      <c r="J1410" s="108"/>
      <c r="K1410" s="110"/>
    </row>
    <row r="1411" spans="1:11" x14ac:dyDescent="0.2">
      <c r="A1411" s="29" t="s">
        <v>2713</v>
      </c>
      <c r="B1411" s="30" t="s">
        <v>2714</v>
      </c>
      <c r="C1411" s="57">
        <f t="shared" si="40"/>
        <v>0</v>
      </c>
      <c r="D1411" s="31"/>
      <c r="E1411" s="31"/>
      <c r="F1411" s="107">
        <f t="shared" si="38"/>
        <v>0</v>
      </c>
      <c r="G1411" s="108"/>
      <c r="H1411" s="31"/>
      <c r="I1411" s="109"/>
      <c r="J1411" s="108"/>
      <c r="K1411" s="110"/>
    </row>
    <row r="1412" spans="1:11" x14ac:dyDescent="0.2">
      <c r="A1412" s="29" t="s">
        <v>2715</v>
      </c>
      <c r="B1412" s="30" t="s">
        <v>2716</v>
      </c>
      <c r="C1412" s="57">
        <f t="shared" si="40"/>
        <v>0</v>
      </c>
      <c r="D1412" s="31"/>
      <c r="E1412" s="31"/>
      <c r="F1412" s="107">
        <f t="shared" si="38"/>
        <v>0</v>
      </c>
      <c r="G1412" s="108"/>
      <c r="H1412" s="31"/>
      <c r="I1412" s="109"/>
      <c r="J1412" s="108"/>
      <c r="K1412" s="110"/>
    </row>
    <row r="1413" spans="1:11" x14ac:dyDescent="0.2">
      <c r="A1413" s="29" t="s">
        <v>2717</v>
      </c>
      <c r="B1413" s="30" t="s">
        <v>2718</v>
      </c>
      <c r="C1413" s="57">
        <f t="shared" si="40"/>
        <v>0</v>
      </c>
      <c r="D1413" s="31"/>
      <c r="E1413" s="31"/>
      <c r="F1413" s="107">
        <f t="shared" si="38"/>
        <v>0</v>
      </c>
      <c r="G1413" s="108"/>
      <c r="H1413" s="31"/>
      <c r="I1413" s="109"/>
      <c r="J1413" s="108"/>
      <c r="K1413" s="110"/>
    </row>
    <row r="1414" spans="1:11" ht="21.75" customHeight="1" x14ac:dyDescent="0.2">
      <c r="A1414" s="29" t="s">
        <v>2719</v>
      </c>
      <c r="B1414" s="30" t="s">
        <v>2720</v>
      </c>
      <c r="C1414" s="57">
        <f t="shared" si="40"/>
        <v>0</v>
      </c>
      <c r="D1414" s="31"/>
      <c r="E1414" s="31"/>
      <c r="F1414" s="107">
        <f t="shared" ref="F1414:F1477" si="41">+G1414+H1414</f>
        <v>0</v>
      </c>
      <c r="G1414" s="108"/>
      <c r="H1414" s="31"/>
      <c r="I1414" s="109"/>
      <c r="J1414" s="108"/>
      <c r="K1414" s="110"/>
    </row>
    <row r="1415" spans="1:11" x14ac:dyDescent="0.2">
      <c r="A1415" s="29" t="s">
        <v>2721</v>
      </c>
      <c r="B1415" s="30" t="s">
        <v>2722</v>
      </c>
      <c r="C1415" s="57">
        <f t="shared" si="40"/>
        <v>0</v>
      </c>
      <c r="D1415" s="31"/>
      <c r="E1415" s="31"/>
      <c r="F1415" s="107">
        <f t="shared" si="41"/>
        <v>0</v>
      </c>
      <c r="G1415" s="108"/>
      <c r="H1415" s="31"/>
      <c r="I1415" s="109"/>
      <c r="J1415" s="108"/>
      <c r="K1415" s="110"/>
    </row>
    <row r="1416" spans="1:11" x14ac:dyDescent="0.2">
      <c r="A1416" s="29" t="s">
        <v>2723</v>
      </c>
      <c r="B1416" s="30" t="s">
        <v>2724</v>
      </c>
      <c r="C1416" s="57">
        <f t="shared" si="40"/>
        <v>0</v>
      </c>
      <c r="D1416" s="31"/>
      <c r="E1416" s="31"/>
      <c r="F1416" s="107">
        <f t="shared" si="41"/>
        <v>0</v>
      </c>
      <c r="G1416" s="108"/>
      <c r="H1416" s="31"/>
      <c r="I1416" s="109"/>
      <c r="J1416" s="108"/>
      <c r="K1416" s="110"/>
    </row>
    <row r="1417" spans="1:11" x14ac:dyDescent="0.2">
      <c r="A1417" s="29" t="s">
        <v>2725</v>
      </c>
      <c r="B1417" s="30" t="s">
        <v>2726</v>
      </c>
      <c r="C1417" s="57">
        <f t="shared" si="40"/>
        <v>0</v>
      </c>
      <c r="D1417" s="31"/>
      <c r="E1417" s="31"/>
      <c r="F1417" s="107">
        <f t="shared" si="41"/>
        <v>0</v>
      </c>
      <c r="G1417" s="108"/>
      <c r="H1417" s="31"/>
      <c r="I1417" s="109"/>
      <c r="J1417" s="108"/>
      <c r="K1417" s="110"/>
    </row>
    <row r="1418" spans="1:11" x14ac:dyDescent="0.2">
      <c r="A1418" s="29" t="s">
        <v>2727</v>
      </c>
      <c r="B1418" s="30" t="s">
        <v>2728</v>
      </c>
      <c r="C1418" s="57">
        <f t="shared" si="40"/>
        <v>0</v>
      </c>
      <c r="D1418" s="31"/>
      <c r="E1418" s="31"/>
      <c r="F1418" s="107">
        <f t="shared" si="41"/>
        <v>0</v>
      </c>
      <c r="G1418" s="108"/>
      <c r="H1418" s="31"/>
      <c r="I1418" s="109"/>
      <c r="J1418" s="108"/>
      <c r="K1418" s="110"/>
    </row>
    <row r="1419" spans="1:11" x14ac:dyDescent="0.2">
      <c r="A1419" s="29" t="s">
        <v>2729</v>
      </c>
      <c r="B1419" s="30" t="s">
        <v>2730</v>
      </c>
      <c r="C1419" s="57">
        <f t="shared" si="40"/>
        <v>0</v>
      </c>
      <c r="D1419" s="31"/>
      <c r="E1419" s="31"/>
      <c r="F1419" s="107">
        <f t="shared" si="41"/>
        <v>0</v>
      </c>
      <c r="G1419" s="108"/>
      <c r="H1419" s="31"/>
      <c r="I1419" s="109"/>
      <c r="J1419" s="108"/>
      <c r="K1419" s="110"/>
    </row>
    <row r="1420" spans="1:11" x14ac:dyDescent="0.2">
      <c r="A1420" s="29" t="s">
        <v>2731</v>
      </c>
      <c r="B1420" s="30" t="s">
        <v>2732</v>
      </c>
      <c r="C1420" s="57">
        <f t="shared" si="40"/>
        <v>0</v>
      </c>
      <c r="D1420" s="31"/>
      <c r="E1420" s="31"/>
      <c r="F1420" s="107">
        <f t="shared" si="41"/>
        <v>0</v>
      </c>
      <c r="G1420" s="108"/>
      <c r="H1420" s="31"/>
      <c r="I1420" s="109"/>
      <c r="J1420" s="108"/>
      <c r="K1420" s="110"/>
    </row>
    <row r="1421" spans="1:11" x14ac:dyDescent="0.2">
      <c r="A1421" s="29" t="s">
        <v>2733</v>
      </c>
      <c r="B1421" s="30" t="s">
        <v>2734</v>
      </c>
      <c r="C1421" s="57">
        <f t="shared" si="40"/>
        <v>0</v>
      </c>
      <c r="D1421" s="31"/>
      <c r="E1421" s="31"/>
      <c r="F1421" s="107">
        <f t="shared" si="41"/>
        <v>0</v>
      </c>
      <c r="G1421" s="108"/>
      <c r="H1421" s="31"/>
      <c r="I1421" s="109"/>
      <c r="J1421" s="108"/>
      <c r="K1421" s="110"/>
    </row>
    <row r="1422" spans="1:11" x14ac:dyDescent="0.2">
      <c r="A1422" s="29" t="s">
        <v>2735</v>
      </c>
      <c r="B1422" s="30" t="s">
        <v>2736</v>
      </c>
      <c r="C1422" s="57">
        <f t="shared" ref="C1422:C1485" si="42">+D1422+E1422</f>
        <v>0</v>
      </c>
      <c r="D1422" s="31"/>
      <c r="E1422" s="31"/>
      <c r="F1422" s="107">
        <f t="shared" si="41"/>
        <v>0</v>
      </c>
      <c r="G1422" s="108"/>
      <c r="H1422" s="31"/>
      <c r="I1422" s="109"/>
      <c r="J1422" s="108"/>
      <c r="K1422" s="110"/>
    </row>
    <row r="1423" spans="1:11" x14ac:dyDescent="0.2">
      <c r="A1423" s="29" t="s">
        <v>2737</v>
      </c>
      <c r="B1423" s="30" t="s">
        <v>2738</v>
      </c>
      <c r="C1423" s="57">
        <f t="shared" si="42"/>
        <v>0</v>
      </c>
      <c r="D1423" s="31"/>
      <c r="E1423" s="31"/>
      <c r="F1423" s="107">
        <f t="shared" si="41"/>
        <v>0</v>
      </c>
      <c r="G1423" s="108"/>
      <c r="H1423" s="31"/>
      <c r="I1423" s="109"/>
      <c r="J1423" s="108"/>
      <c r="K1423" s="110"/>
    </row>
    <row r="1424" spans="1:11" x14ac:dyDescent="0.2">
      <c r="A1424" s="29" t="s">
        <v>2739</v>
      </c>
      <c r="B1424" s="30" t="s">
        <v>2740</v>
      </c>
      <c r="C1424" s="57">
        <f t="shared" si="42"/>
        <v>0</v>
      </c>
      <c r="D1424" s="31"/>
      <c r="E1424" s="31"/>
      <c r="F1424" s="107">
        <f t="shared" si="41"/>
        <v>0</v>
      </c>
      <c r="G1424" s="108"/>
      <c r="H1424" s="31"/>
      <c r="I1424" s="109"/>
      <c r="J1424" s="108"/>
      <c r="K1424" s="110"/>
    </row>
    <row r="1425" spans="1:11" x14ac:dyDescent="0.2">
      <c r="A1425" s="29" t="s">
        <v>2741</v>
      </c>
      <c r="B1425" s="30" t="s">
        <v>2742</v>
      </c>
      <c r="C1425" s="57">
        <f t="shared" si="42"/>
        <v>0</v>
      </c>
      <c r="D1425" s="31"/>
      <c r="E1425" s="31"/>
      <c r="F1425" s="107">
        <f t="shared" si="41"/>
        <v>0</v>
      </c>
      <c r="G1425" s="108"/>
      <c r="H1425" s="31"/>
      <c r="I1425" s="109"/>
      <c r="J1425" s="108"/>
      <c r="K1425" s="110"/>
    </row>
    <row r="1426" spans="1:11" x14ac:dyDescent="0.2">
      <c r="A1426" s="29" t="s">
        <v>2743</v>
      </c>
      <c r="B1426" s="30" t="s">
        <v>2744</v>
      </c>
      <c r="C1426" s="57">
        <f t="shared" si="42"/>
        <v>0</v>
      </c>
      <c r="D1426" s="31"/>
      <c r="E1426" s="31"/>
      <c r="F1426" s="107">
        <f t="shared" si="41"/>
        <v>0</v>
      </c>
      <c r="G1426" s="108"/>
      <c r="H1426" s="31"/>
      <c r="I1426" s="109"/>
      <c r="J1426" s="108"/>
      <c r="K1426" s="110"/>
    </row>
    <row r="1427" spans="1:11" x14ac:dyDescent="0.2">
      <c r="A1427" s="29" t="s">
        <v>2745</v>
      </c>
      <c r="B1427" s="30" t="s">
        <v>2746</v>
      </c>
      <c r="C1427" s="57">
        <f t="shared" si="42"/>
        <v>0</v>
      </c>
      <c r="D1427" s="31"/>
      <c r="E1427" s="31"/>
      <c r="F1427" s="107">
        <f t="shared" si="41"/>
        <v>0</v>
      </c>
      <c r="G1427" s="108"/>
      <c r="H1427" s="31"/>
      <c r="I1427" s="109"/>
      <c r="J1427" s="108"/>
      <c r="K1427" s="110"/>
    </row>
    <row r="1428" spans="1:11" x14ac:dyDescent="0.2">
      <c r="A1428" s="29" t="s">
        <v>2747</v>
      </c>
      <c r="B1428" s="30" t="s">
        <v>2748</v>
      </c>
      <c r="C1428" s="57">
        <f t="shared" si="42"/>
        <v>0</v>
      </c>
      <c r="D1428" s="31"/>
      <c r="E1428" s="31"/>
      <c r="F1428" s="107">
        <f t="shared" si="41"/>
        <v>0</v>
      </c>
      <c r="G1428" s="108"/>
      <c r="H1428" s="31"/>
      <c r="I1428" s="109"/>
      <c r="J1428" s="108"/>
      <c r="K1428" s="110"/>
    </row>
    <row r="1429" spans="1:11" x14ac:dyDescent="0.2">
      <c r="A1429" s="29" t="s">
        <v>2749</v>
      </c>
      <c r="B1429" s="30" t="s">
        <v>2750</v>
      </c>
      <c r="C1429" s="57">
        <f t="shared" si="42"/>
        <v>0</v>
      </c>
      <c r="D1429" s="31"/>
      <c r="E1429" s="31"/>
      <c r="F1429" s="107">
        <f t="shared" si="41"/>
        <v>0</v>
      </c>
      <c r="G1429" s="108"/>
      <c r="H1429" s="31"/>
      <c r="I1429" s="109"/>
      <c r="J1429" s="108"/>
      <c r="K1429" s="110"/>
    </row>
    <row r="1430" spans="1:11" x14ac:dyDescent="0.2">
      <c r="A1430" s="29" t="s">
        <v>2751</v>
      </c>
      <c r="B1430" s="30" t="s">
        <v>2752</v>
      </c>
      <c r="C1430" s="57">
        <f t="shared" si="42"/>
        <v>0</v>
      </c>
      <c r="D1430" s="31"/>
      <c r="E1430" s="31"/>
      <c r="F1430" s="107">
        <f t="shared" si="41"/>
        <v>0</v>
      </c>
      <c r="G1430" s="108"/>
      <c r="H1430" s="31"/>
      <c r="I1430" s="109"/>
      <c r="J1430" s="108"/>
      <c r="K1430" s="110"/>
    </row>
    <row r="1431" spans="1:11" x14ac:dyDescent="0.2">
      <c r="A1431" s="29" t="s">
        <v>2753</v>
      </c>
      <c r="B1431" s="30" t="s">
        <v>2754</v>
      </c>
      <c r="C1431" s="57">
        <f t="shared" si="42"/>
        <v>0</v>
      </c>
      <c r="D1431" s="31"/>
      <c r="E1431" s="31"/>
      <c r="F1431" s="107">
        <f t="shared" si="41"/>
        <v>0</v>
      </c>
      <c r="G1431" s="108"/>
      <c r="H1431" s="31"/>
      <c r="I1431" s="109"/>
      <c r="J1431" s="108"/>
      <c r="K1431" s="110"/>
    </row>
    <row r="1432" spans="1:11" x14ac:dyDescent="0.2">
      <c r="A1432" s="29" t="s">
        <v>2755</v>
      </c>
      <c r="B1432" s="30" t="s">
        <v>2756</v>
      </c>
      <c r="C1432" s="57">
        <f t="shared" si="42"/>
        <v>0</v>
      </c>
      <c r="D1432" s="31"/>
      <c r="E1432" s="31"/>
      <c r="F1432" s="107">
        <f t="shared" si="41"/>
        <v>0</v>
      </c>
      <c r="G1432" s="108"/>
      <c r="H1432" s="31"/>
      <c r="I1432" s="109"/>
      <c r="J1432" s="108"/>
      <c r="K1432" s="110"/>
    </row>
    <row r="1433" spans="1:11" x14ac:dyDescent="0.2">
      <c r="A1433" s="29" t="s">
        <v>2757</v>
      </c>
      <c r="B1433" s="30" t="s">
        <v>2758</v>
      </c>
      <c r="C1433" s="57">
        <f t="shared" si="42"/>
        <v>0</v>
      </c>
      <c r="D1433" s="31"/>
      <c r="E1433" s="31"/>
      <c r="F1433" s="107">
        <f t="shared" si="41"/>
        <v>0</v>
      </c>
      <c r="G1433" s="108"/>
      <c r="H1433" s="31"/>
      <c r="I1433" s="109"/>
      <c r="J1433" s="108"/>
      <c r="K1433" s="110"/>
    </row>
    <row r="1434" spans="1:11" x14ac:dyDescent="0.2">
      <c r="A1434" s="29" t="s">
        <v>2759</v>
      </c>
      <c r="B1434" s="30" t="s">
        <v>2760</v>
      </c>
      <c r="C1434" s="57">
        <f t="shared" si="42"/>
        <v>0</v>
      </c>
      <c r="D1434" s="31"/>
      <c r="E1434" s="31"/>
      <c r="F1434" s="107">
        <f t="shared" si="41"/>
        <v>0</v>
      </c>
      <c r="G1434" s="108"/>
      <c r="H1434" s="31"/>
      <c r="I1434" s="109"/>
      <c r="J1434" s="108"/>
      <c r="K1434" s="110"/>
    </row>
    <row r="1435" spans="1:11" x14ac:dyDescent="0.2">
      <c r="A1435" s="29" t="s">
        <v>2761</v>
      </c>
      <c r="B1435" s="30" t="s">
        <v>2762</v>
      </c>
      <c r="C1435" s="57">
        <f t="shared" si="42"/>
        <v>0</v>
      </c>
      <c r="D1435" s="31"/>
      <c r="E1435" s="31"/>
      <c r="F1435" s="107">
        <f t="shared" si="41"/>
        <v>0</v>
      </c>
      <c r="G1435" s="108"/>
      <c r="H1435" s="31"/>
      <c r="I1435" s="109"/>
      <c r="J1435" s="108"/>
      <c r="K1435" s="110"/>
    </row>
    <row r="1436" spans="1:11" x14ac:dyDescent="0.2">
      <c r="A1436" s="29" t="s">
        <v>2763</v>
      </c>
      <c r="B1436" s="30" t="s">
        <v>2764</v>
      </c>
      <c r="C1436" s="57">
        <f t="shared" si="42"/>
        <v>0</v>
      </c>
      <c r="D1436" s="31"/>
      <c r="E1436" s="31"/>
      <c r="F1436" s="107">
        <f t="shared" si="41"/>
        <v>0</v>
      </c>
      <c r="G1436" s="108"/>
      <c r="H1436" s="31"/>
      <c r="I1436" s="109"/>
      <c r="J1436" s="108"/>
      <c r="K1436" s="110"/>
    </row>
    <row r="1437" spans="1:11" x14ac:dyDescent="0.2">
      <c r="A1437" s="29" t="s">
        <v>2765</v>
      </c>
      <c r="B1437" s="30" t="s">
        <v>2766</v>
      </c>
      <c r="C1437" s="57">
        <f t="shared" si="42"/>
        <v>0</v>
      </c>
      <c r="D1437" s="31"/>
      <c r="E1437" s="31"/>
      <c r="F1437" s="107">
        <f t="shared" si="41"/>
        <v>0</v>
      </c>
      <c r="G1437" s="108"/>
      <c r="H1437" s="31"/>
      <c r="I1437" s="109"/>
      <c r="J1437" s="108"/>
      <c r="K1437" s="110"/>
    </row>
    <row r="1438" spans="1:11" x14ac:dyDescent="0.2">
      <c r="A1438" s="29" t="s">
        <v>2767</v>
      </c>
      <c r="B1438" s="30" t="s">
        <v>2768</v>
      </c>
      <c r="C1438" s="57">
        <f t="shared" si="42"/>
        <v>0</v>
      </c>
      <c r="D1438" s="31"/>
      <c r="E1438" s="31"/>
      <c r="F1438" s="107">
        <f t="shared" si="41"/>
        <v>0</v>
      </c>
      <c r="G1438" s="108"/>
      <c r="H1438" s="31"/>
      <c r="I1438" s="109"/>
      <c r="J1438" s="108"/>
      <c r="K1438" s="110"/>
    </row>
    <row r="1439" spans="1:11" x14ac:dyDescent="0.2">
      <c r="A1439" s="29" t="s">
        <v>2769</v>
      </c>
      <c r="B1439" s="30" t="s">
        <v>2770</v>
      </c>
      <c r="C1439" s="57">
        <f t="shared" si="42"/>
        <v>0</v>
      </c>
      <c r="D1439" s="31"/>
      <c r="E1439" s="31"/>
      <c r="F1439" s="107">
        <f t="shared" si="41"/>
        <v>0</v>
      </c>
      <c r="G1439" s="108"/>
      <c r="H1439" s="31"/>
      <c r="I1439" s="109"/>
      <c r="J1439" s="108"/>
      <c r="K1439" s="110"/>
    </row>
    <row r="1440" spans="1:11" x14ac:dyDescent="0.2">
      <c r="A1440" s="29" t="s">
        <v>2771</v>
      </c>
      <c r="B1440" s="36" t="s">
        <v>2772</v>
      </c>
      <c r="C1440" s="57">
        <f t="shared" si="42"/>
        <v>0</v>
      </c>
      <c r="D1440" s="31"/>
      <c r="E1440" s="31"/>
      <c r="F1440" s="107">
        <f t="shared" si="41"/>
        <v>0</v>
      </c>
      <c r="G1440" s="108"/>
      <c r="H1440" s="31"/>
      <c r="I1440" s="109"/>
      <c r="J1440" s="108"/>
      <c r="K1440" s="110"/>
    </row>
    <row r="1441" spans="1:11" x14ac:dyDescent="0.2">
      <c r="A1441" s="59"/>
      <c r="B1441" s="60" t="s">
        <v>2773</v>
      </c>
      <c r="C1441" s="57">
        <f t="shared" si="42"/>
        <v>0</v>
      </c>
      <c r="D1441" s="52">
        <f>SUM(D1442:D1478)</f>
        <v>0</v>
      </c>
      <c r="E1441" s="52">
        <f t="shared" ref="E1441:K1441" si="43">SUM(E1442:E1478)</f>
        <v>0</v>
      </c>
      <c r="F1441" s="115">
        <f t="shared" si="43"/>
        <v>0</v>
      </c>
      <c r="G1441" s="115">
        <f t="shared" si="43"/>
        <v>0</v>
      </c>
      <c r="H1441" s="52">
        <f t="shared" si="43"/>
        <v>0</v>
      </c>
      <c r="I1441" s="116">
        <f t="shared" si="43"/>
        <v>0</v>
      </c>
      <c r="J1441" s="115">
        <f t="shared" si="43"/>
        <v>0</v>
      </c>
      <c r="K1441" s="85">
        <f t="shared" si="43"/>
        <v>0</v>
      </c>
    </row>
    <row r="1442" spans="1:11" x14ac:dyDescent="0.2">
      <c r="A1442" s="29" t="s">
        <v>2774</v>
      </c>
      <c r="B1442" s="30" t="s">
        <v>2775</v>
      </c>
      <c r="C1442" s="57">
        <f t="shared" si="42"/>
        <v>0</v>
      </c>
      <c r="D1442" s="31"/>
      <c r="E1442" s="31"/>
      <c r="F1442" s="107">
        <f t="shared" si="41"/>
        <v>0</v>
      </c>
      <c r="G1442" s="108"/>
      <c r="H1442" s="31"/>
      <c r="I1442" s="109"/>
      <c r="J1442" s="108"/>
      <c r="K1442" s="110"/>
    </row>
    <row r="1443" spans="1:11" x14ac:dyDescent="0.2">
      <c r="A1443" s="29" t="s">
        <v>2776</v>
      </c>
      <c r="B1443" s="30" t="s">
        <v>2777</v>
      </c>
      <c r="C1443" s="57">
        <f t="shared" si="42"/>
        <v>0</v>
      </c>
      <c r="D1443" s="31"/>
      <c r="E1443" s="31"/>
      <c r="F1443" s="107">
        <f t="shared" si="41"/>
        <v>0</v>
      </c>
      <c r="G1443" s="108"/>
      <c r="H1443" s="31"/>
      <c r="I1443" s="109"/>
      <c r="J1443" s="108"/>
      <c r="K1443" s="110"/>
    </row>
    <row r="1444" spans="1:11" x14ac:dyDescent="0.2">
      <c r="A1444" s="29" t="s">
        <v>2778</v>
      </c>
      <c r="B1444" s="30" t="s">
        <v>2779</v>
      </c>
      <c r="C1444" s="57">
        <f t="shared" si="42"/>
        <v>0</v>
      </c>
      <c r="D1444" s="31"/>
      <c r="E1444" s="31"/>
      <c r="F1444" s="107">
        <f t="shared" si="41"/>
        <v>0</v>
      </c>
      <c r="G1444" s="108"/>
      <c r="H1444" s="31"/>
      <c r="I1444" s="109"/>
      <c r="J1444" s="108"/>
      <c r="K1444" s="110"/>
    </row>
    <row r="1445" spans="1:11" x14ac:dyDescent="0.2">
      <c r="A1445" s="29" t="s">
        <v>2780</v>
      </c>
      <c r="B1445" s="30" t="s">
        <v>2781</v>
      </c>
      <c r="C1445" s="57">
        <f t="shared" si="42"/>
        <v>0</v>
      </c>
      <c r="D1445" s="31"/>
      <c r="E1445" s="31"/>
      <c r="F1445" s="107">
        <f t="shared" si="41"/>
        <v>0</v>
      </c>
      <c r="G1445" s="108"/>
      <c r="H1445" s="31"/>
      <c r="I1445" s="109"/>
      <c r="J1445" s="108"/>
      <c r="K1445" s="110"/>
    </row>
    <row r="1446" spans="1:11" x14ac:dyDescent="0.2">
      <c r="A1446" s="29" t="s">
        <v>2782</v>
      </c>
      <c r="B1446" s="30" t="s">
        <v>2783</v>
      </c>
      <c r="C1446" s="57">
        <f t="shared" si="42"/>
        <v>0</v>
      </c>
      <c r="D1446" s="31"/>
      <c r="E1446" s="31"/>
      <c r="F1446" s="107">
        <f t="shared" si="41"/>
        <v>0</v>
      </c>
      <c r="G1446" s="108"/>
      <c r="H1446" s="31"/>
      <c r="I1446" s="109"/>
      <c r="J1446" s="108"/>
      <c r="K1446" s="110"/>
    </row>
    <row r="1447" spans="1:11" x14ac:dyDescent="0.2">
      <c r="A1447" s="29" t="s">
        <v>2784</v>
      </c>
      <c r="B1447" s="30" t="s">
        <v>2785</v>
      </c>
      <c r="C1447" s="57">
        <f t="shared" si="42"/>
        <v>0</v>
      </c>
      <c r="D1447" s="31"/>
      <c r="E1447" s="31"/>
      <c r="F1447" s="107">
        <f t="shared" si="41"/>
        <v>0</v>
      </c>
      <c r="G1447" s="108"/>
      <c r="H1447" s="31"/>
      <c r="I1447" s="109"/>
      <c r="J1447" s="108"/>
      <c r="K1447" s="110"/>
    </row>
    <row r="1448" spans="1:11" x14ac:dyDescent="0.2">
      <c r="A1448" s="29" t="s">
        <v>2786</v>
      </c>
      <c r="B1448" s="30" t="s">
        <v>2787</v>
      </c>
      <c r="C1448" s="57">
        <f t="shared" si="42"/>
        <v>0</v>
      </c>
      <c r="D1448" s="31"/>
      <c r="E1448" s="31"/>
      <c r="F1448" s="107">
        <f t="shared" si="41"/>
        <v>0</v>
      </c>
      <c r="G1448" s="108"/>
      <c r="H1448" s="31"/>
      <c r="I1448" s="109"/>
      <c r="J1448" s="108"/>
      <c r="K1448" s="110"/>
    </row>
    <row r="1449" spans="1:11" x14ac:dyDescent="0.2">
      <c r="A1449" s="29" t="s">
        <v>2788</v>
      </c>
      <c r="B1449" s="30" t="s">
        <v>2789</v>
      </c>
      <c r="C1449" s="57">
        <f t="shared" si="42"/>
        <v>0</v>
      </c>
      <c r="D1449" s="31"/>
      <c r="E1449" s="31"/>
      <c r="F1449" s="107">
        <f t="shared" si="41"/>
        <v>0</v>
      </c>
      <c r="G1449" s="108"/>
      <c r="H1449" s="31"/>
      <c r="I1449" s="109"/>
      <c r="J1449" s="108"/>
      <c r="K1449" s="110"/>
    </row>
    <row r="1450" spans="1:11" x14ac:dyDescent="0.2">
      <c r="A1450" s="29" t="s">
        <v>2790</v>
      </c>
      <c r="B1450" s="30" t="s">
        <v>2791</v>
      </c>
      <c r="C1450" s="57">
        <f t="shared" si="42"/>
        <v>0</v>
      </c>
      <c r="D1450" s="31"/>
      <c r="E1450" s="31"/>
      <c r="F1450" s="107">
        <f t="shared" si="41"/>
        <v>0</v>
      </c>
      <c r="G1450" s="108"/>
      <c r="H1450" s="31"/>
      <c r="I1450" s="109"/>
      <c r="J1450" s="108"/>
      <c r="K1450" s="110"/>
    </row>
    <row r="1451" spans="1:11" x14ac:dyDescent="0.2">
      <c r="A1451" s="29" t="s">
        <v>2792</v>
      </c>
      <c r="B1451" s="30" t="s">
        <v>2793</v>
      </c>
      <c r="C1451" s="57">
        <f t="shared" si="42"/>
        <v>0</v>
      </c>
      <c r="D1451" s="31"/>
      <c r="E1451" s="31"/>
      <c r="F1451" s="107">
        <f t="shared" si="41"/>
        <v>0</v>
      </c>
      <c r="G1451" s="108"/>
      <c r="H1451" s="31"/>
      <c r="I1451" s="109"/>
      <c r="J1451" s="108"/>
      <c r="K1451" s="110"/>
    </row>
    <row r="1452" spans="1:11" x14ac:dyDescent="0.2">
      <c r="A1452" s="29" t="s">
        <v>2794</v>
      </c>
      <c r="B1452" s="30" t="s">
        <v>2795</v>
      </c>
      <c r="C1452" s="57">
        <f t="shared" si="42"/>
        <v>0</v>
      </c>
      <c r="D1452" s="31"/>
      <c r="E1452" s="31"/>
      <c r="F1452" s="107">
        <f t="shared" si="41"/>
        <v>0</v>
      </c>
      <c r="G1452" s="108"/>
      <c r="H1452" s="31"/>
      <c r="I1452" s="109"/>
      <c r="J1452" s="108"/>
      <c r="K1452" s="110"/>
    </row>
    <row r="1453" spans="1:11" x14ac:dyDescent="0.2">
      <c r="A1453" s="29" t="s">
        <v>2796</v>
      </c>
      <c r="B1453" s="30" t="s">
        <v>2797</v>
      </c>
      <c r="C1453" s="57">
        <f t="shared" si="42"/>
        <v>0</v>
      </c>
      <c r="D1453" s="31"/>
      <c r="E1453" s="31"/>
      <c r="F1453" s="107">
        <f t="shared" si="41"/>
        <v>0</v>
      </c>
      <c r="G1453" s="108"/>
      <c r="H1453" s="31"/>
      <c r="I1453" s="109"/>
      <c r="J1453" s="108"/>
      <c r="K1453" s="110"/>
    </row>
    <row r="1454" spans="1:11" x14ac:dyDescent="0.2">
      <c r="A1454" s="29" t="s">
        <v>2798</v>
      </c>
      <c r="B1454" s="30" t="s">
        <v>2799</v>
      </c>
      <c r="C1454" s="57">
        <f t="shared" si="42"/>
        <v>0</v>
      </c>
      <c r="D1454" s="31"/>
      <c r="E1454" s="31"/>
      <c r="F1454" s="107">
        <f t="shared" si="41"/>
        <v>0</v>
      </c>
      <c r="G1454" s="108"/>
      <c r="H1454" s="31"/>
      <c r="I1454" s="109"/>
      <c r="J1454" s="108"/>
      <c r="K1454" s="110"/>
    </row>
    <row r="1455" spans="1:11" x14ac:dyDescent="0.2">
      <c r="A1455" s="29" t="s">
        <v>2800</v>
      </c>
      <c r="B1455" s="30" t="s">
        <v>2801</v>
      </c>
      <c r="C1455" s="57">
        <f t="shared" si="42"/>
        <v>0</v>
      </c>
      <c r="D1455" s="31"/>
      <c r="E1455" s="31"/>
      <c r="F1455" s="107">
        <f t="shared" si="41"/>
        <v>0</v>
      </c>
      <c r="G1455" s="108"/>
      <c r="H1455" s="31"/>
      <c r="I1455" s="109"/>
      <c r="J1455" s="108"/>
      <c r="K1455" s="110"/>
    </row>
    <row r="1456" spans="1:11" x14ac:dyDescent="0.2">
      <c r="A1456" s="29" t="s">
        <v>2802</v>
      </c>
      <c r="B1456" s="30" t="s">
        <v>2803</v>
      </c>
      <c r="C1456" s="57">
        <f t="shared" si="42"/>
        <v>0</v>
      </c>
      <c r="D1456" s="31"/>
      <c r="E1456" s="31"/>
      <c r="F1456" s="107">
        <f t="shared" si="41"/>
        <v>0</v>
      </c>
      <c r="G1456" s="108"/>
      <c r="H1456" s="31"/>
      <c r="I1456" s="109"/>
      <c r="J1456" s="108"/>
      <c r="K1456" s="110"/>
    </row>
    <row r="1457" spans="1:11" x14ac:dyDescent="0.2">
      <c r="A1457" s="29" t="s">
        <v>2804</v>
      </c>
      <c r="B1457" s="30" t="s">
        <v>2805</v>
      </c>
      <c r="C1457" s="57">
        <f t="shared" si="42"/>
        <v>0</v>
      </c>
      <c r="D1457" s="31"/>
      <c r="E1457" s="31"/>
      <c r="F1457" s="107">
        <f t="shared" si="41"/>
        <v>0</v>
      </c>
      <c r="G1457" s="108"/>
      <c r="H1457" s="31"/>
      <c r="I1457" s="109"/>
      <c r="J1457" s="108"/>
      <c r="K1457" s="110"/>
    </row>
    <row r="1458" spans="1:11" x14ac:dyDescent="0.2">
      <c r="A1458" s="29" t="s">
        <v>2806</v>
      </c>
      <c r="B1458" s="30" t="s">
        <v>2807</v>
      </c>
      <c r="C1458" s="57">
        <f t="shared" si="42"/>
        <v>0</v>
      </c>
      <c r="D1458" s="31"/>
      <c r="E1458" s="31"/>
      <c r="F1458" s="107">
        <f t="shared" si="41"/>
        <v>0</v>
      </c>
      <c r="G1458" s="108"/>
      <c r="H1458" s="31"/>
      <c r="I1458" s="109"/>
      <c r="J1458" s="108"/>
      <c r="K1458" s="110"/>
    </row>
    <row r="1459" spans="1:11" x14ac:dyDescent="0.2">
      <c r="A1459" s="29" t="s">
        <v>2808</v>
      </c>
      <c r="B1459" s="30" t="s">
        <v>2809</v>
      </c>
      <c r="C1459" s="57">
        <f t="shared" si="42"/>
        <v>0</v>
      </c>
      <c r="D1459" s="31"/>
      <c r="E1459" s="31"/>
      <c r="F1459" s="107">
        <f t="shared" si="41"/>
        <v>0</v>
      </c>
      <c r="G1459" s="108"/>
      <c r="H1459" s="31"/>
      <c r="I1459" s="109"/>
      <c r="J1459" s="108"/>
      <c r="K1459" s="110"/>
    </row>
    <row r="1460" spans="1:11" x14ac:dyDescent="0.2">
      <c r="A1460" s="29" t="s">
        <v>2810</v>
      </c>
      <c r="B1460" s="30" t="s">
        <v>2811</v>
      </c>
      <c r="C1460" s="57">
        <f t="shared" si="42"/>
        <v>0</v>
      </c>
      <c r="D1460" s="31"/>
      <c r="E1460" s="31"/>
      <c r="F1460" s="107">
        <f t="shared" si="41"/>
        <v>0</v>
      </c>
      <c r="G1460" s="108"/>
      <c r="H1460" s="31"/>
      <c r="I1460" s="109"/>
      <c r="J1460" s="108"/>
      <c r="K1460" s="110"/>
    </row>
    <row r="1461" spans="1:11" x14ac:dyDescent="0.2">
      <c r="A1461" s="29" t="s">
        <v>2812</v>
      </c>
      <c r="B1461" s="30" t="s">
        <v>2813</v>
      </c>
      <c r="C1461" s="57">
        <f t="shared" si="42"/>
        <v>0</v>
      </c>
      <c r="D1461" s="31"/>
      <c r="E1461" s="31"/>
      <c r="F1461" s="107">
        <f t="shared" si="41"/>
        <v>0</v>
      </c>
      <c r="G1461" s="108"/>
      <c r="H1461" s="31"/>
      <c r="I1461" s="109"/>
      <c r="J1461" s="108"/>
      <c r="K1461" s="110"/>
    </row>
    <row r="1462" spans="1:11" x14ac:dyDescent="0.2">
      <c r="A1462" s="29" t="s">
        <v>2814</v>
      </c>
      <c r="B1462" s="30" t="s">
        <v>2815</v>
      </c>
      <c r="C1462" s="57">
        <f t="shared" si="42"/>
        <v>0</v>
      </c>
      <c r="D1462" s="31"/>
      <c r="E1462" s="31"/>
      <c r="F1462" s="107">
        <f t="shared" si="41"/>
        <v>0</v>
      </c>
      <c r="G1462" s="108"/>
      <c r="H1462" s="31"/>
      <c r="I1462" s="109"/>
      <c r="J1462" s="108"/>
      <c r="K1462" s="110"/>
    </row>
    <row r="1463" spans="1:11" x14ac:dyDescent="0.2">
      <c r="A1463" s="29" t="s">
        <v>2816</v>
      </c>
      <c r="B1463" s="30" t="s">
        <v>2817</v>
      </c>
      <c r="C1463" s="57">
        <f t="shared" si="42"/>
        <v>0</v>
      </c>
      <c r="D1463" s="31"/>
      <c r="E1463" s="31"/>
      <c r="F1463" s="107">
        <f t="shared" si="41"/>
        <v>0</v>
      </c>
      <c r="G1463" s="108"/>
      <c r="H1463" s="31"/>
      <c r="I1463" s="109"/>
      <c r="J1463" s="108"/>
      <c r="K1463" s="110"/>
    </row>
    <row r="1464" spans="1:11" x14ac:dyDescent="0.2">
      <c r="A1464" s="29" t="s">
        <v>2818</v>
      </c>
      <c r="B1464" s="30" t="s">
        <v>2819</v>
      </c>
      <c r="C1464" s="57">
        <f t="shared" si="42"/>
        <v>0</v>
      </c>
      <c r="D1464" s="31"/>
      <c r="E1464" s="31"/>
      <c r="F1464" s="107">
        <f t="shared" si="41"/>
        <v>0</v>
      </c>
      <c r="G1464" s="108"/>
      <c r="H1464" s="31"/>
      <c r="I1464" s="109"/>
      <c r="J1464" s="108"/>
      <c r="K1464" s="110"/>
    </row>
    <row r="1465" spans="1:11" x14ac:dyDescent="0.2">
      <c r="A1465" s="29" t="s">
        <v>2820</v>
      </c>
      <c r="B1465" s="30" t="s">
        <v>2821</v>
      </c>
      <c r="C1465" s="57">
        <f t="shared" si="42"/>
        <v>0</v>
      </c>
      <c r="D1465" s="31"/>
      <c r="E1465" s="31"/>
      <c r="F1465" s="107">
        <f t="shared" si="41"/>
        <v>0</v>
      </c>
      <c r="G1465" s="108"/>
      <c r="H1465" s="31"/>
      <c r="I1465" s="109"/>
      <c r="J1465" s="108"/>
      <c r="K1465" s="110"/>
    </row>
    <row r="1466" spans="1:11" x14ac:dyDescent="0.2">
      <c r="A1466" s="29" t="s">
        <v>2822</v>
      </c>
      <c r="B1466" s="30" t="s">
        <v>2823</v>
      </c>
      <c r="C1466" s="57">
        <f t="shared" si="42"/>
        <v>0</v>
      </c>
      <c r="D1466" s="31"/>
      <c r="E1466" s="31"/>
      <c r="F1466" s="107">
        <f t="shared" si="41"/>
        <v>0</v>
      </c>
      <c r="G1466" s="108"/>
      <c r="H1466" s="31"/>
      <c r="I1466" s="109"/>
      <c r="J1466" s="108"/>
      <c r="K1466" s="110"/>
    </row>
    <row r="1467" spans="1:11" x14ac:dyDescent="0.2">
      <c r="A1467" s="29" t="s">
        <v>2824</v>
      </c>
      <c r="B1467" s="30" t="s">
        <v>2825</v>
      </c>
      <c r="C1467" s="57">
        <f t="shared" si="42"/>
        <v>0</v>
      </c>
      <c r="D1467" s="31"/>
      <c r="E1467" s="31"/>
      <c r="F1467" s="107">
        <f t="shared" si="41"/>
        <v>0</v>
      </c>
      <c r="G1467" s="108"/>
      <c r="H1467" s="31"/>
      <c r="I1467" s="109"/>
      <c r="J1467" s="108"/>
      <c r="K1467" s="110"/>
    </row>
    <row r="1468" spans="1:11" x14ac:dyDescent="0.2">
      <c r="A1468" s="29" t="s">
        <v>2826</v>
      </c>
      <c r="B1468" s="30" t="s">
        <v>2827</v>
      </c>
      <c r="C1468" s="57">
        <f t="shared" si="42"/>
        <v>0</v>
      </c>
      <c r="D1468" s="31"/>
      <c r="E1468" s="31"/>
      <c r="F1468" s="107">
        <f t="shared" si="41"/>
        <v>0</v>
      </c>
      <c r="G1468" s="108"/>
      <c r="H1468" s="31"/>
      <c r="I1468" s="109"/>
      <c r="J1468" s="108"/>
      <c r="K1468" s="110"/>
    </row>
    <row r="1469" spans="1:11" x14ac:dyDescent="0.2">
      <c r="A1469" s="29" t="s">
        <v>2828</v>
      </c>
      <c r="B1469" s="30" t="s">
        <v>2829</v>
      </c>
      <c r="C1469" s="57">
        <f t="shared" si="42"/>
        <v>0</v>
      </c>
      <c r="D1469" s="31"/>
      <c r="E1469" s="31"/>
      <c r="F1469" s="107">
        <f t="shared" si="41"/>
        <v>0</v>
      </c>
      <c r="G1469" s="108"/>
      <c r="H1469" s="31"/>
      <c r="I1469" s="109"/>
      <c r="J1469" s="108"/>
      <c r="K1469" s="110"/>
    </row>
    <row r="1470" spans="1:11" x14ac:dyDescent="0.2">
      <c r="A1470" s="29" t="s">
        <v>2830</v>
      </c>
      <c r="B1470" s="30" t="s">
        <v>2831</v>
      </c>
      <c r="C1470" s="57">
        <f t="shared" si="42"/>
        <v>0</v>
      </c>
      <c r="D1470" s="31"/>
      <c r="E1470" s="31"/>
      <c r="F1470" s="107">
        <f t="shared" si="41"/>
        <v>0</v>
      </c>
      <c r="G1470" s="108"/>
      <c r="H1470" s="31"/>
      <c r="I1470" s="109"/>
      <c r="J1470" s="108"/>
      <c r="K1470" s="110"/>
    </row>
    <row r="1471" spans="1:11" x14ac:dyDescent="0.2">
      <c r="A1471" s="29" t="s">
        <v>2832</v>
      </c>
      <c r="B1471" s="30" t="s">
        <v>2833</v>
      </c>
      <c r="C1471" s="57">
        <f t="shared" si="42"/>
        <v>0</v>
      </c>
      <c r="D1471" s="31"/>
      <c r="E1471" s="31"/>
      <c r="F1471" s="107">
        <f t="shared" si="41"/>
        <v>0</v>
      </c>
      <c r="G1471" s="108"/>
      <c r="H1471" s="31"/>
      <c r="I1471" s="109"/>
      <c r="J1471" s="108"/>
      <c r="K1471" s="110"/>
    </row>
    <row r="1472" spans="1:11" x14ac:dyDescent="0.2">
      <c r="A1472" s="29" t="s">
        <v>2834</v>
      </c>
      <c r="B1472" s="30" t="s">
        <v>2835</v>
      </c>
      <c r="C1472" s="57">
        <f t="shared" si="42"/>
        <v>0</v>
      </c>
      <c r="D1472" s="31"/>
      <c r="E1472" s="31"/>
      <c r="F1472" s="107">
        <f t="shared" si="41"/>
        <v>0</v>
      </c>
      <c r="G1472" s="108"/>
      <c r="H1472" s="31"/>
      <c r="I1472" s="109"/>
      <c r="J1472" s="108"/>
      <c r="K1472" s="110"/>
    </row>
    <row r="1473" spans="1:11" x14ac:dyDescent="0.2">
      <c r="A1473" s="29" t="s">
        <v>2836</v>
      </c>
      <c r="B1473" s="30" t="s">
        <v>2837</v>
      </c>
      <c r="C1473" s="57">
        <f t="shared" si="42"/>
        <v>0</v>
      </c>
      <c r="D1473" s="31"/>
      <c r="E1473" s="31"/>
      <c r="F1473" s="107">
        <f t="shared" si="41"/>
        <v>0</v>
      </c>
      <c r="G1473" s="108"/>
      <c r="H1473" s="31"/>
      <c r="I1473" s="109"/>
      <c r="J1473" s="108"/>
      <c r="K1473" s="110"/>
    </row>
    <row r="1474" spans="1:11" ht="13.5" customHeight="1" x14ac:dyDescent="0.2">
      <c r="A1474" s="29" t="s">
        <v>2838</v>
      </c>
      <c r="B1474" s="30" t="s">
        <v>2839</v>
      </c>
      <c r="C1474" s="57">
        <f t="shared" si="42"/>
        <v>0</v>
      </c>
      <c r="D1474" s="31"/>
      <c r="E1474" s="31"/>
      <c r="F1474" s="107">
        <f t="shared" si="41"/>
        <v>0</v>
      </c>
      <c r="G1474" s="108"/>
      <c r="H1474" s="31"/>
      <c r="I1474" s="109"/>
      <c r="J1474" s="108"/>
      <c r="K1474" s="110"/>
    </row>
    <row r="1475" spans="1:11" x14ac:dyDescent="0.2">
      <c r="A1475" s="29" t="s">
        <v>2840</v>
      </c>
      <c r="B1475" s="30" t="s">
        <v>2841</v>
      </c>
      <c r="C1475" s="57">
        <f t="shared" si="42"/>
        <v>0</v>
      </c>
      <c r="D1475" s="31"/>
      <c r="E1475" s="31"/>
      <c r="F1475" s="107">
        <f t="shared" si="41"/>
        <v>0</v>
      </c>
      <c r="G1475" s="108"/>
      <c r="H1475" s="31"/>
      <c r="I1475" s="109"/>
      <c r="J1475" s="108"/>
      <c r="K1475" s="110"/>
    </row>
    <row r="1476" spans="1:11" x14ac:dyDescent="0.2">
      <c r="A1476" s="29" t="s">
        <v>2842</v>
      </c>
      <c r="B1476" s="30" t="s">
        <v>2843</v>
      </c>
      <c r="C1476" s="57">
        <f t="shared" si="42"/>
        <v>0</v>
      </c>
      <c r="D1476" s="31"/>
      <c r="E1476" s="31"/>
      <c r="F1476" s="107">
        <f t="shared" si="41"/>
        <v>0</v>
      </c>
      <c r="G1476" s="108"/>
      <c r="H1476" s="31"/>
      <c r="I1476" s="109"/>
      <c r="J1476" s="108"/>
      <c r="K1476" s="110"/>
    </row>
    <row r="1477" spans="1:11" x14ac:dyDescent="0.2">
      <c r="A1477" s="29" t="s">
        <v>2844</v>
      </c>
      <c r="B1477" s="30" t="s">
        <v>2845</v>
      </c>
      <c r="C1477" s="57">
        <f t="shared" si="42"/>
        <v>0</v>
      </c>
      <c r="D1477" s="31"/>
      <c r="E1477" s="31"/>
      <c r="F1477" s="107">
        <f t="shared" si="41"/>
        <v>0</v>
      </c>
      <c r="G1477" s="108"/>
      <c r="H1477" s="31"/>
      <c r="I1477" s="109"/>
      <c r="J1477" s="108"/>
      <c r="K1477" s="110"/>
    </row>
    <row r="1478" spans="1:11" x14ac:dyDescent="0.2">
      <c r="A1478" s="29" t="s">
        <v>2846</v>
      </c>
      <c r="B1478" s="65" t="s">
        <v>2847</v>
      </c>
      <c r="C1478" s="57">
        <f t="shared" si="42"/>
        <v>0</v>
      </c>
      <c r="D1478" s="31"/>
      <c r="E1478" s="31"/>
      <c r="F1478" s="107">
        <f t="shared" ref="F1478:F1542" si="44">+G1478+H1478</f>
        <v>0</v>
      </c>
      <c r="G1478" s="108"/>
      <c r="H1478" s="31"/>
      <c r="I1478" s="109"/>
      <c r="J1478" s="108"/>
      <c r="K1478" s="110"/>
    </row>
    <row r="1479" spans="1:11" x14ac:dyDescent="0.2">
      <c r="A1479" s="59"/>
      <c r="B1479" s="119" t="s">
        <v>2848</v>
      </c>
      <c r="C1479" s="57">
        <f t="shared" si="42"/>
        <v>0</v>
      </c>
      <c r="D1479" s="52"/>
      <c r="E1479" s="52"/>
      <c r="F1479" s="53"/>
      <c r="G1479" s="53"/>
      <c r="H1479" s="54"/>
      <c r="I1479" s="55"/>
      <c r="J1479" s="53"/>
      <c r="K1479" s="56"/>
    </row>
    <row r="1480" spans="1:11" x14ac:dyDescent="0.2">
      <c r="A1480" s="59"/>
      <c r="B1480" s="60" t="s">
        <v>2849</v>
      </c>
      <c r="C1480" s="57">
        <f t="shared" si="42"/>
        <v>0</v>
      </c>
      <c r="D1480" s="52">
        <f>SUM(D1481:D1488)</f>
        <v>0</v>
      </c>
      <c r="E1480" s="52">
        <f>SUM(E1481:E1488)</f>
        <v>0</v>
      </c>
      <c r="F1480" s="53"/>
      <c r="G1480" s="53"/>
      <c r="H1480" s="54"/>
      <c r="I1480" s="55"/>
      <c r="J1480" s="53"/>
      <c r="K1480" s="56"/>
    </row>
    <row r="1481" spans="1:11" x14ac:dyDescent="0.2">
      <c r="A1481" s="29" t="s">
        <v>2850</v>
      </c>
      <c r="B1481" s="30" t="s">
        <v>2851</v>
      </c>
      <c r="C1481" s="57">
        <f t="shared" si="42"/>
        <v>0</v>
      </c>
      <c r="D1481" s="31"/>
      <c r="E1481" s="31"/>
      <c r="F1481" s="32"/>
      <c r="G1481" s="32"/>
      <c r="H1481" s="33"/>
      <c r="I1481" s="34"/>
      <c r="J1481" s="32"/>
      <c r="K1481" s="35"/>
    </row>
    <row r="1482" spans="1:11" x14ac:dyDescent="0.2">
      <c r="A1482" s="29" t="s">
        <v>2852</v>
      </c>
      <c r="B1482" s="30" t="s">
        <v>2853</v>
      </c>
      <c r="C1482" s="57">
        <f t="shared" si="42"/>
        <v>0</v>
      </c>
      <c r="D1482" s="31"/>
      <c r="E1482" s="31"/>
      <c r="F1482" s="32"/>
      <c r="G1482" s="32"/>
      <c r="H1482" s="33"/>
      <c r="I1482" s="34"/>
      <c r="J1482" s="32"/>
      <c r="K1482" s="35"/>
    </row>
    <row r="1483" spans="1:11" x14ac:dyDescent="0.2">
      <c r="A1483" s="29" t="s">
        <v>2854</v>
      </c>
      <c r="B1483" s="30" t="s">
        <v>2855</v>
      </c>
      <c r="C1483" s="57">
        <f t="shared" si="42"/>
        <v>0</v>
      </c>
      <c r="D1483" s="31"/>
      <c r="E1483" s="31"/>
      <c r="F1483" s="32"/>
      <c r="G1483" s="32"/>
      <c r="H1483" s="33"/>
      <c r="I1483" s="34"/>
      <c r="J1483" s="32"/>
      <c r="K1483" s="35"/>
    </row>
    <row r="1484" spans="1:11" x14ac:dyDescent="0.2">
      <c r="A1484" s="63" t="s">
        <v>2856</v>
      </c>
      <c r="B1484" s="30" t="s">
        <v>2857</v>
      </c>
      <c r="C1484" s="57">
        <f t="shared" si="42"/>
        <v>0</v>
      </c>
      <c r="D1484" s="31"/>
      <c r="E1484" s="31"/>
      <c r="F1484" s="32"/>
      <c r="G1484" s="32"/>
      <c r="H1484" s="33"/>
      <c r="I1484" s="34"/>
      <c r="J1484" s="32"/>
      <c r="K1484" s="35"/>
    </row>
    <row r="1485" spans="1:11" x14ac:dyDescent="0.2">
      <c r="A1485" s="63" t="s">
        <v>2858</v>
      </c>
      <c r="B1485" s="30" t="s">
        <v>2859</v>
      </c>
      <c r="C1485" s="57">
        <f t="shared" si="42"/>
        <v>0</v>
      </c>
      <c r="D1485" s="31"/>
      <c r="E1485" s="31"/>
      <c r="F1485" s="32"/>
      <c r="G1485" s="32"/>
      <c r="H1485" s="33"/>
      <c r="I1485" s="34"/>
      <c r="J1485" s="32"/>
      <c r="K1485" s="35"/>
    </row>
    <row r="1486" spans="1:11" x14ac:dyDescent="0.2">
      <c r="A1486" s="29" t="s">
        <v>2860</v>
      </c>
      <c r="B1486" s="30" t="s">
        <v>2861</v>
      </c>
      <c r="C1486" s="57">
        <f t="shared" ref="C1486:C1549" si="45">+D1486+E1486</f>
        <v>0</v>
      </c>
      <c r="D1486" s="31"/>
      <c r="E1486" s="31"/>
      <c r="F1486" s="32"/>
      <c r="G1486" s="32"/>
      <c r="H1486" s="33"/>
      <c r="I1486" s="34"/>
      <c r="J1486" s="32"/>
      <c r="K1486" s="35"/>
    </row>
    <row r="1487" spans="1:11" x14ac:dyDescent="0.2">
      <c r="A1487" s="29" t="s">
        <v>2862</v>
      </c>
      <c r="B1487" s="30" t="s">
        <v>2863</v>
      </c>
      <c r="C1487" s="57">
        <f t="shared" si="45"/>
        <v>0</v>
      </c>
      <c r="D1487" s="31"/>
      <c r="E1487" s="31"/>
      <c r="F1487" s="32"/>
      <c r="G1487" s="32"/>
      <c r="H1487" s="33"/>
      <c r="I1487" s="34"/>
      <c r="J1487" s="32"/>
      <c r="K1487" s="35"/>
    </row>
    <row r="1488" spans="1:11" x14ac:dyDescent="0.2">
      <c r="A1488" s="29" t="s">
        <v>2864</v>
      </c>
      <c r="B1488" s="36" t="s">
        <v>2865</v>
      </c>
      <c r="C1488" s="57">
        <f t="shared" si="45"/>
        <v>0</v>
      </c>
      <c r="D1488" s="31"/>
      <c r="E1488" s="31"/>
      <c r="F1488" s="32"/>
      <c r="G1488" s="32"/>
      <c r="H1488" s="33"/>
      <c r="I1488" s="34"/>
      <c r="J1488" s="32"/>
      <c r="K1488" s="35"/>
    </row>
    <row r="1489" spans="1:11" x14ac:dyDescent="0.2">
      <c r="A1489" s="59"/>
      <c r="B1489" s="131" t="s">
        <v>2866</v>
      </c>
      <c r="C1489" s="57">
        <f t="shared" si="45"/>
        <v>0</v>
      </c>
      <c r="D1489" s="52">
        <f>SUM(D1490:D1572)</f>
        <v>0</v>
      </c>
      <c r="E1489" s="52">
        <f t="shared" ref="E1489:K1489" si="46">SUM(E1490:E1572)</f>
        <v>0</v>
      </c>
      <c r="F1489" s="115">
        <f t="shared" si="46"/>
        <v>0</v>
      </c>
      <c r="G1489" s="115">
        <f t="shared" si="46"/>
        <v>0</v>
      </c>
      <c r="H1489" s="52">
        <f t="shared" si="46"/>
        <v>0</v>
      </c>
      <c r="I1489" s="116">
        <f t="shared" si="46"/>
        <v>0</v>
      </c>
      <c r="J1489" s="115">
        <f t="shared" si="46"/>
        <v>0</v>
      </c>
      <c r="K1489" s="85">
        <f t="shared" si="46"/>
        <v>0</v>
      </c>
    </row>
    <row r="1490" spans="1:11" x14ac:dyDescent="0.2">
      <c r="A1490" s="29" t="s">
        <v>2867</v>
      </c>
      <c r="B1490" s="30" t="s">
        <v>2868</v>
      </c>
      <c r="C1490" s="57">
        <f t="shared" si="45"/>
        <v>0</v>
      </c>
      <c r="D1490" s="31"/>
      <c r="E1490" s="31"/>
      <c r="F1490" s="107">
        <f t="shared" si="44"/>
        <v>0</v>
      </c>
      <c r="G1490" s="108"/>
      <c r="H1490" s="31"/>
      <c r="I1490" s="109"/>
      <c r="J1490" s="108"/>
      <c r="K1490" s="110"/>
    </row>
    <row r="1491" spans="1:11" x14ac:dyDescent="0.2">
      <c r="A1491" s="29" t="s">
        <v>2869</v>
      </c>
      <c r="B1491" s="30" t="s">
        <v>2870</v>
      </c>
      <c r="C1491" s="57">
        <f t="shared" si="45"/>
        <v>0</v>
      </c>
      <c r="D1491" s="31"/>
      <c r="E1491" s="31"/>
      <c r="F1491" s="107">
        <f t="shared" si="44"/>
        <v>0</v>
      </c>
      <c r="G1491" s="108"/>
      <c r="H1491" s="31"/>
      <c r="I1491" s="109"/>
      <c r="J1491" s="108"/>
      <c r="K1491" s="110"/>
    </row>
    <row r="1492" spans="1:11" x14ac:dyDescent="0.2">
      <c r="A1492" s="29" t="s">
        <v>2871</v>
      </c>
      <c r="B1492" s="30" t="s">
        <v>2872</v>
      </c>
      <c r="C1492" s="57">
        <f t="shared" si="45"/>
        <v>0</v>
      </c>
      <c r="D1492" s="31"/>
      <c r="E1492" s="31"/>
      <c r="F1492" s="107">
        <f t="shared" si="44"/>
        <v>0</v>
      </c>
      <c r="G1492" s="108"/>
      <c r="H1492" s="31"/>
      <c r="I1492" s="109"/>
      <c r="J1492" s="108"/>
      <c r="K1492" s="110"/>
    </row>
    <row r="1493" spans="1:11" x14ac:dyDescent="0.2">
      <c r="A1493" s="29" t="s">
        <v>2873</v>
      </c>
      <c r="B1493" s="30" t="s">
        <v>2874</v>
      </c>
      <c r="C1493" s="57">
        <f t="shared" si="45"/>
        <v>0</v>
      </c>
      <c r="D1493" s="31"/>
      <c r="E1493" s="31"/>
      <c r="F1493" s="107">
        <f t="shared" si="44"/>
        <v>0</v>
      </c>
      <c r="G1493" s="108"/>
      <c r="H1493" s="31"/>
      <c r="I1493" s="109"/>
      <c r="J1493" s="108"/>
      <c r="K1493" s="110"/>
    </row>
    <row r="1494" spans="1:11" x14ac:dyDescent="0.2">
      <c r="A1494" s="29" t="s">
        <v>2875</v>
      </c>
      <c r="B1494" s="30" t="s">
        <v>2876</v>
      </c>
      <c r="C1494" s="57">
        <f t="shared" si="45"/>
        <v>0</v>
      </c>
      <c r="D1494" s="31"/>
      <c r="E1494" s="31"/>
      <c r="F1494" s="107">
        <f t="shared" si="44"/>
        <v>0</v>
      </c>
      <c r="G1494" s="108"/>
      <c r="H1494" s="31"/>
      <c r="I1494" s="109"/>
      <c r="J1494" s="108"/>
      <c r="K1494" s="110"/>
    </row>
    <row r="1495" spans="1:11" x14ac:dyDescent="0.2">
      <c r="A1495" s="29" t="s">
        <v>2877</v>
      </c>
      <c r="B1495" s="30" t="s">
        <v>2878</v>
      </c>
      <c r="C1495" s="57">
        <f t="shared" si="45"/>
        <v>0</v>
      </c>
      <c r="D1495" s="31"/>
      <c r="E1495" s="31"/>
      <c r="F1495" s="107">
        <f t="shared" si="44"/>
        <v>0</v>
      </c>
      <c r="G1495" s="108"/>
      <c r="H1495" s="31"/>
      <c r="I1495" s="109"/>
      <c r="J1495" s="108"/>
      <c r="K1495" s="110"/>
    </row>
    <row r="1496" spans="1:11" x14ac:dyDescent="0.2">
      <c r="A1496" s="29" t="s">
        <v>2879</v>
      </c>
      <c r="B1496" s="30" t="s">
        <v>2880</v>
      </c>
      <c r="C1496" s="57">
        <f t="shared" si="45"/>
        <v>0</v>
      </c>
      <c r="D1496" s="31"/>
      <c r="E1496" s="31"/>
      <c r="F1496" s="107">
        <f t="shared" si="44"/>
        <v>0</v>
      </c>
      <c r="G1496" s="108"/>
      <c r="H1496" s="31"/>
      <c r="I1496" s="109"/>
      <c r="J1496" s="108"/>
      <c r="K1496" s="110"/>
    </row>
    <row r="1497" spans="1:11" x14ac:dyDescent="0.2">
      <c r="A1497" s="29" t="s">
        <v>2881</v>
      </c>
      <c r="B1497" s="30" t="s">
        <v>2882</v>
      </c>
      <c r="C1497" s="57">
        <f t="shared" si="45"/>
        <v>0</v>
      </c>
      <c r="D1497" s="31"/>
      <c r="E1497" s="31"/>
      <c r="F1497" s="107">
        <f t="shared" si="44"/>
        <v>0</v>
      </c>
      <c r="G1497" s="108"/>
      <c r="H1497" s="31"/>
      <c r="I1497" s="109"/>
      <c r="J1497" s="108"/>
      <c r="K1497" s="110"/>
    </row>
    <row r="1498" spans="1:11" x14ac:dyDescent="0.2">
      <c r="A1498" s="29" t="s">
        <v>2883</v>
      </c>
      <c r="B1498" s="30" t="s">
        <v>2884</v>
      </c>
      <c r="C1498" s="57">
        <f t="shared" si="45"/>
        <v>0</v>
      </c>
      <c r="D1498" s="31"/>
      <c r="E1498" s="31"/>
      <c r="F1498" s="107">
        <f t="shared" si="44"/>
        <v>0</v>
      </c>
      <c r="G1498" s="108"/>
      <c r="H1498" s="31"/>
      <c r="I1498" s="109"/>
      <c r="J1498" s="108"/>
      <c r="K1498" s="110"/>
    </row>
    <row r="1499" spans="1:11" x14ac:dyDescent="0.2">
      <c r="A1499" s="29" t="s">
        <v>2885</v>
      </c>
      <c r="B1499" s="30" t="s">
        <v>2886</v>
      </c>
      <c r="C1499" s="57">
        <f t="shared" si="45"/>
        <v>0</v>
      </c>
      <c r="D1499" s="31"/>
      <c r="E1499" s="31"/>
      <c r="F1499" s="107">
        <f t="shared" si="44"/>
        <v>0</v>
      </c>
      <c r="G1499" s="108"/>
      <c r="H1499" s="31"/>
      <c r="I1499" s="109"/>
      <c r="J1499" s="108"/>
      <c r="K1499" s="110"/>
    </row>
    <row r="1500" spans="1:11" x14ac:dyDescent="0.2">
      <c r="A1500" s="29" t="s">
        <v>2887</v>
      </c>
      <c r="B1500" s="30" t="s">
        <v>2888</v>
      </c>
      <c r="C1500" s="57">
        <f t="shared" si="45"/>
        <v>0</v>
      </c>
      <c r="D1500" s="31"/>
      <c r="E1500" s="31"/>
      <c r="F1500" s="107">
        <f t="shared" si="44"/>
        <v>0</v>
      </c>
      <c r="G1500" s="108"/>
      <c r="H1500" s="31"/>
      <c r="I1500" s="109"/>
      <c r="J1500" s="108"/>
      <c r="K1500" s="110"/>
    </row>
    <row r="1501" spans="1:11" x14ac:dyDescent="0.2">
      <c r="A1501" s="29" t="s">
        <v>2889</v>
      </c>
      <c r="B1501" s="30" t="s">
        <v>2890</v>
      </c>
      <c r="C1501" s="57">
        <f t="shared" si="45"/>
        <v>0</v>
      </c>
      <c r="D1501" s="31"/>
      <c r="E1501" s="31"/>
      <c r="F1501" s="107">
        <f t="shared" si="44"/>
        <v>0</v>
      </c>
      <c r="G1501" s="108"/>
      <c r="H1501" s="31"/>
      <c r="I1501" s="109"/>
      <c r="J1501" s="108"/>
      <c r="K1501" s="110"/>
    </row>
    <row r="1502" spans="1:11" x14ac:dyDescent="0.2">
      <c r="A1502" s="29" t="s">
        <v>2891</v>
      </c>
      <c r="B1502" s="30" t="s">
        <v>2892</v>
      </c>
      <c r="C1502" s="57">
        <f t="shared" si="45"/>
        <v>0</v>
      </c>
      <c r="D1502" s="31"/>
      <c r="E1502" s="31"/>
      <c r="F1502" s="107">
        <f t="shared" si="44"/>
        <v>0</v>
      </c>
      <c r="G1502" s="108"/>
      <c r="H1502" s="31"/>
      <c r="I1502" s="109"/>
      <c r="J1502" s="108"/>
      <c r="K1502" s="110"/>
    </row>
    <row r="1503" spans="1:11" x14ac:dyDescent="0.2">
      <c r="A1503" s="29" t="s">
        <v>2893</v>
      </c>
      <c r="B1503" s="30" t="s">
        <v>2894</v>
      </c>
      <c r="C1503" s="57">
        <f t="shared" si="45"/>
        <v>0</v>
      </c>
      <c r="D1503" s="31"/>
      <c r="E1503" s="31"/>
      <c r="F1503" s="107">
        <f t="shared" si="44"/>
        <v>0</v>
      </c>
      <c r="G1503" s="108"/>
      <c r="H1503" s="31"/>
      <c r="I1503" s="109"/>
      <c r="J1503" s="108"/>
      <c r="K1503" s="110"/>
    </row>
    <row r="1504" spans="1:11" x14ac:dyDescent="0.2">
      <c r="A1504" s="29" t="s">
        <v>2895</v>
      </c>
      <c r="B1504" s="30" t="s">
        <v>2896</v>
      </c>
      <c r="C1504" s="57">
        <f t="shared" si="45"/>
        <v>0</v>
      </c>
      <c r="D1504" s="31"/>
      <c r="E1504" s="31"/>
      <c r="F1504" s="107">
        <f t="shared" si="44"/>
        <v>0</v>
      </c>
      <c r="G1504" s="108"/>
      <c r="H1504" s="31"/>
      <c r="I1504" s="109"/>
      <c r="J1504" s="108"/>
      <c r="K1504" s="110"/>
    </row>
    <row r="1505" spans="1:11" x14ac:dyDescent="0.2">
      <c r="A1505" s="29" t="s">
        <v>2897</v>
      </c>
      <c r="B1505" s="30" t="s">
        <v>2898</v>
      </c>
      <c r="C1505" s="57">
        <f t="shared" si="45"/>
        <v>0</v>
      </c>
      <c r="D1505" s="31"/>
      <c r="E1505" s="31"/>
      <c r="F1505" s="107">
        <f t="shared" si="44"/>
        <v>0</v>
      </c>
      <c r="G1505" s="108"/>
      <c r="H1505" s="31"/>
      <c r="I1505" s="109"/>
      <c r="J1505" s="108"/>
      <c r="K1505" s="110"/>
    </row>
    <row r="1506" spans="1:11" x14ac:dyDescent="0.2">
      <c r="A1506" s="29" t="s">
        <v>2899</v>
      </c>
      <c r="B1506" s="30" t="s">
        <v>2900</v>
      </c>
      <c r="C1506" s="57">
        <f t="shared" si="45"/>
        <v>0</v>
      </c>
      <c r="D1506" s="31"/>
      <c r="E1506" s="31"/>
      <c r="F1506" s="107">
        <f t="shared" si="44"/>
        <v>0</v>
      </c>
      <c r="G1506" s="108"/>
      <c r="H1506" s="31"/>
      <c r="I1506" s="109"/>
      <c r="J1506" s="108"/>
      <c r="K1506" s="110"/>
    </row>
    <row r="1507" spans="1:11" x14ac:dyDescent="0.2">
      <c r="A1507" s="29" t="s">
        <v>2901</v>
      </c>
      <c r="B1507" s="30" t="s">
        <v>2902</v>
      </c>
      <c r="C1507" s="57">
        <f t="shared" si="45"/>
        <v>0</v>
      </c>
      <c r="D1507" s="31"/>
      <c r="E1507" s="31"/>
      <c r="F1507" s="107">
        <f t="shared" si="44"/>
        <v>0</v>
      </c>
      <c r="G1507" s="108"/>
      <c r="H1507" s="31"/>
      <c r="I1507" s="109"/>
      <c r="J1507" s="108"/>
      <c r="K1507" s="110"/>
    </row>
    <row r="1508" spans="1:11" x14ac:dyDescent="0.2">
      <c r="A1508" s="29" t="s">
        <v>2903</v>
      </c>
      <c r="B1508" s="30" t="s">
        <v>2904</v>
      </c>
      <c r="C1508" s="57">
        <f t="shared" si="45"/>
        <v>0</v>
      </c>
      <c r="D1508" s="31"/>
      <c r="E1508" s="31"/>
      <c r="F1508" s="107">
        <f t="shared" si="44"/>
        <v>0</v>
      </c>
      <c r="G1508" s="108"/>
      <c r="H1508" s="31"/>
      <c r="I1508" s="109"/>
      <c r="J1508" s="108"/>
      <c r="K1508" s="110"/>
    </row>
    <row r="1509" spans="1:11" x14ac:dyDescent="0.2">
      <c r="A1509" s="29" t="s">
        <v>2905</v>
      </c>
      <c r="B1509" s="30" t="s">
        <v>2906</v>
      </c>
      <c r="C1509" s="57">
        <f t="shared" si="45"/>
        <v>0</v>
      </c>
      <c r="D1509" s="31"/>
      <c r="E1509" s="31"/>
      <c r="F1509" s="107">
        <f t="shared" si="44"/>
        <v>0</v>
      </c>
      <c r="G1509" s="108"/>
      <c r="H1509" s="31"/>
      <c r="I1509" s="109"/>
      <c r="J1509" s="108"/>
      <c r="K1509" s="110"/>
    </row>
    <row r="1510" spans="1:11" x14ac:dyDescent="0.2">
      <c r="A1510" s="29" t="s">
        <v>2907</v>
      </c>
      <c r="B1510" s="30" t="s">
        <v>2908</v>
      </c>
      <c r="C1510" s="57">
        <f t="shared" si="45"/>
        <v>0</v>
      </c>
      <c r="D1510" s="31"/>
      <c r="E1510" s="31"/>
      <c r="F1510" s="107">
        <f t="shared" si="44"/>
        <v>0</v>
      </c>
      <c r="G1510" s="108"/>
      <c r="H1510" s="31"/>
      <c r="I1510" s="109"/>
      <c r="J1510" s="108"/>
      <c r="K1510" s="110"/>
    </row>
    <row r="1511" spans="1:11" x14ac:dyDescent="0.2">
      <c r="A1511" s="29" t="s">
        <v>2909</v>
      </c>
      <c r="B1511" s="30" t="s">
        <v>2910</v>
      </c>
      <c r="C1511" s="57">
        <f t="shared" si="45"/>
        <v>0</v>
      </c>
      <c r="D1511" s="31"/>
      <c r="E1511" s="31"/>
      <c r="F1511" s="107">
        <f t="shared" si="44"/>
        <v>0</v>
      </c>
      <c r="G1511" s="108"/>
      <c r="H1511" s="31"/>
      <c r="I1511" s="109"/>
      <c r="J1511" s="108"/>
      <c r="K1511" s="110"/>
    </row>
    <row r="1512" spans="1:11" x14ac:dyDescent="0.2">
      <c r="A1512" s="29" t="s">
        <v>2911</v>
      </c>
      <c r="B1512" s="30" t="s">
        <v>2912</v>
      </c>
      <c r="C1512" s="57">
        <f t="shared" si="45"/>
        <v>0</v>
      </c>
      <c r="D1512" s="31"/>
      <c r="E1512" s="31"/>
      <c r="F1512" s="107">
        <f t="shared" si="44"/>
        <v>0</v>
      </c>
      <c r="G1512" s="108"/>
      <c r="H1512" s="31"/>
      <c r="I1512" s="109"/>
      <c r="J1512" s="108"/>
      <c r="K1512" s="110"/>
    </row>
    <row r="1513" spans="1:11" x14ac:dyDescent="0.2">
      <c r="A1513" s="29" t="s">
        <v>2913</v>
      </c>
      <c r="B1513" s="30" t="s">
        <v>2914</v>
      </c>
      <c r="C1513" s="57">
        <f t="shared" si="45"/>
        <v>0</v>
      </c>
      <c r="D1513" s="31"/>
      <c r="E1513" s="31"/>
      <c r="F1513" s="107">
        <f t="shared" si="44"/>
        <v>0</v>
      </c>
      <c r="G1513" s="108"/>
      <c r="H1513" s="31"/>
      <c r="I1513" s="109"/>
      <c r="J1513" s="108"/>
      <c r="K1513" s="110"/>
    </row>
    <row r="1514" spans="1:11" x14ac:dyDescent="0.2">
      <c r="A1514" s="29" t="s">
        <v>2915</v>
      </c>
      <c r="B1514" s="30" t="s">
        <v>2916</v>
      </c>
      <c r="C1514" s="57">
        <f t="shared" si="45"/>
        <v>0</v>
      </c>
      <c r="D1514" s="31"/>
      <c r="E1514" s="31"/>
      <c r="F1514" s="107">
        <f t="shared" si="44"/>
        <v>0</v>
      </c>
      <c r="G1514" s="108"/>
      <c r="H1514" s="31"/>
      <c r="I1514" s="109"/>
      <c r="J1514" s="108"/>
      <c r="K1514" s="110"/>
    </row>
    <row r="1515" spans="1:11" x14ac:dyDescent="0.2">
      <c r="A1515" s="29" t="s">
        <v>2917</v>
      </c>
      <c r="B1515" s="30" t="s">
        <v>2918</v>
      </c>
      <c r="C1515" s="57">
        <f t="shared" si="45"/>
        <v>0</v>
      </c>
      <c r="D1515" s="31"/>
      <c r="E1515" s="31"/>
      <c r="F1515" s="107">
        <f t="shared" si="44"/>
        <v>0</v>
      </c>
      <c r="G1515" s="108"/>
      <c r="H1515" s="31"/>
      <c r="I1515" s="109"/>
      <c r="J1515" s="108"/>
      <c r="K1515" s="110"/>
    </row>
    <row r="1516" spans="1:11" x14ac:dyDescent="0.2">
      <c r="A1516" s="29" t="s">
        <v>2919</v>
      </c>
      <c r="B1516" s="30" t="s">
        <v>2920</v>
      </c>
      <c r="C1516" s="57">
        <f t="shared" si="45"/>
        <v>0</v>
      </c>
      <c r="D1516" s="31"/>
      <c r="E1516" s="31"/>
      <c r="F1516" s="107">
        <f t="shared" si="44"/>
        <v>0</v>
      </c>
      <c r="G1516" s="108"/>
      <c r="H1516" s="31"/>
      <c r="I1516" s="109"/>
      <c r="J1516" s="108"/>
      <c r="K1516" s="110"/>
    </row>
    <row r="1517" spans="1:11" x14ac:dyDescent="0.2">
      <c r="A1517" s="29" t="s">
        <v>2921</v>
      </c>
      <c r="B1517" s="30" t="s">
        <v>2922</v>
      </c>
      <c r="C1517" s="57">
        <f t="shared" si="45"/>
        <v>0</v>
      </c>
      <c r="D1517" s="31"/>
      <c r="E1517" s="31"/>
      <c r="F1517" s="107">
        <f t="shared" si="44"/>
        <v>0</v>
      </c>
      <c r="G1517" s="108"/>
      <c r="H1517" s="31"/>
      <c r="I1517" s="109"/>
      <c r="J1517" s="108"/>
      <c r="K1517" s="110"/>
    </row>
    <row r="1518" spans="1:11" x14ac:dyDescent="0.2">
      <c r="A1518" s="29" t="s">
        <v>2923</v>
      </c>
      <c r="B1518" s="30" t="s">
        <v>2924</v>
      </c>
      <c r="C1518" s="57">
        <f t="shared" si="45"/>
        <v>0</v>
      </c>
      <c r="D1518" s="31"/>
      <c r="E1518" s="31"/>
      <c r="F1518" s="107">
        <f t="shared" si="44"/>
        <v>0</v>
      </c>
      <c r="G1518" s="108"/>
      <c r="H1518" s="31"/>
      <c r="I1518" s="109"/>
      <c r="J1518" s="108"/>
      <c r="K1518" s="110"/>
    </row>
    <row r="1519" spans="1:11" x14ac:dyDescent="0.2">
      <c r="A1519" s="29" t="s">
        <v>2925</v>
      </c>
      <c r="B1519" s="30" t="s">
        <v>2926</v>
      </c>
      <c r="C1519" s="57">
        <f t="shared" si="45"/>
        <v>0</v>
      </c>
      <c r="D1519" s="31"/>
      <c r="E1519" s="31"/>
      <c r="F1519" s="107">
        <f t="shared" si="44"/>
        <v>0</v>
      </c>
      <c r="G1519" s="108"/>
      <c r="H1519" s="31"/>
      <c r="I1519" s="109"/>
      <c r="J1519" s="108"/>
      <c r="K1519" s="110"/>
    </row>
    <row r="1520" spans="1:11" x14ac:dyDescent="0.2">
      <c r="A1520" s="29" t="s">
        <v>2927</v>
      </c>
      <c r="B1520" s="30" t="s">
        <v>2928</v>
      </c>
      <c r="C1520" s="57">
        <f t="shared" si="45"/>
        <v>0</v>
      </c>
      <c r="D1520" s="31"/>
      <c r="E1520" s="31"/>
      <c r="F1520" s="107">
        <f t="shared" si="44"/>
        <v>0</v>
      </c>
      <c r="G1520" s="108"/>
      <c r="H1520" s="31"/>
      <c r="I1520" s="109"/>
      <c r="J1520" s="108"/>
      <c r="K1520" s="110"/>
    </row>
    <row r="1521" spans="1:11" x14ac:dyDescent="0.2">
      <c r="A1521" s="29" t="s">
        <v>2929</v>
      </c>
      <c r="B1521" s="30" t="s">
        <v>2930</v>
      </c>
      <c r="C1521" s="57">
        <f t="shared" si="45"/>
        <v>0</v>
      </c>
      <c r="D1521" s="31"/>
      <c r="E1521" s="31"/>
      <c r="F1521" s="107">
        <f t="shared" si="44"/>
        <v>0</v>
      </c>
      <c r="G1521" s="108"/>
      <c r="H1521" s="31"/>
      <c r="I1521" s="109"/>
      <c r="J1521" s="108"/>
      <c r="K1521" s="110"/>
    </row>
    <row r="1522" spans="1:11" x14ac:dyDescent="0.2">
      <c r="A1522" s="29" t="s">
        <v>2931</v>
      </c>
      <c r="B1522" s="30" t="s">
        <v>2932</v>
      </c>
      <c r="C1522" s="57">
        <f t="shared" si="45"/>
        <v>0</v>
      </c>
      <c r="D1522" s="31"/>
      <c r="E1522" s="31"/>
      <c r="F1522" s="107">
        <f t="shared" si="44"/>
        <v>0</v>
      </c>
      <c r="G1522" s="108"/>
      <c r="H1522" s="31"/>
      <c r="I1522" s="109"/>
      <c r="J1522" s="108"/>
      <c r="K1522" s="110"/>
    </row>
    <row r="1523" spans="1:11" x14ac:dyDescent="0.2">
      <c r="A1523" s="29" t="s">
        <v>2933</v>
      </c>
      <c r="B1523" s="30" t="s">
        <v>2934</v>
      </c>
      <c r="C1523" s="57">
        <f t="shared" si="45"/>
        <v>0</v>
      </c>
      <c r="D1523" s="31"/>
      <c r="E1523" s="31"/>
      <c r="F1523" s="107">
        <f t="shared" si="44"/>
        <v>0</v>
      </c>
      <c r="G1523" s="108"/>
      <c r="H1523" s="31"/>
      <c r="I1523" s="109"/>
      <c r="J1523" s="108"/>
      <c r="K1523" s="110"/>
    </row>
    <row r="1524" spans="1:11" x14ac:dyDescent="0.2">
      <c r="A1524" s="29" t="s">
        <v>2935</v>
      </c>
      <c r="B1524" s="30" t="s">
        <v>2936</v>
      </c>
      <c r="C1524" s="57">
        <f t="shared" si="45"/>
        <v>0</v>
      </c>
      <c r="D1524" s="31"/>
      <c r="E1524" s="31"/>
      <c r="F1524" s="107">
        <f t="shared" si="44"/>
        <v>0</v>
      </c>
      <c r="G1524" s="108"/>
      <c r="H1524" s="31"/>
      <c r="I1524" s="109"/>
      <c r="J1524" s="108"/>
      <c r="K1524" s="110"/>
    </row>
    <row r="1525" spans="1:11" x14ac:dyDescent="0.2">
      <c r="A1525" s="29" t="s">
        <v>2937</v>
      </c>
      <c r="B1525" s="30" t="s">
        <v>2938</v>
      </c>
      <c r="C1525" s="57">
        <f t="shared" si="45"/>
        <v>0</v>
      </c>
      <c r="D1525" s="31"/>
      <c r="E1525" s="31"/>
      <c r="F1525" s="107">
        <f t="shared" si="44"/>
        <v>0</v>
      </c>
      <c r="G1525" s="108"/>
      <c r="H1525" s="31"/>
      <c r="I1525" s="109"/>
      <c r="J1525" s="108"/>
      <c r="K1525" s="110"/>
    </row>
    <row r="1526" spans="1:11" x14ac:dyDescent="0.2">
      <c r="A1526" s="29" t="s">
        <v>2939</v>
      </c>
      <c r="B1526" s="30" t="s">
        <v>2940</v>
      </c>
      <c r="C1526" s="57">
        <f t="shared" si="45"/>
        <v>0</v>
      </c>
      <c r="D1526" s="31"/>
      <c r="E1526" s="31"/>
      <c r="F1526" s="107">
        <f t="shared" si="44"/>
        <v>0</v>
      </c>
      <c r="G1526" s="108"/>
      <c r="H1526" s="31"/>
      <c r="I1526" s="109"/>
      <c r="J1526" s="108"/>
      <c r="K1526" s="110"/>
    </row>
    <row r="1527" spans="1:11" x14ac:dyDescent="0.2">
      <c r="A1527" s="29" t="s">
        <v>2941</v>
      </c>
      <c r="B1527" s="30" t="s">
        <v>2942</v>
      </c>
      <c r="C1527" s="57">
        <f t="shared" si="45"/>
        <v>0</v>
      </c>
      <c r="D1527" s="31"/>
      <c r="E1527" s="31"/>
      <c r="F1527" s="107">
        <f t="shared" si="44"/>
        <v>0</v>
      </c>
      <c r="G1527" s="108"/>
      <c r="H1527" s="31"/>
      <c r="I1527" s="109"/>
      <c r="J1527" s="108"/>
      <c r="K1527" s="110"/>
    </row>
    <row r="1528" spans="1:11" x14ac:dyDescent="0.2">
      <c r="A1528" s="29" t="s">
        <v>2943</v>
      </c>
      <c r="B1528" s="30" t="s">
        <v>2944</v>
      </c>
      <c r="C1528" s="57">
        <f t="shared" si="45"/>
        <v>0</v>
      </c>
      <c r="D1528" s="31"/>
      <c r="E1528" s="31"/>
      <c r="F1528" s="107">
        <f t="shared" si="44"/>
        <v>0</v>
      </c>
      <c r="G1528" s="108"/>
      <c r="H1528" s="31"/>
      <c r="I1528" s="109"/>
      <c r="J1528" s="108"/>
      <c r="K1528" s="110"/>
    </row>
    <row r="1529" spans="1:11" x14ac:dyDescent="0.2">
      <c r="A1529" s="29" t="s">
        <v>2945</v>
      </c>
      <c r="B1529" s="30" t="s">
        <v>2946</v>
      </c>
      <c r="C1529" s="57">
        <f t="shared" si="45"/>
        <v>0</v>
      </c>
      <c r="D1529" s="31"/>
      <c r="E1529" s="31"/>
      <c r="F1529" s="107">
        <f t="shared" si="44"/>
        <v>0</v>
      </c>
      <c r="G1529" s="108"/>
      <c r="H1529" s="31"/>
      <c r="I1529" s="109"/>
      <c r="J1529" s="108"/>
      <c r="K1529" s="110"/>
    </row>
    <row r="1530" spans="1:11" x14ac:dyDescent="0.2">
      <c r="A1530" s="29" t="s">
        <v>2947</v>
      </c>
      <c r="B1530" s="30" t="s">
        <v>2948</v>
      </c>
      <c r="C1530" s="57">
        <f t="shared" si="45"/>
        <v>0</v>
      </c>
      <c r="D1530" s="31"/>
      <c r="E1530" s="31"/>
      <c r="F1530" s="107">
        <f t="shared" si="44"/>
        <v>0</v>
      </c>
      <c r="G1530" s="108"/>
      <c r="H1530" s="31"/>
      <c r="I1530" s="109"/>
      <c r="J1530" s="108"/>
      <c r="K1530" s="110"/>
    </row>
    <row r="1531" spans="1:11" x14ac:dyDescent="0.2">
      <c r="A1531" s="29" t="s">
        <v>2949</v>
      </c>
      <c r="B1531" s="30" t="s">
        <v>2950</v>
      </c>
      <c r="C1531" s="57">
        <f t="shared" si="45"/>
        <v>0</v>
      </c>
      <c r="D1531" s="31"/>
      <c r="E1531" s="31"/>
      <c r="F1531" s="107">
        <f t="shared" si="44"/>
        <v>0</v>
      </c>
      <c r="G1531" s="108"/>
      <c r="H1531" s="31"/>
      <c r="I1531" s="109"/>
      <c r="J1531" s="108"/>
      <c r="K1531" s="110"/>
    </row>
    <row r="1532" spans="1:11" x14ac:dyDescent="0.2">
      <c r="A1532" s="29" t="s">
        <v>2951</v>
      </c>
      <c r="B1532" s="62" t="s">
        <v>2952</v>
      </c>
      <c r="C1532" s="57">
        <f t="shared" si="45"/>
        <v>0</v>
      </c>
      <c r="D1532" s="31"/>
      <c r="E1532" s="31"/>
      <c r="F1532" s="107">
        <f t="shared" si="44"/>
        <v>0</v>
      </c>
      <c r="G1532" s="108"/>
      <c r="H1532" s="31"/>
      <c r="I1532" s="109"/>
      <c r="J1532" s="108"/>
      <c r="K1532" s="110"/>
    </row>
    <row r="1533" spans="1:11" x14ac:dyDescent="0.2">
      <c r="A1533" s="29" t="s">
        <v>2953</v>
      </c>
      <c r="B1533" s="30" t="s">
        <v>2954</v>
      </c>
      <c r="C1533" s="57">
        <f t="shared" si="45"/>
        <v>0</v>
      </c>
      <c r="D1533" s="31"/>
      <c r="E1533" s="31"/>
      <c r="F1533" s="107">
        <f t="shared" si="44"/>
        <v>0</v>
      </c>
      <c r="G1533" s="108"/>
      <c r="H1533" s="31"/>
      <c r="I1533" s="109"/>
      <c r="J1533" s="108"/>
      <c r="K1533" s="110"/>
    </row>
    <row r="1534" spans="1:11" x14ac:dyDescent="0.2">
      <c r="A1534" s="29" t="s">
        <v>2955</v>
      </c>
      <c r="B1534" s="30" t="s">
        <v>2956</v>
      </c>
      <c r="C1534" s="57">
        <f t="shared" si="45"/>
        <v>0</v>
      </c>
      <c r="D1534" s="31"/>
      <c r="E1534" s="31"/>
      <c r="F1534" s="107">
        <f t="shared" si="44"/>
        <v>0</v>
      </c>
      <c r="G1534" s="108"/>
      <c r="H1534" s="31"/>
      <c r="I1534" s="109"/>
      <c r="J1534" s="108"/>
      <c r="K1534" s="110"/>
    </row>
    <row r="1535" spans="1:11" x14ac:dyDescent="0.2">
      <c r="A1535" s="29" t="s">
        <v>2957</v>
      </c>
      <c r="B1535" s="30" t="s">
        <v>2958</v>
      </c>
      <c r="C1535" s="57">
        <f t="shared" si="45"/>
        <v>0</v>
      </c>
      <c r="D1535" s="31"/>
      <c r="E1535" s="31"/>
      <c r="F1535" s="107">
        <f t="shared" si="44"/>
        <v>0</v>
      </c>
      <c r="G1535" s="108"/>
      <c r="H1535" s="31"/>
      <c r="I1535" s="109"/>
      <c r="J1535" s="108"/>
      <c r="K1535" s="110"/>
    </row>
    <row r="1536" spans="1:11" x14ac:dyDescent="0.2">
      <c r="A1536" s="29" t="s">
        <v>2959</v>
      </c>
      <c r="B1536" s="30" t="s">
        <v>2960</v>
      </c>
      <c r="C1536" s="57">
        <f t="shared" si="45"/>
        <v>0</v>
      </c>
      <c r="D1536" s="31"/>
      <c r="E1536" s="31"/>
      <c r="F1536" s="107">
        <f t="shared" si="44"/>
        <v>0</v>
      </c>
      <c r="G1536" s="108"/>
      <c r="H1536" s="31"/>
      <c r="I1536" s="109"/>
      <c r="J1536" s="108"/>
      <c r="K1536" s="110"/>
    </row>
    <row r="1537" spans="1:11" x14ac:dyDescent="0.2">
      <c r="A1537" s="29" t="s">
        <v>2961</v>
      </c>
      <c r="B1537" s="30" t="s">
        <v>2962</v>
      </c>
      <c r="C1537" s="57">
        <f t="shared" si="45"/>
        <v>0</v>
      </c>
      <c r="D1537" s="31"/>
      <c r="E1537" s="31"/>
      <c r="F1537" s="107">
        <f t="shared" si="44"/>
        <v>0</v>
      </c>
      <c r="G1537" s="108"/>
      <c r="H1537" s="31"/>
      <c r="I1537" s="109"/>
      <c r="J1537" s="108"/>
      <c r="K1537" s="110"/>
    </row>
    <row r="1538" spans="1:11" x14ac:dyDescent="0.2">
      <c r="A1538" s="29" t="s">
        <v>2963</v>
      </c>
      <c r="B1538" s="30" t="s">
        <v>2964</v>
      </c>
      <c r="C1538" s="57">
        <f t="shared" si="45"/>
        <v>0</v>
      </c>
      <c r="D1538" s="31"/>
      <c r="E1538" s="31"/>
      <c r="F1538" s="107">
        <f t="shared" si="44"/>
        <v>0</v>
      </c>
      <c r="G1538" s="108"/>
      <c r="H1538" s="31"/>
      <c r="I1538" s="109"/>
      <c r="J1538" s="108"/>
      <c r="K1538" s="110"/>
    </row>
    <row r="1539" spans="1:11" x14ac:dyDescent="0.2">
      <c r="A1539" s="29" t="s">
        <v>2965</v>
      </c>
      <c r="B1539" s="30" t="s">
        <v>2966</v>
      </c>
      <c r="C1539" s="57">
        <f t="shared" si="45"/>
        <v>0</v>
      </c>
      <c r="D1539" s="31"/>
      <c r="E1539" s="31"/>
      <c r="F1539" s="107">
        <f t="shared" si="44"/>
        <v>0</v>
      </c>
      <c r="G1539" s="108"/>
      <c r="H1539" s="31"/>
      <c r="I1539" s="109"/>
      <c r="J1539" s="108"/>
      <c r="K1539" s="110"/>
    </row>
    <row r="1540" spans="1:11" x14ac:dyDescent="0.2">
      <c r="A1540" s="29" t="s">
        <v>2967</v>
      </c>
      <c r="B1540" s="30" t="s">
        <v>2968</v>
      </c>
      <c r="C1540" s="57">
        <f t="shared" si="45"/>
        <v>0</v>
      </c>
      <c r="D1540" s="31"/>
      <c r="E1540" s="31"/>
      <c r="F1540" s="107">
        <f t="shared" si="44"/>
        <v>0</v>
      </c>
      <c r="G1540" s="108"/>
      <c r="H1540" s="31"/>
      <c r="I1540" s="109"/>
      <c r="J1540" s="108"/>
      <c r="K1540" s="110"/>
    </row>
    <row r="1541" spans="1:11" x14ac:dyDescent="0.2">
      <c r="A1541" s="29" t="s">
        <v>2969</v>
      </c>
      <c r="B1541" s="30" t="s">
        <v>1700</v>
      </c>
      <c r="C1541" s="57">
        <f t="shared" si="45"/>
        <v>0</v>
      </c>
      <c r="D1541" s="31"/>
      <c r="E1541" s="31"/>
      <c r="F1541" s="107">
        <f t="shared" si="44"/>
        <v>0</v>
      </c>
      <c r="G1541" s="108"/>
      <c r="H1541" s="31"/>
      <c r="I1541" s="109"/>
      <c r="J1541" s="108"/>
      <c r="K1541" s="110"/>
    </row>
    <row r="1542" spans="1:11" x14ac:dyDescent="0.2">
      <c r="A1542" s="29" t="s">
        <v>2970</v>
      </c>
      <c r="B1542" s="30" t="s">
        <v>2971</v>
      </c>
      <c r="C1542" s="57">
        <f t="shared" si="45"/>
        <v>0</v>
      </c>
      <c r="D1542" s="31"/>
      <c r="E1542" s="31"/>
      <c r="F1542" s="107">
        <f t="shared" si="44"/>
        <v>0</v>
      </c>
      <c r="G1542" s="108"/>
      <c r="H1542" s="31"/>
      <c r="I1542" s="109"/>
      <c r="J1542" s="108"/>
      <c r="K1542" s="110"/>
    </row>
    <row r="1543" spans="1:11" x14ac:dyDescent="0.2">
      <c r="A1543" s="29" t="s">
        <v>2972</v>
      </c>
      <c r="B1543" s="30" t="s">
        <v>2973</v>
      </c>
      <c r="C1543" s="57">
        <f t="shared" si="45"/>
        <v>0</v>
      </c>
      <c r="D1543" s="31"/>
      <c r="E1543" s="31"/>
      <c r="F1543" s="107">
        <f t="shared" ref="F1543:F1572" si="47">+G1543+H1543</f>
        <v>0</v>
      </c>
      <c r="G1543" s="108"/>
      <c r="H1543" s="31"/>
      <c r="I1543" s="109"/>
      <c r="J1543" s="108"/>
      <c r="K1543" s="110"/>
    </row>
    <row r="1544" spans="1:11" x14ac:dyDescent="0.2">
      <c r="A1544" s="29" t="s">
        <v>2974</v>
      </c>
      <c r="B1544" s="30" t="s">
        <v>2975</v>
      </c>
      <c r="C1544" s="57">
        <f t="shared" si="45"/>
        <v>0</v>
      </c>
      <c r="D1544" s="31"/>
      <c r="E1544" s="31"/>
      <c r="F1544" s="107">
        <f t="shared" si="47"/>
        <v>0</v>
      </c>
      <c r="G1544" s="108"/>
      <c r="H1544" s="31"/>
      <c r="I1544" s="109"/>
      <c r="J1544" s="108"/>
      <c r="K1544" s="110"/>
    </row>
    <row r="1545" spans="1:11" x14ac:dyDescent="0.2">
      <c r="A1545" s="29" t="s">
        <v>2976</v>
      </c>
      <c r="B1545" s="30" t="s">
        <v>2977</v>
      </c>
      <c r="C1545" s="57">
        <f t="shared" si="45"/>
        <v>0</v>
      </c>
      <c r="D1545" s="31"/>
      <c r="E1545" s="31"/>
      <c r="F1545" s="107">
        <f t="shared" si="47"/>
        <v>0</v>
      </c>
      <c r="G1545" s="108"/>
      <c r="H1545" s="31"/>
      <c r="I1545" s="109"/>
      <c r="J1545" s="108"/>
      <c r="K1545" s="110"/>
    </row>
    <row r="1546" spans="1:11" x14ac:dyDescent="0.2">
      <c r="A1546" s="29" t="s">
        <v>2978</v>
      </c>
      <c r="B1546" s="30" t="s">
        <v>2979</v>
      </c>
      <c r="C1546" s="57">
        <f t="shared" si="45"/>
        <v>0</v>
      </c>
      <c r="D1546" s="31"/>
      <c r="E1546" s="31"/>
      <c r="F1546" s="107">
        <f t="shared" si="47"/>
        <v>0</v>
      </c>
      <c r="G1546" s="108"/>
      <c r="H1546" s="31"/>
      <c r="I1546" s="109"/>
      <c r="J1546" s="108"/>
      <c r="K1546" s="110"/>
    </row>
    <row r="1547" spans="1:11" x14ac:dyDescent="0.2">
      <c r="A1547" s="29" t="s">
        <v>2980</v>
      </c>
      <c r="B1547" s="30" t="s">
        <v>2981</v>
      </c>
      <c r="C1547" s="57">
        <f t="shared" si="45"/>
        <v>0</v>
      </c>
      <c r="D1547" s="31"/>
      <c r="E1547" s="31"/>
      <c r="F1547" s="107">
        <f t="shared" si="47"/>
        <v>0</v>
      </c>
      <c r="G1547" s="108"/>
      <c r="H1547" s="31"/>
      <c r="I1547" s="109"/>
      <c r="J1547" s="108"/>
      <c r="K1547" s="110"/>
    </row>
    <row r="1548" spans="1:11" x14ac:dyDescent="0.2">
      <c r="A1548" s="29" t="s">
        <v>2982</v>
      </c>
      <c r="B1548" s="30" t="s">
        <v>2983</v>
      </c>
      <c r="C1548" s="57">
        <f t="shared" si="45"/>
        <v>0</v>
      </c>
      <c r="D1548" s="31"/>
      <c r="E1548" s="31"/>
      <c r="F1548" s="107">
        <f t="shared" si="47"/>
        <v>0</v>
      </c>
      <c r="G1548" s="108"/>
      <c r="H1548" s="31"/>
      <c r="I1548" s="109"/>
      <c r="J1548" s="108"/>
      <c r="K1548" s="110"/>
    </row>
    <row r="1549" spans="1:11" x14ac:dyDescent="0.2">
      <c r="A1549" s="29" t="s">
        <v>2984</v>
      </c>
      <c r="B1549" s="30" t="s">
        <v>2985</v>
      </c>
      <c r="C1549" s="57">
        <f t="shared" si="45"/>
        <v>0</v>
      </c>
      <c r="D1549" s="31"/>
      <c r="E1549" s="31"/>
      <c r="F1549" s="107">
        <f t="shared" si="47"/>
        <v>0</v>
      </c>
      <c r="G1549" s="108"/>
      <c r="H1549" s="31"/>
      <c r="I1549" s="109"/>
      <c r="J1549" s="108"/>
      <c r="K1549" s="110"/>
    </row>
    <row r="1550" spans="1:11" x14ac:dyDescent="0.2">
      <c r="A1550" s="29" t="s">
        <v>2986</v>
      </c>
      <c r="B1550" s="30" t="s">
        <v>2987</v>
      </c>
      <c r="C1550" s="57">
        <f t="shared" ref="C1550:C1613" si="48">+D1550+E1550</f>
        <v>0</v>
      </c>
      <c r="D1550" s="31"/>
      <c r="E1550" s="31"/>
      <c r="F1550" s="107">
        <f t="shared" si="47"/>
        <v>0</v>
      </c>
      <c r="G1550" s="108"/>
      <c r="H1550" s="31"/>
      <c r="I1550" s="109"/>
      <c r="J1550" s="108"/>
      <c r="K1550" s="110"/>
    </row>
    <row r="1551" spans="1:11" x14ac:dyDescent="0.2">
      <c r="A1551" s="29" t="s">
        <v>2988</v>
      </c>
      <c r="B1551" s="30" t="s">
        <v>2989</v>
      </c>
      <c r="C1551" s="57">
        <f t="shared" si="48"/>
        <v>0</v>
      </c>
      <c r="D1551" s="31"/>
      <c r="E1551" s="31"/>
      <c r="F1551" s="107">
        <f t="shared" si="47"/>
        <v>0</v>
      </c>
      <c r="G1551" s="108"/>
      <c r="H1551" s="31"/>
      <c r="I1551" s="109"/>
      <c r="J1551" s="108"/>
      <c r="K1551" s="110"/>
    </row>
    <row r="1552" spans="1:11" x14ac:dyDescent="0.2">
      <c r="A1552" s="29" t="s">
        <v>2990</v>
      </c>
      <c r="B1552" s="30" t="s">
        <v>2991</v>
      </c>
      <c r="C1552" s="57">
        <f t="shared" si="48"/>
        <v>0</v>
      </c>
      <c r="D1552" s="31"/>
      <c r="E1552" s="31"/>
      <c r="F1552" s="107">
        <f t="shared" si="47"/>
        <v>0</v>
      </c>
      <c r="G1552" s="108"/>
      <c r="H1552" s="31"/>
      <c r="I1552" s="109"/>
      <c r="J1552" s="108"/>
      <c r="K1552" s="110"/>
    </row>
    <row r="1553" spans="1:11" x14ac:dyDescent="0.2">
      <c r="A1553" s="29" t="s">
        <v>2992</v>
      </c>
      <c r="B1553" s="30" t="s">
        <v>2993</v>
      </c>
      <c r="C1553" s="57">
        <f t="shared" si="48"/>
        <v>0</v>
      </c>
      <c r="D1553" s="31"/>
      <c r="E1553" s="31"/>
      <c r="F1553" s="107">
        <f t="shared" si="47"/>
        <v>0</v>
      </c>
      <c r="G1553" s="108"/>
      <c r="H1553" s="31"/>
      <c r="I1553" s="109"/>
      <c r="J1553" s="108"/>
      <c r="K1553" s="110"/>
    </row>
    <row r="1554" spans="1:11" x14ac:dyDescent="0.2">
      <c r="A1554" s="29" t="s">
        <v>2994</v>
      </c>
      <c r="B1554" s="30" t="s">
        <v>2995</v>
      </c>
      <c r="C1554" s="57">
        <f t="shared" si="48"/>
        <v>0</v>
      </c>
      <c r="D1554" s="31"/>
      <c r="E1554" s="31"/>
      <c r="F1554" s="107">
        <f t="shared" si="47"/>
        <v>0</v>
      </c>
      <c r="G1554" s="108"/>
      <c r="H1554" s="31"/>
      <c r="I1554" s="109"/>
      <c r="J1554" s="108"/>
      <c r="K1554" s="110"/>
    </row>
    <row r="1555" spans="1:11" x14ac:dyDescent="0.2">
      <c r="A1555" s="29" t="s">
        <v>2996</v>
      </c>
      <c r="B1555" s="30" t="s">
        <v>2997</v>
      </c>
      <c r="C1555" s="57">
        <f t="shared" si="48"/>
        <v>0</v>
      </c>
      <c r="D1555" s="31"/>
      <c r="E1555" s="31"/>
      <c r="F1555" s="107">
        <f t="shared" si="47"/>
        <v>0</v>
      </c>
      <c r="G1555" s="108"/>
      <c r="H1555" s="31"/>
      <c r="I1555" s="109"/>
      <c r="J1555" s="108"/>
      <c r="K1555" s="110"/>
    </row>
    <row r="1556" spans="1:11" x14ac:dyDescent="0.2">
      <c r="A1556" s="29" t="s">
        <v>2998</v>
      </c>
      <c r="B1556" s="30" t="s">
        <v>2999</v>
      </c>
      <c r="C1556" s="57">
        <f t="shared" si="48"/>
        <v>0</v>
      </c>
      <c r="D1556" s="31"/>
      <c r="E1556" s="31"/>
      <c r="F1556" s="107">
        <f t="shared" si="47"/>
        <v>0</v>
      </c>
      <c r="G1556" s="108"/>
      <c r="H1556" s="31"/>
      <c r="I1556" s="109"/>
      <c r="J1556" s="108"/>
      <c r="K1556" s="110"/>
    </row>
    <row r="1557" spans="1:11" x14ac:dyDescent="0.2">
      <c r="A1557" s="29" t="s">
        <v>3000</v>
      </c>
      <c r="B1557" s="30" t="s">
        <v>3001</v>
      </c>
      <c r="C1557" s="57">
        <f t="shared" si="48"/>
        <v>0</v>
      </c>
      <c r="D1557" s="31"/>
      <c r="E1557" s="31"/>
      <c r="F1557" s="107">
        <f t="shared" si="47"/>
        <v>0</v>
      </c>
      <c r="G1557" s="108"/>
      <c r="H1557" s="31"/>
      <c r="I1557" s="109"/>
      <c r="J1557" s="108"/>
      <c r="K1557" s="110"/>
    </row>
    <row r="1558" spans="1:11" x14ac:dyDescent="0.2">
      <c r="A1558" s="29" t="s">
        <v>3002</v>
      </c>
      <c r="B1558" s="30" t="s">
        <v>3003</v>
      </c>
      <c r="C1558" s="57">
        <f t="shared" si="48"/>
        <v>0</v>
      </c>
      <c r="D1558" s="31"/>
      <c r="E1558" s="31"/>
      <c r="F1558" s="107">
        <f t="shared" si="47"/>
        <v>0</v>
      </c>
      <c r="G1558" s="108"/>
      <c r="H1558" s="31"/>
      <c r="I1558" s="109"/>
      <c r="J1558" s="108"/>
      <c r="K1558" s="110"/>
    </row>
    <row r="1559" spans="1:11" x14ac:dyDescent="0.2">
      <c r="A1559" s="29" t="s">
        <v>3004</v>
      </c>
      <c r="B1559" s="30" t="s">
        <v>3005</v>
      </c>
      <c r="C1559" s="57">
        <f t="shared" si="48"/>
        <v>0</v>
      </c>
      <c r="D1559" s="31"/>
      <c r="E1559" s="31"/>
      <c r="F1559" s="107">
        <f t="shared" si="47"/>
        <v>0</v>
      </c>
      <c r="G1559" s="108"/>
      <c r="H1559" s="31"/>
      <c r="I1559" s="109"/>
      <c r="J1559" s="108"/>
      <c r="K1559" s="110"/>
    </row>
    <row r="1560" spans="1:11" ht="12.75" customHeight="1" x14ac:dyDescent="0.2">
      <c r="A1560" s="29" t="s">
        <v>3006</v>
      </c>
      <c r="B1560" s="30" t="s">
        <v>3007</v>
      </c>
      <c r="C1560" s="57">
        <f t="shared" si="48"/>
        <v>0</v>
      </c>
      <c r="D1560" s="31"/>
      <c r="E1560" s="31"/>
      <c r="F1560" s="107">
        <f t="shared" si="47"/>
        <v>0</v>
      </c>
      <c r="G1560" s="108"/>
      <c r="H1560" s="31"/>
      <c r="I1560" s="109"/>
      <c r="J1560" s="108"/>
      <c r="K1560" s="110"/>
    </row>
    <row r="1561" spans="1:11" x14ac:dyDescent="0.2">
      <c r="A1561" s="29" t="s">
        <v>3008</v>
      </c>
      <c r="B1561" s="30" t="s">
        <v>3009</v>
      </c>
      <c r="C1561" s="57">
        <f t="shared" si="48"/>
        <v>0</v>
      </c>
      <c r="D1561" s="31"/>
      <c r="E1561" s="31"/>
      <c r="F1561" s="107">
        <f t="shared" si="47"/>
        <v>0</v>
      </c>
      <c r="G1561" s="108"/>
      <c r="H1561" s="31"/>
      <c r="I1561" s="109"/>
      <c r="J1561" s="108"/>
      <c r="K1561" s="110"/>
    </row>
    <row r="1562" spans="1:11" x14ac:dyDescent="0.2">
      <c r="A1562" s="29" t="s">
        <v>3010</v>
      </c>
      <c r="B1562" s="30" t="s">
        <v>3011</v>
      </c>
      <c r="C1562" s="57">
        <f t="shared" si="48"/>
        <v>0</v>
      </c>
      <c r="D1562" s="31"/>
      <c r="E1562" s="31"/>
      <c r="F1562" s="107">
        <f t="shared" si="47"/>
        <v>0</v>
      </c>
      <c r="G1562" s="108"/>
      <c r="H1562" s="31"/>
      <c r="I1562" s="109"/>
      <c r="J1562" s="108"/>
      <c r="K1562" s="110"/>
    </row>
    <row r="1563" spans="1:11" ht="23.25" x14ac:dyDescent="0.2">
      <c r="A1563" s="29" t="s">
        <v>3012</v>
      </c>
      <c r="B1563" s="30" t="s">
        <v>3013</v>
      </c>
      <c r="C1563" s="57">
        <f t="shared" si="48"/>
        <v>0</v>
      </c>
      <c r="D1563" s="31"/>
      <c r="E1563" s="31"/>
      <c r="F1563" s="107">
        <f t="shared" si="47"/>
        <v>0</v>
      </c>
      <c r="G1563" s="108"/>
      <c r="H1563" s="31"/>
      <c r="I1563" s="109"/>
      <c r="J1563" s="108"/>
      <c r="K1563" s="110"/>
    </row>
    <row r="1564" spans="1:11" x14ac:dyDescent="0.2">
      <c r="A1564" s="29" t="s">
        <v>3014</v>
      </c>
      <c r="B1564" s="30" t="s">
        <v>3015</v>
      </c>
      <c r="C1564" s="57">
        <f t="shared" si="48"/>
        <v>0</v>
      </c>
      <c r="D1564" s="31"/>
      <c r="E1564" s="31"/>
      <c r="F1564" s="107">
        <f t="shared" si="47"/>
        <v>0</v>
      </c>
      <c r="G1564" s="108"/>
      <c r="H1564" s="31"/>
      <c r="I1564" s="109"/>
      <c r="J1564" s="108"/>
      <c r="K1564" s="110"/>
    </row>
    <row r="1565" spans="1:11" x14ac:dyDescent="0.2">
      <c r="A1565" s="29" t="s">
        <v>3016</v>
      </c>
      <c r="B1565" s="30" t="s">
        <v>3017</v>
      </c>
      <c r="C1565" s="57">
        <f t="shared" si="48"/>
        <v>0</v>
      </c>
      <c r="D1565" s="31"/>
      <c r="E1565" s="31"/>
      <c r="F1565" s="107">
        <f t="shared" si="47"/>
        <v>0</v>
      </c>
      <c r="G1565" s="108"/>
      <c r="H1565" s="31"/>
      <c r="I1565" s="109"/>
      <c r="J1565" s="108"/>
      <c r="K1565" s="110"/>
    </row>
    <row r="1566" spans="1:11" x14ac:dyDescent="0.2">
      <c r="A1566" s="29" t="s">
        <v>3018</v>
      </c>
      <c r="B1566" s="30" t="s">
        <v>3019</v>
      </c>
      <c r="C1566" s="57">
        <f t="shared" si="48"/>
        <v>0</v>
      </c>
      <c r="D1566" s="31"/>
      <c r="E1566" s="31"/>
      <c r="F1566" s="107">
        <f t="shared" si="47"/>
        <v>0</v>
      </c>
      <c r="G1566" s="108"/>
      <c r="H1566" s="31"/>
      <c r="I1566" s="109"/>
      <c r="J1566" s="108"/>
      <c r="K1566" s="110"/>
    </row>
    <row r="1567" spans="1:11" x14ac:dyDescent="0.2">
      <c r="A1567" s="29" t="s">
        <v>3020</v>
      </c>
      <c r="B1567" s="30" t="s">
        <v>3021</v>
      </c>
      <c r="C1567" s="57">
        <f t="shared" si="48"/>
        <v>0</v>
      </c>
      <c r="D1567" s="31"/>
      <c r="E1567" s="31"/>
      <c r="F1567" s="107">
        <f t="shared" si="47"/>
        <v>0</v>
      </c>
      <c r="G1567" s="108"/>
      <c r="H1567" s="31"/>
      <c r="I1567" s="109"/>
      <c r="J1567" s="108"/>
      <c r="K1567" s="110"/>
    </row>
    <row r="1568" spans="1:11" x14ac:dyDescent="0.2">
      <c r="A1568" s="29" t="s">
        <v>3022</v>
      </c>
      <c r="B1568" s="30" t="s">
        <v>3023</v>
      </c>
      <c r="C1568" s="57">
        <f t="shared" si="48"/>
        <v>0</v>
      </c>
      <c r="D1568" s="31"/>
      <c r="E1568" s="31"/>
      <c r="F1568" s="107">
        <f t="shared" si="47"/>
        <v>0</v>
      </c>
      <c r="G1568" s="108"/>
      <c r="H1568" s="31"/>
      <c r="I1568" s="109"/>
      <c r="J1568" s="108"/>
      <c r="K1568" s="110"/>
    </row>
    <row r="1569" spans="1:11" ht="23.25" x14ac:dyDescent="0.2">
      <c r="A1569" s="29" t="s">
        <v>3024</v>
      </c>
      <c r="B1569" s="30" t="s">
        <v>3025</v>
      </c>
      <c r="C1569" s="57">
        <f t="shared" si="48"/>
        <v>0</v>
      </c>
      <c r="D1569" s="31"/>
      <c r="E1569" s="31"/>
      <c r="F1569" s="107">
        <f t="shared" si="47"/>
        <v>0</v>
      </c>
      <c r="G1569" s="108"/>
      <c r="H1569" s="31"/>
      <c r="I1569" s="109"/>
      <c r="J1569" s="108"/>
      <c r="K1569" s="110"/>
    </row>
    <row r="1570" spans="1:11" x14ac:dyDescent="0.2">
      <c r="A1570" s="29" t="s">
        <v>3026</v>
      </c>
      <c r="B1570" s="30" t="s">
        <v>3027</v>
      </c>
      <c r="C1570" s="57">
        <f t="shared" si="48"/>
        <v>0</v>
      </c>
      <c r="D1570" s="31"/>
      <c r="E1570" s="31"/>
      <c r="F1570" s="107">
        <f t="shared" si="47"/>
        <v>0</v>
      </c>
      <c r="G1570" s="108"/>
      <c r="H1570" s="31"/>
      <c r="I1570" s="109"/>
      <c r="J1570" s="108"/>
      <c r="K1570" s="110"/>
    </row>
    <row r="1571" spans="1:11" x14ac:dyDescent="0.2">
      <c r="A1571" s="29" t="s">
        <v>3028</v>
      </c>
      <c r="B1571" s="30" t="s">
        <v>3029</v>
      </c>
      <c r="C1571" s="57">
        <f t="shared" si="48"/>
        <v>0</v>
      </c>
      <c r="D1571" s="31"/>
      <c r="E1571" s="31"/>
      <c r="F1571" s="107">
        <f t="shared" si="47"/>
        <v>0</v>
      </c>
      <c r="G1571" s="108"/>
      <c r="H1571" s="31"/>
      <c r="I1571" s="109"/>
      <c r="J1571" s="108"/>
      <c r="K1571" s="110"/>
    </row>
    <row r="1572" spans="1:11" x14ac:dyDescent="0.2">
      <c r="A1572" s="29" t="s">
        <v>3030</v>
      </c>
      <c r="B1572" s="65" t="s">
        <v>3031</v>
      </c>
      <c r="C1572" s="57">
        <f t="shared" si="48"/>
        <v>0</v>
      </c>
      <c r="D1572" s="31"/>
      <c r="E1572" s="31"/>
      <c r="F1572" s="107">
        <f t="shared" si="47"/>
        <v>0</v>
      </c>
      <c r="G1572" s="108"/>
      <c r="H1572" s="31"/>
      <c r="I1572" s="109"/>
      <c r="J1572" s="108"/>
      <c r="K1572" s="110"/>
    </row>
    <row r="1573" spans="1:11" x14ac:dyDescent="0.2">
      <c r="A1573" s="59"/>
      <c r="B1573" s="132" t="s">
        <v>3032</v>
      </c>
      <c r="C1573" s="57">
        <f t="shared" si="48"/>
        <v>0</v>
      </c>
      <c r="D1573" s="52"/>
      <c r="E1573" s="52"/>
      <c r="F1573" s="53"/>
      <c r="G1573" s="53"/>
      <c r="H1573" s="54"/>
      <c r="I1573" s="55"/>
      <c r="J1573" s="53"/>
      <c r="K1573" s="56"/>
    </row>
    <row r="1574" spans="1:11" x14ac:dyDescent="0.2">
      <c r="A1574" s="59"/>
      <c r="B1574" s="60" t="s">
        <v>3033</v>
      </c>
      <c r="C1574" s="57">
        <f t="shared" si="48"/>
        <v>0</v>
      </c>
      <c r="D1574" s="52">
        <f>SUM(D1575:D1591)</f>
        <v>0</v>
      </c>
      <c r="E1574" s="52">
        <f>SUM(E1575:E1591)</f>
        <v>0</v>
      </c>
      <c r="F1574" s="53"/>
      <c r="G1574" s="53"/>
      <c r="H1574" s="54"/>
      <c r="I1574" s="55"/>
      <c r="J1574" s="53"/>
      <c r="K1574" s="56"/>
    </row>
    <row r="1575" spans="1:11" x14ac:dyDescent="0.2">
      <c r="A1575" s="29" t="s">
        <v>3034</v>
      </c>
      <c r="B1575" s="30" t="s">
        <v>3035</v>
      </c>
      <c r="C1575" s="57">
        <f t="shared" si="48"/>
        <v>0</v>
      </c>
      <c r="D1575" s="31"/>
      <c r="E1575" s="31"/>
      <c r="F1575" s="32"/>
      <c r="G1575" s="32"/>
      <c r="H1575" s="33"/>
      <c r="I1575" s="34"/>
      <c r="J1575" s="32"/>
      <c r="K1575" s="35"/>
    </row>
    <row r="1576" spans="1:11" x14ac:dyDescent="0.2">
      <c r="A1576" s="29" t="s">
        <v>3036</v>
      </c>
      <c r="B1576" s="30" t="s">
        <v>3037</v>
      </c>
      <c r="C1576" s="57">
        <f t="shared" si="48"/>
        <v>0</v>
      </c>
      <c r="D1576" s="31"/>
      <c r="E1576" s="31"/>
      <c r="F1576" s="32"/>
      <c r="G1576" s="32"/>
      <c r="H1576" s="33"/>
      <c r="I1576" s="34"/>
      <c r="J1576" s="32"/>
      <c r="K1576" s="35"/>
    </row>
    <row r="1577" spans="1:11" x14ac:dyDescent="0.2">
      <c r="A1577" s="29" t="s">
        <v>3038</v>
      </c>
      <c r="B1577" s="30" t="s">
        <v>3039</v>
      </c>
      <c r="C1577" s="57">
        <f t="shared" si="48"/>
        <v>0</v>
      </c>
      <c r="D1577" s="31"/>
      <c r="E1577" s="31"/>
      <c r="F1577" s="32"/>
      <c r="G1577" s="32"/>
      <c r="H1577" s="33"/>
      <c r="I1577" s="34"/>
      <c r="J1577" s="32"/>
      <c r="K1577" s="35"/>
    </row>
    <row r="1578" spans="1:11" x14ac:dyDescent="0.2">
      <c r="A1578" s="29" t="s">
        <v>3040</v>
      </c>
      <c r="B1578" s="30" t="s">
        <v>3041</v>
      </c>
      <c r="C1578" s="57">
        <f t="shared" si="48"/>
        <v>0</v>
      </c>
      <c r="D1578" s="31"/>
      <c r="E1578" s="31"/>
      <c r="F1578" s="32"/>
      <c r="G1578" s="32"/>
      <c r="H1578" s="33"/>
      <c r="I1578" s="34"/>
      <c r="J1578" s="32"/>
      <c r="K1578" s="35"/>
    </row>
    <row r="1579" spans="1:11" x14ac:dyDescent="0.2">
      <c r="A1579" s="29" t="s">
        <v>3042</v>
      </c>
      <c r="B1579" s="30" t="s">
        <v>3043</v>
      </c>
      <c r="C1579" s="57">
        <f t="shared" si="48"/>
        <v>0</v>
      </c>
      <c r="D1579" s="31"/>
      <c r="E1579" s="31"/>
      <c r="F1579" s="32"/>
      <c r="G1579" s="32"/>
      <c r="H1579" s="33"/>
      <c r="I1579" s="34"/>
      <c r="J1579" s="32"/>
      <c r="K1579" s="35"/>
    </row>
    <row r="1580" spans="1:11" x14ac:dyDescent="0.2">
      <c r="A1580" s="29" t="s">
        <v>3044</v>
      </c>
      <c r="B1580" s="30" t="s">
        <v>3045</v>
      </c>
      <c r="C1580" s="57">
        <f t="shared" si="48"/>
        <v>0</v>
      </c>
      <c r="D1580" s="31"/>
      <c r="E1580" s="31"/>
      <c r="F1580" s="32"/>
      <c r="G1580" s="32"/>
      <c r="H1580" s="33"/>
      <c r="I1580" s="34"/>
      <c r="J1580" s="32"/>
      <c r="K1580" s="35"/>
    </row>
    <row r="1581" spans="1:11" x14ac:dyDescent="0.2">
      <c r="A1581" s="29" t="s">
        <v>3046</v>
      </c>
      <c r="B1581" s="30" t="s">
        <v>3047</v>
      </c>
      <c r="C1581" s="57">
        <f t="shared" si="48"/>
        <v>0</v>
      </c>
      <c r="D1581" s="31"/>
      <c r="E1581" s="31"/>
      <c r="F1581" s="32"/>
      <c r="G1581" s="32"/>
      <c r="H1581" s="33"/>
      <c r="I1581" s="34"/>
      <c r="J1581" s="32"/>
      <c r="K1581" s="35"/>
    </row>
    <row r="1582" spans="1:11" ht="23.25" x14ac:dyDescent="0.2">
      <c r="A1582" s="29" t="s">
        <v>3048</v>
      </c>
      <c r="B1582" s="30" t="s">
        <v>3049</v>
      </c>
      <c r="C1582" s="57">
        <f t="shared" si="48"/>
        <v>0</v>
      </c>
      <c r="D1582" s="31"/>
      <c r="E1582" s="31"/>
      <c r="F1582" s="32"/>
      <c r="G1582" s="32"/>
      <c r="H1582" s="33"/>
      <c r="I1582" s="34"/>
      <c r="J1582" s="32"/>
      <c r="K1582" s="35"/>
    </row>
    <row r="1583" spans="1:11" x14ac:dyDescent="0.2">
      <c r="A1583" s="29" t="s">
        <v>3050</v>
      </c>
      <c r="B1583" s="30" t="s">
        <v>3051</v>
      </c>
      <c r="C1583" s="57">
        <f t="shared" si="48"/>
        <v>0</v>
      </c>
      <c r="D1583" s="31"/>
      <c r="E1583" s="31"/>
      <c r="F1583" s="32"/>
      <c r="G1583" s="32"/>
      <c r="H1583" s="33"/>
      <c r="I1583" s="34"/>
      <c r="J1583" s="32"/>
      <c r="K1583" s="35"/>
    </row>
    <row r="1584" spans="1:11" x14ac:dyDescent="0.2">
      <c r="A1584" s="29" t="s">
        <v>3052</v>
      </c>
      <c r="B1584" s="30" t="s">
        <v>3053</v>
      </c>
      <c r="C1584" s="57">
        <f t="shared" si="48"/>
        <v>0</v>
      </c>
      <c r="D1584" s="31"/>
      <c r="E1584" s="31"/>
      <c r="F1584" s="32"/>
      <c r="G1584" s="32"/>
      <c r="H1584" s="33"/>
      <c r="I1584" s="34"/>
      <c r="J1584" s="32"/>
      <c r="K1584" s="35"/>
    </row>
    <row r="1585" spans="1:11" x14ac:dyDescent="0.2">
      <c r="A1585" s="29" t="s">
        <v>3054</v>
      </c>
      <c r="B1585" s="30" t="s">
        <v>3055</v>
      </c>
      <c r="C1585" s="57">
        <f t="shared" si="48"/>
        <v>0</v>
      </c>
      <c r="D1585" s="31"/>
      <c r="E1585" s="31"/>
      <c r="F1585" s="32"/>
      <c r="G1585" s="32"/>
      <c r="H1585" s="33"/>
      <c r="I1585" s="34"/>
      <c r="J1585" s="32"/>
      <c r="K1585" s="35"/>
    </row>
    <row r="1586" spans="1:11" x14ac:dyDescent="0.2">
      <c r="A1586" s="29" t="s">
        <v>3056</v>
      </c>
      <c r="B1586" s="30" t="s">
        <v>3057</v>
      </c>
      <c r="C1586" s="57">
        <f t="shared" si="48"/>
        <v>0</v>
      </c>
      <c r="D1586" s="31"/>
      <c r="E1586" s="31"/>
      <c r="F1586" s="32"/>
      <c r="G1586" s="32"/>
      <c r="H1586" s="33"/>
      <c r="I1586" s="34"/>
      <c r="J1586" s="32"/>
      <c r="K1586" s="35"/>
    </row>
    <row r="1587" spans="1:11" x14ac:dyDescent="0.2">
      <c r="A1587" s="29" t="s">
        <v>3058</v>
      </c>
      <c r="B1587" s="30" t="s">
        <v>3059</v>
      </c>
      <c r="C1587" s="57">
        <f t="shared" si="48"/>
        <v>0</v>
      </c>
      <c r="D1587" s="31"/>
      <c r="E1587" s="31"/>
      <c r="F1587" s="32"/>
      <c r="G1587" s="32"/>
      <c r="H1587" s="33"/>
      <c r="I1587" s="34"/>
      <c r="J1587" s="32"/>
      <c r="K1587" s="35"/>
    </row>
    <row r="1588" spans="1:11" x14ac:dyDescent="0.2">
      <c r="A1588" s="29" t="s">
        <v>3060</v>
      </c>
      <c r="B1588" s="30" t="s">
        <v>3061</v>
      </c>
      <c r="C1588" s="57">
        <f t="shared" si="48"/>
        <v>0</v>
      </c>
      <c r="D1588" s="31"/>
      <c r="E1588" s="31"/>
      <c r="F1588" s="32"/>
      <c r="G1588" s="32"/>
      <c r="H1588" s="33"/>
      <c r="I1588" s="34"/>
      <c r="J1588" s="32"/>
      <c r="K1588" s="35"/>
    </row>
    <row r="1589" spans="1:11" x14ac:dyDescent="0.2">
      <c r="A1589" s="29" t="s">
        <v>3062</v>
      </c>
      <c r="B1589" s="30" t="s">
        <v>3063</v>
      </c>
      <c r="C1589" s="57">
        <f t="shared" si="48"/>
        <v>0</v>
      </c>
      <c r="D1589" s="31"/>
      <c r="E1589" s="31"/>
      <c r="F1589" s="32"/>
      <c r="G1589" s="32"/>
      <c r="H1589" s="33"/>
      <c r="I1589" s="34"/>
      <c r="J1589" s="32"/>
      <c r="K1589" s="35"/>
    </row>
    <row r="1590" spans="1:11" ht="23.25" x14ac:dyDescent="0.2">
      <c r="A1590" s="29" t="s">
        <v>3064</v>
      </c>
      <c r="B1590" s="65" t="s">
        <v>3065</v>
      </c>
      <c r="C1590" s="57">
        <f t="shared" si="48"/>
        <v>0</v>
      </c>
      <c r="D1590" s="31"/>
      <c r="E1590" s="31"/>
      <c r="F1590" s="32"/>
      <c r="G1590" s="32"/>
      <c r="H1590" s="33"/>
      <c r="I1590" s="34"/>
      <c r="J1590" s="32"/>
      <c r="K1590" s="35"/>
    </row>
    <row r="1591" spans="1:11" x14ac:dyDescent="0.2">
      <c r="A1591" s="29" t="s">
        <v>3066</v>
      </c>
      <c r="B1591" s="65" t="s">
        <v>3067</v>
      </c>
      <c r="C1591" s="57">
        <f t="shared" si="48"/>
        <v>0</v>
      </c>
      <c r="D1591" s="31"/>
      <c r="E1591" s="31"/>
      <c r="F1591" s="32"/>
      <c r="G1591" s="32"/>
      <c r="H1591" s="33"/>
      <c r="I1591" s="34"/>
      <c r="J1591" s="32"/>
      <c r="K1591" s="35"/>
    </row>
    <row r="1592" spans="1:11" x14ac:dyDescent="0.2">
      <c r="A1592" s="29"/>
      <c r="B1592" s="41" t="s">
        <v>3068</v>
      </c>
      <c r="C1592" s="57">
        <f t="shared" si="48"/>
        <v>0</v>
      </c>
      <c r="D1592" s="52">
        <f>SUM(D1593:D1596)</f>
        <v>0</v>
      </c>
      <c r="E1592" s="52">
        <f t="shared" ref="E1592:K1592" si="49">SUM(E1593:E1596)</f>
        <v>0</v>
      </c>
      <c r="F1592" s="115">
        <f t="shared" si="49"/>
        <v>0</v>
      </c>
      <c r="G1592" s="115">
        <f t="shared" si="49"/>
        <v>0</v>
      </c>
      <c r="H1592" s="52">
        <f t="shared" si="49"/>
        <v>0</v>
      </c>
      <c r="I1592" s="116">
        <f t="shared" si="49"/>
        <v>0</v>
      </c>
      <c r="J1592" s="115">
        <f t="shared" si="49"/>
        <v>0</v>
      </c>
      <c r="K1592" s="85">
        <f t="shared" si="49"/>
        <v>0</v>
      </c>
    </row>
    <row r="1593" spans="1:11" x14ac:dyDescent="0.2">
      <c r="A1593" s="29" t="s">
        <v>3069</v>
      </c>
      <c r="B1593" s="30" t="s">
        <v>3070</v>
      </c>
      <c r="C1593" s="57">
        <f t="shared" si="48"/>
        <v>0</v>
      </c>
      <c r="D1593" s="31"/>
      <c r="E1593" s="31"/>
      <c r="F1593" s="107">
        <f t="shared" ref="F1593:F1656" si="50">+G1593+H1593</f>
        <v>0</v>
      </c>
      <c r="G1593" s="108"/>
      <c r="H1593" s="31"/>
      <c r="I1593" s="109"/>
      <c r="J1593" s="108"/>
      <c r="K1593" s="110"/>
    </row>
    <row r="1594" spans="1:11" x14ac:dyDescent="0.2">
      <c r="A1594" s="29" t="s">
        <v>3071</v>
      </c>
      <c r="B1594" s="30" t="s">
        <v>3072</v>
      </c>
      <c r="C1594" s="57">
        <f t="shared" si="48"/>
        <v>0</v>
      </c>
      <c r="D1594" s="31"/>
      <c r="E1594" s="31"/>
      <c r="F1594" s="107">
        <f t="shared" si="50"/>
        <v>0</v>
      </c>
      <c r="G1594" s="108"/>
      <c r="H1594" s="31"/>
      <c r="I1594" s="109"/>
      <c r="J1594" s="108"/>
      <c r="K1594" s="110"/>
    </row>
    <row r="1595" spans="1:11" ht="23.25" x14ac:dyDescent="0.2">
      <c r="A1595" s="29" t="s">
        <v>3073</v>
      </c>
      <c r="B1595" s="30" t="s">
        <v>3074</v>
      </c>
      <c r="C1595" s="57">
        <f t="shared" si="48"/>
        <v>0</v>
      </c>
      <c r="D1595" s="31"/>
      <c r="E1595" s="31"/>
      <c r="F1595" s="107">
        <f t="shared" si="50"/>
        <v>0</v>
      </c>
      <c r="G1595" s="108"/>
      <c r="H1595" s="31"/>
      <c r="I1595" s="109"/>
      <c r="J1595" s="108"/>
      <c r="K1595" s="110"/>
    </row>
    <row r="1596" spans="1:11" ht="23.25" x14ac:dyDescent="0.2">
      <c r="A1596" s="29" t="s">
        <v>3075</v>
      </c>
      <c r="B1596" s="65" t="s">
        <v>3076</v>
      </c>
      <c r="C1596" s="57">
        <f t="shared" si="48"/>
        <v>0</v>
      </c>
      <c r="D1596" s="31"/>
      <c r="E1596" s="31"/>
      <c r="F1596" s="107">
        <f t="shared" si="50"/>
        <v>0</v>
      </c>
      <c r="G1596" s="108"/>
      <c r="H1596" s="31"/>
      <c r="I1596" s="109"/>
      <c r="J1596" s="108"/>
      <c r="K1596" s="110"/>
    </row>
    <row r="1597" spans="1:11" x14ac:dyDescent="0.2">
      <c r="A1597" s="59"/>
      <c r="B1597" s="131" t="s">
        <v>3077</v>
      </c>
      <c r="C1597" s="57">
        <f t="shared" si="48"/>
        <v>0</v>
      </c>
      <c r="D1597" s="52">
        <f>SUM(D1598:D1630)</f>
        <v>0</v>
      </c>
      <c r="E1597" s="52">
        <f t="shared" ref="E1597:K1597" si="51">SUM(E1598:E1630)</f>
        <v>0</v>
      </c>
      <c r="F1597" s="115">
        <f t="shared" si="51"/>
        <v>0</v>
      </c>
      <c r="G1597" s="115">
        <f t="shared" si="51"/>
        <v>0</v>
      </c>
      <c r="H1597" s="52">
        <f t="shared" si="51"/>
        <v>0</v>
      </c>
      <c r="I1597" s="116">
        <f t="shared" si="51"/>
        <v>0</v>
      </c>
      <c r="J1597" s="115">
        <f t="shared" si="51"/>
        <v>0</v>
      </c>
      <c r="K1597" s="85">
        <f t="shared" si="51"/>
        <v>0</v>
      </c>
    </row>
    <row r="1598" spans="1:11" ht="23.25" x14ac:dyDescent="0.2">
      <c r="A1598" s="29" t="s">
        <v>3078</v>
      </c>
      <c r="B1598" s="30" t="s">
        <v>3079</v>
      </c>
      <c r="C1598" s="57">
        <f t="shared" si="48"/>
        <v>0</v>
      </c>
      <c r="D1598" s="31"/>
      <c r="E1598" s="31"/>
      <c r="F1598" s="107">
        <f t="shared" si="50"/>
        <v>0</v>
      </c>
      <c r="G1598" s="108"/>
      <c r="H1598" s="31"/>
      <c r="I1598" s="109"/>
      <c r="J1598" s="108"/>
      <c r="K1598" s="110"/>
    </row>
    <row r="1599" spans="1:11" x14ac:dyDescent="0.2">
      <c r="A1599" s="29" t="s">
        <v>3080</v>
      </c>
      <c r="B1599" s="30" t="s">
        <v>3081</v>
      </c>
      <c r="C1599" s="57">
        <f t="shared" si="48"/>
        <v>0</v>
      </c>
      <c r="D1599" s="31"/>
      <c r="E1599" s="31"/>
      <c r="F1599" s="107">
        <f t="shared" si="50"/>
        <v>0</v>
      </c>
      <c r="G1599" s="108"/>
      <c r="H1599" s="31"/>
      <c r="I1599" s="109"/>
      <c r="J1599" s="108"/>
      <c r="K1599" s="110"/>
    </row>
    <row r="1600" spans="1:11" x14ac:dyDescent="0.2">
      <c r="A1600" s="29" t="s">
        <v>3082</v>
      </c>
      <c r="B1600" s="30" t="s">
        <v>3083</v>
      </c>
      <c r="C1600" s="57">
        <f t="shared" si="48"/>
        <v>0</v>
      </c>
      <c r="D1600" s="31"/>
      <c r="E1600" s="31"/>
      <c r="F1600" s="107">
        <f t="shared" si="50"/>
        <v>0</v>
      </c>
      <c r="G1600" s="108"/>
      <c r="H1600" s="31"/>
      <c r="I1600" s="109"/>
      <c r="J1600" s="108"/>
      <c r="K1600" s="110"/>
    </row>
    <row r="1601" spans="1:11" x14ac:dyDescent="0.2">
      <c r="A1601" s="29" t="s">
        <v>3084</v>
      </c>
      <c r="B1601" s="30" t="s">
        <v>3085</v>
      </c>
      <c r="C1601" s="57">
        <f t="shared" si="48"/>
        <v>0</v>
      </c>
      <c r="D1601" s="31"/>
      <c r="E1601" s="31"/>
      <c r="F1601" s="107">
        <f t="shared" si="50"/>
        <v>0</v>
      </c>
      <c r="G1601" s="108"/>
      <c r="H1601" s="31"/>
      <c r="I1601" s="109"/>
      <c r="J1601" s="108"/>
      <c r="K1601" s="110"/>
    </row>
    <row r="1602" spans="1:11" x14ac:dyDescent="0.2">
      <c r="A1602" s="29" t="s">
        <v>3086</v>
      </c>
      <c r="B1602" s="30" t="s">
        <v>3087</v>
      </c>
      <c r="C1602" s="57">
        <f t="shared" si="48"/>
        <v>0</v>
      </c>
      <c r="D1602" s="31"/>
      <c r="E1602" s="31"/>
      <c r="F1602" s="107">
        <f t="shared" si="50"/>
        <v>0</v>
      </c>
      <c r="G1602" s="108"/>
      <c r="H1602" s="31"/>
      <c r="I1602" s="109"/>
      <c r="J1602" s="108"/>
      <c r="K1602" s="110"/>
    </row>
    <row r="1603" spans="1:11" x14ac:dyDescent="0.2">
      <c r="A1603" s="29" t="s">
        <v>3088</v>
      </c>
      <c r="B1603" s="30" t="s">
        <v>3089</v>
      </c>
      <c r="C1603" s="57">
        <f t="shared" si="48"/>
        <v>0</v>
      </c>
      <c r="D1603" s="31"/>
      <c r="E1603" s="31"/>
      <c r="F1603" s="107">
        <f t="shared" si="50"/>
        <v>0</v>
      </c>
      <c r="G1603" s="108"/>
      <c r="H1603" s="31"/>
      <c r="I1603" s="109"/>
      <c r="J1603" s="108"/>
      <c r="K1603" s="110"/>
    </row>
    <row r="1604" spans="1:11" x14ac:dyDescent="0.2">
      <c r="A1604" s="29" t="s">
        <v>3090</v>
      </c>
      <c r="B1604" s="30" t="s">
        <v>3091</v>
      </c>
      <c r="C1604" s="57">
        <f t="shared" si="48"/>
        <v>0</v>
      </c>
      <c r="D1604" s="31"/>
      <c r="E1604" s="31"/>
      <c r="F1604" s="107">
        <f t="shared" si="50"/>
        <v>0</v>
      </c>
      <c r="G1604" s="108"/>
      <c r="H1604" s="31"/>
      <c r="I1604" s="109"/>
      <c r="J1604" s="108"/>
      <c r="K1604" s="110"/>
    </row>
    <row r="1605" spans="1:11" x14ac:dyDescent="0.2">
      <c r="A1605" s="29" t="s">
        <v>3092</v>
      </c>
      <c r="B1605" s="30" t="s">
        <v>3093</v>
      </c>
      <c r="C1605" s="57">
        <f t="shared" si="48"/>
        <v>0</v>
      </c>
      <c r="D1605" s="31"/>
      <c r="E1605" s="31"/>
      <c r="F1605" s="107">
        <f t="shared" si="50"/>
        <v>0</v>
      </c>
      <c r="G1605" s="108"/>
      <c r="H1605" s="31"/>
      <c r="I1605" s="109"/>
      <c r="J1605" s="108"/>
      <c r="K1605" s="110"/>
    </row>
    <row r="1606" spans="1:11" x14ac:dyDescent="0.2">
      <c r="A1606" s="29" t="s">
        <v>3094</v>
      </c>
      <c r="B1606" s="30" t="s">
        <v>3095</v>
      </c>
      <c r="C1606" s="57">
        <f t="shared" si="48"/>
        <v>0</v>
      </c>
      <c r="D1606" s="31"/>
      <c r="E1606" s="31"/>
      <c r="F1606" s="107">
        <f t="shared" si="50"/>
        <v>0</v>
      </c>
      <c r="G1606" s="108"/>
      <c r="H1606" s="31"/>
      <c r="I1606" s="109"/>
      <c r="J1606" s="108"/>
      <c r="K1606" s="110"/>
    </row>
    <row r="1607" spans="1:11" x14ac:dyDescent="0.2">
      <c r="A1607" s="29" t="s">
        <v>3096</v>
      </c>
      <c r="B1607" s="30" t="s">
        <v>3097</v>
      </c>
      <c r="C1607" s="57">
        <f t="shared" si="48"/>
        <v>0</v>
      </c>
      <c r="D1607" s="31"/>
      <c r="E1607" s="31"/>
      <c r="F1607" s="107">
        <f t="shared" si="50"/>
        <v>0</v>
      </c>
      <c r="G1607" s="108"/>
      <c r="H1607" s="31"/>
      <c r="I1607" s="109"/>
      <c r="J1607" s="108"/>
      <c r="K1607" s="110"/>
    </row>
    <row r="1608" spans="1:11" x14ac:dyDescent="0.2">
      <c r="A1608" s="29" t="s">
        <v>3098</v>
      </c>
      <c r="B1608" s="30" t="s">
        <v>3099</v>
      </c>
      <c r="C1608" s="57">
        <f t="shared" si="48"/>
        <v>0</v>
      </c>
      <c r="D1608" s="31"/>
      <c r="E1608" s="31"/>
      <c r="F1608" s="107">
        <f t="shared" si="50"/>
        <v>0</v>
      </c>
      <c r="G1608" s="108"/>
      <c r="H1608" s="31"/>
      <c r="I1608" s="109"/>
      <c r="J1608" s="108"/>
      <c r="K1608" s="110"/>
    </row>
    <row r="1609" spans="1:11" x14ac:dyDescent="0.2">
      <c r="A1609" s="29" t="s">
        <v>3100</v>
      </c>
      <c r="B1609" s="30" t="s">
        <v>3101</v>
      </c>
      <c r="C1609" s="57">
        <f t="shared" si="48"/>
        <v>0</v>
      </c>
      <c r="D1609" s="31"/>
      <c r="E1609" s="31"/>
      <c r="F1609" s="107">
        <f t="shared" si="50"/>
        <v>0</v>
      </c>
      <c r="G1609" s="108"/>
      <c r="H1609" s="31"/>
      <c r="I1609" s="109"/>
      <c r="J1609" s="108"/>
      <c r="K1609" s="110"/>
    </row>
    <row r="1610" spans="1:11" ht="23.25" x14ac:dyDescent="0.2">
      <c r="A1610" s="29" t="s">
        <v>3102</v>
      </c>
      <c r="B1610" s="30" t="s">
        <v>3103</v>
      </c>
      <c r="C1610" s="57">
        <f t="shared" si="48"/>
        <v>0</v>
      </c>
      <c r="D1610" s="31"/>
      <c r="E1610" s="31"/>
      <c r="F1610" s="107">
        <f t="shared" si="50"/>
        <v>0</v>
      </c>
      <c r="G1610" s="108"/>
      <c r="H1610" s="31"/>
      <c r="I1610" s="109"/>
      <c r="J1610" s="108"/>
      <c r="K1610" s="110"/>
    </row>
    <row r="1611" spans="1:11" x14ac:dyDescent="0.2">
      <c r="A1611" s="29" t="s">
        <v>3104</v>
      </c>
      <c r="B1611" s="30" t="s">
        <v>3105</v>
      </c>
      <c r="C1611" s="57">
        <f t="shared" si="48"/>
        <v>0</v>
      </c>
      <c r="D1611" s="31"/>
      <c r="E1611" s="31"/>
      <c r="F1611" s="107">
        <f t="shared" si="50"/>
        <v>0</v>
      </c>
      <c r="G1611" s="108"/>
      <c r="H1611" s="31"/>
      <c r="I1611" s="109"/>
      <c r="J1611" s="108"/>
      <c r="K1611" s="110"/>
    </row>
    <row r="1612" spans="1:11" x14ac:dyDescent="0.2">
      <c r="A1612" s="29" t="s">
        <v>3106</v>
      </c>
      <c r="B1612" s="30" t="s">
        <v>3107</v>
      </c>
      <c r="C1612" s="57">
        <f t="shared" si="48"/>
        <v>0</v>
      </c>
      <c r="D1612" s="31"/>
      <c r="E1612" s="31"/>
      <c r="F1612" s="107">
        <f t="shared" si="50"/>
        <v>0</v>
      </c>
      <c r="G1612" s="108"/>
      <c r="H1612" s="31"/>
      <c r="I1612" s="109"/>
      <c r="J1612" s="108"/>
      <c r="K1612" s="110"/>
    </row>
    <row r="1613" spans="1:11" x14ac:dyDescent="0.2">
      <c r="A1613" s="29" t="s">
        <v>3108</v>
      </c>
      <c r="B1613" s="30" t="s">
        <v>3109</v>
      </c>
      <c r="C1613" s="57">
        <f t="shared" si="48"/>
        <v>0</v>
      </c>
      <c r="D1613" s="31"/>
      <c r="E1613" s="31"/>
      <c r="F1613" s="107">
        <f t="shared" si="50"/>
        <v>0</v>
      </c>
      <c r="G1613" s="108"/>
      <c r="H1613" s="31"/>
      <c r="I1613" s="109"/>
      <c r="J1613" s="108"/>
      <c r="K1613" s="110"/>
    </row>
    <row r="1614" spans="1:11" ht="23.25" x14ac:dyDescent="0.2">
      <c r="A1614" s="29" t="s">
        <v>3110</v>
      </c>
      <c r="B1614" s="30" t="s">
        <v>3111</v>
      </c>
      <c r="C1614" s="57">
        <f t="shared" ref="C1614:C1677" si="52">+D1614+E1614</f>
        <v>0</v>
      </c>
      <c r="D1614" s="31"/>
      <c r="E1614" s="31"/>
      <c r="F1614" s="107">
        <f t="shared" si="50"/>
        <v>0</v>
      </c>
      <c r="G1614" s="108"/>
      <c r="H1614" s="31"/>
      <c r="I1614" s="109"/>
      <c r="J1614" s="108"/>
      <c r="K1614" s="110"/>
    </row>
    <row r="1615" spans="1:11" x14ac:dyDescent="0.2">
      <c r="A1615" s="29" t="s">
        <v>3112</v>
      </c>
      <c r="B1615" s="30" t="s">
        <v>3113</v>
      </c>
      <c r="C1615" s="57">
        <f t="shared" si="52"/>
        <v>0</v>
      </c>
      <c r="D1615" s="31"/>
      <c r="E1615" s="31"/>
      <c r="F1615" s="107">
        <f t="shared" si="50"/>
        <v>0</v>
      </c>
      <c r="G1615" s="108"/>
      <c r="H1615" s="31"/>
      <c r="I1615" s="109"/>
      <c r="J1615" s="108"/>
      <c r="K1615" s="110"/>
    </row>
    <row r="1616" spans="1:11" x14ac:dyDescent="0.2">
      <c r="A1616" s="29" t="s">
        <v>3114</v>
      </c>
      <c r="B1616" s="30" t="s">
        <v>3115</v>
      </c>
      <c r="C1616" s="57">
        <f t="shared" si="52"/>
        <v>0</v>
      </c>
      <c r="D1616" s="31"/>
      <c r="E1616" s="31"/>
      <c r="F1616" s="107">
        <f t="shared" si="50"/>
        <v>0</v>
      </c>
      <c r="G1616" s="108"/>
      <c r="H1616" s="31"/>
      <c r="I1616" s="109"/>
      <c r="J1616" s="108"/>
      <c r="K1616" s="110"/>
    </row>
    <row r="1617" spans="1:11" x14ac:dyDescent="0.2">
      <c r="A1617" s="29" t="s">
        <v>3116</v>
      </c>
      <c r="B1617" s="30" t="s">
        <v>3117</v>
      </c>
      <c r="C1617" s="57">
        <f t="shared" si="52"/>
        <v>0</v>
      </c>
      <c r="D1617" s="31"/>
      <c r="E1617" s="31"/>
      <c r="F1617" s="107">
        <f t="shared" si="50"/>
        <v>0</v>
      </c>
      <c r="G1617" s="108"/>
      <c r="H1617" s="31"/>
      <c r="I1617" s="109"/>
      <c r="J1617" s="108"/>
      <c r="K1617" s="110"/>
    </row>
    <row r="1618" spans="1:11" x14ac:dyDescent="0.2">
      <c r="A1618" s="29" t="s">
        <v>3118</v>
      </c>
      <c r="B1618" s="30" t="s">
        <v>3119</v>
      </c>
      <c r="C1618" s="57">
        <f t="shared" si="52"/>
        <v>0</v>
      </c>
      <c r="D1618" s="31"/>
      <c r="E1618" s="31"/>
      <c r="F1618" s="107">
        <f t="shared" si="50"/>
        <v>0</v>
      </c>
      <c r="G1618" s="108"/>
      <c r="H1618" s="31"/>
      <c r="I1618" s="109"/>
      <c r="J1618" s="108"/>
      <c r="K1618" s="110"/>
    </row>
    <row r="1619" spans="1:11" x14ac:dyDescent="0.2">
      <c r="A1619" s="29" t="s">
        <v>3120</v>
      </c>
      <c r="B1619" s="30" t="s">
        <v>3121</v>
      </c>
      <c r="C1619" s="57">
        <f t="shared" si="52"/>
        <v>0</v>
      </c>
      <c r="D1619" s="31"/>
      <c r="E1619" s="31"/>
      <c r="F1619" s="107">
        <f t="shared" si="50"/>
        <v>0</v>
      </c>
      <c r="G1619" s="108"/>
      <c r="H1619" s="31"/>
      <c r="I1619" s="109"/>
      <c r="J1619" s="108"/>
      <c r="K1619" s="110"/>
    </row>
    <row r="1620" spans="1:11" x14ac:dyDescent="0.2">
      <c r="A1620" s="29" t="s">
        <v>3122</v>
      </c>
      <c r="B1620" s="30" t="s">
        <v>3123</v>
      </c>
      <c r="C1620" s="57">
        <f t="shared" si="52"/>
        <v>0</v>
      </c>
      <c r="D1620" s="31"/>
      <c r="E1620" s="31"/>
      <c r="F1620" s="107">
        <f t="shared" si="50"/>
        <v>0</v>
      </c>
      <c r="G1620" s="108"/>
      <c r="H1620" s="31"/>
      <c r="I1620" s="109"/>
      <c r="J1620" s="108"/>
      <c r="K1620" s="110"/>
    </row>
    <row r="1621" spans="1:11" x14ac:dyDescent="0.2">
      <c r="A1621" s="29" t="s">
        <v>3124</v>
      </c>
      <c r="B1621" s="30" t="s">
        <v>3125</v>
      </c>
      <c r="C1621" s="57">
        <f t="shared" si="52"/>
        <v>0</v>
      </c>
      <c r="D1621" s="31"/>
      <c r="E1621" s="31"/>
      <c r="F1621" s="107">
        <f t="shared" si="50"/>
        <v>0</v>
      </c>
      <c r="G1621" s="108"/>
      <c r="H1621" s="31"/>
      <c r="I1621" s="109"/>
      <c r="J1621" s="108"/>
      <c r="K1621" s="110"/>
    </row>
    <row r="1622" spans="1:11" x14ac:dyDescent="0.2">
      <c r="A1622" s="29" t="s">
        <v>3126</v>
      </c>
      <c r="B1622" s="30" t="s">
        <v>3127</v>
      </c>
      <c r="C1622" s="57">
        <f t="shared" si="52"/>
        <v>0</v>
      </c>
      <c r="D1622" s="31"/>
      <c r="E1622" s="31"/>
      <c r="F1622" s="107">
        <f t="shared" si="50"/>
        <v>0</v>
      </c>
      <c r="G1622" s="108"/>
      <c r="H1622" s="31"/>
      <c r="I1622" s="109"/>
      <c r="J1622" s="108"/>
      <c r="K1622" s="110"/>
    </row>
    <row r="1623" spans="1:11" x14ac:dyDescent="0.2">
      <c r="A1623" s="29" t="s">
        <v>3128</v>
      </c>
      <c r="B1623" s="30" t="s">
        <v>3129</v>
      </c>
      <c r="C1623" s="57">
        <f t="shared" si="52"/>
        <v>0</v>
      </c>
      <c r="D1623" s="31"/>
      <c r="E1623" s="31"/>
      <c r="F1623" s="107">
        <f t="shared" si="50"/>
        <v>0</v>
      </c>
      <c r="G1623" s="108"/>
      <c r="H1623" s="31"/>
      <c r="I1623" s="109"/>
      <c r="J1623" s="108"/>
      <c r="K1623" s="110"/>
    </row>
    <row r="1624" spans="1:11" ht="23.25" x14ac:dyDescent="0.2">
      <c r="A1624" s="29" t="s">
        <v>3130</v>
      </c>
      <c r="B1624" s="30" t="s">
        <v>3131</v>
      </c>
      <c r="C1624" s="57">
        <f t="shared" si="52"/>
        <v>0</v>
      </c>
      <c r="D1624" s="31"/>
      <c r="E1624" s="31"/>
      <c r="F1624" s="107">
        <f t="shared" si="50"/>
        <v>0</v>
      </c>
      <c r="G1624" s="108"/>
      <c r="H1624" s="31"/>
      <c r="I1624" s="109"/>
      <c r="J1624" s="108"/>
      <c r="K1624" s="110"/>
    </row>
    <row r="1625" spans="1:11" x14ac:dyDescent="0.2">
      <c r="A1625" s="29" t="s">
        <v>3132</v>
      </c>
      <c r="B1625" s="30" t="s">
        <v>3133</v>
      </c>
      <c r="C1625" s="57">
        <f t="shared" si="52"/>
        <v>0</v>
      </c>
      <c r="D1625" s="31"/>
      <c r="E1625" s="31"/>
      <c r="F1625" s="107">
        <f t="shared" si="50"/>
        <v>0</v>
      </c>
      <c r="G1625" s="108"/>
      <c r="H1625" s="31"/>
      <c r="I1625" s="109"/>
      <c r="J1625" s="108"/>
      <c r="K1625" s="110"/>
    </row>
    <row r="1626" spans="1:11" x14ac:dyDescent="0.2">
      <c r="A1626" s="29" t="s">
        <v>3134</v>
      </c>
      <c r="B1626" s="30" t="s">
        <v>3135</v>
      </c>
      <c r="C1626" s="57">
        <f t="shared" si="52"/>
        <v>0</v>
      </c>
      <c r="D1626" s="31"/>
      <c r="E1626" s="31"/>
      <c r="F1626" s="107">
        <f t="shared" si="50"/>
        <v>0</v>
      </c>
      <c r="G1626" s="108"/>
      <c r="H1626" s="31"/>
      <c r="I1626" s="109"/>
      <c r="J1626" s="108"/>
      <c r="K1626" s="110"/>
    </row>
    <row r="1627" spans="1:11" x14ac:dyDescent="0.2">
      <c r="A1627" s="29" t="s">
        <v>3136</v>
      </c>
      <c r="B1627" s="30" t="s">
        <v>3137</v>
      </c>
      <c r="C1627" s="57">
        <f t="shared" si="52"/>
        <v>0</v>
      </c>
      <c r="D1627" s="31"/>
      <c r="E1627" s="31"/>
      <c r="F1627" s="107">
        <f t="shared" si="50"/>
        <v>0</v>
      </c>
      <c r="G1627" s="108"/>
      <c r="H1627" s="31"/>
      <c r="I1627" s="109"/>
      <c r="J1627" s="108"/>
      <c r="K1627" s="110"/>
    </row>
    <row r="1628" spans="1:11" x14ac:dyDescent="0.2">
      <c r="A1628" s="29" t="s">
        <v>3138</v>
      </c>
      <c r="B1628" s="30" t="s">
        <v>3139</v>
      </c>
      <c r="C1628" s="57">
        <f t="shared" si="52"/>
        <v>0</v>
      </c>
      <c r="D1628" s="31"/>
      <c r="E1628" s="31"/>
      <c r="F1628" s="107">
        <f t="shared" si="50"/>
        <v>0</v>
      </c>
      <c r="G1628" s="108"/>
      <c r="H1628" s="31"/>
      <c r="I1628" s="109"/>
      <c r="J1628" s="108"/>
      <c r="K1628" s="110"/>
    </row>
    <row r="1629" spans="1:11" x14ac:dyDescent="0.2">
      <c r="A1629" s="29" t="s">
        <v>3140</v>
      </c>
      <c r="B1629" s="30" t="s">
        <v>3141</v>
      </c>
      <c r="C1629" s="57">
        <f t="shared" si="52"/>
        <v>0</v>
      </c>
      <c r="D1629" s="31"/>
      <c r="E1629" s="31"/>
      <c r="F1629" s="107">
        <f t="shared" si="50"/>
        <v>0</v>
      </c>
      <c r="G1629" s="108"/>
      <c r="H1629" s="31"/>
      <c r="I1629" s="109"/>
      <c r="J1629" s="108"/>
      <c r="K1629" s="110"/>
    </row>
    <row r="1630" spans="1:11" x14ac:dyDescent="0.2">
      <c r="A1630" s="29" t="s">
        <v>3142</v>
      </c>
      <c r="B1630" s="65" t="s">
        <v>3143</v>
      </c>
      <c r="C1630" s="57">
        <f t="shared" si="52"/>
        <v>0</v>
      </c>
      <c r="D1630" s="31"/>
      <c r="E1630" s="31"/>
      <c r="F1630" s="107">
        <f t="shared" si="50"/>
        <v>0</v>
      </c>
      <c r="G1630" s="108"/>
      <c r="H1630" s="31"/>
      <c r="I1630" s="109"/>
      <c r="J1630" s="108"/>
      <c r="K1630" s="110"/>
    </row>
    <row r="1631" spans="1:11" x14ac:dyDescent="0.2">
      <c r="A1631" s="59"/>
      <c r="B1631" s="131" t="s">
        <v>3144</v>
      </c>
      <c r="C1631" s="57">
        <f t="shared" si="52"/>
        <v>0</v>
      </c>
      <c r="D1631" s="52">
        <f>SUM(D1632:D1637)</f>
        <v>0</v>
      </c>
      <c r="E1631" s="52">
        <f t="shared" ref="E1631:K1631" si="53">SUM(E1632:E1637)</f>
        <v>0</v>
      </c>
      <c r="F1631" s="115">
        <f t="shared" si="53"/>
        <v>0</v>
      </c>
      <c r="G1631" s="115">
        <f t="shared" si="53"/>
        <v>0</v>
      </c>
      <c r="H1631" s="52">
        <f t="shared" si="53"/>
        <v>0</v>
      </c>
      <c r="I1631" s="116">
        <f t="shared" si="53"/>
        <v>0</v>
      </c>
      <c r="J1631" s="115">
        <f t="shared" si="53"/>
        <v>0</v>
      </c>
      <c r="K1631" s="85">
        <f t="shared" si="53"/>
        <v>0</v>
      </c>
    </row>
    <row r="1632" spans="1:11" x14ac:dyDescent="0.2">
      <c r="A1632" s="29" t="s">
        <v>3145</v>
      </c>
      <c r="B1632" s="117" t="s">
        <v>3146</v>
      </c>
      <c r="C1632" s="57">
        <f t="shared" si="52"/>
        <v>0</v>
      </c>
      <c r="D1632" s="31"/>
      <c r="E1632" s="31"/>
      <c r="F1632" s="102">
        <f t="shared" si="50"/>
        <v>0</v>
      </c>
      <c r="G1632" s="133"/>
      <c r="H1632" s="134"/>
      <c r="I1632" s="135"/>
      <c r="J1632" s="133"/>
      <c r="K1632" s="136"/>
    </row>
    <row r="1633" spans="1:11" x14ac:dyDescent="0.2">
      <c r="A1633" s="29" t="s">
        <v>3147</v>
      </c>
      <c r="B1633" s="117" t="s">
        <v>3148</v>
      </c>
      <c r="C1633" s="57">
        <f t="shared" si="52"/>
        <v>0</v>
      </c>
      <c r="D1633" s="31"/>
      <c r="E1633" s="31"/>
      <c r="F1633" s="102">
        <f t="shared" si="50"/>
        <v>0</v>
      </c>
      <c r="G1633" s="133"/>
      <c r="H1633" s="134"/>
      <c r="I1633" s="135"/>
      <c r="J1633" s="133"/>
      <c r="K1633" s="136"/>
    </row>
    <row r="1634" spans="1:11" x14ac:dyDescent="0.2">
      <c r="A1634" s="29" t="s">
        <v>3149</v>
      </c>
      <c r="B1634" s="30" t="s">
        <v>3150</v>
      </c>
      <c r="C1634" s="57">
        <f t="shared" si="52"/>
        <v>0</v>
      </c>
      <c r="D1634" s="31"/>
      <c r="E1634" s="31"/>
      <c r="F1634" s="102">
        <f t="shared" si="50"/>
        <v>0</v>
      </c>
      <c r="G1634" s="133"/>
      <c r="H1634" s="134"/>
      <c r="I1634" s="135"/>
      <c r="J1634" s="133"/>
      <c r="K1634" s="136"/>
    </row>
    <row r="1635" spans="1:11" x14ac:dyDescent="0.2">
      <c r="A1635" s="29" t="s">
        <v>3151</v>
      </c>
      <c r="B1635" s="30" t="s">
        <v>3152</v>
      </c>
      <c r="C1635" s="57">
        <f t="shared" si="52"/>
        <v>0</v>
      </c>
      <c r="D1635" s="31"/>
      <c r="E1635" s="31"/>
      <c r="F1635" s="102">
        <f t="shared" si="50"/>
        <v>0</v>
      </c>
      <c r="G1635" s="133"/>
      <c r="H1635" s="134"/>
      <c r="I1635" s="135"/>
      <c r="J1635" s="133"/>
      <c r="K1635" s="136"/>
    </row>
    <row r="1636" spans="1:11" x14ac:dyDescent="0.2">
      <c r="A1636" s="29" t="s">
        <v>3153</v>
      </c>
      <c r="B1636" s="30" t="s">
        <v>3154</v>
      </c>
      <c r="C1636" s="57">
        <f t="shared" si="52"/>
        <v>0</v>
      </c>
      <c r="D1636" s="31"/>
      <c r="E1636" s="31"/>
      <c r="F1636" s="102">
        <f t="shared" si="50"/>
        <v>0</v>
      </c>
      <c r="G1636" s="133"/>
      <c r="H1636" s="134"/>
      <c r="I1636" s="135"/>
      <c r="J1636" s="133"/>
      <c r="K1636" s="136"/>
    </row>
    <row r="1637" spans="1:11" x14ac:dyDescent="0.2">
      <c r="A1637" s="29" t="s">
        <v>3155</v>
      </c>
      <c r="B1637" s="65" t="s">
        <v>3156</v>
      </c>
      <c r="C1637" s="57">
        <f t="shared" si="52"/>
        <v>0</v>
      </c>
      <c r="D1637" s="31"/>
      <c r="E1637" s="31"/>
      <c r="F1637" s="102">
        <f t="shared" si="50"/>
        <v>0</v>
      </c>
      <c r="G1637" s="133"/>
      <c r="H1637" s="134"/>
      <c r="I1637" s="135"/>
      <c r="J1637" s="133"/>
      <c r="K1637" s="136"/>
    </row>
    <row r="1638" spans="1:11" x14ac:dyDescent="0.2">
      <c r="A1638" s="59"/>
      <c r="B1638" s="119" t="s">
        <v>3157</v>
      </c>
      <c r="C1638" s="57">
        <f t="shared" si="52"/>
        <v>0</v>
      </c>
      <c r="D1638" s="52"/>
      <c r="E1638" s="52"/>
      <c r="F1638" s="115"/>
      <c r="G1638" s="115"/>
      <c r="H1638" s="52"/>
      <c r="I1638" s="116"/>
      <c r="J1638" s="115"/>
      <c r="K1638" s="85"/>
    </row>
    <row r="1639" spans="1:11" x14ac:dyDescent="0.2">
      <c r="A1639" s="59"/>
      <c r="B1639" s="60" t="s">
        <v>3158</v>
      </c>
      <c r="C1639" s="57">
        <f t="shared" si="52"/>
        <v>0</v>
      </c>
      <c r="D1639" s="52">
        <f>SUM(D1640:D1844)</f>
        <v>0</v>
      </c>
      <c r="E1639" s="52">
        <f t="shared" ref="E1639:K1639" si="54">SUM(E1640:E1844)</f>
        <v>0</v>
      </c>
      <c r="F1639" s="115">
        <f t="shared" si="54"/>
        <v>0</v>
      </c>
      <c r="G1639" s="115">
        <f t="shared" si="54"/>
        <v>0</v>
      </c>
      <c r="H1639" s="52">
        <f t="shared" si="54"/>
        <v>0</v>
      </c>
      <c r="I1639" s="116">
        <f t="shared" si="54"/>
        <v>0</v>
      </c>
      <c r="J1639" s="115">
        <f t="shared" si="54"/>
        <v>0</v>
      </c>
      <c r="K1639" s="85">
        <f t="shared" si="54"/>
        <v>0</v>
      </c>
    </row>
    <row r="1640" spans="1:11" x14ac:dyDescent="0.2">
      <c r="A1640" s="29" t="s">
        <v>3159</v>
      </c>
      <c r="B1640" s="30" t="s">
        <v>3160</v>
      </c>
      <c r="C1640" s="57">
        <f t="shared" si="52"/>
        <v>0</v>
      </c>
      <c r="D1640" s="31"/>
      <c r="E1640" s="31"/>
      <c r="F1640" s="107">
        <f t="shared" si="50"/>
        <v>0</v>
      </c>
      <c r="G1640" s="108"/>
      <c r="H1640" s="31"/>
      <c r="I1640" s="109"/>
      <c r="J1640" s="108"/>
      <c r="K1640" s="110"/>
    </row>
    <row r="1641" spans="1:11" x14ac:dyDescent="0.2">
      <c r="A1641" s="29" t="s">
        <v>3161</v>
      </c>
      <c r="B1641" s="30" t="s">
        <v>3162</v>
      </c>
      <c r="C1641" s="57">
        <f t="shared" si="52"/>
        <v>0</v>
      </c>
      <c r="D1641" s="31"/>
      <c r="E1641" s="31"/>
      <c r="F1641" s="107">
        <f t="shared" si="50"/>
        <v>0</v>
      </c>
      <c r="G1641" s="108"/>
      <c r="H1641" s="31"/>
      <c r="I1641" s="109"/>
      <c r="J1641" s="108"/>
      <c r="K1641" s="110"/>
    </row>
    <row r="1642" spans="1:11" x14ac:dyDescent="0.2">
      <c r="A1642" s="29" t="s">
        <v>3163</v>
      </c>
      <c r="B1642" s="30" t="s">
        <v>3164</v>
      </c>
      <c r="C1642" s="57">
        <f t="shared" si="52"/>
        <v>0</v>
      </c>
      <c r="D1642" s="31"/>
      <c r="E1642" s="31"/>
      <c r="F1642" s="107">
        <f t="shared" si="50"/>
        <v>0</v>
      </c>
      <c r="G1642" s="108"/>
      <c r="H1642" s="31"/>
      <c r="I1642" s="109"/>
      <c r="J1642" s="108"/>
      <c r="K1642" s="110"/>
    </row>
    <row r="1643" spans="1:11" x14ac:dyDescent="0.2">
      <c r="A1643" s="29" t="s">
        <v>3165</v>
      </c>
      <c r="B1643" s="30" t="s">
        <v>3166</v>
      </c>
      <c r="C1643" s="57">
        <f t="shared" si="52"/>
        <v>0</v>
      </c>
      <c r="D1643" s="31"/>
      <c r="E1643" s="31"/>
      <c r="F1643" s="107">
        <f t="shared" si="50"/>
        <v>0</v>
      </c>
      <c r="G1643" s="108"/>
      <c r="H1643" s="31"/>
      <c r="I1643" s="109"/>
      <c r="J1643" s="108"/>
      <c r="K1643" s="110"/>
    </row>
    <row r="1644" spans="1:11" x14ac:dyDescent="0.2">
      <c r="A1644" s="29" t="s">
        <v>3167</v>
      </c>
      <c r="B1644" s="30" t="s">
        <v>3168</v>
      </c>
      <c r="C1644" s="57">
        <f t="shared" si="52"/>
        <v>0</v>
      </c>
      <c r="D1644" s="31"/>
      <c r="E1644" s="31"/>
      <c r="F1644" s="107">
        <f t="shared" si="50"/>
        <v>0</v>
      </c>
      <c r="G1644" s="108"/>
      <c r="H1644" s="31"/>
      <c r="I1644" s="109"/>
      <c r="J1644" s="108"/>
      <c r="K1644" s="110"/>
    </row>
    <row r="1645" spans="1:11" x14ac:dyDescent="0.2">
      <c r="A1645" s="29" t="s">
        <v>3169</v>
      </c>
      <c r="B1645" s="30" t="s">
        <v>3170</v>
      </c>
      <c r="C1645" s="57">
        <f t="shared" si="52"/>
        <v>0</v>
      </c>
      <c r="D1645" s="31"/>
      <c r="E1645" s="31"/>
      <c r="F1645" s="107">
        <f t="shared" si="50"/>
        <v>0</v>
      </c>
      <c r="G1645" s="108"/>
      <c r="H1645" s="31"/>
      <c r="I1645" s="109"/>
      <c r="J1645" s="108"/>
      <c r="K1645" s="110"/>
    </row>
    <row r="1646" spans="1:11" x14ac:dyDescent="0.2">
      <c r="A1646" s="29" t="s">
        <v>3171</v>
      </c>
      <c r="B1646" s="30" t="s">
        <v>3172</v>
      </c>
      <c r="C1646" s="57">
        <f t="shared" si="52"/>
        <v>0</v>
      </c>
      <c r="D1646" s="31"/>
      <c r="E1646" s="31"/>
      <c r="F1646" s="107">
        <f t="shared" si="50"/>
        <v>0</v>
      </c>
      <c r="G1646" s="108"/>
      <c r="H1646" s="31"/>
      <c r="I1646" s="109"/>
      <c r="J1646" s="108"/>
      <c r="K1646" s="110"/>
    </row>
    <row r="1647" spans="1:11" x14ac:dyDescent="0.2">
      <c r="A1647" s="29" t="s">
        <v>3173</v>
      </c>
      <c r="B1647" s="30" t="s">
        <v>3174</v>
      </c>
      <c r="C1647" s="57">
        <f t="shared" si="52"/>
        <v>0</v>
      </c>
      <c r="D1647" s="31"/>
      <c r="E1647" s="31"/>
      <c r="F1647" s="107">
        <f t="shared" si="50"/>
        <v>0</v>
      </c>
      <c r="G1647" s="108"/>
      <c r="H1647" s="31"/>
      <c r="I1647" s="109"/>
      <c r="J1647" s="108"/>
      <c r="K1647" s="110"/>
    </row>
    <row r="1648" spans="1:11" x14ac:dyDescent="0.2">
      <c r="A1648" s="29" t="s">
        <v>3175</v>
      </c>
      <c r="B1648" s="30" t="s">
        <v>3176</v>
      </c>
      <c r="C1648" s="57">
        <f t="shared" si="52"/>
        <v>0</v>
      </c>
      <c r="D1648" s="31"/>
      <c r="E1648" s="31"/>
      <c r="F1648" s="107">
        <f t="shared" si="50"/>
        <v>0</v>
      </c>
      <c r="G1648" s="108"/>
      <c r="H1648" s="31"/>
      <c r="I1648" s="109"/>
      <c r="J1648" s="108"/>
      <c r="K1648" s="110"/>
    </row>
    <row r="1649" spans="1:11" x14ac:dyDescent="0.2">
      <c r="A1649" s="29" t="s">
        <v>3177</v>
      </c>
      <c r="B1649" s="30" t="s">
        <v>3178</v>
      </c>
      <c r="C1649" s="57">
        <f t="shared" si="52"/>
        <v>0</v>
      </c>
      <c r="D1649" s="31"/>
      <c r="E1649" s="31"/>
      <c r="F1649" s="107">
        <f t="shared" si="50"/>
        <v>0</v>
      </c>
      <c r="G1649" s="108"/>
      <c r="H1649" s="31"/>
      <c r="I1649" s="109"/>
      <c r="J1649" s="108"/>
      <c r="K1649" s="110"/>
    </row>
    <row r="1650" spans="1:11" x14ac:dyDescent="0.2">
      <c r="A1650" s="29" t="s">
        <v>3179</v>
      </c>
      <c r="B1650" s="30" t="s">
        <v>3180</v>
      </c>
      <c r="C1650" s="57">
        <f t="shared" si="52"/>
        <v>0</v>
      </c>
      <c r="D1650" s="31"/>
      <c r="E1650" s="31"/>
      <c r="F1650" s="107">
        <f t="shared" si="50"/>
        <v>0</v>
      </c>
      <c r="G1650" s="108"/>
      <c r="H1650" s="31"/>
      <c r="I1650" s="109"/>
      <c r="J1650" s="108"/>
      <c r="K1650" s="110"/>
    </row>
    <row r="1651" spans="1:11" x14ac:dyDescent="0.2">
      <c r="A1651" s="29" t="s">
        <v>3181</v>
      </c>
      <c r="B1651" s="30" t="s">
        <v>3182</v>
      </c>
      <c r="C1651" s="57">
        <f t="shared" si="52"/>
        <v>0</v>
      </c>
      <c r="D1651" s="31"/>
      <c r="E1651" s="31"/>
      <c r="F1651" s="107">
        <f t="shared" si="50"/>
        <v>0</v>
      </c>
      <c r="G1651" s="108"/>
      <c r="H1651" s="31"/>
      <c r="I1651" s="109"/>
      <c r="J1651" s="108"/>
      <c r="K1651" s="110"/>
    </row>
    <row r="1652" spans="1:11" x14ac:dyDescent="0.2">
      <c r="A1652" s="29" t="s">
        <v>3183</v>
      </c>
      <c r="B1652" s="30" t="s">
        <v>3184</v>
      </c>
      <c r="C1652" s="57">
        <f t="shared" si="52"/>
        <v>0</v>
      </c>
      <c r="D1652" s="31"/>
      <c r="E1652" s="31"/>
      <c r="F1652" s="107">
        <f t="shared" si="50"/>
        <v>0</v>
      </c>
      <c r="G1652" s="108"/>
      <c r="H1652" s="31"/>
      <c r="I1652" s="109"/>
      <c r="J1652" s="108"/>
      <c r="K1652" s="110"/>
    </row>
    <row r="1653" spans="1:11" x14ac:dyDescent="0.2">
      <c r="A1653" s="29" t="s">
        <v>3185</v>
      </c>
      <c r="B1653" s="30" t="s">
        <v>3186</v>
      </c>
      <c r="C1653" s="57">
        <f t="shared" si="52"/>
        <v>0</v>
      </c>
      <c r="D1653" s="31"/>
      <c r="E1653" s="31"/>
      <c r="F1653" s="107">
        <f t="shared" si="50"/>
        <v>0</v>
      </c>
      <c r="G1653" s="108"/>
      <c r="H1653" s="31"/>
      <c r="I1653" s="109"/>
      <c r="J1653" s="108"/>
      <c r="K1653" s="110"/>
    </row>
    <row r="1654" spans="1:11" x14ac:dyDescent="0.2">
      <c r="A1654" s="29" t="s">
        <v>3187</v>
      </c>
      <c r="B1654" s="30" t="s">
        <v>3188</v>
      </c>
      <c r="C1654" s="57">
        <f t="shared" si="52"/>
        <v>0</v>
      </c>
      <c r="D1654" s="31"/>
      <c r="E1654" s="31"/>
      <c r="F1654" s="107">
        <f t="shared" si="50"/>
        <v>0</v>
      </c>
      <c r="G1654" s="108"/>
      <c r="H1654" s="31"/>
      <c r="I1654" s="109"/>
      <c r="J1654" s="108"/>
      <c r="K1654" s="110"/>
    </row>
    <row r="1655" spans="1:11" x14ac:dyDescent="0.2">
      <c r="A1655" s="29" t="s">
        <v>3189</v>
      </c>
      <c r="B1655" s="30" t="s">
        <v>3190</v>
      </c>
      <c r="C1655" s="57">
        <f t="shared" si="52"/>
        <v>0</v>
      </c>
      <c r="D1655" s="31"/>
      <c r="E1655" s="31"/>
      <c r="F1655" s="107">
        <f t="shared" si="50"/>
        <v>0</v>
      </c>
      <c r="G1655" s="108"/>
      <c r="H1655" s="31"/>
      <c r="I1655" s="109"/>
      <c r="J1655" s="108"/>
      <c r="K1655" s="110"/>
    </row>
    <row r="1656" spans="1:11" ht="23.25" x14ac:dyDescent="0.2">
      <c r="A1656" s="29" t="s">
        <v>3191</v>
      </c>
      <c r="B1656" s="30" t="s">
        <v>3192</v>
      </c>
      <c r="C1656" s="57">
        <f t="shared" si="52"/>
        <v>0</v>
      </c>
      <c r="D1656" s="31"/>
      <c r="E1656" s="31"/>
      <c r="F1656" s="107">
        <f t="shared" si="50"/>
        <v>0</v>
      </c>
      <c r="G1656" s="108"/>
      <c r="H1656" s="31"/>
      <c r="I1656" s="109"/>
      <c r="J1656" s="108"/>
      <c r="K1656" s="110"/>
    </row>
    <row r="1657" spans="1:11" x14ac:dyDescent="0.2">
      <c r="A1657" s="29" t="s">
        <v>3193</v>
      </c>
      <c r="B1657" s="30" t="s">
        <v>3194</v>
      </c>
      <c r="C1657" s="57">
        <f t="shared" si="52"/>
        <v>0</v>
      </c>
      <c r="D1657" s="31"/>
      <c r="E1657" s="31"/>
      <c r="F1657" s="107">
        <f t="shared" ref="F1657:F1720" si="55">+G1657+H1657</f>
        <v>0</v>
      </c>
      <c r="G1657" s="108"/>
      <c r="H1657" s="31"/>
      <c r="I1657" s="109"/>
      <c r="J1657" s="108"/>
      <c r="K1657" s="110"/>
    </row>
    <row r="1658" spans="1:11" x14ac:dyDescent="0.2">
      <c r="A1658" s="29" t="s">
        <v>3195</v>
      </c>
      <c r="B1658" s="30" t="s">
        <v>3196</v>
      </c>
      <c r="C1658" s="57">
        <f t="shared" si="52"/>
        <v>0</v>
      </c>
      <c r="D1658" s="31"/>
      <c r="E1658" s="31"/>
      <c r="F1658" s="107">
        <f t="shared" si="55"/>
        <v>0</v>
      </c>
      <c r="G1658" s="108"/>
      <c r="H1658" s="31"/>
      <c r="I1658" s="109"/>
      <c r="J1658" s="108"/>
      <c r="K1658" s="110"/>
    </row>
    <row r="1659" spans="1:11" x14ac:dyDescent="0.2">
      <c r="A1659" s="29" t="s">
        <v>3197</v>
      </c>
      <c r="B1659" s="30" t="s">
        <v>3198</v>
      </c>
      <c r="C1659" s="57">
        <f t="shared" si="52"/>
        <v>0</v>
      </c>
      <c r="D1659" s="31"/>
      <c r="E1659" s="31"/>
      <c r="F1659" s="107">
        <f t="shared" si="55"/>
        <v>0</v>
      </c>
      <c r="G1659" s="108"/>
      <c r="H1659" s="31"/>
      <c r="I1659" s="109"/>
      <c r="J1659" s="108"/>
      <c r="K1659" s="110"/>
    </row>
    <row r="1660" spans="1:11" x14ac:dyDescent="0.2">
      <c r="A1660" s="29" t="s">
        <v>3199</v>
      </c>
      <c r="B1660" s="30" t="s">
        <v>3200</v>
      </c>
      <c r="C1660" s="57">
        <f t="shared" si="52"/>
        <v>0</v>
      </c>
      <c r="D1660" s="31"/>
      <c r="E1660" s="31"/>
      <c r="F1660" s="107">
        <f t="shared" si="55"/>
        <v>0</v>
      </c>
      <c r="G1660" s="108"/>
      <c r="H1660" s="31"/>
      <c r="I1660" s="109"/>
      <c r="J1660" s="108"/>
      <c r="K1660" s="110"/>
    </row>
    <row r="1661" spans="1:11" ht="23.25" x14ac:dyDescent="0.2">
      <c r="A1661" s="29" t="s">
        <v>3201</v>
      </c>
      <c r="B1661" s="30" t="s">
        <v>3202</v>
      </c>
      <c r="C1661" s="57">
        <f t="shared" si="52"/>
        <v>0</v>
      </c>
      <c r="D1661" s="31"/>
      <c r="E1661" s="31"/>
      <c r="F1661" s="107">
        <f t="shared" si="55"/>
        <v>0</v>
      </c>
      <c r="G1661" s="108"/>
      <c r="H1661" s="31"/>
      <c r="I1661" s="109"/>
      <c r="J1661" s="108"/>
      <c r="K1661" s="110"/>
    </row>
    <row r="1662" spans="1:11" x14ac:dyDescent="0.2">
      <c r="A1662" s="29" t="s">
        <v>3203</v>
      </c>
      <c r="B1662" s="30" t="s">
        <v>3204</v>
      </c>
      <c r="C1662" s="57">
        <f t="shared" si="52"/>
        <v>0</v>
      </c>
      <c r="D1662" s="31"/>
      <c r="E1662" s="31"/>
      <c r="F1662" s="107">
        <f t="shared" si="55"/>
        <v>0</v>
      </c>
      <c r="G1662" s="108"/>
      <c r="H1662" s="31"/>
      <c r="I1662" s="109"/>
      <c r="J1662" s="108"/>
      <c r="K1662" s="110"/>
    </row>
    <row r="1663" spans="1:11" ht="23.25" x14ac:dyDescent="0.2">
      <c r="A1663" s="29" t="s">
        <v>3205</v>
      </c>
      <c r="B1663" s="30" t="s">
        <v>3206</v>
      </c>
      <c r="C1663" s="57">
        <f t="shared" si="52"/>
        <v>0</v>
      </c>
      <c r="D1663" s="31"/>
      <c r="E1663" s="31"/>
      <c r="F1663" s="107">
        <f t="shared" si="55"/>
        <v>0</v>
      </c>
      <c r="G1663" s="108"/>
      <c r="H1663" s="31"/>
      <c r="I1663" s="109"/>
      <c r="J1663" s="108"/>
      <c r="K1663" s="110"/>
    </row>
    <row r="1664" spans="1:11" x14ac:dyDescent="0.2">
      <c r="A1664" s="29" t="s">
        <v>3207</v>
      </c>
      <c r="B1664" s="30" t="s">
        <v>3208</v>
      </c>
      <c r="C1664" s="57">
        <f t="shared" si="52"/>
        <v>0</v>
      </c>
      <c r="D1664" s="31"/>
      <c r="E1664" s="31"/>
      <c r="F1664" s="107">
        <f t="shared" si="55"/>
        <v>0</v>
      </c>
      <c r="G1664" s="108"/>
      <c r="H1664" s="31"/>
      <c r="I1664" s="109"/>
      <c r="J1664" s="108"/>
      <c r="K1664" s="110"/>
    </row>
    <row r="1665" spans="1:11" x14ac:dyDescent="0.2">
      <c r="A1665" s="29" t="s">
        <v>3209</v>
      </c>
      <c r="B1665" s="30" t="s">
        <v>3210</v>
      </c>
      <c r="C1665" s="57">
        <f t="shared" si="52"/>
        <v>0</v>
      </c>
      <c r="D1665" s="31"/>
      <c r="E1665" s="31"/>
      <c r="F1665" s="107">
        <f t="shared" si="55"/>
        <v>0</v>
      </c>
      <c r="G1665" s="108"/>
      <c r="H1665" s="31"/>
      <c r="I1665" s="109"/>
      <c r="J1665" s="108"/>
      <c r="K1665" s="110"/>
    </row>
    <row r="1666" spans="1:11" x14ac:dyDescent="0.2">
      <c r="A1666" s="29" t="s">
        <v>3211</v>
      </c>
      <c r="B1666" s="30" t="s">
        <v>3212</v>
      </c>
      <c r="C1666" s="57">
        <f t="shared" si="52"/>
        <v>0</v>
      </c>
      <c r="D1666" s="31"/>
      <c r="E1666" s="31"/>
      <c r="F1666" s="107">
        <f t="shared" si="55"/>
        <v>0</v>
      </c>
      <c r="G1666" s="108"/>
      <c r="H1666" s="31"/>
      <c r="I1666" s="109"/>
      <c r="J1666" s="108"/>
      <c r="K1666" s="110"/>
    </row>
    <row r="1667" spans="1:11" ht="23.25" x14ac:dyDescent="0.2">
      <c r="A1667" s="29" t="s">
        <v>3213</v>
      </c>
      <c r="B1667" s="30" t="s">
        <v>3214</v>
      </c>
      <c r="C1667" s="57">
        <f t="shared" si="52"/>
        <v>0</v>
      </c>
      <c r="D1667" s="31"/>
      <c r="E1667" s="31"/>
      <c r="F1667" s="107">
        <f t="shared" si="55"/>
        <v>0</v>
      </c>
      <c r="G1667" s="108"/>
      <c r="H1667" s="31"/>
      <c r="I1667" s="109"/>
      <c r="J1667" s="108"/>
      <c r="K1667" s="110"/>
    </row>
    <row r="1668" spans="1:11" x14ac:dyDescent="0.2">
      <c r="A1668" s="29" t="s">
        <v>3215</v>
      </c>
      <c r="B1668" s="30" t="s">
        <v>3216</v>
      </c>
      <c r="C1668" s="57">
        <f t="shared" si="52"/>
        <v>0</v>
      </c>
      <c r="D1668" s="31"/>
      <c r="E1668" s="31"/>
      <c r="F1668" s="107">
        <f t="shared" si="55"/>
        <v>0</v>
      </c>
      <c r="G1668" s="108"/>
      <c r="H1668" s="31"/>
      <c r="I1668" s="109"/>
      <c r="J1668" s="108"/>
      <c r="K1668" s="110"/>
    </row>
    <row r="1669" spans="1:11" x14ac:dyDescent="0.2">
      <c r="A1669" s="29" t="s">
        <v>3217</v>
      </c>
      <c r="B1669" s="30" t="s">
        <v>3218</v>
      </c>
      <c r="C1669" s="57">
        <f t="shared" si="52"/>
        <v>0</v>
      </c>
      <c r="D1669" s="31"/>
      <c r="E1669" s="31"/>
      <c r="F1669" s="107">
        <f t="shared" si="55"/>
        <v>0</v>
      </c>
      <c r="G1669" s="108"/>
      <c r="H1669" s="31"/>
      <c r="I1669" s="109"/>
      <c r="J1669" s="108"/>
      <c r="K1669" s="110"/>
    </row>
    <row r="1670" spans="1:11" ht="23.25" x14ac:dyDescent="0.2">
      <c r="A1670" s="29" t="s">
        <v>3219</v>
      </c>
      <c r="B1670" s="30" t="s">
        <v>3220</v>
      </c>
      <c r="C1670" s="57">
        <f t="shared" si="52"/>
        <v>0</v>
      </c>
      <c r="D1670" s="31"/>
      <c r="E1670" s="31"/>
      <c r="F1670" s="107">
        <f t="shared" si="55"/>
        <v>0</v>
      </c>
      <c r="G1670" s="108"/>
      <c r="H1670" s="31"/>
      <c r="I1670" s="109"/>
      <c r="J1670" s="108"/>
      <c r="K1670" s="110"/>
    </row>
    <row r="1671" spans="1:11" x14ac:dyDescent="0.2">
      <c r="A1671" s="29" t="s">
        <v>3221</v>
      </c>
      <c r="B1671" s="30" t="s">
        <v>3222</v>
      </c>
      <c r="C1671" s="57">
        <f t="shared" si="52"/>
        <v>0</v>
      </c>
      <c r="D1671" s="31"/>
      <c r="E1671" s="31"/>
      <c r="F1671" s="107">
        <f t="shared" si="55"/>
        <v>0</v>
      </c>
      <c r="G1671" s="108"/>
      <c r="H1671" s="31"/>
      <c r="I1671" s="109"/>
      <c r="J1671" s="108"/>
      <c r="K1671" s="110"/>
    </row>
    <row r="1672" spans="1:11" x14ac:dyDescent="0.2">
      <c r="A1672" s="29" t="s">
        <v>3223</v>
      </c>
      <c r="B1672" s="30" t="s">
        <v>3224</v>
      </c>
      <c r="C1672" s="57">
        <f t="shared" si="52"/>
        <v>0</v>
      </c>
      <c r="D1672" s="31"/>
      <c r="E1672" s="31"/>
      <c r="F1672" s="107">
        <f t="shared" si="55"/>
        <v>0</v>
      </c>
      <c r="G1672" s="108"/>
      <c r="H1672" s="31"/>
      <c r="I1672" s="109"/>
      <c r="J1672" s="108"/>
      <c r="K1672" s="110"/>
    </row>
    <row r="1673" spans="1:11" x14ac:dyDescent="0.2">
      <c r="A1673" s="29" t="s">
        <v>3225</v>
      </c>
      <c r="B1673" s="30" t="s">
        <v>3226</v>
      </c>
      <c r="C1673" s="57">
        <f t="shared" si="52"/>
        <v>0</v>
      </c>
      <c r="D1673" s="31"/>
      <c r="E1673" s="31"/>
      <c r="F1673" s="107">
        <f t="shared" si="55"/>
        <v>0</v>
      </c>
      <c r="G1673" s="108"/>
      <c r="H1673" s="31"/>
      <c r="I1673" s="109"/>
      <c r="J1673" s="108"/>
      <c r="K1673" s="110"/>
    </row>
    <row r="1674" spans="1:11" x14ac:dyDescent="0.2">
      <c r="A1674" s="29" t="s">
        <v>3227</v>
      </c>
      <c r="B1674" s="30" t="s">
        <v>3228</v>
      </c>
      <c r="C1674" s="57">
        <f t="shared" si="52"/>
        <v>0</v>
      </c>
      <c r="D1674" s="31"/>
      <c r="E1674" s="31"/>
      <c r="F1674" s="107">
        <f t="shared" si="55"/>
        <v>0</v>
      </c>
      <c r="G1674" s="108"/>
      <c r="H1674" s="31"/>
      <c r="I1674" s="109"/>
      <c r="J1674" s="108"/>
      <c r="K1674" s="110"/>
    </row>
    <row r="1675" spans="1:11" x14ac:dyDescent="0.2">
      <c r="A1675" s="29" t="s">
        <v>3229</v>
      </c>
      <c r="B1675" s="30" t="s">
        <v>3230</v>
      </c>
      <c r="C1675" s="57">
        <f t="shared" si="52"/>
        <v>0</v>
      </c>
      <c r="D1675" s="31"/>
      <c r="E1675" s="31"/>
      <c r="F1675" s="107">
        <f t="shared" si="55"/>
        <v>0</v>
      </c>
      <c r="G1675" s="108"/>
      <c r="H1675" s="31"/>
      <c r="I1675" s="109"/>
      <c r="J1675" s="108"/>
      <c r="K1675" s="110"/>
    </row>
    <row r="1676" spans="1:11" x14ac:dyDescent="0.2">
      <c r="A1676" s="29" t="s">
        <v>3231</v>
      </c>
      <c r="B1676" s="30" t="s">
        <v>3232</v>
      </c>
      <c r="C1676" s="57">
        <f t="shared" si="52"/>
        <v>0</v>
      </c>
      <c r="D1676" s="31"/>
      <c r="E1676" s="31"/>
      <c r="F1676" s="107">
        <f t="shared" si="55"/>
        <v>0</v>
      </c>
      <c r="G1676" s="108"/>
      <c r="H1676" s="31"/>
      <c r="I1676" s="109"/>
      <c r="J1676" s="108"/>
      <c r="K1676" s="110"/>
    </row>
    <row r="1677" spans="1:11" x14ac:dyDescent="0.2">
      <c r="A1677" s="29" t="s">
        <v>3233</v>
      </c>
      <c r="B1677" s="30" t="s">
        <v>3234</v>
      </c>
      <c r="C1677" s="57">
        <f t="shared" si="52"/>
        <v>0</v>
      </c>
      <c r="D1677" s="31"/>
      <c r="E1677" s="31"/>
      <c r="F1677" s="107">
        <f t="shared" si="55"/>
        <v>0</v>
      </c>
      <c r="G1677" s="108"/>
      <c r="H1677" s="31"/>
      <c r="I1677" s="109"/>
      <c r="J1677" s="108"/>
      <c r="K1677" s="110"/>
    </row>
    <row r="1678" spans="1:11" x14ac:dyDescent="0.2">
      <c r="A1678" s="29" t="s">
        <v>3235</v>
      </c>
      <c r="B1678" s="30" t="s">
        <v>3236</v>
      </c>
      <c r="C1678" s="57">
        <f t="shared" ref="C1678:C1741" si="56">+D1678+E1678</f>
        <v>0</v>
      </c>
      <c r="D1678" s="31"/>
      <c r="E1678" s="31"/>
      <c r="F1678" s="107">
        <f t="shared" si="55"/>
        <v>0</v>
      </c>
      <c r="G1678" s="108"/>
      <c r="H1678" s="31"/>
      <c r="I1678" s="109"/>
      <c r="J1678" s="108"/>
      <c r="K1678" s="110"/>
    </row>
    <row r="1679" spans="1:11" x14ac:dyDescent="0.2">
      <c r="A1679" s="29" t="s">
        <v>3237</v>
      </c>
      <c r="B1679" s="30" t="s">
        <v>3238</v>
      </c>
      <c r="C1679" s="57">
        <f t="shared" si="56"/>
        <v>0</v>
      </c>
      <c r="D1679" s="31"/>
      <c r="E1679" s="31"/>
      <c r="F1679" s="107">
        <f t="shared" si="55"/>
        <v>0</v>
      </c>
      <c r="G1679" s="108"/>
      <c r="H1679" s="31"/>
      <c r="I1679" s="109"/>
      <c r="J1679" s="108"/>
      <c r="K1679" s="110"/>
    </row>
    <row r="1680" spans="1:11" x14ac:dyDescent="0.2">
      <c r="A1680" s="29" t="s">
        <v>3239</v>
      </c>
      <c r="B1680" s="30" t="s">
        <v>3240</v>
      </c>
      <c r="C1680" s="57">
        <f t="shared" si="56"/>
        <v>0</v>
      </c>
      <c r="D1680" s="31"/>
      <c r="E1680" s="31"/>
      <c r="F1680" s="107">
        <f t="shared" si="55"/>
        <v>0</v>
      </c>
      <c r="G1680" s="108"/>
      <c r="H1680" s="31"/>
      <c r="I1680" s="109"/>
      <c r="J1680" s="108"/>
      <c r="K1680" s="110"/>
    </row>
    <row r="1681" spans="1:11" x14ac:dyDescent="0.2">
      <c r="A1681" s="29" t="s">
        <v>3241</v>
      </c>
      <c r="B1681" s="30" t="s">
        <v>3242</v>
      </c>
      <c r="C1681" s="57">
        <f t="shared" si="56"/>
        <v>0</v>
      </c>
      <c r="D1681" s="31"/>
      <c r="E1681" s="31"/>
      <c r="F1681" s="107">
        <f t="shared" si="55"/>
        <v>0</v>
      </c>
      <c r="G1681" s="108"/>
      <c r="H1681" s="31"/>
      <c r="I1681" s="109"/>
      <c r="J1681" s="108"/>
      <c r="K1681" s="110"/>
    </row>
    <row r="1682" spans="1:11" x14ac:dyDescent="0.2">
      <c r="A1682" s="29" t="s">
        <v>3243</v>
      </c>
      <c r="B1682" s="30" t="s">
        <v>3244</v>
      </c>
      <c r="C1682" s="57">
        <f t="shared" si="56"/>
        <v>0</v>
      </c>
      <c r="D1682" s="31"/>
      <c r="E1682" s="31"/>
      <c r="F1682" s="107">
        <f t="shared" si="55"/>
        <v>0</v>
      </c>
      <c r="G1682" s="108"/>
      <c r="H1682" s="31"/>
      <c r="I1682" s="109"/>
      <c r="J1682" s="108"/>
      <c r="K1682" s="110"/>
    </row>
    <row r="1683" spans="1:11" x14ac:dyDescent="0.2">
      <c r="A1683" s="29" t="s">
        <v>3245</v>
      </c>
      <c r="B1683" s="30" t="s">
        <v>3246</v>
      </c>
      <c r="C1683" s="57">
        <f t="shared" si="56"/>
        <v>0</v>
      </c>
      <c r="D1683" s="31"/>
      <c r="E1683" s="31"/>
      <c r="F1683" s="107">
        <f t="shared" si="55"/>
        <v>0</v>
      </c>
      <c r="G1683" s="108"/>
      <c r="H1683" s="31"/>
      <c r="I1683" s="109"/>
      <c r="J1683" s="108"/>
      <c r="K1683" s="110"/>
    </row>
    <row r="1684" spans="1:11" x14ac:dyDescent="0.2">
      <c r="A1684" s="29" t="s">
        <v>3247</v>
      </c>
      <c r="B1684" s="30" t="s">
        <v>3248</v>
      </c>
      <c r="C1684" s="57">
        <f t="shared" si="56"/>
        <v>0</v>
      </c>
      <c r="D1684" s="31"/>
      <c r="E1684" s="31"/>
      <c r="F1684" s="107">
        <f t="shared" si="55"/>
        <v>0</v>
      </c>
      <c r="G1684" s="108"/>
      <c r="H1684" s="31"/>
      <c r="I1684" s="109"/>
      <c r="J1684" s="108"/>
      <c r="K1684" s="110"/>
    </row>
    <row r="1685" spans="1:11" ht="23.25" x14ac:dyDescent="0.2">
      <c r="A1685" s="29" t="s">
        <v>3249</v>
      </c>
      <c r="B1685" s="30" t="s">
        <v>3250</v>
      </c>
      <c r="C1685" s="57">
        <f t="shared" si="56"/>
        <v>0</v>
      </c>
      <c r="D1685" s="31"/>
      <c r="E1685" s="31"/>
      <c r="F1685" s="107">
        <f t="shared" si="55"/>
        <v>0</v>
      </c>
      <c r="G1685" s="108"/>
      <c r="H1685" s="31"/>
      <c r="I1685" s="109"/>
      <c r="J1685" s="108"/>
      <c r="K1685" s="110"/>
    </row>
    <row r="1686" spans="1:11" x14ac:dyDescent="0.2">
      <c r="A1686" s="29" t="s">
        <v>3251</v>
      </c>
      <c r="B1686" s="30" t="s">
        <v>3252</v>
      </c>
      <c r="C1686" s="57">
        <f t="shared" si="56"/>
        <v>0</v>
      </c>
      <c r="D1686" s="31"/>
      <c r="E1686" s="31"/>
      <c r="F1686" s="107">
        <f t="shared" si="55"/>
        <v>0</v>
      </c>
      <c r="G1686" s="108"/>
      <c r="H1686" s="31"/>
      <c r="I1686" s="109"/>
      <c r="J1686" s="108"/>
      <c r="K1686" s="110"/>
    </row>
    <row r="1687" spans="1:11" x14ac:dyDescent="0.2">
      <c r="A1687" s="29" t="s">
        <v>3253</v>
      </c>
      <c r="B1687" s="30" t="s">
        <v>3254</v>
      </c>
      <c r="C1687" s="57">
        <f t="shared" si="56"/>
        <v>0</v>
      </c>
      <c r="D1687" s="31"/>
      <c r="E1687" s="31"/>
      <c r="F1687" s="107">
        <f t="shared" si="55"/>
        <v>0</v>
      </c>
      <c r="G1687" s="108"/>
      <c r="H1687" s="31"/>
      <c r="I1687" s="109"/>
      <c r="J1687" s="108"/>
      <c r="K1687" s="110"/>
    </row>
    <row r="1688" spans="1:11" x14ac:dyDescent="0.2">
      <c r="A1688" s="29" t="s">
        <v>3255</v>
      </c>
      <c r="B1688" s="30" t="s">
        <v>3256</v>
      </c>
      <c r="C1688" s="57">
        <f t="shared" si="56"/>
        <v>0</v>
      </c>
      <c r="D1688" s="31"/>
      <c r="E1688" s="31"/>
      <c r="F1688" s="107">
        <f t="shared" si="55"/>
        <v>0</v>
      </c>
      <c r="G1688" s="108"/>
      <c r="H1688" s="31"/>
      <c r="I1688" s="109"/>
      <c r="J1688" s="108"/>
      <c r="K1688" s="110"/>
    </row>
    <row r="1689" spans="1:11" x14ac:dyDescent="0.2">
      <c r="A1689" s="29" t="s">
        <v>3257</v>
      </c>
      <c r="B1689" s="30" t="s">
        <v>3258</v>
      </c>
      <c r="C1689" s="57">
        <f t="shared" si="56"/>
        <v>0</v>
      </c>
      <c r="D1689" s="31"/>
      <c r="E1689" s="31"/>
      <c r="F1689" s="107">
        <f t="shared" si="55"/>
        <v>0</v>
      </c>
      <c r="G1689" s="108"/>
      <c r="H1689" s="31"/>
      <c r="I1689" s="109"/>
      <c r="J1689" s="108"/>
      <c r="K1689" s="110"/>
    </row>
    <row r="1690" spans="1:11" x14ac:dyDescent="0.2">
      <c r="A1690" s="29" t="s">
        <v>3259</v>
      </c>
      <c r="B1690" s="30" t="s">
        <v>3260</v>
      </c>
      <c r="C1690" s="57">
        <f t="shared" si="56"/>
        <v>0</v>
      </c>
      <c r="D1690" s="31"/>
      <c r="E1690" s="31"/>
      <c r="F1690" s="107">
        <f t="shared" si="55"/>
        <v>0</v>
      </c>
      <c r="G1690" s="108"/>
      <c r="H1690" s="31"/>
      <c r="I1690" s="109"/>
      <c r="J1690" s="108"/>
      <c r="K1690" s="110"/>
    </row>
    <row r="1691" spans="1:11" x14ac:dyDescent="0.2">
      <c r="A1691" s="29" t="s">
        <v>3261</v>
      </c>
      <c r="B1691" s="30" t="s">
        <v>3262</v>
      </c>
      <c r="C1691" s="57">
        <f t="shared" si="56"/>
        <v>0</v>
      </c>
      <c r="D1691" s="31"/>
      <c r="E1691" s="31"/>
      <c r="F1691" s="107">
        <f t="shared" si="55"/>
        <v>0</v>
      </c>
      <c r="G1691" s="108"/>
      <c r="H1691" s="31"/>
      <c r="I1691" s="109"/>
      <c r="J1691" s="108"/>
      <c r="K1691" s="110"/>
    </row>
    <row r="1692" spans="1:11" x14ac:dyDescent="0.2">
      <c r="A1692" s="29" t="s">
        <v>3263</v>
      </c>
      <c r="B1692" s="30" t="s">
        <v>3264</v>
      </c>
      <c r="C1692" s="57">
        <f t="shared" si="56"/>
        <v>0</v>
      </c>
      <c r="D1692" s="31"/>
      <c r="E1692" s="31"/>
      <c r="F1692" s="107">
        <f t="shared" si="55"/>
        <v>0</v>
      </c>
      <c r="G1692" s="108"/>
      <c r="H1692" s="31"/>
      <c r="I1692" s="109"/>
      <c r="J1692" s="108"/>
      <c r="K1692" s="110"/>
    </row>
    <row r="1693" spans="1:11" x14ac:dyDescent="0.2">
      <c r="A1693" s="29" t="s">
        <v>3265</v>
      </c>
      <c r="B1693" s="30" t="s">
        <v>3266</v>
      </c>
      <c r="C1693" s="57">
        <f t="shared" si="56"/>
        <v>0</v>
      </c>
      <c r="D1693" s="31"/>
      <c r="E1693" s="31"/>
      <c r="F1693" s="107">
        <f t="shared" si="55"/>
        <v>0</v>
      </c>
      <c r="G1693" s="108"/>
      <c r="H1693" s="31"/>
      <c r="I1693" s="109"/>
      <c r="J1693" s="108"/>
      <c r="K1693" s="110"/>
    </row>
    <row r="1694" spans="1:11" x14ac:dyDescent="0.2">
      <c r="A1694" s="29" t="s">
        <v>3267</v>
      </c>
      <c r="B1694" s="30" t="s">
        <v>3268</v>
      </c>
      <c r="C1694" s="57">
        <f t="shared" si="56"/>
        <v>0</v>
      </c>
      <c r="D1694" s="31"/>
      <c r="E1694" s="31"/>
      <c r="F1694" s="107">
        <f t="shared" si="55"/>
        <v>0</v>
      </c>
      <c r="G1694" s="108"/>
      <c r="H1694" s="31"/>
      <c r="I1694" s="109"/>
      <c r="J1694" s="108"/>
      <c r="K1694" s="110"/>
    </row>
    <row r="1695" spans="1:11" x14ac:dyDescent="0.2">
      <c r="A1695" s="29" t="s">
        <v>3269</v>
      </c>
      <c r="B1695" s="30" t="s">
        <v>3270</v>
      </c>
      <c r="C1695" s="57">
        <f t="shared" si="56"/>
        <v>0</v>
      </c>
      <c r="D1695" s="31"/>
      <c r="E1695" s="31"/>
      <c r="F1695" s="107">
        <f t="shared" si="55"/>
        <v>0</v>
      </c>
      <c r="G1695" s="108"/>
      <c r="H1695" s="31"/>
      <c r="I1695" s="109"/>
      <c r="J1695" s="108"/>
      <c r="K1695" s="110"/>
    </row>
    <row r="1696" spans="1:11" x14ac:dyDescent="0.2">
      <c r="A1696" s="29" t="s">
        <v>3271</v>
      </c>
      <c r="B1696" s="30" t="s">
        <v>3272</v>
      </c>
      <c r="C1696" s="57">
        <f t="shared" si="56"/>
        <v>0</v>
      </c>
      <c r="D1696" s="31"/>
      <c r="E1696" s="31"/>
      <c r="F1696" s="107">
        <f t="shared" si="55"/>
        <v>0</v>
      </c>
      <c r="G1696" s="108"/>
      <c r="H1696" s="31"/>
      <c r="I1696" s="109"/>
      <c r="J1696" s="108"/>
      <c r="K1696" s="110"/>
    </row>
    <row r="1697" spans="1:11" x14ac:dyDescent="0.2">
      <c r="A1697" s="29" t="s">
        <v>3273</v>
      </c>
      <c r="B1697" s="30" t="s">
        <v>3274</v>
      </c>
      <c r="C1697" s="57">
        <f t="shared" si="56"/>
        <v>0</v>
      </c>
      <c r="D1697" s="31"/>
      <c r="E1697" s="31"/>
      <c r="F1697" s="107">
        <f t="shared" si="55"/>
        <v>0</v>
      </c>
      <c r="G1697" s="108"/>
      <c r="H1697" s="31"/>
      <c r="I1697" s="109"/>
      <c r="J1697" s="108"/>
      <c r="K1697" s="110"/>
    </row>
    <row r="1698" spans="1:11" x14ac:dyDescent="0.2">
      <c r="A1698" s="29" t="s">
        <v>3275</v>
      </c>
      <c r="B1698" s="30" t="s">
        <v>3276</v>
      </c>
      <c r="C1698" s="57">
        <f t="shared" si="56"/>
        <v>0</v>
      </c>
      <c r="D1698" s="31"/>
      <c r="E1698" s="31"/>
      <c r="F1698" s="107">
        <f t="shared" si="55"/>
        <v>0</v>
      </c>
      <c r="G1698" s="108"/>
      <c r="H1698" s="31"/>
      <c r="I1698" s="109"/>
      <c r="J1698" s="108"/>
      <c r="K1698" s="110"/>
    </row>
    <row r="1699" spans="1:11" x14ac:dyDescent="0.2">
      <c r="A1699" s="29" t="s">
        <v>3277</v>
      </c>
      <c r="B1699" s="30" t="s">
        <v>3278</v>
      </c>
      <c r="C1699" s="57">
        <f t="shared" si="56"/>
        <v>0</v>
      </c>
      <c r="D1699" s="31"/>
      <c r="E1699" s="31"/>
      <c r="F1699" s="107">
        <f t="shared" si="55"/>
        <v>0</v>
      </c>
      <c r="G1699" s="108"/>
      <c r="H1699" s="31"/>
      <c r="I1699" s="109"/>
      <c r="J1699" s="108"/>
      <c r="K1699" s="110"/>
    </row>
    <row r="1700" spans="1:11" x14ac:dyDescent="0.2">
      <c r="A1700" s="29" t="s">
        <v>3279</v>
      </c>
      <c r="B1700" s="30" t="s">
        <v>3280</v>
      </c>
      <c r="C1700" s="57">
        <f t="shared" si="56"/>
        <v>0</v>
      </c>
      <c r="D1700" s="31"/>
      <c r="E1700" s="31"/>
      <c r="F1700" s="107">
        <f t="shared" si="55"/>
        <v>0</v>
      </c>
      <c r="G1700" s="108"/>
      <c r="H1700" s="31"/>
      <c r="I1700" s="109"/>
      <c r="J1700" s="108"/>
      <c r="K1700" s="110"/>
    </row>
    <row r="1701" spans="1:11" x14ac:dyDescent="0.2">
      <c r="A1701" s="29" t="s">
        <v>3281</v>
      </c>
      <c r="B1701" s="30" t="s">
        <v>3282</v>
      </c>
      <c r="C1701" s="57">
        <f t="shared" si="56"/>
        <v>0</v>
      </c>
      <c r="D1701" s="31"/>
      <c r="E1701" s="31"/>
      <c r="F1701" s="107">
        <f t="shared" si="55"/>
        <v>0</v>
      </c>
      <c r="G1701" s="108"/>
      <c r="H1701" s="31"/>
      <c r="I1701" s="109"/>
      <c r="J1701" s="108"/>
      <c r="K1701" s="110"/>
    </row>
    <row r="1702" spans="1:11" x14ac:dyDescent="0.2">
      <c r="A1702" s="29" t="s">
        <v>3283</v>
      </c>
      <c r="B1702" s="30" t="s">
        <v>3284</v>
      </c>
      <c r="C1702" s="57">
        <f t="shared" si="56"/>
        <v>0</v>
      </c>
      <c r="D1702" s="31"/>
      <c r="E1702" s="31"/>
      <c r="F1702" s="107">
        <f t="shared" si="55"/>
        <v>0</v>
      </c>
      <c r="G1702" s="108"/>
      <c r="H1702" s="31"/>
      <c r="I1702" s="109"/>
      <c r="J1702" s="108"/>
      <c r="K1702" s="110"/>
    </row>
    <row r="1703" spans="1:11" x14ac:dyDescent="0.2">
      <c r="A1703" s="29" t="s">
        <v>3285</v>
      </c>
      <c r="B1703" s="30" t="s">
        <v>3286</v>
      </c>
      <c r="C1703" s="57">
        <f t="shared" si="56"/>
        <v>0</v>
      </c>
      <c r="D1703" s="31"/>
      <c r="E1703" s="31"/>
      <c r="F1703" s="107">
        <f t="shared" si="55"/>
        <v>0</v>
      </c>
      <c r="G1703" s="108"/>
      <c r="H1703" s="31"/>
      <c r="I1703" s="109"/>
      <c r="J1703" s="108"/>
      <c r="K1703" s="110"/>
    </row>
    <row r="1704" spans="1:11" x14ac:dyDescent="0.2">
      <c r="A1704" s="29" t="s">
        <v>3287</v>
      </c>
      <c r="B1704" s="30" t="s">
        <v>3288</v>
      </c>
      <c r="C1704" s="57">
        <f t="shared" si="56"/>
        <v>0</v>
      </c>
      <c r="D1704" s="31"/>
      <c r="E1704" s="31"/>
      <c r="F1704" s="107">
        <f t="shared" si="55"/>
        <v>0</v>
      </c>
      <c r="G1704" s="108"/>
      <c r="H1704" s="31"/>
      <c r="I1704" s="109"/>
      <c r="J1704" s="108"/>
      <c r="K1704" s="110"/>
    </row>
    <row r="1705" spans="1:11" x14ac:dyDescent="0.2">
      <c r="A1705" s="29" t="s">
        <v>3289</v>
      </c>
      <c r="B1705" s="30" t="s">
        <v>3290</v>
      </c>
      <c r="C1705" s="57">
        <f t="shared" si="56"/>
        <v>0</v>
      </c>
      <c r="D1705" s="31"/>
      <c r="E1705" s="31"/>
      <c r="F1705" s="107">
        <f t="shared" si="55"/>
        <v>0</v>
      </c>
      <c r="G1705" s="108"/>
      <c r="H1705" s="31"/>
      <c r="I1705" s="109"/>
      <c r="J1705" s="108"/>
      <c r="K1705" s="110"/>
    </row>
    <row r="1706" spans="1:11" x14ac:dyDescent="0.2">
      <c r="A1706" s="29" t="s">
        <v>3291</v>
      </c>
      <c r="B1706" s="30" t="s">
        <v>3292</v>
      </c>
      <c r="C1706" s="57">
        <f t="shared" si="56"/>
        <v>0</v>
      </c>
      <c r="D1706" s="31"/>
      <c r="E1706" s="31"/>
      <c r="F1706" s="107">
        <f t="shared" si="55"/>
        <v>0</v>
      </c>
      <c r="G1706" s="108"/>
      <c r="H1706" s="31"/>
      <c r="I1706" s="109"/>
      <c r="J1706" s="108"/>
      <c r="K1706" s="110"/>
    </row>
    <row r="1707" spans="1:11" x14ac:dyDescent="0.2">
      <c r="A1707" s="29" t="s">
        <v>3293</v>
      </c>
      <c r="B1707" s="30" t="s">
        <v>3294</v>
      </c>
      <c r="C1707" s="57">
        <f t="shared" si="56"/>
        <v>0</v>
      </c>
      <c r="D1707" s="31"/>
      <c r="E1707" s="31"/>
      <c r="F1707" s="107">
        <f t="shared" si="55"/>
        <v>0</v>
      </c>
      <c r="G1707" s="108"/>
      <c r="H1707" s="31"/>
      <c r="I1707" s="109"/>
      <c r="J1707" s="108"/>
      <c r="K1707" s="110"/>
    </row>
    <row r="1708" spans="1:11" x14ac:dyDescent="0.2">
      <c r="A1708" s="29" t="s">
        <v>3295</v>
      </c>
      <c r="B1708" s="30" t="s">
        <v>3296</v>
      </c>
      <c r="C1708" s="57">
        <f t="shared" si="56"/>
        <v>0</v>
      </c>
      <c r="D1708" s="31"/>
      <c r="E1708" s="31"/>
      <c r="F1708" s="107">
        <f t="shared" si="55"/>
        <v>0</v>
      </c>
      <c r="G1708" s="108"/>
      <c r="H1708" s="31"/>
      <c r="I1708" s="109"/>
      <c r="J1708" s="108"/>
      <c r="K1708" s="110"/>
    </row>
    <row r="1709" spans="1:11" x14ac:dyDescent="0.2">
      <c r="A1709" s="29" t="s">
        <v>3297</v>
      </c>
      <c r="B1709" s="30" t="s">
        <v>3298</v>
      </c>
      <c r="C1709" s="57">
        <f t="shared" si="56"/>
        <v>0</v>
      </c>
      <c r="D1709" s="31"/>
      <c r="E1709" s="31"/>
      <c r="F1709" s="107">
        <f t="shared" si="55"/>
        <v>0</v>
      </c>
      <c r="G1709" s="108"/>
      <c r="H1709" s="31"/>
      <c r="I1709" s="109"/>
      <c r="J1709" s="108"/>
      <c r="K1709" s="110"/>
    </row>
    <row r="1710" spans="1:11" x14ac:dyDescent="0.2">
      <c r="A1710" s="29" t="s">
        <v>3299</v>
      </c>
      <c r="B1710" s="30" t="s">
        <v>3300</v>
      </c>
      <c r="C1710" s="57">
        <f t="shared" si="56"/>
        <v>0</v>
      </c>
      <c r="D1710" s="31"/>
      <c r="E1710" s="31"/>
      <c r="F1710" s="107">
        <f t="shared" si="55"/>
        <v>0</v>
      </c>
      <c r="G1710" s="108"/>
      <c r="H1710" s="31"/>
      <c r="I1710" s="109"/>
      <c r="J1710" s="108"/>
      <c r="K1710" s="110"/>
    </row>
    <row r="1711" spans="1:11" x14ac:dyDescent="0.2">
      <c r="A1711" s="29" t="s">
        <v>3301</v>
      </c>
      <c r="B1711" s="30" t="s">
        <v>3302</v>
      </c>
      <c r="C1711" s="57">
        <f t="shared" si="56"/>
        <v>0</v>
      </c>
      <c r="D1711" s="31"/>
      <c r="E1711" s="31"/>
      <c r="F1711" s="107">
        <f t="shared" si="55"/>
        <v>0</v>
      </c>
      <c r="G1711" s="108"/>
      <c r="H1711" s="31"/>
      <c r="I1711" s="109"/>
      <c r="J1711" s="108"/>
      <c r="K1711" s="110"/>
    </row>
    <row r="1712" spans="1:11" x14ac:dyDescent="0.2">
      <c r="A1712" s="29" t="s">
        <v>3303</v>
      </c>
      <c r="B1712" s="30" t="s">
        <v>3304</v>
      </c>
      <c r="C1712" s="57">
        <f t="shared" si="56"/>
        <v>0</v>
      </c>
      <c r="D1712" s="31"/>
      <c r="E1712" s="31"/>
      <c r="F1712" s="107">
        <f t="shared" si="55"/>
        <v>0</v>
      </c>
      <c r="G1712" s="108"/>
      <c r="H1712" s="31"/>
      <c r="I1712" s="109"/>
      <c r="J1712" s="108"/>
      <c r="K1712" s="110"/>
    </row>
    <row r="1713" spans="1:11" x14ac:dyDescent="0.2">
      <c r="A1713" s="29" t="s">
        <v>3305</v>
      </c>
      <c r="B1713" s="30" t="s">
        <v>3306</v>
      </c>
      <c r="C1713" s="57">
        <f t="shared" si="56"/>
        <v>0</v>
      </c>
      <c r="D1713" s="31"/>
      <c r="E1713" s="31"/>
      <c r="F1713" s="107">
        <f t="shared" si="55"/>
        <v>0</v>
      </c>
      <c r="G1713" s="108"/>
      <c r="H1713" s="31"/>
      <c r="I1713" s="109"/>
      <c r="J1713" s="108"/>
      <c r="K1713" s="110"/>
    </row>
    <row r="1714" spans="1:11" x14ac:dyDescent="0.2">
      <c r="A1714" s="29" t="s">
        <v>3307</v>
      </c>
      <c r="B1714" s="30" t="s">
        <v>3308</v>
      </c>
      <c r="C1714" s="57">
        <f t="shared" si="56"/>
        <v>0</v>
      </c>
      <c r="D1714" s="31"/>
      <c r="E1714" s="31"/>
      <c r="F1714" s="107">
        <f t="shared" si="55"/>
        <v>0</v>
      </c>
      <c r="G1714" s="108"/>
      <c r="H1714" s="31"/>
      <c r="I1714" s="109"/>
      <c r="J1714" s="108"/>
      <c r="K1714" s="110"/>
    </row>
    <row r="1715" spans="1:11" x14ac:dyDescent="0.2">
      <c r="A1715" s="29" t="s">
        <v>3309</v>
      </c>
      <c r="B1715" s="30" t="s">
        <v>3310</v>
      </c>
      <c r="C1715" s="57">
        <f t="shared" si="56"/>
        <v>0</v>
      </c>
      <c r="D1715" s="31"/>
      <c r="E1715" s="31"/>
      <c r="F1715" s="107">
        <f t="shared" si="55"/>
        <v>0</v>
      </c>
      <c r="G1715" s="108"/>
      <c r="H1715" s="31"/>
      <c r="I1715" s="109"/>
      <c r="J1715" s="108"/>
      <c r="K1715" s="110"/>
    </row>
    <row r="1716" spans="1:11" x14ac:dyDescent="0.2">
      <c r="A1716" s="29" t="s">
        <v>3311</v>
      </c>
      <c r="B1716" s="30" t="s">
        <v>3312</v>
      </c>
      <c r="C1716" s="57">
        <f t="shared" si="56"/>
        <v>0</v>
      </c>
      <c r="D1716" s="31"/>
      <c r="E1716" s="31"/>
      <c r="F1716" s="107">
        <f t="shared" si="55"/>
        <v>0</v>
      </c>
      <c r="G1716" s="108"/>
      <c r="H1716" s="31"/>
      <c r="I1716" s="109"/>
      <c r="J1716" s="108"/>
      <c r="K1716" s="110"/>
    </row>
    <row r="1717" spans="1:11" x14ac:dyDescent="0.2">
      <c r="A1717" s="29" t="s">
        <v>3313</v>
      </c>
      <c r="B1717" s="30" t="s">
        <v>3280</v>
      </c>
      <c r="C1717" s="57">
        <f t="shared" si="56"/>
        <v>0</v>
      </c>
      <c r="D1717" s="31"/>
      <c r="E1717" s="31"/>
      <c r="F1717" s="107">
        <f t="shared" si="55"/>
        <v>0</v>
      </c>
      <c r="G1717" s="108"/>
      <c r="H1717" s="31"/>
      <c r="I1717" s="109"/>
      <c r="J1717" s="108"/>
      <c r="K1717" s="110"/>
    </row>
    <row r="1718" spans="1:11" x14ac:dyDescent="0.2">
      <c r="A1718" s="29" t="s">
        <v>3314</v>
      </c>
      <c r="B1718" s="30" t="s">
        <v>3315</v>
      </c>
      <c r="C1718" s="57">
        <f t="shared" si="56"/>
        <v>0</v>
      </c>
      <c r="D1718" s="31"/>
      <c r="E1718" s="31"/>
      <c r="F1718" s="107">
        <f t="shared" si="55"/>
        <v>0</v>
      </c>
      <c r="G1718" s="108"/>
      <c r="H1718" s="31"/>
      <c r="I1718" s="109"/>
      <c r="J1718" s="108"/>
      <c r="K1718" s="110"/>
    </row>
    <row r="1719" spans="1:11" x14ac:dyDescent="0.2">
      <c r="A1719" s="29" t="s">
        <v>3316</v>
      </c>
      <c r="B1719" s="30" t="s">
        <v>3317</v>
      </c>
      <c r="C1719" s="57">
        <f t="shared" si="56"/>
        <v>0</v>
      </c>
      <c r="D1719" s="31"/>
      <c r="E1719" s="31"/>
      <c r="F1719" s="107">
        <f t="shared" si="55"/>
        <v>0</v>
      </c>
      <c r="G1719" s="108"/>
      <c r="H1719" s="31"/>
      <c r="I1719" s="109"/>
      <c r="J1719" s="108"/>
      <c r="K1719" s="110"/>
    </row>
    <row r="1720" spans="1:11" x14ac:dyDescent="0.2">
      <c r="A1720" s="29" t="s">
        <v>3318</v>
      </c>
      <c r="B1720" s="30" t="s">
        <v>3319</v>
      </c>
      <c r="C1720" s="57">
        <f t="shared" si="56"/>
        <v>0</v>
      </c>
      <c r="D1720" s="31"/>
      <c r="E1720" s="31"/>
      <c r="F1720" s="107">
        <f t="shared" si="55"/>
        <v>0</v>
      </c>
      <c r="G1720" s="108"/>
      <c r="H1720" s="31"/>
      <c r="I1720" s="109"/>
      <c r="J1720" s="108"/>
      <c r="K1720" s="110"/>
    </row>
    <row r="1721" spans="1:11" x14ac:dyDescent="0.2">
      <c r="A1721" s="29" t="s">
        <v>3320</v>
      </c>
      <c r="B1721" s="30" t="s">
        <v>3321</v>
      </c>
      <c r="C1721" s="57">
        <f t="shared" si="56"/>
        <v>0</v>
      </c>
      <c r="D1721" s="31"/>
      <c r="E1721" s="31"/>
      <c r="F1721" s="107">
        <f t="shared" ref="F1721:F1784" si="57">+G1721+H1721</f>
        <v>0</v>
      </c>
      <c r="G1721" s="108"/>
      <c r="H1721" s="31"/>
      <c r="I1721" s="109"/>
      <c r="J1721" s="108"/>
      <c r="K1721" s="110"/>
    </row>
    <row r="1722" spans="1:11" x14ac:dyDescent="0.2">
      <c r="A1722" s="29" t="s">
        <v>3322</v>
      </c>
      <c r="B1722" s="30" t="s">
        <v>3323</v>
      </c>
      <c r="C1722" s="57">
        <f t="shared" si="56"/>
        <v>0</v>
      </c>
      <c r="D1722" s="31"/>
      <c r="E1722" s="31"/>
      <c r="F1722" s="107">
        <f t="shared" si="57"/>
        <v>0</v>
      </c>
      <c r="G1722" s="108"/>
      <c r="H1722" s="31"/>
      <c r="I1722" s="109"/>
      <c r="J1722" s="108"/>
      <c r="K1722" s="110"/>
    </row>
    <row r="1723" spans="1:11" x14ac:dyDescent="0.2">
      <c r="A1723" s="29" t="s">
        <v>3324</v>
      </c>
      <c r="B1723" s="30" t="s">
        <v>3325</v>
      </c>
      <c r="C1723" s="57">
        <f t="shared" si="56"/>
        <v>0</v>
      </c>
      <c r="D1723" s="31"/>
      <c r="E1723" s="31"/>
      <c r="F1723" s="107">
        <f t="shared" si="57"/>
        <v>0</v>
      </c>
      <c r="G1723" s="108"/>
      <c r="H1723" s="31"/>
      <c r="I1723" s="109"/>
      <c r="J1723" s="108"/>
      <c r="K1723" s="110"/>
    </row>
    <row r="1724" spans="1:11" x14ac:dyDescent="0.2">
      <c r="A1724" s="29" t="s">
        <v>3326</v>
      </c>
      <c r="B1724" s="30" t="s">
        <v>3327</v>
      </c>
      <c r="C1724" s="57">
        <f t="shared" si="56"/>
        <v>0</v>
      </c>
      <c r="D1724" s="31"/>
      <c r="E1724" s="31"/>
      <c r="F1724" s="107">
        <f t="shared" si="57"/>
        <v>0</v>
      </c>
      <c r="G1724" s="108"/>
      <c r="H1724" s="31"/>
      <c r="I1724" s="109"/>
      <c r="J1724" s="108"/>
      <c r="K1724" s="110"/>
    </row>
    <row r="1725" spans="1:11" x14ac:dyDescent="0.2">
      <c r="A1725" s="29" t="s">
        <v>3328</v>
      </c>
      <c r="B1725" s="30" t="s">
        <v>3329</v>
      </c>
      <c r="C1725" s="57">
        <f t="shared" si="56"/>
        <v>0</v>
      </c>
      <c r="D1725" s="31"/>
      <c r="E1725" s="31"/>
      <c r="F1725" s="107">
        <f t="shared" si="57"/>
        <v>0</v>
      </c>
      <c r="G1725" s="108"/>
      <c r="H1725" s="31"/>
      <c r="I1725" s="109"/>
      <c r="J1725" s="108"/>
      <c r="K1725" s="110"/>
    </row>
    <row r="1726" spans="1:11" x14ac:dyDescent="0.2">
      <c r="A1726" s="29" t="s">
        <v>3330</v>
      </c>
      <c r="B1726" s="30" t="s">
        <v>3331</v>
      </c>
      <c r="C1726" s="57">
        <f t="shared" si="56"/>
        <v>0</v>
      </c>
      <c r="D1726" s="31"/>
      <c r="E1726" s="31"/>
      <c r="F1726" s="107">
        <f t="shared" si="57"/>
        <v>0</v>
      </c>
      <c r="G1726" s="108"/>
      <c r="H1726" s="31"/>
      <c r="I1726" s="109"/>
      <c r="J1726" s="108"/>
      <c r="K1726" s="110"/>
    </row>
    <row r="1727" spans="1:11" x14ac:dyDescent="0.2">
      <c r="A1727" s="29" t="s">
        <v>3332</v>
      </c>
      <c r="B1727" s="30" t="s">
        <v>3333</v>
      </c>
      <c r="C1727" s="57">
        <f t="shared" si="56"/>
        <v>0</v>
      </c>
      <c r="D1727" s="31"/>
      <c r="E1727" s="31"/>
      <c r="F1727" s="107">
        <f t="shared" si="57"/>
        <v>0</v>
      </c>
      <c r="G1727" s="108"/>
      <c r="H1727" s="31"/>
      <c r="I1727" s="109"/>
      <c r="J1727" s="108"/>
      <c r="K1727" s="110"/>
    </row>
    <row r="1728" spans="1:11" x14ac:dyDescent="0.2">
      <c r="A1728" s="29" t="s">
        <v>3334</v>
      </c>
      <c r="B1728" s="30" t="s">
        <v>3335</v>
      </c>
      <c r="C1728" s="57">
        <f t="shared" si="56"/>
        <v>0</v>
      </c>
      <c r="D1728" s="31"/>
      <c r="E1728" s="31"/>
      <c r="F1728" s="107">
        <f t="shared" si="57"/>
        <v>0</v>
      </c>
      <c r="G1728" s="108"/>
      <c r="H1728" s="31"/>
      <c r="I1728" s="109"/>
      <c r="J1728" s="108"/>
      <c r="K1728" s="110"/>
    </row>
    <row r="1729" spans="1:11" x14ac:dyDescent="0.2">
      <c r="A1729" s="29" t="s">
        <v>3336</v>
      </c>
      <c r="B1729" s="30" t="s">
        <v>3337</v>
      </c>
      <c r="C1729" s="57">
        <f t="shared" si="56"/>
        <v>0</v>
      </c>
      <c r="D1729" s="31"/>
      <c r="E1729" s="31"/>
      <c r="F1729" s="107">
        <f t="shared" si="57"/>
        <v>0</v>
      </c>
      <c r="G1729" s="108"/>
      <c r="H1729" s="31"/>
      <c r="I1729" s="109"/>
      <c r="J1729" s="108"/>
      <c r="K1729" s="110"/>
    </row>
    <row r="1730" spans="1:11" ht="23.25" x14ac:dyDescent="0.2">
      <c r="A1730" s="29" t="s">
        <v>3338</v>
      </c>
      <c r="B1730" s="30" t="s">
        <v>3339</v>
      </c>
      <c r="C1730" s="57">
        <f t="shared" si="56"/>
        <v>0</v>
      </c>
      <c r="D1730" s="31"/>
      <c r="E1730" s="31"/>
      <c r="F1730" s="107">
        <f t="shared" si="57"/>
        <v>0</v>
      </c>
      <c r="G1730" s="108"/>
      <c r="H1730" s="31"/>
      <c r="I1730" s="109"/>
      <c r="J1730" s="108"/>
      <c r="K1730" s="110"/>
    </row>
    <row r="1731" spans="1:11" x14ac:dyDescent="0.2">
      <c r="A1731" s="29" t="s">
        <v>3340</v>
      </c>
      <c r="B1731" s="30" t="s">
        <v>3341</v>
      </c>
      <c r="C1731" s="57">
        <f t="shared" si="56"/>
        <v>0</v>
      </c>
      <c r="D1731" s="31"/>
      <c r="E1731" s="31"/>
      <c r="F1731" s="107">
        <f t="shared" si="57"/>
        <v>0</v>
      </c>
      <c r="G1731" s="108"/>
      <c r="H1731" s="31"/>
      <c r="I1731" s="109"/>
      <c r="J1731" s="108"/>
      <c r="K1731" s="110"/>
    </row>
    <row r="1732" spans="1:11" x14ac:dyDescent="0.2">
      <c r="A1732" s="29" t="s">
        <v>3342</v>
      </c>
      <c r="B1732" s="30" t="s">
        <v>3343</v>
      </c>
      <c r="C1732" s="57">
        <f t="shared" si="56"/>
        <v>0</v>
      </c>
      <c r="D1732" s="31"/>
      <c r="E1732" s="31"/>
      <c r="F1732" s="107">
        <f t="shared" si="57"/>
        <v>0</v>
      </c>
      <c r="G1732" s="108"/>
      <c r="H1732" s="31"/>
      <c r="I1732" s="109"/>
      <c r="J1732" s="108"/>
      <c r="K1732" s="110"/>
    </row>
    <row r="1733" spans="1:11" x14ac:dyDescent="0.2">
      <c r="A1733" s="29" t="s">
        <v>3344</v>
      </c>
      <c r="B1733" s="30" t="s">
        <v>3345</v>
      </c>
      <c r="C1733" s="57">
        <f t="shared" si="56"/>
        <v>0</v>
      </c>
      <c r="D1733" s="31"/>
      <c r="E1733" s="31"/>
      <c r="F1733" s="107">
        <f t="shared" si="57"/>
        <v>0</v>
      </c>
      <c r="G1733" s="108"/>
      <c r="H1733" s="31"/>
      <c r="I1733" s="109"/>
      <c r="J1733" s="108"/>
      <c r="K1733" s="110"/>
    </row>
    <row r="1734" spans="1:11" ht="23.25" x14ac:dyDescent="0.2">
      <c r="A1734" s="29" t="s">
        <v>3346</v>
      </c>
      <c r="B1734" s="30" t="s">
        <v>3347</v>
      </c>
      <c r="C1734" s="57">
        <f t="shared" si="56"/>
        <v>0</v>
      </c>
      <c r="D1734" s="31"/>
      <c r="E1734" s="31"/>
      <c r="F1734" s="107">
        <f t="shared" si="57"/>
        <v>0</v>
      </c>
      <c r="G1734" s="108"/>
      <c r="H1734" s="31"/>
      <c r="I1734" s="109"/>
      <c r="J1734" s="108"/>
      <c r="K1734" s="110"/>
    </row>
    <row r="1735" spans="1:11" x14ac:dyDescent="0.2">
      <c r="A1735" s="29" t="s">
        <v>3348</v>
      </c>
      <c r="B1735" s="30" t="s">
        <v>3349</v>
      </c>
      <c r="C1735" s="57">
        <f t="shared" si="56"/>
        <v>0</v>
      </c>
      <c r="D1735" s="31"/>
      <c r="E1735" s="31"/>
      <c r="F1735" s="107">
        <f t="shared" si="57"/>
        <v>0</v>
      </c>
      <c r="G1735" s="108"/>
      <c r="H1735" s="31"/>
      <c r="I1735" s="109"/>
      <c r="J1735" s="108"/>
      <c r="K1735" s="110"/>
    </row>
    <row r="1736" spans="1:11" x14ac:dyDescent="0.2">
      <c r="A1736" s="29" t="s">
        <v>3350</v>
      </c>
      <c r="B1736" s="30" t="s">
        <v>3351</v>
      </c>
      <c r="C1736" s="57">
        <f t="shared" si="56"/>
        <v>0</v>
      </c>
      <c r="D1736" s="31"/>
      <c r="E1736" s="31"/>
      <c r="F1736" s="107">
        <f t="shared" si="57"/>
        <v>0</v>
      </c>
      <c r="G1736" s="108"/>
      <c r="H1736" s="31"/>
      <c r="I1736" s="109"/>
      <c r="J1736" s="108"/>
      <c r="K1736" s="110"/>
    </row>
    <row r="1737" spans="1:11" x14ac:dyDescent="0.2">
      <c r="A1737" s="29" t="s">
        <v>3352</v>
      </c>
      <c r="B1737" s="30" t="s">
        <v>3353</v>
      </c>
      <c r="C1737" s="57">
        <f t="shared" si="56"/>
        <v>0</v>
      </c>
      <c r="D1737" s="31"/>
      <c r="E1737" s="31"/>
      <c r="F1737" s="107">
        <f t="shared" si="57"/>
        <v>0</v>
      </c>
      <c r="G1737" s="108"/>
      <c r="H1737" s="31"/>
      <c r="I1737" s="109"/>
      <c r="J1737" s="108"/>
      <c r="K1737" s="110"/>
    </row>
    <row r="1738" spans="1:11" x14ac:dyDescent="0.2">
      <c r="A1738" s="29" t="s">
        <v>3354</v>
      </c>
      <c r="B1738" s="30" t="s">
        <v>3355</v>
      </c>
      <c r="C1738" s="57">
        <f t="shared" si="56"/>
        <v>0</v>
      </c>
      <c r="D1738" s="31"/>
      <c r="E1738" s="31"/>
      <c r="F1738" s="107">
        <f t="shared" si="57"/>
        <v>0</v>
      </c>
      <c r="G1738" s="108"/>
      <c r="H1738" s="31"/>
      <c r="I1738" s="109"/>
      <c r="J1738" s="108"/>
      <c r="K1738" s="110"/>
    </row>
    <row r="1739" spans="1:11" x14ac:dyDescent="0.2">
      <c r="A1739" s="29" t="s">
        <v>3356</v>
      </c>
      <c r="B1739" s="30" t="s">
        <v>3357</v>
      </c>
      <c r="C1739" s="57">
        <f t="shared" si="56"/>
        <v>0</v>
      </c>
      <c r="D1739" s="31"/>
      <c r="E1739" s="31"/>
      <c r="F1739" s="107">
        <f t="shared" si="57"/>
        <v>0</v>
      </c>
      <c r="G1739" s="108"/>
      <c r="H1739" s="31"/>
      <c r="I1739" s="109"/>
      <c r="J1739" s="108"/>
      <c r="K1739" s="110"/>
    </row>
    <row r="1740" spans="1:11" x14ac:dyDescent="0.2">
      <c r="A1740" s="29" t="s">
        <v>3358</v>
      </c>
      <c r="B1740" s="30" t="s">
        <v>3359</v>
      </c>
      <c r="C1740" s="57">
        <f t="shared" si="56"/>
        <v>0</v>
      </c>
      <c r="D1740" s="31"/>
      <c r="E1740" s="31"/>
      <c r="F1740" s="107">
        <f t="shared" si="57"/>
        <v>0</v>
      </c>
      <c r="G1740" s="108"/>
      <c r="H1740" s="31"/>
      <c r="I1740" s="109"/>
      <c r="J1740" s="108"/>
      <c r="K1740" s="110"/>
    </row>
    <row r="1741" spans="1:11" x14ac:dyDescent="0.2">
      <c r="A1741" s="29" t="s">
        <v>3360</v>
      </c>
      <c r="B1741" s="30" t="s">
        <v>3361</v>
      </c>
      <c r="C1741" s="57">
        <f t="shared" si="56"/>
        <v>0</v>
      </c>
      <c r="D1741" s="31"/>
      <c r="E1741" s="31"/>
      <c r="F1741" s="107">
        <f t="shared" si="57"/>
        <v>0</v>
      </c>
      <c r="G1741" s="108"/>
      <c r="H1741" s="31"/>
      <c r="I1741" s="109"/>
      <c r="J1741" s="108"/>
      <c r="K1741" s="110"/>
    </row>
    <row r="1742" spans="1:11" x14ac:dyDescent="0.2">
      <c r="A1742" s="29" t="s">
        <v>3362</v>
      </c>
      <c r="B1742" s="30" t="s">
        <v>3363</v>
      </c>
      <c r="C1742" s="57">
        <f t="shared" ref="C1742:C1805" si="58">+D1742+E1742</f>
        <v>0</v>
      </c>
      <c r="D1742" s="31"/>
      <c r="E1742" s="31"/>
      <c r="F1742" s="107">
        <f t="shared" si="57"/>
        <v>0</v>
      </c>
      <c r="G1742" s="108"/>
      <c r="H1742" s="31"/>
      <c r="I1742" s="109"/>
      <c r="J1742" s="108"/>
      <c r="K1742" s="110"/>
    </row>
    <row r="1743" spans="1:11" x14ac:dyDescent="0.2">
      <c r="A1743" s="29" t="s">
        <v>3364</v>
      </c>
      <c r="B1743" s="30" t="s">
        <v>3365</v>
      </c>
      <c r="C1743" s="57">
        <f t="shared" si="58"/>
        <v>0</v>
      </c>
      <c r="D1743" s="31"/>
      <c r="E1743" s="31"/>
      <c r="F1743" s="107">
        <f t="shared" si="57"/>
        <v>0</v>
      </c>
      <c r="G1743" s="108"/>
      <c r="H1743" s="31"/>
      <c r="I1743" s="109"/>
      <c r="J1743" s="108"/>
      <c r="K1743" s="110"/>
    </row>
    <row r="1744" spans="1:11" x14ac:dyDescent="0.2">
      <c r="A1744" s="29" t="s">
        <v>3366</v>
      </c>
      <c r="B1744" s="30" t="s">
        <v>3367</v>
      </c>
      <c r="C1744" s="57">
        <f t="shared" si="58"/>
        <v>0</v>
      </c>
      <c r="D1744" s="31"/>
      <c r="E1744" s="31"/>
      <c r="F1744" s="107">
        <f t="shared" si="57"/>
        <v>0</v>
      </c>
      <c r="G1744" s="108"/>
      <c r="H1744" s="31"/>
      <c r="I1744" s="109"/>
      <c r="J1744" s="108"/>
      <c r="K1744" s="110"/>
    </row>
    <row r="1745" spans="1:11" x14ac:dyDescent="0.2">
      <c r="A1745" s="29" t="s">
        <v>3368</v>
      </c>
      <c r="B1745" s="30" t="s">
        <v>3369</v>
      </c>
      <c r="C1745" s="57">
        <f t="shared" si="58"/>
        <v>0</v>
      </c>
      <c r="D1745" s="31"/>
      <c r="E1745" s="31"/>
      <c r="F1745" s="107">
        <f t="shared" si="57"/>
        <v>0</v>
      </c>
      <c r="G1745" s="108"/>
      <c r="H1745" s="31"/>
      <c r="I1745" s="109"/>
      <c r="J1745" s="108"/>
      <c r="K1745" s="110"/>
    </row>
    <row r="1746" spans="1:11" x14ac:dyDescent="0.2">
      <c r="A1746" s="29" t="s">
        <v>3370</v>
      </c>
      <c r="B1746" s="30" t="s">
        <v>3371</v>
      </c>
      <c r="C1746" s="57">
        <f t="shared" si="58"/>
        <v>0</v>
      </c>
      <c r="D1746" s="31"/>
      <c r="E1746" s="31"/>
      <c r="F1746" s="107">
        <f t="shared" si="57"/>
        <v>0</v>
      </c>
      <c r="G1746" s="108"/>
      <c r="H1746" s="31"/>
      <c r="I1746" s="109"/>
      <c r="J1746" s="108"/>
      <c r="K1746" s="110"/>
    </row>
    <row r="1747" spans="1:11" x14ac:dyDescent="0.2">
      <c r="A1747" s="29" t="s">
        <v>3372</v>
      </c>
      <c r="B1747" s="30" t="s">
        <v>3373</v>
      </c>
      <c r="C1747" s="57">
        <f t="shared" si="58"/>
        <v>0</v>
      </c>
      <c r="D1747" s="31"/>
      <c r="E1747" s="31"/>
      <c r="F1747" s="107">
        <f t="shared" si="57"/>
        <v>0</v>
      </c>
      <c r="G1747" s="108"/>
      <c r="H1747" s="31"/>
      <c r="I1747" s="109"/>
      <c r="J1747" s="108"/>
      <c r="K1747" s="110"/>
    </row>
    <row r="1748" spans="1:11" x14ac:dyDescent="0.2">
      <c r="A1748" s="29" t="s">
        <v>3374</v>
      </c>
      <c r="B1748" s="30" t="s">
        <v>3375</v>
      </c>
      <c r="C1748" s="57">
        <f t="shared" si="58"/>
        <v>0</v>
      </c>
      <c r="D1748" s="31"/>
      <c r="E1748" s="31"/>
      <c r="F1748" s="107">
        <f t="shared" si="57"/>
        <v>0</v>
      </c>
      <c r="G1748" s="108"/>
      <c r="H1748" s="31"/>
      <c r="I1748" s="109"/>
      <c r="J1748" s="108"/>
      <c r="K1748" s="110"/>
    </row>
    <row r="1749" spans="1:11" x14ac:dyDescent="0.2">
      <c r="A1749" s="29" t="s">
        <v>3376</v>
      </c>
      <c r="B1749" s="30" t="s">
        <v>3377</v>
      </c>
      <c r="C1749" s="57">
        <f t="shared" si="58"/>
        <v>0</v>
      </c>
      <c r="D1749" s="31"/>
      <c r="E1749" s="31"/>
      <c r="F1749" s="107">
        <f t="shared" si="57"/>
        <v>0</v>
      </c>
      <c r="G1749" s="108"/>
      <c r="H1749" s="31"/>
      <c r="I1749" s="109"/>
      <c r="J1749" s="108"/>
      <c r="K1749" s="110"/>
    </row>
    <row r="1750" spans="1:11" x14ac:dyDescent="0.2">
      <c r="A1750" s="29" t="s">
        <v>3378</v>
      </c>
      <c r="B1750" s="30" t="s">
        <v>3379</v>
      </c>
      <c r="C1750" s="57">
        <f t="shared" si="58"/>
        <v>0</v>
      </c>
      <c r="D1750" s="31"/>
      <c r="E1750" s="31"/>
      <c r="F1750" s="107">
        <f t="shared" si="57"/>
        <v>0</v>
      </c>
      <c r="G1750" s="108"/>
      <c r="H1750" s="31"/>
      <c r="I1750" s="109"/>
      <c r="J1750" s="108"/>
      <c r="K1750" s="110"/>
    </row>
    <row r="1751" spans="1:11" ht="23.25" x14ac:dyDescent="0.2">
      <c r="A1751" s="29" t="s">
        <v>3380</v>
      </c>
      <c r="B1751" s="30" t="s">
        <v>3381</v>
      </c>
      <c r="C1751" s="57">
        <f t="shared" si="58"/>
        <v>0</v>
      </c>
      <c r="D1751" s="31"/>
      <c r="E1751" s="31"/>
      <c r="F1751" s="107">
        <f t="shared" si="57"/>
        <v>0</v>
      </c>
      <c r="G1751" s="108"/>
      <c r="H1751" s="31"/>
      <c r="I1751" s="109"/>
      <c r="J1751" s="108"/>
      <c r="K1751" s="110"/>
    </row>
    <row r="1752" spans="1:11" ht="23.25" x14ac:dyDescent="0.2">
      <c r="A1752" s="29" t="s">
        <v>3382</v>
      </c>
      <c r="B1752" s="30" t="s">
        <v>3383</v>
      </c>
      <c r="C1752" s="57">
        <f t="shared" si="58"/>
        <v>0</v>
      </c>
      <c r="D1752" s="31"/>
      <c r="E1752" s="31"/>
      <c r="F1752" s="107">
        <f t="shared" si="57"/>
        <v>0</v>
      </c>
      <c r="G1752" s="108"/>
      <c r="H1752" s="31"/>
      <c r="I1752" s="109"/>
      <c r="J1752" s="108"/>
      <c r="K1752" s="110"/>
    </row>
    <row r="1753" spans="1:11" x14ac:dyDescent="0.2">
      <c r="A1753" s="29" t="s">
        <v>3384</v>
      </c>
      <c r="B1753" s="30" t="s">
        <v>3385</v>
      </c>
      <c r="C1753" s="57">
        <f t="shared" si="58"/>
        <v>0</v>
      </c>
      <c r="D1753" s="31"/>
      <c r="E1753" s="31"/>
      <c r="F1753" s="107">
        <f t="shared" si="57"/>
        <v>0</v>
      </c>
      <c r="G1753" s="108"/>
      <c r="H1753" s="31"/>
      <c r="I1753" s="109"/>
      <c r="J1753" s="108"/>
      <c r="K1753" s="110"/>
    </row>
    <row r="1754" spans="1:11" x14ac:dyDescent="0.2">
      <c r="A1754" s="29" t="s">
        <v>3386</v>
      </c>
      <c r="B1754" s="30" t="s">
        <v>3387</v>
      </c>
      <c r="C1754" s="57">
        <f t="shared" si="58"/>
        <v>0</v>
      </c>
      <c r="D1754" s="31"/>
      <c r="E1754" s="31"/>
      <c r="F1754" s="107">
        <f t="shared" si="57"/>
        <v>0</v>
      </c>
      <c r="G1754" s="108"/>
      <c r="H1754" s="31"/>
      <c r="I1754" s="109"/>
      <c r="J1754" s="108"/>
      <c r="K1754" s="110"/>
    </row>
    <row r="1755" spans="1:11" ht="23.25" x14ac:dyDescent="0.2">
      <c r="A1755" s="29" t="s">
        <v>3388</v>
      </c>
      <c r="B1755" s="30" t="s">
        <v>3389</v>
      </c>
      <c r="C1755" s="57">
        <f t="shared" si="58"/>
        <v>0</v>
      </c>
      <c r="D1755" s="31"/>
      <c r="E1755" s="31"/>
      <c r="F1755" s="107">
        <f t="shared" si="57"/>
        <v>0</v>
      </c>
      <c r="G1755" s="108"/>
      <c r="H1755" s="31"/>
      <c r="I1755" s="109"/>
      <c r="J1755" s="108"/>
      <c r="K1755" s="110"/>
    </row>
    <row r="1756" spans="1:11" x14ac:dyDescent="0.2">
      <c r="A1756" s="29" t="s">
        <v>3390</v>
      </c>
      <c r="B1756" s="30" t="s">
        <v>3391</v>
      </c>
      <c r="C1756" s="57">
        <f t="shared" si="58"/>
        <v>0</v>
      </c>
      <c r="D1756" s="31"/>
      <c r="E1756" s="31"/>
      <c r="F1756" s="107">
        <f t="shared" si="57"/>
        <v>0</v>
      </c>
      <c r="G1756" s="108"/>
      <c r="H1756" s="31"/>
      <c r="I1756" s="109"/>
      <c r="J1756" s="108"/>
      <c r="K1756" s="110"/>
    </row>
    <row r="1757" spans="1:11" x14ac:dyDescent="0.2">
      <c r="A1757" s="29" t="s">
        <v>3392</v>
      </c>
      <c r="B1757" s="30" t="s">
        <v>3393</v>
      </c>
      <c r="C1757" s="57">
        <f t="shared" si="58"/>
        <v>0</v>
      </c>
      <c r="D1757" s="31"/>
      <c r="E1757" s="31"/>
      <c r="F1757" s="107">
        <f t="shared" si="57"/>
        <v>0</v>
      </c>
      <c r="G1757" s="108"/>
      <c r="H1757" s="31"/>
      <c r="I1757" s="109"/>
      <c r="J1757" s="108"/>
      <c r="K1757" s="110"/>
    </row>
    <row r="1758" spans="1:11" x14ac:dyDescent="0.2">
      <c r="A1758" s="29" t="s">
        <v>3394</v>
      </c>
      <c r="B1758" s="30" t="s">
        <v>3395</v>
      </c>
      <c r="C1758" s="57">
        <f t="shared" si="58"/>
        <v>0</v>
      </c>
      <c r="D1758" s="31"/>
      <c r="E1758" s="31"/>
      <c r="F1758" s="107">
        <f t="shared" si="57"/>
        <v>0</v>
      </c>
      <c r="G1758" s="108"/>
      <c r="H1758" s="31"/>
      <c r="I1758" s="109"/>
      <c r="J1758" s="108"/>
      <c r="K1758" s="110"/>
    </row>
    <row r="1759" spans="1:11" x14ac:dyDescent="0.2">
      <c r="A1759" s="29" t="s">
        <v>3396</v>
      </c>
      <c r="B1759" s="30" t="s">
        <v>3397</v>
      </c>
      <c r="C1759" s="57">
        <f t="shared" si="58"/>
        <v>0</v>
      </c>
      <c r="D1759" s="31"/>
      <c r="E1759" s="31"/>
      <c r="F1759" s="107">
        <f t="shared" si="57"/>
        <v>0</v>
      </c>
      <c r="G1759" s="108"/>
      <c r="H1759" s="31"/>
      <c r="I1759" s="109"/>
      <c r="J1759" s="108"/>
      <c r="K1759" s="110"/>
    </row>
    <row r="1760" spans="1:11" x14ac:dyDescent="0.2">
      <c r="A1760" s="29" t="s">
        <v>3398</v>
      </c>
      <c r="B1760" s="30" t="s">
        <v>3399</v>
      </c>
      <c r="C1760" s="57">
        <f t="shared" si="58"/>
        <v>0</v>
      </c>
      <c r="D1760" s="31"/>
      <c r="E1760" s="31"/>
      <c r="F1760" s="107">
        <f t="shared" si="57"/>
        <v>0</v>
      </c>
      <c r="G1760" s="108"/>
      <c r="H1760" s="31"/>
      <c r="I1760" s="109"/>
      <c r="J1760" s="108"/>
      <c r="K1760" s="110"/>
    </row>
    <row r="1761" spans="1:11" x14ac:dyDescent="0.2">
      <c r="A1761" s="29" t="s">
        <v>3400</v>
      </c>
      <c r="B1761" s="30" t="s">
        <v>3401</v>
      </c>
      <c r="C1761" s="57">
        <f t="shared" si="58"/>
        <v>0</v>
      </c>
      <c r="D1761" s="31"/>
      <c r="E1761" s="31"/>
      <c r="F1761" s="107">
        <f t="shared" si="57"/>
        <v>0</v>
      </c>
      <c r="G1761" s="108"/>
      <c r="H1761" s="31"/>
      <c r="I1761" s="109"/>
      <c r="J1761" s="108"/>
      <c r="K1761" s="110"/>
    </row>
    <row r="1762" spans="1:11" x14ac:dyDescent="0.2">
      <c r="A1762" s="29" t="s">
        <v>3402</v>
      </c>
      <c r="B1762" s="30" t="s">
        <v>3403</v>
      </c>
      <c r="C1762" s="57">
        <f t="shared" si="58"/>
        <v>0</v>
      </c>
      <c r="D1762" s="31"/>
      <c r="E1762" s="31"/>
      <c r="F1762" s="107">
        <f t="shared" si="57"/>
        <v>0</v>
      </c>
      <c r="G1762" s="108"/>
      <c r="H1762" s="31"/>
      <c r="I1762" s="109"/>
      <c r="J1762" s="108"/>
      <c r="K1762" s="110"/>
    </row>
    <row r="1763" spans="1:11" x14ac:dyDescent="0.2">
      <c r="A1763" s="29" t="s">
        <v>3404</v>
      </c>
      <c r="B1763" s="30" t="s">
        <v>3405</v>
      </c>
      <c r="C1763" s="57">
        <f t="shared" si="58"/>
        <v>0</v>
      </c>
      <c r="D1763" s="31"/>
      <c r="E1763" s="31"/>
      <c r="F1763" s="107">
        <f t="shared" si="57"/>
        <v>0</v>
      </c>
      <c r="G1763" s="108"/>
      <c r="H1763" s="31"/>
      <c r="I1763" s="109"/>
      <c r="J1763" s="108"/>
      <c r="K1763" s="110"/>
    </row>
    <row r="1764" spans="1:11" x14ac:dyDescent="0.2">
      <c r="A1764" s="29" t="s">
        <v>3406</v>
      </c>
      <c r="B1764" s="30" t="s">
        <v>3407</v>
      </c>
      <c r="C1764" s="57">
        <f t="shared" si="58"/>
        <v>0</v>
      </c>
      <c r="D1764" s="31"/>
      <c r="E1764" s="31"/>
      <c r="F1764" s="107">
        <f t="shared" si="57"/>
        <v>0</v>
      </c>
      <c r="G1764" s="108"/>
      <c r="H1764" s="31"/>
      <c r="I1764" s="109"/>
      <c r="J1764" s="108"/>
      <c r="K1764" s="110"/>
    </row>
    <row r="1765" spans="1:11" x14ac:dyDescent="0.2">
      <c r="A1765" s="29" t="s">
        <v>3408</v>
      </c>
      <c r="B1765" s="30" t="s">
        <v>3409</v>
      </c>
      <c r="C1765" s="57">
        <f t="shared" si="58"/>
        <v>0</v>
      </c>
      <c r="D1765" s="31"/>
      <c r="E1765" s="31"/>
      <c r="F1765" s="107">
        <f t="shared" si="57"/>
        <v>0</v>
      </c>
      <c r="G1765" s="108"/>
      <c r="H1765" s="31"/>
      <c r="I1765" s="109"/>
      <c r="J1765" s="108"/>
      <c r="K1765" s="110"/>
    </row>
    <row r="1766" spans="1:11" x14ac:dyDescent="0.2">
      <c r="A1766" s="29" t="s">
        <v>3410</v>
      </c>
      <c r="B1766" s="30" t="s">
        <v>3411</v>
      </c>
      <c r="C1766" s="57">
        <f t="shared" si="58"/>
        <v>0</v>
      </c>
      <c r="D1766" s="31"/>
      <c r="E1766" s="31"/>
      <c r="F1766" s="107">
        <f t="shared" si="57"/>
        <v>0</v>
      </c>
      <c r="G1766" s="108"/>
      <c r="H1766" s="31"/>
      <c r="I1766" s="109"/>
      <c r="J1766" s="108"/>
      <c r="K1766" s="110"/>
    </row>
    <row r="1767" spans="1:11" x14ac:dyDescent="0.2">
      <c r="A1767" s="29" t="s">
        <v>3412</v>
      </c>
      <c r="B1767" s="30" t="s">
        <v>3413</v>
      </c>
      <c r="C1767" s="57">
        <f t="shared" si="58"/>
        <v>0</v>
      </c>
      <c r="D1767" s="31"/>
      <c r="E1767" s="31"/>
      <c r="F1767" s="107">
        <f t="shared" si="57"/>
        <v>0</v>
      </c>
      <c r="G1767" s="108"/>
      <c r="H1767" s="31"/>
      <c r="I1767" s="109"/>
      <c r="J1767" s="108"/>
      <c r="K1767" s="110"/>
    </row>
    <row r="1768" spans="1:11" x14ac:dyDescent="0.2">
      <c r="A1768" s="29" t="s">
        <v>3414</v>
      </c>
      <c r="B1768" s="117" t="s">
        <v>3415</v>
      </c>
      <c r="C1768" s="57">
        <f t="shared" si="58"/>
        <v>0</v>
      </c>
      <c r="D1768" s="31"/>
      <c r="E1768" s="31"/>
      <c r="F1768" s="107">
        <f t="shared" si="57"/>
        <v>0</v>
      </c>
      <c r="G1768" s="108"/>
      <c r="H1768" s="31"/>
      <c r="I1768" s="109"/>
      <c r="J1768" s="108"/>
      <c r="K1768" s="110"/>
    </row>
    <row r="1769" spans="1:11" x14ac:dyDescent="0.2">
      <c r="A1769" s="29" t="s">
        <v>3416</v>
      </c>
      <c r="B1769" s="30" t="s">
        <v>3417</v>
      </c>
      <c r="C1769" s="57">
        <f t="shared" si="58"/>
        <v>0</v>
      </c>
      <c r="D1769" s="31"/>
      <c r="E1769" s="31"/>
      <c r="F1769" s="107">
        <f t="shared" si="57"/>
        <v>0</v>
      </c>
      <c r="G1769" s="108"/>
      <c r="H1769" s="31"/>
      <c r="I1769" s="109"/>
      <c r="J1769" s="108"/>
      <c r="K1769" s="110"/>
    </row>
    <row r="1770" spans="1:11" x14ac:dyDescent="0.2">
      <c r="A1770" s="29" t="s">
        <v>3418</v>
      </c>
      <c r="B1770" s="30" t="s">
        <v>3419</v>
      </c>
      <c r="C1770" s="57">
        <f t="shared" si="58"/>
        <v>0</v>
      </c>
      <c r="D1770" s="31"/>
      <c r="E1770" s="31"/>
      <c r="F1770" s="107">
        <f t="shared" si="57"/>
        <v>0</v>
      </c>
      <c r="G1770" s="108"/>
      <c r="H1770" s="31"/>
      <c r="I1770" s="109"/>
      <c r="J1770" s="108"/>
      <c r="K1770" s="110"/>
    </row>
    <row r="1771" spans="1:11" x14ac:dyDescent="0.2">
      <c r="A1771" s="29" t="s">
        <v>3420</v>
      </c>
      <c r="B1771" s="30" t="s">
        <v>3421</v>
      </c>
      <c r="C1771" s="57">
        <f t="shared" si="58"/>
        <v>0</v>
      </c>
      <c r="D1771" s="31"/>
      <c r="E1771" s="31"/>
      <c r="F1771" s="107">
        <f t="shared" si="57"/>
        <v>0</v>
      </c>
      <c r="G1771" s="108"/>
      <c r="H1771" s="31"/>
      <c r="I1771" s="109"/>
      <c r="J1771" s="108"/>
      <c r="K1771" s="110"/>
    </row>
    <row r="1772" spans="1:11" ht="23.25" x14ac:dyDescent="0.2">
      <c r="A1772" s="29" t="s">
        <v>3422</v>
      </c>
      <c r="B1772" s="30" t="s">
        <v>3423</v>
      </c>
      <c r="C1772" s="57">
        <f t="shared" si="58"/>
        <v>0</v>
      </c>
      <c r="D1772" s="31"/>
      <c r="E1772" s="31"/>
      <c r="F1772" s="107">
        <f t="shared" si="57"/>
        <v>0</v>
      </c>
      <c r="G1772" s="108"/>
      <c r="H1772" s="31"/>
      <c r="I1772" s="109"/>
      <c r="J1772" s="108"/>
      <c r="K1772" s="110"/>
    </row>
    <row r="1773" spans="1:11" ht="23.25" x14ac:dyDescent="0.2">
      <c r="A1773" s="29" t="s">
        <v>3424</v>
      </c>
      <c r="B1773" s="30" t="s">
        <v>3425</v>
      </c>
      <c r="C1773" s="57">
        <f t="shared" si="58"/>
        <v>0</v>
      </c>
      <c r="D1773" s="31"/>
      <c r="E1773" s="31"/>
      <c r="F1773" s="107">
        <f t="shared" si="57"/>
        <v>0</v>
      </c>
      <c r="G1773" s="108"/>
      <c r="H1773" s="31"/>
      <c r="I1773" s="109"/>
      <c r="J1773" s="108"/>
      <c r="K1773" s="110"/>
    </row>
    <row r="1774" spans="1:11" x14ac:dyDescent="0.2">
      <c r="A1774" s="29" t="s">
        <v>3426</v>
      </c>
      <c r="B1774" s="30" t="s">
        <v>3427</v>
      </c>
      <c r="C1774" s="57">
        <f t="shared" si="58"/>
        <v>0</v>
      </c>
      <c r="D1774" s="31"/>
      <c r="E1774" s="31"/>
      <c r="F1774" s="107">
        <f t="shared" si="57"/>
        <v>0</v>
      </c>
      <c r="G1774" s="108"/>
      <c r="H1774" s="31"/>
      <c r="I1774" s="109"/>
      <c r="J1774" s="108"/>
      <c r="K1774" s="110"/>
    </row>
    <row r="1775" spans="1:11" x14ac:dyDescent="0.2">
      <c r="A1775" s="29" t="s">
        <v>3428</v>
      </c>
      <c r="B1775" s="30" t="s">
        <v>3254</v>
      </c>
      <c r="C1775" s="57">
        <f t="shared" si="58"/>
        <v>0</v>
      </c>
      <c r="D1775" s="31"/>
      <c r="E1775" s="31"/>
      <c r="F1775" s="107">
        <f t="shared" si="57"/>
        <v>0</v>
      </c>
      <c r="G1775" s="108"/>
      <c r="H1775" s="31"/>
      <c r="I1775" s="109"/>
      <c r="J1775" s="108"/>
      <c r="K1775" s="110"/>
    </row>
    <row r="1776" spans="1:11" x14ac:dyDescent="0.2">
      <c r="A1776" s="29" t="s">
        <v>3429</v>
      </c>
      <c r="B1776" s="30" t="s">
        <v>3430</v>
      </c>
      <c r="C1776" s="57">
        <f t="shared" si="58"/>
        <v>0</v>
      </c>
      <c r="D1776" s="31"/>
      <c r="E1776" s="31"/>
      <c r="F1776" s="107">
        <f t="shared" si="57"/>
        <v>0</v>
      </c>
      <c r="G1776" s="108"/>
      <c r="H1776" s="31"/>
      <c r="I1776" s="109"/>
      <c r="J1776" s="108"/>
      <c r="K1776" s="110"/>
    </row>
    <row r="1777" spans="1:11" x14ac:dyDescent="0.2">
      <c r="A1777" s="29" t="s">
        <v>3431</v>
      </c>
      <c r="B1777" s="30" t="s">
        <v>3432</v>
      </c>
      <c r="C1777" s="57">
        <f t="shared" si="58"/>
        <v>0</v>
      </c>
      <c r="D1777" s="31"/>
      <c r="E1777" s="31"/>
      <c r="F1777" s="107">
        <f t="shared" si="57"/>
        <v>0</v>
      </c>
      <c r="G1777" s="108"/>
      <c r="H1777" s="31"/>
      <c r="I1777" s="109"/>
      <c r="J1777" s="108"/>
      <c r="K1777" s="110"/>
    </row>
    <row r="1778" spans="1:11" x14ac:dyDescent="0.2">
      <c r="A1778" s="29" t="s">
        <v>3433</v>
      </c>
      <c r="B1778" s="30" t="s">
        <v>3434</v>
      </c>
      <c r="C1778" s="57">
        <f t="shared" si="58"/>
        <v>0</v>
      </c>
      <c r="D1778" s="31"/>
      <c r="E1778" s="31"/>
      <c r="F1778" s="107">
        <f t="shared" si="57"/>
        <v>0</v>
      </c>
      <c r="G1778" s="108"/>
      <c r="H1778" s="31"/>
      <c r="I1778" s="109"/>
      <c r="J1778" s="108"/>
      <c r="K1778" s="110"/>
    </row>
    <row r="1779" spans="1:11" x14ac:dyDescent="0.2">
      <c r="A1779" s="29" t="s">
        <v>3435</v>
      </c>
      <c r="B1779" s="30" t="s">
        <v>3436</v>
      </c>
      <c r="C1779" s="57">
        <f t="shared" si="58"/>
        <v>0</v>
      </c>
      <c r="D1779" s="31"/>
      <c r="E1779" s="31"/>
      <c r="F1779" s="107">
        <f t="shared" si="57"/>
        <v>0</v>
      </c>
      <c r="G1779" s="108"/>
      <c r="H1779" s="31"/>
      <c r="I1779" s="109"/>
      <c r="J1779" s="108"/>
      <c r="K1779" s="110"/>
    </row>
    <row r="1780" spans="1:11" x14ac:dyDescent="0.2">
      <c r="A1780" s="29" t="s">
        <v>3437</v>
      </c>
      <c r="B1780" s="30" t="s">
        <v>3438</v>
      </c>
      <c r="C1780" s="57">
        <f t="shared" si="58"/>
        <v>0</v>
      </c>
      <c r="D1780" s="31"/>
      <c r="E1780" s="31"/>
      <c r="F1780" s="107">
        <f t="shared" si="57"/>
        <v>0</v>
      </c>
      <c r="G1780" s="108"/>
      <c r="H1780" s="31"/>
      <c r="I1780" s="109"/>
      <c r="J1780" s="108"/>
      <c r="K1780" s="110"/>
    </row>
    <row r="1781" spans="1:11" x14ac:dyDescent="0.2">
      <c r="A1781" s="29" t="s">
        <v>3439</v>
      </c>
      <c r="B1781" s="30" t="s">
        <v>3440</v>
      </c>
      <c r="C1781" s="57">
        <f t="shared" si="58"/>
        <v>0</v>
      </c>
      <c r="D1781" s="31"/>
      <c r="E1781" s="31"/>
      <c r="F1781" s="107">
        <f t="shared" si="57"/>
        <v>0</v>
      </c>
      <c r="G1781" s="108"/>
      <c r="H1781" s="31"/>
      <c r="I1781" s="109"/>
      <c r="J1781" s="108"/>
      <c r="K1781" s="110"/>
    </row>
    <row r="1782" spans="1:11" x14ac:dyDescent="0.2">
      <c r="A1782" s="29" t="s">
        <v>3441</v>
      </c>
      <c r="B1782" s="30" t="s">
        <v>3442</v>
      </c>
      <c r="C1782" s="57">
        <f t="shared" si="58"/>
        <v>0</v>
      </c>
      <c r="D1782" s="31"/>
      <c r="E1782" s="31"/>
      <c r="F1782" s="107">
        <f t="shared" si="57"/>
        <v>0</v>
      </c>
      <c r="G1782" s="108"/>
      <c r="H1782" s="31"/>
      <c r="I1782" s="109"/>
      <c r="J1782" s="108"/>
      <c r="K1782" s="110"/>
    </row>
    <row r="1783" spans="1:11" x14ac:dyDescent="0.2">
      <c r="A1783" s="29" t="s">
        <v>3443</v>
      </c>
      <c r="B1783" s="30" t="s">
        <v>3444</v>
      </c>
      <c r="C1783" s="57">
        <f t="shared" si="58"/>
        <v>0</v>
      </c>
      <c r="D1783" s="31"/>
      <c r="E1783" s="31"/>
      <c r="F1783" s="107">
        <f t="shared" si="57"/>
        <v>0</v>
      </c>
      <c r="G1783" s="108"/>
      <c r="H1783" s="31"/>
      <c r="I1783" s="109"/>
      <c r="J1783" s="108"/>
      <c r="K1783" s="110"/>
    </row>
    <row r="1784" spans="1:11" x14ac:dyDescent="0.2">
      <c r="A1784" s="29" t="s">
        <v>3445</v>
      </c>
      <c r="B1784" s="30" t="s">
        <v>3296</v>
      </c>
      <c r="C1784" s="57">
        <f t="shared" si="58"/>
        <v>0</v>
      </c>
      <c r="D1784" s="31"/>
      <c r="E1784" s="31"/>
      <c r="F1784" s="107">
        <f t="shared" si="57"/>
        <v>0</v>
      </c>
      <c r="G1784" s="108"/>
      <c r="H1784" s="31"/>
      <c r="I1784" s="109"/>
      <c r="J1784" s="108"/>
      <c r="K1784" s="110"/>
    </row>
    <row r="1785" spans="1:11" x14ac:dyDescent="0.2">
      <c r="A1785" s="29" t="s">
        <v>3446</v>
      </c>
      <c r="B1785" s="30" t="s">
        <v>3447</v>
      </c>
      <c r="C1785" s="57">
        <f t="shared" si="58"/>
        <v>0</v>
      </c>
      <c r="D1785" s="31"/>
      <c r="E1785" s="31"/>
      <c r="F1785" s="107">
        <f t="shared" ref="F1785:F1844" si="59">+G1785+H1785</f>
        <v>0</v>
      </c>
      <c r="G1785" s="108"/>
      <c r="H1785" s="31"/>
      <c r="I1785" s="109"/>
      <c r="J1785" s="108"/>
      <c r="K1785" s="110"/>
    </row>
    <row r="1786" spans="1:11" x14ac:dyDescent="0.2">
      <c r="A1786" s="29" t="s">
        <v>3448</v>
      </c>
      <c r="B1786" s="30" t="s">
        <v>3449</v>
      </c>
      <c r="C1786" s="57">
        <f t="shared" si="58"/>
        <v>0</v>
      </c>
      <c r="D1786" s="31"/>
      <c r="E1786" s="31"/>
      <c r="F1786" s="107">
        <f t="shared" si="59"/>
        <v>0</v>
      </c>
      <c r="G1786" s="108"/>
      <c r="H1786" s="31"/>
      <c r="I1786" s="109"/>
      <c r="J1786" s="108"/>
      <c r="K1786" s="110"/>
    </row>
    <row r="1787" spans="1:11" x14ac:dyDescent="0.2">
      <c r="A1787" s="29" t="s">
        <v>3450</v>
      </c>
      <c r="B1787" s="30" t="s">
        <v>3451</v>
      </c>
      <c r="C1787" s="57">
        <f t="shared" si="58"/>
        <v>0</v>
      </c>
      <c r="D1787" s="31"/>
      <c r="E1787" s="31"/>
      <c r="F1787" s="107">
        <f t="shared" si="59"/>
        <v>0</v>
      </c>
      <c r="G1787" s="108"/>
      <c r="H1787" s="31"/>
      <c r="I1787" s="109"/>
      <c r="J1787" s="108"/>
      <c r="K1787" s="110"/>
    </row>
    <row r="1788" spans="1:11" ht="23.25" x14ac:dyDescent="0.2">
      <c r="A1788" s="29" t="s">
        <v>3452</v>
      </c>
      <c r="B1788" s="30" t="s">
        <v>3453</v>
      </c>
      <c r="C1788" s="57">
        <f t="shared" si="58"/>
        <v>0</v>
      </c>
      <c r="D1788" s="31"/>
      <c r="E1788" s="31"/>
      <c r="F1788" s="107">
        <f t="shared" si="59"/>
        <v>0</v>
      </c>
      <c r="G1788" s="108"/>
      <c r="H1788" s="31"/>
      <c r="I1788" s="109"/>
      <c r="J1788" s="108"/>
      <c r="K1788" s="110"/>
    </row>
    <row r="1789" spans="1:11" x14ac:dyDescent="0.2">
      <c r="A1789" s="29" t="s">
        <v>3454</v>
      </c>
      <c r="B1789" s="30" t="s">
        <v>3455</v>
      </c>
      <c r="C1789" s="57">
        <f t="shared" si="58"/>
        <v>0</v>
      </c>
      <c r="D1789" s="31"/>
      <c r="E1789" s="31"/>
      <c r="F1789" s="107">
        <f t="shared" si="59"/>
        <v>0</v>
      </c>
      <c r="G1789" s="108"/>
      <c r="H1789" s="31"/>
      <c r="I1789" s="109"/>
      <c r="J1789" s="108"/>
      <c r="K1789" s="110"/>
    </row>
    <row r="1790" spans="1:11" x14ac:dyDescent="0.2">
      <c r="A1790" s="29" t="s">
        <v>3456</v>
      </c>
      <c r="B1790" s="30" t="s">
        <v>3457</v>
      </c>
      <c r="C1790" s="57">
        <f t="shared" si="58"/>
        <v>0</v>
      </c>
      <c r="D1790" s="31"/>
      <c r="E1790" s="31"/>
      <c r="F1790" s="107">
        <f t="shared" si="59"/>
        <v>0</v>
      </c>
      <c r="G1790" s="108"/>
      <c r="H1790" s="31"/>
      <c r="I1790" s="109"/>
      <c r="J1790" s="108"/>
      <c r="K1790" s="110"/>
    </row>
    <row r="1791" spans="1:11" x14ac:dyDescent="0.2">
      <c r="A1791" s="29" t="s">
        <v>3458</v>
      </c>
      <c r="B1791" s="30" t="s">
        <v>3459</v>
      </c>
      <c r="C1791" s="57">
        <f t="shared" si="58"/>
        <v>0</v>
      </c>
      <c r="D1791" s="31"/>
      <c r="E1791" s="31"/>
      <c r="F1791" s="107">
        <f t="shared" si="59"/>
        <v>0</v>
      </c>
      <c r="G1791" s="108"/>
      <c r="H1791" s="31"/>
      <c r="I1791" s="109"/>
      <c r="J1791" s="108"/>
      <c r="K1791" s="110"/>
    </row>
    <row r="1792" spans="1:11" x14ac:dyDescent="0.2">
      <c r="A1792" s="29" t="s">
        <v>3460</v>
      </c>
      <c r="B1792" s="30" t="s">
        <v>3461</v>
      </c>
      <c r="C1792" s="57">
        <f t="shared" si="58"/>
        <v>0</v>
      </c>
      <c r="D1792" s="31"/>
      <c r="E1792" s="31"/>
      <c r="F1792" s="107">
        <f t="shared" si="59"/>
        <v>0</v>
      </c>
      <c r="G1792" s="108"/>
      <c r="H1792" s="31"/>
      <c r="I1792" s="109"/>
      <c r="J1792" s="108"/>
      <c r="K1792" s="110"/>
    </row>
    <row r="1793" spans="1:11" x14ac:dyDescent="0.2">
      <c r="A1793" s="29" t="s">
        <v>3462</v>
      </c>
      <c r="B1793" s="30" t="s">
        <v>3411</v>
      </c>
      <c r="C1793" s="57">
        <f t="shared" si="58"/>
        <v>0</v>
      </c>
      <c r="D1793" s="31"/>
      <c r="E1793" s="31"/>
      <c r="F1793" s="107">
        <f t="shared" si="59"/>
        <v>0</v>
      </c>
      <c r="G1793" s="108"/>
      <c r="H1793" s="31"/>
      <c r="I1793" s="109"/>
      <c r="J1793" s="108"/>
      <c r="K1793" s="110"/>
    </row>
    <row r="1794" spans="1:11" x14ac:dyDescent="0.2">
      <c r="A1794" s="29" t="s">
        <v>3463</v>
      </c>
      <c r="B1794" s="30" t="s">
        <v>3464</v>
      </c>
      <c r="C1794" s="57">
        <f t="shared" si="58"/>
        <v>0</v>
      </c>
      <c r="D1794" s="31"/>
      <c r="E1794" s="31"/>
      <c r="F1794" s="107">
        <f t="shared" si="59"/>
        <v>0</v>
      </c>
      <c r="G1794" s="108"/>
      <c r="H1794" s="31"/>
      <c r="I1794" s="109"/>
      <c r="J1794" s="108"/>
      <c r="K1794" s="110"/>
    </row>
    <row r="1795" spans="1:11" x14ac:dyDescent="0.2">
      <c r="A1795" s="29" t="s">
        <v>3465</v>
      </c>
      <c r="B1795" s="30" t="s">
        <v>3280</v>
      </c>
      <c r="C1795" s="57">
        <f t="shared" si="58"/>
        <v>0</v>
      </c>
      <c r="D1795" s="31"/>
      <c r="E1795" s="31"/>
      <c r="F1795" s="107">
        <f t="shared" si="59"/>
        <v>0</v>
      </c>
      <c r="G1795" s="108"/>
      <c r="H1795" s="31"/>
      <c r="I1795" s="109"/>
      <c r="J1795" s="108"/>
      <c r="K1795" s="110"/>
    </row>
    <row r="1796" spans="1:11" x14ac:dyDescent="0.2">
      <c r="A1796" s="29" t="s">
        <v>3466</v>
      </c>
      <c r="B1796" s="30" t="s">
        <v>3467</v>
      </c>
      <c r="C1796" s="57">
        <f t="shared" si="58"/>
        <v>0</v>
      </c>
      <c r="D1796" s="31"/>
      <c r="E1796" s="31"/>
      <c r="F1796" s="107">
        <f t="shared" si="59"/>
        <v>0</v>
      </c>
      <c r="G1796" s="108"/>
      <c r="H1796" s="31"/>
      <c r="I1796" s="109"/>
      <c r="J1796" s="108"/>
      <c r="K1796" s="110"/>
    </row>
    <row r="1797" spans="1:11" x14ac:dyDescent="0.2">
      <c r="A1797" s="29" t="s">
        <v>3468</v>
      </c>
      <c r="B1797" s="30" t="s">
        <v>3469</v>
      </c>
      <c r="C1797" s="57">
        <f t="shared" si="58"/>
        <v>0</v>
      </c>
      <c r="D1797" s="31"/>
      <c r="E1797" s="31"/>
      <c r="F1797" s="107">
        <f t="shared" si="59"/>
        <v>0</v>
      </c>
      <c r="G1797" s="108"/>
      <c r="H1797" s="31"/>
      <c r="I1797" s="109"/>
      <c r="J1797" s="108"/>
      <c r="K1797" s="110"/>
    </row>
    <row r="1798" spans="1:11" x14ac:dyDescent="0.2">
      <c r="A1798" s="29" t="s">
        <v>3470</v>
      </c>
      <c r="B1798" s="30" t="s">
        <v>3471</v>
      </c>
      <c r="C1798" s="57">
        <f t="shared" si="58"/>
        <v>0</v>
      </c>
      <c r="D1798" s="31"/>
      <c r="E1798" s="31"/>
      <c r="F1798" s="107">
        <f t="shared" si="59"/>
        <v>0</v>
      </c>
      <c r="G1798" s="108"/>
      <c r="H1798" s="31"/>
      <c r="I1798" s="109"/>
      <c r="J1798" s="108"/>
      <c r="K1798" s="110"/>
    </row>
    <row r="1799" spans="1:11" x14ac:dyDescent="0.2">
      <c r="A1799" s="29" t="s">
        <v>3472</v>
      </c>
      <c r="B1799" s="30" t="s">
        <v>3473</v>
      </c>
      <c r="C1799" s="57">
        <f t="shared" si="58"/>
        <v>0</v>
      </c>
      <c r="D1799" s="31"/>
      <c r="E1799" s="31"/>
      <c r="F1799" s="107">
        <f t="shared" si="59"/>
        <v>0</v>
      </c>
      <c r="G1799" s="108"/>
      <c r="H1799" s="31"/>
      <c r="I1799" s="109"/>
      <c r="J1799" s="108"/>
      <c r="K1799" s="110"/>
    </row>
    <row r="1800" spans="1:11" x14ac:dyDescent="0.2">
      <c r="A1800" s="29" t="s">
        <v>3474</v>
      </c>
      <c r="B1800" s="30" t="s">
        <v>3475</v>
      </c>
      <c r="C1800" s="57">
        <f t="shared" si="58"/>
        <v>0</v>
      </c>
      <c r="D1800" s="31"/>
      <c r="E1800" s="31"/>
      <c r="F1800" s="107">
        <f t="shared" si="59"/>
        <v>0</v>
      </c>
      <c r="G1800" s="108"/>
      <c r="H1800" s="31"/>
      <c r="I1800" s="109"/>
      <c r="J1800" s="108"/>
      <c r="K1800" s="110"/>
    </row>
    <row r="1801" spans="1:11" x14ac:dyDescent="0.2">
      <c r="A1801" s="29" t="s">
        <v>3476</v>
      </c>
      <c r="B1801" s="30" t="s">
        <v>3477</v>
      </c>
      <c r="C1801" s="57">
        <f t="shared" si="58"/>
        <v>0</v>
      </c>
      <c r="D1801" s="31"/>
      <c r="E1801" s="31"/>
      <c r="F1801" s="107">
        <f t="shared" si="59"/>
        <v>0</v>
      </c>
      <c r="G1801" s="108"/>
      <c r="H1801" s="31"/>
      <c r="I1801" s="109"/>
      <c r="J1801" s="108"/>
      <c r="K1801" s="110"/>
    </row>
    <row r="1802" spans="1:11" x14ac:dyDescent="0.2">
      <c r="A1802" s="29" t="s">
        <v>3478</v>
      </c>
      <c r="B1802" s="30" t="s">
        <v>3479</v>
      </c>
      <c r="C1802" s="57">
        <f t="shared" si="58"/>
        <v>0</v>
      </c>
      <c r="D1802" s="31"/>
      <c r="E1802" s="31"/>
      <c r="F1802" s="107">
        <f t="shared" si="59"/>
        <v>0</v>
      </c>
      <c r="G1802" s="108"/>
      <c r="H1802" s="31"/>
      <c r="I1802" s="109"/>
      <c r="J1802" s="108"/>
      <c r="K1802" s="110"/>
    </row>
    <row r="1803" spans="1:11" x14ac:dyDescent="0.2">
      <c r="A1803" s="29" t="s">
        <v>3480</v>
      </c>
      <c r="B1803" s="30" t="s">
        <v>3481</v>
      </c>
      <c r="C1803" s="57">
        <f t="shared" si="58"/>
        <v>0</v>
      </c>
      <c r="D1803" s="31"/>
      <c r="E1803" s="31"/>
      <c r="F1803" s="107">
        <f t="shared" si="59"/>
        <v>0</v>
      </c>
      <c r="G1803" s="108"/>
      <c r="H1803" s="31"/>
      <c r="I1803" s="109"/>
      <c r="J1803" s="108"/>
      <c r="K1803" s="110"/>
    </row>
    <row r="1804" spans="1:11" x14ac:dyDescent="0.2">
      <c r="A1804" s="29" t="s">
        <v>3482</v>
      </c>
      <c r="B1804" s="30" t="s">
        <v>3483</v>
      </c>
      <c r="C1804" s="57">
        <f t="shared" si="58"/>
        <v>0</v>
      </c>
      <c r="D1804" s="31"/>
      <c r="E1804" s="31"/>
      <c r="F1804" s="107">
        <f t="shared" si="59"/>
        <v>0</v>
      </c>
      <c r="G1804" s="108"/>
      <c r="H1804" s="31"/>
      <c r="I1804" s="109"/>
      <c r="J1804" s="108"/>
      <c r="K1804" s="110"/>
    </row>
    <row r="1805" spans="1:11" x14ac:dyDescent="0.2">
      <c r="A1805" s="29" t="s">
        <v>3484</v>
      </c>
      <c r="B1805" s="30" t="s">
        <v>3485</v>
      </c>
      <c r="C1805" s="57">
        <f t="shared" si="58"/>
        <v>0</v>
      </c>
      <c r="D1805" s="31"/>
      <c r="E1805" s="31"/>
      <c r="F1805" s="107">
        <f t="shared" si="59"/>
        <v>0</v>
      </c>
      <c r="G1805" s="108"/>
      <c r="H1805" s="31"/>
      <c r="I1805" s="109"/>
      <c r="J1805" s="108"/>
      <c r="K1805" s="110"/>
    </row>
    <row r="1806" spans="1:11" x14ac:dyDescent="0.2">
      <c r="A1806" s="29" t="s">
        <v>3486</v>
      </c>
      <c r="B1806" s="30" t="s">
        <v>3296</v>
      </c>
      <c r="C1806" s="57">
        <f t="shared" ref="C1806:C1869" si="60">+D1806+E1806</f>
        <v>0</v>
      </c>
      <c r="D1806" s="31"/>
      <c r="E1806" s="31"/>
      <c r="F1806" s="107">
        <f t="shared" si="59"/>
        <v>0</v>
      </c>
      <c r="G1806" s="108"/>
      <c r="H1806" s="31"/>
      <c r="I1806" s="109"/>
      <c r="J1806" s="108"/>
      <c r="K1806" s="110"/>
    </row>
    <row r="1807" spans="1:11" x14ac:dyDescent="0.2">
      <c r="A1807" s="29" t="s">
        <v>3487</v>
      </c>
      <c r="B1807" s="30" t="s">
        <v>3488</v>
      </c>
      <c r="C1807" s="57">
        <f t="shared" si="60"/>
        <v>0</v>
      </c>
      <c r="D1807" s="31"/>
      <c r="E1807" s="31"/>
      <c r="F1807" s="107">
        <f t="shared" si="59"/>
        <v>0</v>
      </c>
      <c r="G1807" s="108"/>
      <c r="H1807" s="31"/>
      <c r="I1807" s="109"/>
      <c r="J1807" s="108"/>
      <c r="K1807" s="110"/>
    </row>
    <row r="1808" spans="1:11" x14ac:dyDescent="0.2">
      <c r="A1808" s="29" t="s">
        <v>3489</v>
      </c>
      <c r="B1808" s="30" t="s">
        <v>3490</v>
      </c>
      <c r="C1808" s="57">
        <f t="shared" si="60"/>
        <v>0</v>
      </c>
      <c r="D1808" s="31"/>
      <c r="E1808" s="31"/>
      <c r="F1808" s="107">
        <f t="shared" si="59"/>
        <v>0</v>
      </c>
      <c r="G1808" s="108"/>
      <c r="H1808" s="31"/>
      <c r="I1808" s="109"/>
      <c r="J1808" s="108"/>
      <c r="K1808" s="110"/>
    </row>
    <row r="1809" spans="1:11" x14ac:dyDescent="0.2">
      <c r="A1809" s="29" t="s">
        <v>3491</v>
      </c>
      <c r="B1809" s="30" t="s">
        <v>3492</v>
      </c>
      <c r="C1809" s="57">
        <f t="shared" si="60"/>
        <v>0</v>
      </c>
      <c r="D1809" s="31"/>
      <c r="E1809" s="31"/>
      <c r="F1809" s="107">
        <f t="shared" si="59"/>
        <v>0</v>
      </c>
      <c r="G1809" s="108"/>
      <c r="H1809" s="31"/>
      <c r="I1809" s="109"/>
      <c r="J1809" s="108"/>
      <c r="K1809" s="110"/>
    </row>
    <row r="1810" spans="1:11" x14ac:dyDescent="0.2">
      <c r="A1810" s="29" t="s">
        <v>3493</v>
      </c>
      <c r="B1810" s="30" t="s">
        <v>3494</v>
      </c>
      <c r="C1810" s="57">
        <f t="shared" si="60"/>
        <v>0</v>
      </c>
      <c r="D1810" s="31"/>
      <c r="E1810" s="31"/>
      <c r="F1810" s="107">
        <f t="shared" si="59"/>
        <v>0</v>
      </c>
      <c r="G1810" s="108"/>
      <c r="H1810" s="31"/>
      <c r="I1810" s="109"/>
      <c r="J1810" s="108"/>
      <c r="K1810" s="110"/>
    </row>
    <row r="1811" spans="1:11" ht="23.25" x14ac:dyDescent="0.2">
      <c r="A1811" s="29" t="s">
        <v>3495</v>
      </c>
      <c r="B1811" s="30" t="s">
        <v>3453</v>
      </c>
      <c r="C1811" s="57">
        <f t="shared" si="60"/>
        <v>0</v>
      </c>
      <c r="D1811" s="31"/>
      <c r="E1811" s="31"/>
      <c r="F1811" s="107">
        <f t="shared" si="59"/>
        <v>0</v>
      </c>
      <c r="G1811" s="108"/>
      <c r="H1811" s="31"/>
      <c r="I1811" s="109"/>
      <c r="J1811" s="108"/>
      <c r="K1811" s="110"/>
    </row>
    <row r="1812" spans="1:11" x14ac:dyDescent="0.2">
      <c r="A1812" s="29" t="s">
        <v>3496</v>
      </c>
      <c r="B1812" s="30" t="s">
        <v>3497</v>
      </c>
      <c r="C1812" s="57">
        <f t="shared" si="60"/>
        <v>0</v>
      </c>
      <c r="D1812" s="31"/>
      <c r="E1812" s="31"/>
      <c r="F1812" s="107">
        <f t="shared" si="59"/>
        <v>0</v>
      </c>
      <c r="G1812" s="108"/>
      <c r="H1812" s="31"/>
      <c r="I1812" s="109"/>
      <c r="J1812" s="108"/>
      <c r="K1812" s="110"/>
    </row>
    <row r="1813" spans="1:11" x14ac:dyDescent="0.2">
      <c r="A1813" s="29" t="s">
        <v>3498</v>
      </c>
      <c r="B1813" s="30" t="s">
        <v>3499</v>
      </c>
      <c r="C1813" s="57">
        <f t="shared" si="60"/>
        <v>0</v>
      </c>
      <c r="D1813" s="31"/>
      <c r="E1813" s="31"/>
      <c r="F1813" s="107">
        <f t="shared" si="59"/>
        <v>0</v>
      </c>
      <c r="G1813" s="108"/>
      <c r="H1813" s="31"/>
      <c r="I1813" s="109"/>
      <c r="J1813" s="108"/>
      <c r="K1813" s="110"/>
    </row>
    <row r="1814" spans="1:11" x14ac:dyDescent="0.2">
      <c r="A1814" s="29" t="s">
        <v>3500</v>
      </c>
      <c r="B1814" s="30" t="s">
        <v>3501</v>
      </c>
      <c r="C1814" s="57">
        <f t="shared" si="60"/>
        <v>0</v>
      </c>
      <c r="D1814" s="31"/>
      <c r="E1814" s="31"/>
      <c r="F1814" s="107">
        <f t="shared" si="59"/>
        <v>0</v>
      </c>
      <c r="G1814" s="108"/>
      <c r="H1814" s="31"/>
      <c r="I1814" s="109"/>
      <c r="J1814" s="108"/>
      <c r="K1814" s="110"/>
    </row>
    <row r="1815" spans="1:11" x14ac:dyDescent="0.2">
      <c r="A1815" s="29" t="s">
        <v>3502</v>
      </c>
      <c r="B1815" s="30" t="s">
        <v>3411</v>
      </c>
      <c r="C1815" s="57">
        <f t="shared" si="60"/>
        <v>0</v>
      </c>
      <c r="D1815" s="31"/>
      <c r="E1815" s="31"/>
      <c r="F1815" s="107">
        <f t="shared" si="59"/>
        <v>0</v>
      </c>
      <c r="G1815" s="108"/>
      <c r="H1815" s="31"/>
      <c r="I1815" s="109"/>
      <c r="J1815" s="108"/>
      <c r="K1815" s="110"/>
    </row>
    <row r="1816" spans="1:11" x14ac:dyDescent="0.2">
      <c r="A1816" s="29" t="s">
        <v>3503</v>
      </c>
      <c r="B1816" s="30" t="s">
        <v>3504</v>
      </c>
      <c r="C1816" s="57">
        <f t="shared" si="60"/>
        <v>0</v>
      </c>
      <c r="D1816" s="31"/>
      <c r="E1816" s="31"/>
      <c r="F1816" s="107">
        <f t="shared" si="59"/>
        <v>0</v>
      </c>
      <c r="G1816" s="108"/>
      <c r="H1816" s="31"/>
      <c r="I1816" s="109"/>
      <c r="J1816" s="108"/>
      <c r="K1816" s="110"/>
    </row>
    <row r="1817" spans="1:11" x14ac:dyDescent="0.2">
      <c r="A1817" s="29" t="s">
        <v>3505</v>
      </c>
      <c r="B1817" s="30" t="s">
        <v>3506</v>
      </c>
      <c r="C1817" s="57">
        <f t="shared" si="60"/>
        <v>0</v>
      </c>
      <c r="D1817" s="31"/>
      <c r="E1817" s="31"/>
      <c r="F1817" s="107">
        <f t="shared" si="59"/>
        <v>0</v>
      </c>
      <c r="G1817" s="108"/>
      <c r="H1817" s="31"/>
      <c r="I1817" s="109"/>
      <c r="J1817" s="108"/>
      <c r="K1817" s="110"/>
    </row>
    <row r="1818" spans="1:11" x14ac:dyDescent="0.2">
      <c r="A1818" s="29" t="s">
        <v>3507</v>
      </c>
      <c r="B1818" s="30" t="s">
        <v>3508</v>
      </c>
      <c r="C1818" s="57">
        <f t="shared" si="60"/>
        <v>0</v>
      </c>
      <c r="D1818" s="31"/>
      <c r="E1818" s="31"/>
      <c r="F1818" s="107">
        <f t="shared" si="59"/>
        <v>0</v>
      </c>
      <c r="G1818" s="108"/>
      <c r="H1818" s="31"/>
      <c r="I1818" s="109"/>
      <c r="J1818" s="108"/>
      <c r="K1818" s="110"/>
    </row>
    <row r="1819" spans="1:11" x14ac:dyDescent="0.2">
      <c r="A1819" s="29" t="s">
        <v>3509</v>
      </c>
      <c r="B1819" s="30" t="s">
        <v>3510</v>
      </c>
      <c r="C1819" s="57">
        <f t="shared" si="60"/>
        <v>0</v>
      </c>
      <c r="D1819" s="31"/>
      <c r="E1819" s="31"/>
      <c r="F1819" s="107">
        <f t="shared" si="59"/>
        <v>0</v>
      </c>
      <c r="G1819" s="108"/>
      <c r="H1819" s="31"/>
      <c r="I1819" s="109"/>
      <c r="J1819" s="108"/>
      <c r="K1819" s="110"/>
    </row>
    <row r="1820" spans="1:11" x14ac:dyDescent="0.2">
      <c r="A1820" s="29" t="s">
        <v>3511</v>
      </c>
      <c r="B1820" s="30" t="s">
        <v>3512</v>
      </c>
      <c r="C1820" s="57">
        <f t="shared" si="60"/>
        <v>0</v>
      </c>
      <c r="D1820" s="31"/>
      <c r="E1820" s="31"/>
      <c r="F1820" s="107">
        <f t="shared" si="59"/>
        <v>0</v>
      </c>
      <c r="G1820" s="108"/>
      <c r="H1820" s="31"/>
      <c r="I1820" s="109"/>
      <c r="J1820" s="108"/>
      <c r="K1820" s="110"/>
    </row>
    <row r="1821" spans="1:11" x14ac:dyDescent="0.2">
      <c r="A1821" s="29" t="s">
        <v>3513</v>
      </c>
      <c r="B1821" s="30" t="s">
        <v>3514</v>
      </c>
      <c r="C1821" s="57">
        <f t="shared" si="60"/>
        <v>0</v>
      </c>
      <c r="D1821" s="31"/>
      <c r="E1821" s="31"/>
      <c r="F1821" s="107">
        <f t="shared" si="59"/>
        <v>0</v>
      </c>
      <c r="G1821" s="108"/>
      <c r="H1821" s="31"/>
      <c r="I1821" s="109"/>
      <c r="J1821" s="108"/>
      <c r="K1821" s="110"/>
    </row>
    <row r="1822" spans="1:11" x14ac:dyDescent="0.2">
      <c r="A1822" s="29" t="s">
        <v>3515</v>
      </c>
      <c r="B1822" s="30" t="s">
        <v>3516</v>
      </c>
      <c r="C1822" s="57">
        <f t="shared" si="60"/>
        <v>0</v>
      </c>
      <c r="D1822" s="31"/>
      <c r="E1822" s="31"/>
      <c r="F1822" s="107">
        <f t="shared" si="59"/>
        <v>0</v>
      </c>
      <c r="G1822" s="108"/>
      <c r="H1822" s="31"/>
      <c r="I1822" s="109"/>
      <c r="J1822" s="108"/>
      <c r="K1822" s="110"/>
    </row>
    <row r="1823" spans="1:11" ht="15" customHeight="1" x14ac:dyDescent="0.2">
      <c r="A1823" s="29" t="s">
        <v>3517</v>
      </c>
      <c r="B1823" s="30" t="s">
        <v>3518</v>
      </c>
      <c r="C1823" s="57">
        <f t="shared" si="60"/>
        <v>0</v>
      </c>
      <c r="D1823" s="31"/>
      <c r="E1823" s="31"/>
      <c r="F1823" s="107">
        <f t="shared" si="59"/>
        <v>0</v>
      </c>
      <c r="G1823" s="108"/>
      <c r="H1823" s="31"/>
      <c r="I1823" s="109"/>
      <c r="J1823" s="108"/>
      <c r="K1823" s="110"/>
    </row>
    <row r="1824" spans="1:11" x14ac:dyDescent="0.2">
      <c r="A1824" s="29" t="s">
        <v>3519</v>
      </c>
      <c r="B1824" s="30" t="s">
        <v>3520</v>
      </c>
      <c r="C1824" s="57">
        <f t="shared" si="60"/>
        <v>0</v>
      </c>
      <c r="D1824" s="31"/>
      <c r="E1824" s="31"/>
      <c r="F1824" s="107">
        <f t="shared" si="59"/>
        <v>0</v>
      </c>
      <c r="G1824" s="108"/>
      <c r="H1824" s="31"/>
      <c r="I1824" s="109"/>
      <c r="J1824" s="108"/>
      <c r="K1824" s="110"/>
    </row>
    <row r="1825" spans="1:11" x14ac:dyDescent="0.2">
      <c r="A1825" s="29" t="s">
        <v>3521</v>
      </c>
      <c r="B1825" s="30" t="s">
        <v>3522</v>
      </c>
      <c r="C1825" s="57">
        <f t="shared" si="60"/>
        <v>0</v>
      </c>
      <c r="D1825" s="31"/>
      <c r="E1825" s="31"/>
      <c r="F1825" s="107">
        <f t="shared" si="59"/>
        <v>0</v>
      </c>
      <c r="G1825" s="108"/>
      <c r="H1825" s="31"/>
      <c r="I1825" s="109"/>
      <c r="J1825" s="108"/>
      <c r="K1825" s="110"/>
    </row>
    <row r="1826" spans="1:11" x14ac:dyDescent="0.2">
      <c r="A1826" s="29" t="s">
        <v>3523</v>
      </c>
      <c r="B1826" s="30" t="s">
        <v>3524</v>
      </c>
      <c r="C1826" s="57">
        <f t="shared" si="60"/>
        <v>0</v>
      </c>
      <c r="D1826" s="31"/>
      <c r="E1826" s="31"/>
      <c r="F1826" s="107">
        <f t="shared" si="59"/>
        <v>0</v>
      </c>
      <c r="G1826" s="108"/>
      <c r="H1826" s="31"/>
      <c r="I1826" s="109"/>
      <c r="J1826" s="108"/>
      <c r="K1826" s="110"/>
    </row>
    <row r="1827" spans="1:11" x14ac:dyDescent="0.2">
      <c r="A1827" s="29" t="s">
        <v>3525</v>
      </c>
      <c r="B1827" s="30" t="s">
        <v>3526</v>
      </c>
      <c r="C1827" s="57">
        <f t="shared" si="60"/>
        <v>0</v>
      </c>
      <c r="D1827" s="31"/>
      <c r="E1827" s="31"/>
      <c r="F1827" s="107">
        <f t="shared" si="59"/>
        <v>0</v>
      </c>
      <c r="G1827" s="108"/>
      <c r="H1827" s="31"/>
      <c r="I1827" s="109"/>
      <c r="J1827" s="108"/>
      <c r="K1827" s="110"/>
    </row>
    <row r="1828" spans="1:11" x14ac:dyDescent="0.2">
      <c r="A1828" s="29" t="s">
        <v>3527</v>
      </c>
      <c r="B1828" s="30" t="s">
        <v>3528</v>
      </c>
      <c r="C1828" s="57">
        <f t="shared" si="60"/>
        <v>0</v>
      </c>
      <c r="D1828" s="31"/>
      <c r="E1828" s="31"/>
      <c r="F1828" s="107">
        <f t="shared" si="59"/>
        <v>0</v>
      </c>
      <c r="G1828" s="108"/>
      <c r="H1828" s="31"/>
      <c r="I1828" s="109"/>
      <c r="J1828" s="108"/>
      <c r="K1828" s="110"/>
    </row>
    <row r="1829" spans="1:11" x14ac:dyDescent="0.2">
      <c r="A1829" s="29" t="s">
        <v>3529</v>
      </c>
      <c r="B1829" s="30" t="s">
        <v>3530</v>
      </c>
      <c r="C1829" s="57">
        <f t="shared" si="60"/>
        <v>0</v>
      </c>
      <c r="D1829" s="31"/>
      <c r="E1829" s="31"/>
      <c r="F1829" s="107">
        <f t="shared" si="59"/>
        <v>0</v>
      </c>
      <c r="G1829" s="108"/>
      <c r="H1829" s="31"/>
      <c r="I1829" s="109"/>
      <c r="J1829" s="108"/>
      <c r="K1829" s="110"/>
    </row>
    <row r="1830" spans="1:11" x14ac:dyDescent="0.2">
      <c r="A1830" s="29" t="s">
        <v>3531</v>
      </c>
      <c r="B1830" s="30" t="s">
        <v>3532</v>
      </c>
      <c r="C1830" s="57">
        <f t="shared" si="60"/>
        <v>0</v>
      </c>
      <c r="D1830" s="31"/>
      <c r="E1830" s="31"/>
      <c r="F1830" s="107">
        <f t="shared" si="59"/>
        <v>0</v>
      </c>
      <c r="G1830" s="108"/>
      <c r="H1830" s="31"/>
      <c r="I1830" s="109"/>
      <c r="J1830" s="108"/>
      <c r="K1830" s="110"/>
    </row>
    <row r="1831" spans="1:11" x14ac:dyDescent="0.2">
      <c r="A1831" s="29" t="s">
        <v>3533</v>
      </c>
      <c r="B1831" s="30" t="s">
        <v>3534</v>
      </c>
      <c r="C1831" s="57">
        <f t="shared" si="60"/>
        <v>0</v>
      </c>
      <c r="D1831" s="31"/>
      <c r="E1831" s="31"/>
      <c r="F1831" s="107">
        <f t="shared" si="59"/>
        <v>0</v>
      </c>
      <c r="G1831" s="108"/>
      <c r="H1831" s="31"/>
      <c r="I1831" s="109"/>
      <c r="J1831" s="108"/>
      <c r="K1831" s="110"/>
    </row>
    <row r="1832" spans="1:11" x14ac:dyDescent="0.2">
      <c r="A1832" s="29" t="s">
        <v>3535</v>
      </c>
      <c r="B1832" s="30" t="s">
        <v>3536</v>
      </c>
      <c r="C1832" s="57">
        <f t="shared" si="60"/>
        <v>0</v>
      </c>
      <c r="D1832" s="31"/>
      <c r="E1832" s="31"/>
      <c r="F1832" s="107">
        <f t="shared" si="59"/>
        <v>0</v>
      </c>
      <c r="G1832" s="108"/>
      <c r="H1832" s="31"/>
      <c r="I1832" s="109"/>
      <c r="J1832" s="108"/>
      <c r="K1832" s="110"/>
    </row>
    <row r="1833" spans="1:11" x14ac:dyDescent="0.2">
      <c r="A1833" s="29" t="s">
        <v>3537</v>
      </c>
      <c r="B1833" s="30" t="s">
        <v>3538</v>
      </c>
      <c r="C1833" s="57">
        <f t="shared" si="60"/>
        <v>0</v>
      </c>
      <c r="D1833" s="31"/>
      <c r="E1833" s="31"/>
      <c r="F1833" s="107">
        <f t="shared" si="59"/>
        <v>0</v>
      </c>
      <c r="G1833" s="108"/>
      <c r="H1833" s="31"/>
      <c r="I1833" s="109"/>
      <c r="J1833" s="108"/>
      <c r="K1833" s="110"/>
    </row>
    <row r="1834" spans="1:11" x14ac:dyDescent="0.2">
      <c r="A1834" s="29" t="s">
        <v>3539</v>
      </c>
      <c r="B1834" s="30" t="s">
        <v>3540</v>
      </c>
      <c r="C1834" s="57">
        <f t="shared" si="60"/>
        <v>0</v>
      </c>
      <c r="D1834" s="31"/>
      <c r="E1834" s="31"/>
      <c r="F1834" s="107">
        <f t="shared" si="59"/>
        <v>0</v>
      </c>
      <c r="G1834" s="108"/>
      <c r="H1834" s="31"/>
      <c r="I1834" s="109"/>
      <c r="J1834" s="108"/>
      <c r="K1834" s="110"/>
    </row>
    <row r="1835" spans="1:11" x14ac:dyDescent="0.2">
      <c r="A1835" s="29" t="s">
        <v>3541</v>
      </c>
      <c r="B1835" s="30" t="s">
        <v>3542</v>
      </c>
      <c r="C1835" s="57">
        <f t="shared" si="60"/>
        <v>0</v>
      </c>
      <c r="D1835" s="31"/>
      <c r="E1835" s="31"/>
      <c r="F1835" s="107">
        <f t="shared" si="59"/>
        <v>0</v>
      </c>
      <c r="G1835" s="108"/>
      <c r="H1835" s="31"/>
      <c r="I1835" s="109"/>
      <c r="J1835" s="108"/>
      <c r="K1835" s="110"/>
    </row>
    <row r="1836" spans="1:11" x14ac:dyDescent="0.2">
      <c r="A1836" s="29" t="s">
        <v>3543</v>
      </c>
      <c r="B1836" s="30" t="s">
        <v>3544</v>
      </c>
      <c r="C1836" s="57">
        <f t="shared" si="60"/>
        <v>0</v>
      </c>
      <c r="D1836" s="31"/>
      <c r="E1836" s="31"/>
      <c r="F1836" s="107">
        <f t="shared" si="59"/>
        <v>0</v>
      </c>
      <c r="G1836" s="108"/>
      <c r="H1836" s="31"/>
      <c r="I1836" s="109"/>
      <c r="J1836" s="108"/>
      <c r="K1836" s="110"/>
    </row>
    <row r="1837" spans="1:11" x14ac:dyDescent="0.2">
      <c r="A1837" s="29" t="s">
        <v>3545</v>
      </c>
      <c r="B1837" s="30" t="s">
        <v>3546</v>
      </c>
      <c r="C1837" s="57">
        <f t="shared" si="60"/>
        <v>0</v>
      </c>
      <c r="D1837" s="31"/>
      <c r="E1837" s="31"/>
      <c r="F1837" s="107">
        <f t="shared" si="59"/>
        <v>0</v>
      </c>
      <c r="G1837" s="108"/>
      <c r="H1837" s="31"/>
      <c r="I1837" s="109"/>
      <c r="J1837" s="108"/>
      <c r="K1837" s="110"/>
    </row>
    <row r="1838" spans="1:11" x14ac:dyDescent="0.2">
      <c r="A1838" s="29" t="s">
        <v>3547</v>
      </c>
      <c r="B1838" s="30" t="s">
        <v>3548</v>
      </c>
      <c r="C1838" s="57">
        <f t="shared" si="60"/>
        <v>0</v>
      </c>
      <c r="D1838" s="31"/>
      <c r="E1838" s="31"/>
      <c r="F1838" s="107">
        <f t="shared" si="59"/>
        <v>0</v>
      </c>
      <c r="G1838" s="108"/>
      <c r="H1838" s="31"/>
      <c r="I1838" s="109"/>
      <c r="J1838" s="108"/>
      <c r="K1838" s="110"/>
    </row>
    <row r="1839" spans="1:11" x14ac:dyDescent="0.2">
      <c r="A1839" s="29" t="s">
        <v>3549</v>
      </c>
      <c r="B1839" s="30" t="s">
        <v>3550</v>
      </c>
      <c r="C1839" s="57">
        <f t="shared" si="60"/>
        <v>0</v>
      </c>
      <c r="D1839" s="31"/>
      <c r="E1839" s="31"/>
      <c r="F1839" s="107">
        <f t="shared" si="59"/>
        <v>0</v>
      </c>
      <c r="G1839" s="108"/>
      <c r="H1839" s="31"/>
      <c r="I1839" s="109"/>
      <c r="J1839" s="108"/>
      <c r="K1839" s="110"/>
    </row>
    <row r="1840" spans="1:11" x14ac:dyDescent="0.2">
      <c r="A1840" s="29" t="s">
        <v>3551</v>
      </c>
      <c r="B1840" s="30" t="s">
        <v>3552</v>
      </c>
      <c r="C1840" s="57">
        <f t="shared" si="60"/>
        <v>0</v>
      </c>
      <c r="D1840" s="31"/>
      <c r="E1840" s="31"/>
      <c r="F1840" s="107">
        <f t="shared" si="59"/>
        <v>0</v>
      </c>
      <c r="G1840" s="108"/>
      <c r="H1840" s="31"/>
      <c r="I1840" s="109"/>
      <c r="J1840" s="108"/>
      <c r="K1840" s="110"/>
    </row>
    <row r="1841" spans="1:11" x14ac:dyDescent="0.2">
      <c r="A1841" s="29" t="s">
        <v>3553</v>
      </c>
      <c r="B1841" s="30" t="s">
        <v>3554</v>
      </c>
      <c r="C1841" s="57">
        <f t="shared" si="60"/>
        <v>0</v>
      </c>
      <c r="D1841" s="31"/>
      <c r="E1841" s="31"/>
      <c r="F1841" s="107">
        <f t="shared" si="59"/>
        <v>0</v>
      </c>
      <c r="G1841" s="108"/>
      <c r="H1841" s="31"/>
      <c r="I1841" s="109"/>
      <c r="J1841" s="108"/>
      <c r="K1841" s="110"/>
    </row>
    <row r="1842" spans="1:11" x14ac:dyDescent="0.2">
      <c r="A1842" s="29" t="s">
        <v>3555</v>
      </c>
      <c r="B1842" s="30" t="s">
        <v>3556</v>
      </c>
      <c r="C1842" s="57">
        <f t="shared" si="60"/>
        <v>0</v>
      </c>
      <c r="D1842" s="31"/>
      <c r="E1842" s="31"/>
      <c r="F1842" s="107">
        <f t="shared" si="59"/>
        <v>0</v>
      </c>
      <c r="G1842" s="108"/>
      <c r="H1842" s="31"/>
      <c r="I1842" s="109"/>
      <c r="J1842" s="108"/>
      <c r="K1842" s="110"/>
    </row>
    <row r="1843" spans="1:11" x14ac:dyDescent="0.2">
      <c r="A1843" s="29" t="s">
        <v>3557</v>
      </c>
      <c r="B1843" s="30" t="s">
        <v>3369</v>
      </c>
      <c r="C1843" s="57">
        <f t="shared" si="60"/>
        <v>0</v>
      </c>
      <c r="D1843" s="31"/>
      <c r="E1843" s="31"/>
      <c r="F1843" s="107">
        <f t="shared" si="59"/>
        <v>0</v>
      </c>
      <c r="G1843" s="108"/>
      <c r="H1843" s="31"/>
      <c r="I1843" s="109"/>
      <c r="J1843" s="108"/>
      <c r="K1843" s="110"/>
    </row>
    <row r="1844" spans="1:11" x14ac:dyDescent="0.2">
      <c r="A1844" s="29" t="s">
        <v>3558</v>
      </c>
      <c r="B1844" s="65" t="s">
        <v>3559</v>
      </c>
      <c r="C1844" s="57">
        <f t="shared" si="60"/>
        <v>0</v>
      </c>
      <c r="D1844" s="31"/>
      <c r="E1844" s="31"/>
      <c r="F1844" s="107">
        <f t="shared" si="59"/>
        <v>0</v>
      </c>
      <c r="G1844" s="108"/>
      <c r="H1844" s="31"/>
      <c r="I1844" s="109"/>
      <c r="J1844" s="108"/>
      <c r="K1844" s="110"/>
    </row>
    <row r="1845" spans="1:11" x14ac:dyDescent="0.2">
      <c r="A1845" s="59"/>
      <c r="B1845" s="131" t="s">
        <v>3560</v>
      </c>
      <c r="C1845" s="57">
        <f t="shared" si="60"/>
        <v>0</v>
      </c>
      <c r="D1845" s="52">
        <f>SUM(D1846:D1848)</f>
        <v>0</v>
      </c>
      <c r="E1845" s="52">
        <f t="shared" ref="E1845:K1845" si="61">SUM(E1846:E1848)</f>
        <v>0</v>
      </c>
      <c r="F1845" s="115">
        <f t="shared" si="61"/>
        <v>0</v>
      </c>
      <c r="G1845" s="115">
        <f t="shared" si="61"/>
        <v>0</v>
      </c>
      <c r="H1845" s="52">
        <f t="shared" si="61"/>
        <v>0</v>
      </c>
      <c r="I1845" s="116">
        <f t="shared" si="61"/>
        <v>0</v>
      </c>
      <c r="J1845" s="115">
        <f t="shared" si="61"/>
        <v>0</v>
      </c>
      <c r="K1845" s="85">
        <f t="shared" si="61"/>
        <v>0</v>
      </c>
    </row>
    <row r="1846" spans="1:11" x14ac:dyDescent="0.2">
      <c r="A1846" s="29" t="s">
        <v>3561</v>
      </c>
      <c r="B1846" s="30" t="s">
        <v>3562</v>
      </c>
      <c r="C1846" s="57">
        <f t="shared" si="60"/>
        <v>0</v>
      </c>
      <c r="D1846" s="31"/>
      <c r="E1846" s="31"/>
      <c r="F1846" s="107">
        <f>+G1846+H1846</f>
        <v>0</v>
      </c>
      <c r="G1846" s="108"/>
      <c r="H1846" s="31"/>
      <c r="I1846" s="109"/>
      <c r="J1846" s="108"/>
      <c r="K1846" s="110"/>
    </row>
    <row r="1847" spans="1:11" x14ac:dyDescent="0.2">
      <c r="A1847" s="29" t="s">
        <v>3563</v>
      </c>
      <c r="B1847" s="30" t="s">
        <v>3564</v>
      </c>
      <c r="C1847" s="57">
        <f t="shared" si="60"/>
        <v>0</v>
      </c>
      <c r="D1847" s="31"/>
      <c r="E1847" s="31"/>
      <c r="F1847" s="107">
        <f>+G1847+H1847</f>
        <v>0</v>
      </c>
      <c r="G1847" s="108"/>
      <c r="H1847" s="31"/>
      <c r="I1847" s="109"/>
      <c r="J1847" s="108"/>
      <c r="K1847" s="110"/>
    </row>
    <row r="1848" spans="1:11" x14ac:dyDescent="0.2">
      <c r="A1848" s="29" t="s">
        <v>3565</v>
      </c>
      <c r="B1848" s="65" t="s">
        <v>3566</v>
      </c>
      <c r="C1848" s="57">
        <f t="shared" si="60"/>
        <v>0</v>
      </c>
      <c r="D1848" s="31"/>
      <c r="E1848" s="31"/>
      <c r="F1848" s="107">
        <f>+G1848+H1848</f>
        <v>0</v>
      </c>
      <c r="G1848" s="108"/>
      <c r="H1848" s="31"/>
      <c r="I1848" s="109"/>
      <c r="J1848" s="108"/>
      <c r="K1848" s="110"/>
    </row>
    <row r="1849" spans="1:11" x14ac:dyDescent="0.2">
      <c r="A1849" s="59"/>
      <c r="B1849" s="131" t="s">
        <v>3567</v>
      </c>
      <c r="C1849" s="57">
        <f t="shared" si="60"/>
        <v>0</v>
      </c>
      <c r="D1849" s="52">
        <f>SUM(D1850:D1859)</f>
        <v>0</v>
      </c>
      <c r="E1849" s="52">
        <f>SUM(E1850:E1859)</f>
        <v>0</v>
      </c>
      <c r="F1849" s="115"/>
      <c r="G1849" s="115"/>
      <c r="H1849" s="52"/>
      <c r="I1849" s="116"/>
      <c r="J1849" s="115"/>
      <c r="K1849" s="85"/>
    </row>
    <row r="1850" spans="1:11" ht="23.25" x14ac:dyDescent="0.2">
      <c r="A1850" s="29" t="s">
        <v>3568</v>
      </c>
      <c r="B1850" s="30" t="s">
        <v>3569</v>
      </c>
      <c r="C1850" s="57">
        <f t="shared" si="60"/>
        <v>0</v>
      </c>
      <c r="D1850" s="31"/>
      <c r="E1850" s="31"/>
      <c r="F1850" s="32"/>
      <c r="G1850" s="32"/>
      <c r="H1850" s="33"/>
      <c r="I1850" s="34"/>
      <c r="J1850" s="32"/>
      <c r="K1850" s="35"/>
    </row>
    <row r="1851" spans="1:11" x14ac:dyDescent="0.2">
      <c r="A1851" s="29" t="s">
        <v>3570</v>
      </c>
      <c r="B1851" s="30" t="s">
        <v>3571</v>
      </c>
      <c r="C1851" s="57">
        <f t="shared" si="60"/>
        <v>0</v>
      </c>
      <c r="D1851" s="31"/>
      <c r="E1851" s="31"/>
      <c r="F1851" s="32"/>
      <c r="G1851" s="32"/>
      <c r="H1851" s="33"/>
      <c r="I1851" s="34"/>
      <c r="J1851" s="32"/>
      <c r="K1851" s="35"/>
    </row>
    <row r="1852" spans="1:11" x14ac:dyDescent="0.2">
      <c r="A1852" s="29" t="s">
        <v>3572</v>
      </c>
      <c r="B1852" s="30" t="s">
        <v>3573</v>
      </c>
      <c r="C1852" s="57">
        <f t="shared" si="60"/>
        <v>0</v>
      </c>
      <c r="D1852" s="31"/>
      <c r="E1852" s="31"/>
      <c r="F1852" s="32"/>
      <c r="G1852" s="32"/>
      <c r="H1852" s="33"/>
      <c r="I1852" s="34"/>
      <c r="J1852" s="32"/>
      <c r="K1852" s="35"/>
    </row>
    <row r="1853" spans="1:11" x14ac:dyDescent="0.2">
      <c r="A1853" s="29" t="s">
        <v>3574</v>
      </c>
      <c r="B1853" s="30" t="s">
        <v>3575</v>
      </c>
      <c r="C1853" s="57">
        <f t="shared" si="60"/>
        <v>0</v>
      </c>
      <c r="D1853" s="31"/>
      <c r="E1853" s="31"/>
      <c r="F1853" s="32"/>
      <c r="G1853" s="32"/>
      <c r="H1853" s="33"/>
      <c r="I1853" s="34"/>
      <c r="J1853" s="32"/>
      <c r="K1853" s="35"/>
    </row>
    <row r="1854" spans="1:11" ht="23.25" x14ac:dyDescent="0.2">
      <c r="A1854" s="29" t="s">
        <v>3576</v>
      </c>
      <c r="B1854" s="30" t="s">
        <v>3577</v>
      </c>
      <c r="C1854" s="57">
        <f t="shared" si="60"/>
        <v>0</v>
      </c>
      <c r="D1854" s="31"/>
      <c r="E1854" s="31"/>
      <c r="F1854" s="32"/>
      <c r="G1854" s="32"/>
      <c r="H1854" s="33"/>
      <c r="I1854" s="34"/>
      <c r="J1854" s="32"/>
      <c r="K1854" s="35"/>
    </row>
    <row r="1855" spans="1:11" x14ac:dyDescent="0.2">
      <c r="A1855" s="29" t="s">
        <v>3578</v>
      </c>
      <c r="B1855" s="30" t="s">
        <v>3579</v>
      </c>
      <c r="C1855" s="57">
        <f t="shared" si="60"/>
        <v>0</v>
      </c>
      <c r="D1855" s="31"/>
      <c r="E1855" s="31"/>
      <c r="F1855" s="32"/>
      <c r="G1855" s="32"/>
      <c r="H1855" s="33"/>
      <c r="I1855" s="34"/>
      <c r="J1855" s="32"/>
      <c r="K1855" s="35"/>
    </row>
    <row r="1856" spans="1:11" x14ac:dyDescent="0.2">
      <c r="A1856" s="29" t="s">
        <v>3580</v>
      </c>
      <c r="B1856" s="30" t="s">
        <v>3581</v>
      </c>
      <c r="C1856" s="57">
        <f t="shared" si="60"/>
        <v>0</v>
      </c>
      <c r="D1856" s="31"/>
      <c r="E1856" s="31"/>
      <c r="F1856" s="32"/>
      <c r="G1856" s="32"/>
      <c r="H1856" s="33"/>
      <c r="I1856" s="34"/>
      <c r="J1856" s="32"/>
      <c r="K1856" s="35"/>
    </row>
    <row r="1857" spans="1:11" x14ac:dyDescent="0.2">
      <c r="A1857" s="29" t="s">
        <v>3582</v>
      </c>
      <c r="B1857" s="30" t="s">
        <v>3583</v>
      </c>
      <c r="C1857" s="57">
        <f t="shared" si="60"/>
        <v>0</v>
      </c>
      <c r="D1857" s="31"/>
      <c r="E1857" s="31"/>
      <c r="F1857" s="32"/>
      <c r="G1857" s="32"/>
      <c r="H1857" s="33"/>
      <c r="I1857" s="34"/>
      <c r="J1857" s="32"/>
      <c r="K1857" s="35"/>
    </row>
    <row r="1858" spans="1:11" x14ac:dyDescent="0.2">
      <c r="A1858" s="29" t="s">
        <v>3584</v>
      </c>
      <c r="B1858" s="30" t="s">
        <v>3585</v>
      </c>
      <c r="C1858" s="57">
        <f t="shared" si="60"/>
        <v>0</v>
      </c>
      <c r="D1858" s="31"/>
      <c r="E1858" s="31"/>
      <c r="F1858" s="32"/>
      <c r="G1858" s="32"/>
      <c r="H1858" s="33"/>
      <c r="I1858" s="34"/>
      <c r="J1858" s="32"/>
      <c r="K1858" s="35"/>
    </row>
    <row r="1859" spans="1:11" x14ac:dyDescent="0.2">
      <c r="A1859" s="29" t="s">
        <v>3586</v>
      </c>
      <c r="B1859" s="65" t="s">
        <v>3587</v>
      </c>
      <c r="C1859" s="57">
        <f t="shared" si="60"/>
        <v>0</v>
      </c>
      <c r="D1859" s="31"/>
      <c r="E1859" s="31"/>
      <c r="F1859" s="32"/>
      <c r="G1859" s="32"/>
      <c r="H1859" s="33"/>
      <c r="I1859" s="34"/>
      <c r="J1859" s="32"/>
      <c r="K1859" s="35"/>
    </row>
    <row r="1860" spans="1:11" x14ac:dyDescent="0.2">
      <c r="A1860" s="59"/>
      <c r="B1860" s="61" t="s">
        <v>3588</v>
      </c>
      <c r="C1860" s="57">
        <f t="shared" si="60"/>
        <v>0</v>
      </c>
      <c r="D1860" s="52">
        <f>+D1861</f>
        <v>0</v>
      </c>
      <c r="E1860" s="52">
        <f>+E1861</f>
        <v>0</v>
      </c>
      <c r="F1860" s="53"/>
      <c r="G1860" s="53"/>
      <c r="H1860" s="54"/>
      <c r="I1860" s="55"/>
      <c r="J1860" s="53"/>
      <c r="K1860" s="56"/>
    </row>
    <row r="1861" spans="1:11" x14ac:dyDescent="0.2">
      <c r="A1861" s="29" t="s">
        <v>3589</v>
      </c>
      <c r="B1861" s="65" t="s">
        <v>3590</v>
      </c>
      <c r="C1861" s="57">
        <f t="shared" si="60"/>
        <v>0</v>
      </c>
      <c r="D1861" s="31"/>
      <c r="E1861" s="31"/>
      <c r="F1861" s="32"/>
      <c r="G1861" s="32"/>
      <c r="H1861" s="33"/>
      <c r="I1861" s="34"/>
      <c r="J1861" s="32"/>
      <c r="K1861" s="35"/>
    </row>
    <row r="1862" spans="1:11" x14ac:dyDescent="0.2">
      <c r="A1862" s="59"/>
      <c r="B1862" s="61" t="s">
        <v>3591</v>
      </c>
      <c r="C1862" s="57">
        <f t="shared" si="60"/>
        <v>0</v>
      </c>
      <c r="D1862" s="52">
        <f>SUM(D1863:D1869)</f>
        <v>0</v>
      </c>
      <c r="E1862" s="52">
        <f>SUM(E1863:E1869)</f>
        <v>0</v>
      </c>
      <c r="F1862" s="53"/>
      <c r="G1862" s="53"/>
      <c r="H1862" s="54"/>
      <c r="I1862" s="55"/>
      <c r="J1862" s="53"/>
      <c r="K1862" s="56"/>
    </row>
    <row r="1863" spans="1:11" x14ac:dyDescent="0.2">
      <c r="A1863" s="29" t="s">
        <v>3592</v>
      </c>
      <c r="B1863" s="30" t="s">
        <v>3593</v>
      </c>
      <c r="C1863" s="57">
        <f t="shared" si="60"/>
        <v>0</v>
      </c>
      <c r="D1863" s="31"/>
      <c r="E1863" s="31"/>
      <c r="F1863" s="32"/>
      <c r="G1863" s="32"/>
      <c r="H1863" s="33"/>
      <c r="I1863" s="34"/>
      <c r="J1863" s="32"/>
      <c r="K1863" s="35"/>
    </row>
    <row r="1864" spans="1:11" x14ac:dyDescent="0.2">
      <c r="A1864" s="29" t="s">
        <v>3594</v>
      </c>
      <c r="B1864" s="30" t="s">
        <v>3595</v>
      </c>
      <c r="C1864" s="57">
        <f t="shared" si="60"/>
        <v>0</v>
      </c>
      <c r="D1864" s="31"/>
      <c r="E1864" s="31"/>
      <c r="F1864" s="32"/>
      <c r="G1864" s="32"/>
      <c r="H1864" s="33"/>
      <c r="I1864" s="34"/>
      <c r="J1864" s="32"/>
      <c r="K1864" s="35"/>
    </row>
    <row r="1865" spans="1:11" x14ac:dyDescent="0.2">
      <c r="A1865" s="29" t="s">
        <v>3596</v>
      </c>
      <c r="B1865" s="30" t="s">
        <v>3597</v>
      </c>
      <c r="C1865" s="57">
        <f t="shared" si="60"/>
        <v>0</v>
      </c>
      <c r="D1865" s="31"/>
      <c r="E1865" s="31"/>
      <c r="F1865" s="32"/>
      <c r="G1865" s="32"/>
      <c r="H1865" s="33"/>
      <c r="I1865" s="34"/>
      <c r="J1865" s="32"/>
      <c r="K1865" s="35"/>
    </row>
    <row r="1866" spans="1:11" x14ac:dyDescent="0.2">
      <c r="A1866" s="29" t="s">
        <v>3598</v>
      </c>
      <c r="B1866" s="30" t="s">
        <v>3599</v>
      </c>
      <c r="C1866" s="57">
        <f t="shared" si="60"/>
        <v>0</v>
      </c>
      <c r="D1866" s="31"/>
      <c r="E1866" s="31"/>
      <c r="F1866" s="32"/>
      <c r="G1866" s="32"/>
      <c r="H1866" s="33"/>
      <c r="I1866" s="34"/>
      <c r="J1866" s="32"/>
      <c r="K1866" s="35"/>
    </row>
    <row r="1867" spans="1:11" x14ac:dyDescent="0.2">
      <c r="A1867" s="29" t="s">
        <v>3600</v>
      </c>
      <c r="B1867" s="30" t="s">
        <v>3601</v>
      </c>
      <c r="C1867" s="57">
        <f t="shared" si="60"/>
        <v>0</v>
      </c>
      <c r="D1867" s="31"/>
      <c r="E1867" s="31"/>
      <c r="F1867" s="32"/>
      <c r="G1867" s="32"/>
      <c r="H1867" s="33"/>
      <c r="I1867" s="34"/>
      <c r="J1867" s="32"/>
      <c r="K1867" s="35"/>
    </row>
    <row r="1868" spans="1:11" x14ac:dyDescent="0.2">
      <c r="A1868" s="29" t="s">
        <v>3602</v>
      </c>
      <c r="B1868" s="30" t="s">
        <v>3603</v>
      </c>
      <c r="C1868" s="57">
        <f t="shared" si="60"/>
        <v>0</v>
      </c>
      <c r="D1868" s="31"/>
      <c r="E1868" s="31"/>
      <c r="F1868" s="32"/>
      <c r="G1868" s="32"/>
      <c r="H1868" s="33"/>
      <c r="I1868" s="34"/>
      <c r="J1868" s="32"/>
      <c r="K1868" s="35"/>
    </row>
    <row r="1869" spans="1:11" x14ac:dyDescent="0.2">
      <c r="A1869" s="29" t="s">
        <v>3604</v>
      </c>
      <c r="B1869" s="65" t="s">
        <v>3605</v>
      </c>
      <c r="C1869" s="57">
        <f t="shared" si="60"/>
        <v>0</v>
      </c>
      <c r="D1869" s="31"/>
      <c r="E1869" s="31"/>
      <c r="F1869" s="32"/>
      <c r="G1869" s="32"/>
      <c r="H1869" s="33"/>
      <c r="I1869" s="34"/>
      <c r="J1869" s="32"/>
      <c r="K1869" s="35"/>
    </row>
    <row r="1870" spans="1:11" x14ac:dyDescent="0.2">
      <c r="A1870" s="59"/>
      <c r="B1870" s="61" t="s">
        <v>3606</v>
      </c>
      <c r="C1870" s="57">
        <f t="shared" ref="C1870:C1933" si="62">+D1870+E1870</f>
        <v>0</v>
      </c>
      <c r="D1870" s="85"/>
      <c r="E1870" s="85"/>
      <c r="F1870" s="53"/>
      <c r="G1870" s="53"/>
      <c r="H1870" s="54"/>
      <c r="I1870" s="55"/>
      <c r="J1870" s="53"/>
      <c r="K1870" s="56"/>
    </row>
    <row r="1871" spans="1:11" x14ac:dyDescent="0.2">
      <c r="A1871" s="59"/>
      <c r="B1871" s="68" t="s">
        <v>3607</v>
      </c>
      <c r="C1871" s="57">
        <f t="shared" si="62"/>
        <v>0</v>
      </c>
      <c r="D1871" s="85">
        <f>SUM(D1872:D1888)</f>
        <v>0</v>
      </c>
      <c r="E1871" s="85">
        <f>SUM(E1872:E1888)</f>
        <v>0</v>
      </c>
      <c r="F1871" s="53"/>
      <c r="G1871" s="53"/>
      <c r="H1871" s="54"/>
      <c r="I1871" s="55"/>
      <c r="J1871" s="53"/>
      <c r="K1871" s="56"/>
    </row>
    <row r="1872" spans="1:11" x14ac:dyDescent="0.2">
      <c r="A1872" s="29" t="s">
        <v>3608</v>
      </c>
      <c r="B1872" s="30" t="s">
        <v>3609</v>
      </c>
      <c r="C1872" s="57">
        <f t="shared" si="62"/>
        <v>0</v>
      </c>
      <c r="D1872" s="31"/>
      <c r="E1872" s="31"/>
      <c r="F1872" s="32"/>
      <c r="G1872" s="32"/>
      <c r="H1872" s="33"/>
      <c r="I1872" s="34"/>
      <c r="J1872" s="32"/>
      <c r="K1872" s="35"/>
    </row>
    <row r="1873" spans="1:249" x14ac:dyDescent="0.2">
      <c r="A1873" s="29" t="s">
        <v>3610</v>
      </c>
      <c r="B1873" s="30" t="s">
        <v>3611</v>
      </c>
      <c r="C1873" s="57">
        <f t="shared" si="62"/>
        <v>0</v>
      </c>
      <c r="D1873" s="31"/>
      <c r="E1873" s="31"/>
      <c r="F1873" s="32"/>
      <c r="G1873" s="32"/>
      <c r="H1873" s="33"/>
      <c r="I1873" s="34"/>
      <c r="J1873" s="32"/>
      <c r="K1873" s="35"/>
    </row>
    <row r="1874" spans="1:249" x14ac:dyDescent="0.2">
      <c r="A1874" s="29" t="s">
        <v>3612</v>
      </c>
      <c r="B1874" s="30" t="s">
        <v>3613</v>
      </c>
      <c r="C1874" s="57">
        <f t="shared" si="62"/>
        <v>0</v>
      </c>
      <c r="D1874" s="31"/>
      <c r="E1874" s="31"/>
      <c r="F1874" s="32"/>
      <c r="G1874" s="32"/>
      <c r="H1874" s="33"/>
      <c r="I1874" s="34"/>
      <c r="J1874" s="32"/>
      <c r="K1874" s="35"/>
    </row>
    <row r="1875" spans="1:249" x14ac:dyDescent="0.2">
      <c r="A1875" s="29" t="s">
        <v>3614</v>
      </c>
      <c r="B1875" s="30" t="s">
        <v>3615</v>
      </c>
      <c r="C1875" s="57">
        <f t="shared" si="62"/>
        <v>0</v>
      </c>
      <c r="D1875" s="31"/>
      <c r="E1875" s="31"/>
      <c r="F1875" s="32"/>
      <c r="G1875" s="32"/>
      <c r="H1875" s="33"/>
      <c r="I1875" s="34"/>
      <c r="J1875" s="32"/>
      <c r="K1875" s="35"/>
    </row>
    <row r="1876" spans="1:249" x14ac:dyDescent="0.2">
      <c r="A1876" s="29" t="s">
        <v>3616</v>
      </c>
      <c r="B1876" s="30" t="s">
        <v>3617</v>
      </c>
      <c r="C1876" s="57">
        <f t="shared" si="62"/>
        <v>0</v>
      </c>
      <c r="D1876" s="31"/>
      <c r="E1876" s="31"/>
      <c r="F1876" s="32"/>
      <c r="G1876" s="32"/>
      <c r="H1876" s="33"/>
      <c r="I1876" s="34"/>
      <c r="J1876" s="32"/>
      <c r="K1876" s="35"/>
    </row>
    <row r="1877" spans="1:249" x14ac:dyDescent="0.2">
      <c r="A1877" s="29" t="s">
        <v>3618</v>
      </c>
      <c r="B1877" s="30" t="s">
        <v>3619</v>
      </c>
      <c r="C1877" s="57">
        <f t="shared" si="62"/>
        <v>0</v>
      </c>
      <c r="D1877" s="31"/>
      <c r="E1877" s="31"/>
      <c r="F1877" s="32"/>
      <c r="G1877" s="32"/>
      <c r="H1877" s="33"/>
      <c r="I1877" s="34"/>
      <c r="J1877" s="32"/>
      <c r="K1877" s="35"/>
    </row>
    <row r="1878" spans="1:249" x14ac:dyDescent="0.2">
      <c r="A1878" s="29" t="s">
        <v>3620</v>
      </c>
      <c r="B1878" s="30" t="s">
        <v>3621</v>
      </c>
      <c r="C1878" s="57">
        <f t="shared" si="62"/>
        <v>0</v>
      </c>
      <c r="D1878" s="31"/>
      <c r="E1878" s="31"/>
      <c r="F1878" s="32"/>
      <c r="G1878" s="32"/>
      <c r="H1878" s="33"/>
      <c r="I1878" s="34"/>
      <c r="J1878" s="32"/>
      <c r="K1878" s="35"/>
    </row>
    <row r="1879" spans="1:249" ht="14.25" customHeight="1" x14ac:dyDescent="0.2">
      <c r="A1879" s="29" t="s">
        <v>3622</v>
      </c>
      <c r="B1879" s="65" t="s">
        <v>3623</v>
      </c>
      <c r="C1879" s="57">
        <f t="shared" si="62"/>
        <v>0</v>
      </c>
      <c r="D1879" s="31"/>
      <c r="E1879" s="31"/>
      <c r="F1879" s="32"/>
      <c r="G1879" s="32"/>
      <c r="H1879" s="33"/>
      <c r="I1879" s="34"/>
      <c r="J1879" s="32"/>
      <c r="K1879" s="35"/>
      <c r="L1879" s="69"/>
      <c r="M1879" s="137"/>
      <c r="N1879" s="69"/>
      <c r="O1879" s="137"/>
      <c r="P1879" s="69"/>
      <c r="Q1879" s="137"/>
      <c r="R1879" s="69"/>
      <c r="S1879" s="137"/>
      <c r="T1879" s="69"/>
      <c r="U1879" s="137"/>
      <c r="V1879" s="69"/>
      <c r="W1879" s="137"/>
      <c r="X1879" s="69"/>
      <c r="Y1879" s="137"/>
      <c r="Z1879" s="69"/>
      <c r="AA1879" s="137"/>
      <c r="AB1879" s="69"/>
      <c r="AC1879" s="137"/>
      <c r="AD1879" s="69"/>
      <c r="AE1879" s="137"/>
      <c r="AF1879" s="69"/>
      <c r="AG1879" s="137"/>
      <c r="AH1879" s="69"/>
      <c r="AI1879" s="137"/>
      <c r="AJ1879" s="69"/>
      <c r="AK1879" s="137"/>
      <c r="AL1879" s="69"/>
      <c r="AM1879" s="137"/>
      <c r="AN1879" s="69"/>
      <c r="AO1879" s="137"/>
      <c r="AP1879" s="69"/>
      <c r="AQ1879" s="137"/>
      <c r="AR1879" s="69"/>
      <c r="AS1879" s="137"/>
      <c r="AT1879" s="69"/>
      <c r="AU1879" s="137"/>
      <c r="AV1879" s="69"/>
      <c r="AW1879" s="137"/>
      <c r="AX1879" s="69"/>
      <c r="AY1879" s="137"/>
      <c r="AZ1879" s="69"/>
      <c r="BA1879" s="137"/>
      <c r="BB1879" s="69"/>
      <c r="BC1879" s="137"/>
      <c r="BD1879" s="69"/>
      <c r="BE1879" s="137"/>
      <c r="BF1879" s="69"/>
      <c r="BG1879" s="137"/>
      <c r="BH1879" s="69"/>
      <c r="BI1879" s="137"/>
      <c r="BJ1879" s="69"/>
      <c r="BK1879" s="137"/>
      <c r="BL1879" s="69"/>
      <c r="BM1879" s="137"/>
      <c r="BN1879" s="69"/>
      <c r="BO1879" s="137"/>
      <c r="BP1879" s="69"/>
      <c r="BQ1879" s="137"/>
      <c r="BR1879" s="69"/>
      <c r="BS1879" s="137"/>
      <c r="BT1879" s="69"/>
      <c r="BU1879" s="137"/>
      <c r="BV1879" s="69"/>
      <c r="BW1879" s="137"/>
      <c r="BX1879" s="69"/>
      <c r="BY1879" s="137"/>
      <c r="BZ1879" s="69"/>
      <c r="CA1879" s="137"/>
      <c r="CB1879" s="69"/>
      <c r="CC1879" s="137"/>
      <c r="CD1879" s="69"/>
      <c r="CE1879" s="137"/>
      <c r="CF1879" s="69"/>
      <c r="CG1879" s="137"/>
      <c r="CH1879" s="69"/>
      <c r="CI1879" s="137"/>
      <c r="CJ1879" s="69"/>
      <c r="CK1879" s="137"/>
      <c r="CL1879" s="69"/>
      <c r="CM1879" s="137"/>
      <c r="CN1879" s="69"/>
      <c r="CO1879" s="137"/>
      <c r="CP1879" s="69"/>
      <c r="CQ1879" s="137"/>
      <c r="CR1879" s="69"/>
      <c r="CS1879" s="137"/>
      <c r="CT1879" s="69"/>
      <c r="CU1879" s="137"/>
      <c r="CV1879" s="69"/>
      <c r="CW1879" s="137"/>
      <c r="CX1879" s="69"/>
      <c r="CY1879" s="137"/>
      <c r="CZ1879" s="69"/>
      <c r="DA1879" s="137"/>
      <c r="DB1879" s="69"/>
      <c r="DC1879" s="137"/>
      <c r="DD1879" s="69"/>
      <c r="DE1879" s="137"/>
      <c r="DF1879" s="69"/>
      <c r="DG1879" s="137"/>
      <c r="DH1879" s="69"/>
      <c r="DI1879" s="137"/>
      <c r="DJ1879" s="69"/>
      <c r="DK1879" s="137"/>
      <c r="DL1879" s="69"/>
      <c r="DM1879" s="137"/>
      <c r="DN1879" s="69"/>
      <c r="DO1879" s="137"/>
      <c r="DP1879" s="69"/>
      <c r="DQ1879" s="137"/>
      <c r="DR1879" s="69"/>
      <c r="DS1879" s="137"/>
      <c r="DT1879" s="69"/>
      <c r="DU1879" s="137"/>
      <c r="DV1879" s="69"/>
      <c r="DW1879" s="137"/>
      <c r="DX1879" s="69"/>
      <c r="DY1879" s="137"/>
      <c r="DZ1879" s="69"/>
      <c r="EA1879" s="137"/>
      <c r="EB1879" s="69"/>
      <c r="EC1879" s="137"/>
      <c r="ED1879" s="69"/>
      <c r="EE1879" s="137"/>
      <c r="EF1879" s="69"/>
      <c r="EG1879" s="137"/>
      <c r="EH1879" s="69"/>
      <c r="EI1879" s="137"/>
      <c r="EJ1879" s="69"/>
      <c r="EK1879" s="137"/>
      <c r="EL1879" s="69"/>
      <c r="EM1879" s="137"/>
      <c r="EN1879" s="69"/>
      <c r="EO1879" s="137"/>
      <c r="EP1879" s="69"/>
      <c r="EQ1879" s="137"/>
      <c r="ER1879" s="69"/>
      <c r="ES1879" s="137"/>
      <c r="ET1879" s="69"/>
      <c r="EU1879" s="137"/>
      <c r="EV1879" s="69"/>
      <c r="EW1879" s="137"/>
      <c r="EX1879" s="69"/>
      <c r="EY1879" s="137"/>
      <c r="EZ1879" s="69"/>
      <c r="FA1879" s="137"/>
      <c r="FB1879" s="69"/>
      <c r="FC1879" s="137"/>
      <c r="FD1879" s="69"/>
      <c r="FE1879" s="137"/>
      <c r="FF1879" s="69"/>
      <c r="FG1879" s="137"/>
      <c r="FH1879" s="69"/>
      <c r="FI1879" s="137"/>
      <c r="FJ1879" s="69"/>
      <c r="FK1879" s="137"/>
      <c r="FL1879" s="69"/>
      <c r="FM1879" s="137"/>
      <c r="FN1879" s="69"/>
      <c r="FO1879" s="137"/>
      <c r="FP1879" s="69"/>
      <c r="FQ1879" s="137"/>
      <c r="FR1879" s="69"/>
      <c r="FS1879" s="137"/>
      <c r="FT1879" s="69"/>
      <c r="FU1879" s="137"/>
      <c r="FV1879" s="69"/>
      <c r="FW1879" s="137"/>
      <c r="FX1879" s="69"/>
      <c r="FY1879" s="137"/>
      <c r="FZ1879" s="69"/>
      <c r="GA1879" s="137"/>
      <c r="GB1879" s="69"/>
      <c r="GC1879" s="137"/>
      <c r="GD1879" s="69"/>
      <c r="GE1879" s="137"/>
      <c r="GF1879" s="69"/>
      <c r="GG1879" s="137"/>
      <c r="GH1879" s="69"/>
      <c r="GI1879" s="137"/>
      <c r="GJ1879" s="69"/>
      <c r="GK1879" s="137"/>
      <c r="GL1879" s="69"/>
      <c r="GM1879" s="137"/>
      <c r="GN1879" s="69"/>
      <c r="GO1879" s="137"/>
      <c r="GP1879" s="69"/>
      <c r="GQ1879" s="137"/>
      <c r="GR1879" s="69"/>
      <c r="GS1879" s="137"/>
      <c r="GT1879" s="69"/>
      <c r="GU1879" s="137"/>
      <c r="GV1879" s="69"/>
      <c r="GW1879" s="137"/>
      <c r="GX1879" s="69"/>
      <c r="GY1879" s="137"/>
      <c r="GZ1879" s="69"/>
      <c r="HA1879" s="137"/>
      <c r="HB1879" s="69"/>
      <c r="HC1879" s="137"/>
      <c r="HD1879" s="69"/>
      <c r="HE1879" s="137"/>
      <c r="HF1879" s="69"/>
      <c r="HG1879" s="137"/>
      <c r="HH1879" s="69"/>
      <c r="HI1879" s="137"/>
      <c r="HJ1879" s="69"/>
      <c r="HK1879" s="137"/>
      <c r="HL1879" s="69"/>
      <c r="HM1879" s="137"/>
      <c r="HN1879" s="69"/>
      <c r="HO1879" s="137"/>
      <c r="HP1879" s="69"/>
      <c r="HQ1879" s="137"/>
      <c r="HR1879" s="69"/>
      <c r="HS1879" s="137"/>
      <c r="HT1879" s="69"/>
      <c r="HU1879" s="137"/>
      <c r="HV1879" s="69"/>
      <c r="HW1879" s="137"/>
      <c r="HX1879" s="69"/>
      <c r="HY1879" s="137"/>
      <c r="HZ1879" s="69"/>
      <c r="IA1879" s="137"/>
      <c r="IB1879" s="69"/>
      <c r="IC1879" s="137"/>
      <c r="ID1879" s="69"/>
      <c r="IE1879" s="137"/>
      <c r="IF1879" s="69"/>
      <c r="IG1879" s="137"/>
      <c r="IH1879" s="69"/>
      <c r="II1879" s="137"/>
      <c r="IJ1879" s="69"/>
      <c r="IK1879" s="137"/>
      <c r="IL1879" s="69"/>
      <c r="IM1879" s="137"/>
      <c r="IN1879" s="69"/>
      <c r="IO1879" s="137"/>
    </row>
    <row r="1880" spans="1:249" x14ac:dyDescent="0.2">
      <c r="A1880" s="29" t="s">
        <v>3624</v>
      </c>
      <c r="B1880" s="30" t="s">
        <v>3625</v>
      </c>
      <c r="C1880" s="57">
        <f t="shared" si="62"/>
        <v>0</v>
      </c>
      <c r="D1880" s="31"/>
      <c r="E1880" s="31"/>
      <c r="F1880" s="32"/>
      <c r="G1880" s="32"/>
      <c r="H1880" s="33"/>
      <c r="I1880" s="34"/>
      <c r="J1880" s="32"/>
      <c r="K1880" s="35"/>
    </row>
    <row r="1881" spans="1:249" x14ac:dyDescent="0.2">
      <c r="A1881" s="29" t="s">
        <v>3626</v>
      </c>
      <c r="B1881" s="30" t="s">
        <v>3627</v>
      </c>
      <c r="C1881" s="57">
        <f t="shared" si="62"/>
        <v>0</v>
      </c>
      <c r="D1881" s="31"/>
      <c r="E1881" s="31"/>
      <c r="F1881" s="32"/>
      <c r="G1881" s="32"/>
      <c r="H1881" s="33"/>
      <c r="I1881" s="34"/>
      <c r="J1881" s="32"/>
      <c r="K1881" s="35"/>
    </row>
    <row r="1882" spans="1:249" x14ac:dyDescent="0.2">
      <c r="A1882" s="29" t="s">
        <v>3628</v>
      </c>
      <c r="B1882" s="30" t="s">
        <v>3629</v>
      </c>
      <c r="C1882" s="57">
        <f t="shared" si="62"/>
        <v>0</v>
      </c>
      <c r="D1882" s="31"/>
      <c r="E1882" s="31"/>
      <c r="F1882" s="32"/>
      <c r="G1882" s="32"/>
      <c r="H1882" s="33"/>
      <c r="I1882" s="34"/>
      <c r="J1882" s="32"/>
      <c r="K1882" s="35"/>
    </row>
    <row r="1883" spans="1:249" x14ac:dyDescent="0.2">
      <c r="A1883" s="29" t="s">
        <v>3630</v>
      </c>
      <c r="B1883" s="30" t="s">
        <v>3631</v>
      </c>
      <c r="C1883" s="57">
        <f t="shared" si="62"/>
        <v>0</v>
      </c>
      <c r="D1883" s="31"/>
      <c r="E1883" s="31"/>
      <c r="F1883" s="32"/>
      <c r="G1883" s="32"/>
      <c r="H1883" s="33"/>
      <c r="I1883" s="34"/>
      <c r="J1883" s="32"/>
      <c r="K1883" s="35"/>
    </row>
    <row r="1884" spans="1:249" x14ac:dyDescent="0.2">
      <c r="A1884" s="29" t="s">
        <v>3632</v>
      </c>
      <c r="B1884" s="30" t="s">
        <v>3633</v>
      </c>
      <c r="C1884" s="57">
        <f t="shared" si="62"/>
        <v>0</v>
      </c>
      <c r="D1884" s="31"/>
      <c r="E1884" s="31"/>
      <c r="F1884" s="32"/>
      <c r="G1884" s="32"/>
      <c r="H1884" s="33"/>
      <c r="I1884" s="34"/>
      <c r="J1884" s="32"/>
      <c r="K1884" s="35"/>
    </row>
    <row r="1885" spans="1:249" x14ac:dyDescent="0.2">
      <c r="A1885" s="29" t="s">
        <v>3634</v>
      </c>
      <c r="B1885" s="30" t="s">
        <v>3635</v>
      </c>
      <c r="C1885" s="57">
        <f t="shared" si="62"/>
        <v>0</v>
      </c>
      <c r="D1885" s="31"/>
      <c r="E1885" s="31"/>
      <c r="F1885" s="32"/>
      <c r="G1885" s="32"/>
      <c r="H1885" s="33"/>
      <c r="I1885" s="34"/>
      <c r="J1885" s="32"/>
      <c r="K1885" s="35"/>
    </row>
    <row r="1886" spans="1:249" x14ac:dyDescent="0.2">
      <c r="A1886" s="29" t="s">
        <v>3636</v>
      </c>
      <c r="B1886" s="30" t="s">
        <v>3637</v>
      </c>
      <c r="C1886" s="57">
        <f t="shared" si="62"/>
        <v>0</v>
      </c>
      <c r="D1886" s="31"/>
      <c r="E1886" s="31"/>
      <c r="F1886" s="32"/>
      <c r="G1886" s="32"/>
      <c r="H1886" s="33"/>
      <c r="I1886" s="34"/>
      <c r="J1886" s="32"/>
      <c r="K1886" s="35"/>
    </row>
    <row r="1887" spans="1:249" x14ac:dyDescent="0.2">
      <c r="A1887" s="29" t="s">
        <v>3638</v>
      </c>
      <c r="B1887" s="30" t="s">
        <v>3639</v>
      </c>
      <c r="C1887" s="57">
        <f t="shared" si="62"/>
        <v>0</v>
      </c>
      <c r="D1887" s="31"/>
      <c r="E1887" s="31"/>
      <c r="F1887" s="32"/>
      <c r="G1887" s="32"/>
      <c r="H1887" s="33"/>
      <c r="I1887" s="34"/>
      <c r="J1887" s="32"/>
      <c r="K1887" s="35"/>
    </row>
    <row r="1888" spans="1:249" x14ac:dyDescent="0.2">
      <c r="A1888" s="29" t="s">
        <v>3640</v>
      </c>
      <c r="B1888" s="65" t="s">
        <v>3641</v>
      </c>
      <c r="C1888" s="57">
        <f t="shared" si="62"/>
        <v>0</v>
      </c>
      <c r="D1888" s="31"/>
      <c r="E1888" s="31"/>
      <c r="F1888" s="32"/>
      <c r="G1888" s="32"/>
      <c r="H1888" s="33"/>
      <c r="I1888" s="34"/>
      <c r="J1888" s="32"/>
      <c r="K1888" s="35"/>
    </row>
    <row r="1889" spans="1:11" x14ac:dyDescent="0.2">
      <c r="A1889" s="59"/>
      <c r="B1889" s="131" t="s">
        <v>3642</v>
      </c>
      <c r="C1889" s="57">
        <f t="shared" si="62"/>
        <v>0</v>
      </c>
      <c r="D1889" s="52">
        <f>SUM(D1890:D1913)</f>
        <v>0</v>
      </c>
      <c r="E1889" s="52">
        <f>SUM(E1890:E1913)</f>
        <v>0</v>
      </c>
      <c r="F1889" s="53"/>
      <c r="G1889" s="53"/>
      <c r="H1889" s="54"/>
      <c r="I1889" s="55"/>
      <c r="J1889" s="53"/>
      <c r="K1889" s="56"/>
    </row>
    <row r="1890" spans="1:11" x14ac:dyDescent="0.2">
      <c r="A1890" s="29" t="s">
        <v>3643</v>
      </c>
      <c r="B1890" s="30" t="s">
        <v>3644</v>
      </c>
      <c r="C1890" s="57">
        <f t="shared" si="62"/>
        <v>0</v>
      </c>
      <c r="D1890" s="31"/>
      <c r="E1890" s="31"/>
      <c r="F1890" s="32"/>
      <c r="G1890" s="32"/>
      <c r="H1890" s="33"/>
      <c r="I1890" s="34"/>
      <c r="J1890" s="32"/>
      <c r="K1890" s="35"/>
    </row>
    <row r="1891" spans="1:11" ht="23.25" x14ac:dyDescent="0.2">
      <c r="A1891" s="29" t="s">
        <v>3645</v>
      </c>
      <c r="B1891" s="30" t="s">
        <v>3646</v>
      </c>
      <c r="C1891" s="57">
        <f t="shared" si="62"/>
        <v>0</v>
      </c>
      <c r="D1891" s="31"/>
      <c r="E1891" s="31"/>
      <c r="F1891" s="32"/>
      <c r="G1891" s="32"/>
      <c r="H1891" s="33"/>
      <c r="I1891" s="34"/>
      <c r="J1891" s="32"/>
      <c r="K1891" s="35"/>
    </row>
    <row r="1892" spans="1:11" x14ac:dyDescent="0.2">
      <c r="A1892" s="29" t="s">
        <v>3647</v>
      </c>
      <c r="B1892" s="30" t="s">
        <v>3648</v>
      </c>
      <c r="C1892" s="57">
        <f t="shared" si="62"/>
        <v>0</v>
      </c>
      <c r="D1892" s="31"/>
      <c r="E1892" s="31"/>
      <c r="F1892" s="32"/>
      <c r="G1892" s="32"/>
      <c r="H1892" s="33"/>
      <c r="I1892" s="34"/>
      <c r="J1892" s="32"/>
      <c r="K1892" s="35"/>
    </row>
    <row r="1893" spans="1:11" x14ac:dyDescent="0.2">
      <c r="A1893" s="29" t="s">
        <v>3649</v>
      </c>
      <c r="B1893" s="30" t="s">
        <v>3650</v>
      </c>
      <c r="C1893" s="57">
        <f t="shared" si="62"/>
        <v>0</v>
      </c>
      <c r="D1893" s="31"/>
      <c r="E1893" s="31"/>
      <c r="F1893" s="32"/>
      <c r="G1893" s="32"/>
      <c r="H1893" s="33"/>
      <c r="I1893" s="34"/>
      <c r="J1893" s="32"/>
      <c r="K1893" s="35"/>
    </row>
    <row r="1894" spans="1:11" x14ac:dyDescent="0.2">
      <c r="A1894" s="29" t="s">
        <v>3651</v>
      </c>
      <c r="B1894" s="30" t="s">
        <v>3652</v>
      </c>
      <c r="C1894" s="57">
        <f t="shared" si="62"/>
        <v>0</v>
      </c>
      <c r="D1894" s="31"/>
      <c r="E1894" s="31"/>
      <c r="F1894" s="32"/>
      <c r="G1894" s="32"/>
      <c r="H1894" s="33"/>
      <c r="I1894" s="34"/>
      <c r="J1894" s="32"/>
      <c r="K1894" s="35"/>
    </row>
    <row r="1895" spans="1:11" x14ac:dyDescent="0.2">
      <c r="A1895" s="29" t="s">
        <v>3653</v>
      </c>
      <c r="B1895" s="30" t="s">
        <v>3654</v>
      </c>
      <c r="C1895" s="57">
        <f t="shared" si="62"/>
        <v>0</v>
      </c>
      <c r="D1895" s="31"/>
      <c r="E1895" s="31"/>
      <c r="F1895" s="32"/>
      <c r="G1895" s="32"/>
      <c r="H1895" s="33"/>
      <c r="I1895" s="34"/>
      <c r="J1895" s="32"/>
      <c r="K1895" s="35"/>
    </row>
    <row r="1896" spans="1:11" x14ac:dyDescent="0.2">
      <c r="A1896" s="29" t="s">
        <v>3655</v>
      </c>
      <c r="B1896" s="30" t="s">
        <v>3656</v>
      </c>
      <c r="C1896" s="57">
        <f t="shared" si="62"/>
        <v>0</v>
      </c>
      <c r="D1896" s="31"/>
      <c r="E1896" s="31"/>
      <c r="F1896" s="32"/>
      <c r="G1896" s="32"/>
      <c r="H1896" s="33"/>
      <c r="I1896" s="34"/>
      <c r="J1896" s="32"/>
      <c r="K1896" s="35"/>
    </row>
    <row r="1897" spans="1:11" x14ac:dyDescent="0.2">
      <c r="A1897" s="29" t="s">
        <v>3657</v>
      </c>
      <c r="B1897" s="30" t="s">
        <v>3658</v>
      </c>
      <c r="C1897" s="57">
        <f t="shared" si="62"/>
        <v>0</v>
      </c>
      <c r="D1897" s="31"/>
      <c r="E1897" s="31"/>
      <c r="F1897" s="32"/>
      <c r="G1897" s="32"/>
      <c r="H1897" s="33"/>
      <c r="I1897" s="34"/>
      <c r="J1897" s="32"/>
      <c r="K1897" s="35"/>
    </row>
    <row r="1898" spans="1:11" x14ac:dyDescent="0.2">
      <c r="A1898" s="29" t="s">
        <v>3659</v>
      </c>
      <c r="B1898" s="30" t="s">
        <v>3660</v>
      </c>
      <c r="C1898" s="57">
        <f t="shared" si="62"/>
        <v>0</v>
      </c>
      <c r="D1898" s="31"/>
      <c r="E1898" s="31"/>
      <c r="F1898" s="32"/>
      <c r="G1898" s="32"/>
      <c r="H1898" s="33"/>
      <c r="I1898" s="34"/>
      <c r="J1898" s="32"/>
      <c r="K1898" s="35"/>
    </row>
    <row r="1899" spans="1:11" x14ac:dyDescent="0.2">
      <c r="A1899" s="29" t="s">
        <v>3661</v>
      </c>
      <c r="B1899" s="30" t="s">
        <v>3662</v>
      </c>
      <c r="C1899" s="57">
        <f t="shared" si="62"/>
        <v>0</v>
      </c>
      <c r="D1899" s="31"/>
      <c r="E1899" s="31"/>
      <c r="F1899" s="32"/>
      <c r="G1899" s="32"/>
      <c r="H1899" s="33"/>
      <c r="I1899" s="34"/>
      <c r="J1899" s="32"/>
      <c r="K1899" s="35"/>
    </row>
    <row r="1900" spans="1:11" x14ac:dyDescent="0.2">
      <c r="A1900" s="29" t="s">
        <v>3663</v>
      </c>
      <c r="B1900" s="30" t="s">
        <v>3664</v>
      </c>
      <c r="C1900" s="57">
        <f t="shared" si="62"/>
        <v>0</v>
      </c>
      <c r="D1900" s="31"/>
      <c r="E1900" s="31"/>
      <c r="F1900" s="32"/>
      <c r="G1900" s="32"/>
      <c r="H1900" s="33"/>
      <c r="I1900" s="34"/>
      <c r="J1900" s="32"/>
      <c r="K1900" s="35"/>
    </row>
    <row r="1901" spans="1:11" x14ac:dyDescent="0.2">
      <c r="A1901" s="29" t="s">
        <v>3665</v>
      </c>
      <c r="B1901" s="30" t="s">
        <v>3666</v>
      </c>
      <c r="C1901" s="57">
        <f t="shared" si="62"/>
        <v>0</v>
      </c>
      <c r="D1901" s="31"/>
      <c r="E1901" s="31"/>
      <c r="F1901" s="32"/>
      <c r="G1901" s="32"/>
      <c r="H1901" s="33"/>
      <c r="I1901" s="34"/>
      <c r="J1901" s="32"/>
      <c r="K1901" s="35"/>
    </row>
    <row r="1902" spans="1:11" x14ac:dyDescent="0.2">
      <c r="A1902" s="29" t="s">
        <v>3667</v>
      </c>
      <c r="B1902" s="30" t="s">
        <v>3668</v>
      </c>
      <c r="C1902" s="57">
        <f t="shared" si="62"/>
        <v>0</v>
      </c>
      <c r="D1902" s="31"/>
      <c r="E1902" s="31"/>
      <c r="F1902" s="32"/>
      <c r="G1902" s="32"/>
      <c r="H1902" s="33"/>
      <c r="I1902" s="34"/>
      <c r="J1902" s="32"/>
      <c r="K1902" s="35"/>
    </row>
    <row r="1903" spans="1:11" x14ac:dyDescent="0.2">
      <c r="A1903" s="29" t="s">
        <v>3669</v>
      </c>
      <c r="B1903" s="30" t="s">
        <v>3670</v>
      </c>
      <c r="C1903" s="57">
        <f t="shared" si="62"/>
        <v>0</v>
      </c>
      <c r="D1903" s="31"/>
      <c r="E1903" s="31"/>
      <c r="F1903" s="32"/>
      <c r="G1903" s="32"/>
      <c r="H1903" s="33"/>
      <c r="I1903" s="34"/>
      <c r="J1903" s="32"/>
      <c r="K1903" s="35"/>
    </row>
    <row r="1904" spans="1:11" x14ac:dyDescent="0.2">
      <c r="A1904" s="29" t="s">
        <v>3671</v>
      </c>
      <c r="B1904" s="30" t="s">
        <v>3672</v>
      </c>
      <c r="C1904" s="57">
        <f t="shared" si="62"/>
        <v>0</v>
      </c>
      <c r="D1904" s="31"/>
      <c r="E1904" s="31"/>
      <c r="F1904" s="32"/>
      <c r="G1904" s="32"/>
      <c r="H1904" s="33"/>
      <c r="I1904" s="34"/>
      <c r="J1904" s="32"/>
      <c r="K1904" s="35"/>
    </row>
    <row r="1905" spans="1:11" x14ac:dyDescent="0.2">
      <c r="A1905" s="29" t="s">
        <v>3673</v>
      </c>
      <c r="B1905" s="30" t="s">
        <v>3674</v>
      </c>
      <c r="C1905" s="57">
        <f t="shared" si="62"/>
        <v>0</v>
      </c>
      <c r="D1905" s="31"/>
      <c r="E1905" s="31"/>
      <c r="F1905" s="32"/>
      <c r="G1905" s="32"/>
      <c r="H1905" s="33"/>
      <c r="I1905" s="34"/>
      <c r="J1905" s="32"/>
      <c r="K1905" s="35"/>
    </row>
    <row r="1906" spans="1:11" x14ac:dyDescent="0.2">
      <c r="A1906" s="29" t="s">
        <v>3675</v>
      </c>
      <c r="B1906" s="30" t="s">
        <v>3676</v>
      </c>
      <c r="C1906" s="57">
        <f t="shared" si="62"/>
        <v>0</v>
      </c>
      <c r="D1906" s="31"/>
      <c r="E1906" s="31"/>
      <c r="F1906" s="32"/>
      <c r="G1906" s="32"/>
      <c r="H1906" s="33"/>
      <c r="I1906" s="34"/>
      <c r="J1906" s="32"/>
      <c r="K1906" s="35"/>
    </row>
    <row r="1907" spans="1:11" x14ac:dyDescent="0.2">
      <c r="A1907" s="29" t="s">
        <v>3677</v>
      </c>
      <c r="B1907" s="30" t="s">
        <v>3678</v>
      </c>
      <c r="C1907" s="57">
        <f t="shared" si="62"/>
        <v>0</v>
      </c>
      <c r="D1907" s="31"/>
      <c r="E1907" s="31"/>
      <c r="F1907" s="32"/>
      <c r="G1907" s="32"/>
      <c r="H1907" s="33"/>
      <c r="I1907" s="34"/>
      <c r="J1907" s="32"/>
      <c r="K1907" s="35"/>
    </row>
    <row r="1908" spans="1:11" x14ac:dyDescent="0.2">
      <c r="A1908" s="29" t="s">
        <v>3679</v>
      </c>
      <c r="B1908" s="30" t="s">
        <v>3680</v>
      </c>
      <c r="C1908" s="57">
        <f t="shared" si="62"/>
        <v>0</v>
      </c>
      <c r="D1908" s="31"/>
      <c r="E1908" s="31"/>
      <c r="F1908" s="32"/>
      <c r="G1908" s="32"/>
      <c r="H1908" s="33"/>
      <c r="I1908" s="34"/>
      <c r="J1908" s="32"/>
      <c r="K1908" s="35"/>
    </row>
    <row r="1909" spans="1:11" x14ac:dyDescent="0.2">
      <c r="A1909" s="29" t="s">
        <v>3681</v>
      </c>
      <c r="B1909" s="30" t="s">
        <v>3682</v>
      </c>
      <c r="C1909" s="57">
        <f t="shared" si="62"/>
        <v>0</v>
      </c>
      <c r="D1909" s="31"/>
      <c r="E1909" s="31"/>
      <c r="F1909" s="32"/>
      <c r="G1909" s="32"/>
      <c r="H1909" s="33"/>
      <c r="I1909" s="34"/>
      <c r="J1909" s="32"/>
      <c r="K1909" s="35"/>
    </row>
    <row r="1910" spans="1:11" x14ac:dyDescent="0.2">
      <c r="A1910" s="29" t="s">
        <v>3683</v>
      </c>
      <c r="B1910" s="74" t="s">
        <v>3684</v>
      </c>
      <c r="C1910" s="57">
        <f t="shared" si="62"/>
        <v>0</v>
      </c>
      <c r="D1910" s="31"/>
      <c r="E1910" s="31"/>
      <c r="F1910" s="32"/>
      <c r="G1910" s="32"/>
      <c r="H1910" s="33"/>
      <c r="I1910" s="34"/>
      <c r="J1910" s="32"/>
      <c r="K1910" s="35"/>
    </row>
    <row r="1911" spans="1:11" x14ac:dyDescent="0.2">
      <c r="A1911" s="29" t="s">
        <v>3685</v>
      </c>
      <c r="B1911" s="30" t="s">
        <v>3686</v>
      </c>
      <c r="C1911" s="57">
        <f t="shared" si="62"/>
        <v>0</v>
      </c>
      <c r="D1911" s="31"/>
      <c r="E1911" s="31"/>
      <c r="F1911" s="32"/>
      <c r="G1911" s="32"/>
      <c r="H1911" s="33"/>
      <c r="I1911" s="34"/>
      <c r="J1911" s="32"/>
      <c r="K1911" s="35"/>
    </row>
    <row r="1912" spans="1:11" x14ac:dyDescent="0.2">
      <c r="A1912" s="29" t="s">
        <v>3687</v>
      </c>
      <c r="B1912" s="30" t="s">
        <v>3688</v>
      </c>
      <c r="C1912" s="57">
        <f t="shared" si="62"/>
        <v>0</v>
      </c>
      <c r="D1912" s="31"/>
      <c r="E1912" s="31"/>
      <c r="F1912" s="32"/>
      <c r="G1912" s="32"/>
      <c r="H1912" s="33"/>
      <c r="I1912" s="34"/>
      <c r="J1912" s="32"/>
      <c r="K1912" s="35"/>
    </row>
    <row r="1913" spans="1:11" x14ac:dyDescent="0.2">
      <c r="A1913" s="29" t="s">
        <v>3689</v>
      </c>
      <c r="B1913" s="30" t="s">
        <v>3690</v>
      </c>
      <c r="C1913" s="57">
        <f t="shared" si="62"/>
        <v>0</v>
      </c>
      <c r="D1913" s="31"/>
      <c r="E1913" s="31"/>
      <c r="F1913" s="32"/>
      <c r="G1913" s="32"/>
      <c r="H1913" s="33"/>
      <c r="I1913" s="34"/>
      <c r="J1913" s="32"/>
      <c r="K1913" s="35"/>
    </row>
    <row r="1914" spans="1:11" x14ac:dyDescent="0.2">
      <c r="A1914" s="59"/>
      <c r="B1914" s="131" t="s">
        <v>3691</v>
      </c>
      <c r="C1914" s="57">
        <f t="shared" si="62"/>
        <v>0</v>
      </c>
      <c r="D1914" s="52">
        <f>SUM(D1915:D1938)</f>
        <v>0</v>
      </c>
      <c r="E1914" s="52">
        <f>SUM(E1915:E1938)</f>
        <v>0</v>
      </c>
      <c r="F1914" s="53"/>
      <c r="G1914" s="53"/>
      <c r="H1914" s="54"/>
      <c r="I1914" s="55"/>
      <c r="J1914" s="53"/>
      <c r="K1914" s="56"/>
    </row>
    <row r="1915" spans="1:11" x14ac:dyDescent="0.2">
      <c r="A1915" s="29" t="s">
        <v>3692</v>
      </c>
      <c r="B1915" s="30" t="s">
        <v>3693</v>
      </c>
      <c r="C1915" s="57">
        <f t="shared" si="62"/>
        <v>0</v>
      </c>
      <c r="D1915" s="31"/>
      <c r="E1915" s="31"/>
      <c r="F1915" s="32"/>
      <c r="G1915" s="32"/>
      <c r="H1915" s="33"/>
      <c r="I1915" s="34"/>
      <c r="J1915" s="32"/>
      <c r="K1915" s="35"/>
    </row>
    <row r="1916" spans="1:11" x14ac:dyDescent="0.2">
      <c r="A1916" s="29" t="s">
        <v>3694</v>
      </c>
      <c r="B1916" s="30" t="s">
        <v>3695</v>
      </c>
      <c r="C1916" s="57">
        <f t="shared" si="62"/>
        <v>0</v>
      </c>
      <c r="D1916" s="31"/>
      <c r="E1916" s="31"/>
      <c r="F1916" s="32"/>
      <c r="G1916" s="32"/>
      <c r="H1916" s="33"/>
      <c r="I1916" s="34"/>
      <c r="J1916" s="32"/>
      <c r="K1916" s="35"/>
    </row>
    <row r="1917" spans="1:11" x14ac:dyDescent="0.2">
      <c r="A1917" s="29" t="s">
        <v>3696</v>
      </c>
      <c r="B1917" s="30" t="s">
        <v>3697</v>
      </c>
      <c r="C1917" s="57">
        <f t="shared" si="62"/>
        <v>0</v>
      </c>
      <c r="D1917" s="31"/>
      <c r="E1917" s="31"/>
      <c r="F1917" s="32"/>
      <c r="G1917" s="32"/>
      <c r="H1917" s="33"/>
      <c r="I1917" s="34"/>
      <c r="J1917" s="32"/>
      <c r="K1917" s="35"/>
    </row>
    <row r="1918" spans="1:11" x14ac:dyDescent="0.2">
      <c r="A1918" s="29" t="s">
        <v>3698</v>
      </c>
      <c r="B1918" s="30" t="s">
        <v>3699</v>
      </c>
      <c r="C1918" s="57">
        <f t="shared" si="62"/>
        <v>0</v>
      </c>
      <c r="D1918" s="31"/>
      <c r="E1918" s="31"/>
      <c r="F1918" s="32"/>
      <c r="G1918" s="32"/>
      <c r="H1918" s="33"/>
      <c r="I1918" s="34"/>
      <c r="J1918" s="32"/>
      <c r="K1918" s="35"/>
    </row>
    <row r="1919" spans="1:11" x14ac:dyDescent="0.2">
      <c r="A1919" s="29" t="s">
        <v>3700</v>
      </c>
      <c r="B1919" s="30" t="s">
        <v>3701</v>
      </c>
      <c r="C1919" s="57">
        <f t="shared" si="62"/>
        <v>0</v>
      </c>
      <c r="D1919" s="31"/>
      <c r="E1919" s="31"/>
      <c r="F1919" s="32"/>
      <c r="G1919" s="32"/>
      <c r="H1919" s="33"/>
      <c r="I1919" s="34"/>
      <c r="J1919" s="32"/>
      <c r="K1919" s="35"/>
    </row>
    <row r="1920" spans="1:11" x14ac:dyDescent="0.2">
      <c r="A1920" s="29" t="s">
        <v>3702</v>
      </c>
      <c r="B1920" s="30" t="s">
        <v>3703</v>
      </c>
      <c r="C1920" s="57">
        <f t="shared" si="62"/>
        <v>0</v>
      </c>
      <c r="D1920" s="31"/>
      <c r="E1920" s="31"/>
      <c r="F1920" s="32"/>
      <c r="G1920" s="32"/>
      <c r="H1920" s="33"/>
      <c r="I1920" s="34"/>
      <c r="J1920" s="32"/>
      <c r="K1920" s="35"/>
    </row>
    <row r="1921" spans="1:11" x14ac:dyDescent="0.2">
      <c r="A1921" s="29" t="s">
        <v>3704</v>
      </c>
      <c r="B1921" s="30" t="s">
        <v>3705</v>
      </c>
      <c r="C1921" s="57">
        <f t="shared" si="62"/>
        <v>0</v>
      </c>
      <c r="D1921" s="31"/>
      <c r="E1921" s="31"/>
      <c r="F1921" s="32"/>
      <c r="G1921" s="32"/>
      <c r="H1921" s="33"/>
      <c r="I1921" s="34"/>
      <c r="J1921" s="32"/>
      <c r="K1921" s="35"/>
    </row>
    <row r="1922" spans="1:11" x14ac:dyDescent="0.2">
      <c r="A1922" s="29" t="s">
        <v>3706</v>
      </c>
      <c r="B1922" s="30" t="s">
        <v>3707</v>
      </c>
      <c r="C1922" s="57">
        <f t="shared" si="62"/>
        <v>0</v>
      </c>
      <c r="D1922" s="31"/>
      <c r="E1922" s="31"/>
      <c r="F1922" s="32"/>
      <c r="G1922" s="32"/>
      <c r="H1922" s="33"/>
      <c r="I1922" s="34"/>
      <c r="J1922" s="32"/>
      <c r="K1922" s="35"/>
    </row>
    <row r="1923" spans="1:11" x14ac:dyDescent="0.2">
      <c r="A1923" s="29" t="s">
        <v>3708</v>
      </c>
      <c r="B1923" s="30" t="s">
        <v>3709</v>
      </c>
      <c r="C1923" s="57">
        <f t="shared" si="62"/>
        <v>0</v>
      </c>
      <c r="D1923" s="31"/>
      <c r="E1923" s="31"/>
      <c r="F1923" s="32"/>
      <c r="G1923" s="32"/>
      <c r="H1923" s="33"/>
      <c r="I1923" s="34"/>
      <c r="J1923" s="32"/>
      <c r="K1923" s="35"/>
    </row>
    <row r="1924" spans="1:11" x14ac:dyDescent="0.2">
      <c r="A1924" s="29" t="s">
        <v>3710</v>
      </c>
      <c r="B1924" s="30" t="s">
        <v>3711</v>
      </c>
      <c r="C1924" s="57">
        <f t="shared" si="62"/>
        <v>0</v>
      </c>
      <c r="D1924" s="31"/>
      <c r="E1924" s="31"/>
      <c r="F1924" s="32"/>
      <c r="G1924" s="32"/>
      <c r="H1924" s="33"/>
      <c r="I1924" s="34"/>
      <c r="J1924" s="32"/>
      <c r="K1924" s="35"/>
    </row>
    <row r="1925" spans="1:11" x14ac:dyDescent="0.2">
      <c r="A1925" s="29" t="s">
        <v>3712</v>
      </c>
      <c r="B1925" s="30" t="s">
        <v>3713</v>
      </c>
      <c r="C1925" s="57">
        <f t="shared" si="62"/>
        <v>0</v>
      </c>
      <c r="D1925" s="31"/>
      <c r="E1925" s="31"/>
      <c r="F1925" s="32"/>
      <c r="G1925" s="32"/>
      <c r="H1925" s="33"/>
      <c r="I1925" s="34"/>
      <c r="J1925" s="32"/>
      <c r="K1925" s="35"/>
    </row>
    <row r="1926" spans="1:11" x14ac:dyDescent="0.2">
      <c r="A1926" s="29" t="s">
        <v>3714</v>
      </c>
      <c r="B1926" s="30" t="s">
        <v>3715</v>
      </c>
      <c r="C1926" s="57">
        <f t="shared" si="62"/>
        <v>0</v>
      </c>
      <c r="D1926" s="31"/>
      <c r="E1926" s="31"/>
      <c r="F1926" s="32"/>
      <c r="G1926" s="32"/>
      <c r="H1926" s="33"/>
      <c r="I1926" s="34"/>
      <c r="J1926" s="32"/>
      <c r="K1926" s="35"/>
    </row>
    <row r="1927" spans="1:11" ht="23.25" x14ac:dyDescent="0.2">
      <c r="A1927" s="29" t="s">
        <v>3716</v>
      </c>
      <c r="B1927" s="30" t="s">
        <v>3717</v>
      </c>
      <c r="C1927" s="57">
        <f t="shared" si="62"/>
        <v>0</v>
      </c>
      <c r="D1927" s="31"/>
      <c r="E1927" s="31"/>
      <c r="F1927" s="32"/>
      <c r="G1927" s="32"/>
      <c r="H1927" s="33"/>
      <c r="I1927" s="34"/>
      <c r="J1927" s="32"/>
      <c r="K1927" s="35"/>
    </row>
    <row r="1928" spans="1:11" x14ac:dyDescent="0.2">
      <c r="A1928" s="29" t="s">
        <v>3718</v>
      </c>
      <c r="B1928" s="30" t="s">
        <v>3719</v>
      </c>
      <c r="C1928" s="57">
        <f t="shared" si="62"/>
        <v>0</v>
      </c>
      <c r="D1928" s="31"/>
      <c r="E1928" s="31"/>
      <c r="F1928" s="32"/>
      <c r="G1928" s="32"/>
      <c r="H1928" s="33"/>
      <c r="I1928" s="34"/>
      <c r="J1928" s="32"/>
      <c r="K1928" s="35"/>
    </row>
    <row r="1929" spans="1:11" x14ac:dyDescent="0.2">
      <c r="A1929" s="29" t="s">
        <v>3720</v>
      </c>
      <c r="B1929" s="30" t="s">
        <v>3721</v>
      </c>
      <c r="C1929" s="57">
        <f t="shared" si="62"/>
        <v>0</v>
      </c>
      <c r="D1929" s="31"/>
      <c r="E1929" s="31"/>
      <c r="F1929" s="32"/>
      <c r="G1929" s="32"/>
      <c r="H1929" s="33"/>
      <c r="I1929" s="34"/>
      <c r="J1929" s="32"/>
      <c r="K1929" s="35"/>
    </row>
    <row r="1930" spans="1:11" x14ac:dyDescent="0.2">
      <c r="A1930" s="29" t="s">
        <v>3722</v>
      </c>
      <c r="B1930" s="30" t="s">
        <v>3723</v>
      </c>
      <c r="C1930" s="57">
        <f t="shared" si="62"/>
        <v>0</v>
      </c>
      <c r="D1930" s="31"/>
      <c r="E1930" s="31"/>
      <c r="F1930" s="32"/>
      <c r="G1930" s="32"/>
      <c r="H1930" s="33"/>
      <c r="I1930" s="34"/>
      <c r="J1930" s="32"/>
      <c r="K1930" s="35"/>
    </row>
    <row r="1931" spans="1:11" x14ac:dyDescent="0.2">
      <c r="A1931" s="29" t="s">
        <v>3724</v>
      </c>
      <c r="B1931" s="30" t="s">
        <v>3725</v>
      </c>
      <c r="C1931" s="57">
        <f t="shared" si="62"/>
        <v>0</v>
      </c>
      <c r="D1931" s="31"/>
      <c r="E1931" s="31"/>
      <c r="F1931" s="32"/>
      <c r="G1931" s="32"/>
      <c r="H1931" s="33"/>
      <c r="I1931" s="34"/>
      <c r="J1931" s="32"/>
      <c r="K1931" s="35"/>
    </row>
    <row r="1932" spans="1:11" x14ac:dyDescent="0.2">
      <c r="A1932" s="29" t="s">
        <v>3726</v>
      </c>
      <c r="B1932" s="30" t="s">
        <v>3727</v>
      </c>
      <c r="C1932" s="57">
        <f t="shared" si="62"/>
        <v>0</v>
      </c>
      <c r="D1932" s="31"/>
      <c r="E1932" s="31"/>
      <c r="F1932" s="32"/>
      <c r="G1932" s="32"/>
      <c r="H1932" s="33"/>
      <c r="I1932" s="34"/>
      <c r="J1932" s="32"/>
      <c r="K1932" s="35"/>
    </row>
    <row r="1933" spans="1:11" x14ac:dyDescent="0.2">
      <c r="A1933" s="29" t="s">
        <v>3728</v>
      </c>
      <c r="B1933" s="30" t="s">
        <v>3729</v>
      </c>
      <c r="C1933" s="57">
        <f t="shared" si="62"/>
        <v>0</v>
      </c>
      <c r="D1933" s="31"/>
      <c r="E1933" s="31"/>
      <c r="F1933" s="32"/>
      <c r="G1933" s="32"/>
      <c r="H1933" s="33"/>
      <c r="I1933" s="34"/>
      <c r="J1933" s="32"/>
      <c r="K1933" s="35"/>
    </row>
    <row r="1934" spans="1:11" x14ac:dyDescent="0.2">
      <c r="A1934" s="29" t="s">
        <v>3730</v>
      </c>
      <c r="B1934" s="30" t="s">
        <v>3731</v>
      </c>
      <c r="C1934" s="57">
        <f t="shared" ref="C1934:C1997" si="63">+D1934+E1934</f>
        <v>0</v>
      </c>
      <c r="D1934" s="31"/>
      <c r="E1934" s="31"/>
      <c r="F1934" s="32"/>
      <c r="G1934" s="32"/>
      <c r="H1934" s="33"/>
      <c r="I1934" s="34"/>
      <c r="J1934" s="32"/>
      <c r="K1934" s="35"/>
    </row>
    <row r="1935" spans="1:11" x14ac:dyDescent="0.2">
      <c r="A1935" s="29" t="s">
        <v>3732</v>
      </c>
      <c r="B1935" s="30" t="s">
        <v>3733</v>
      </c>
      <c r="C1935" s="57">
        <f t="shared" si="63"/>
        <v>0</v>
      </c>
      <c r="D1935" s="31"/>
      <c r="E1935" s="31"/>
      <c r="F1935" s="32"/>
      <c r="G1935" s="32"/>
      <c r="H1935" s="33"/>
      <c r="I1935" s="34"/>
      <c r="J1935" s="32"/>
      <c r="K1935" s="35"/>
    </row>
    <row r="1936" spans="1:11" x14ac:dyDescent="0.2">
      <c r="A1936" s="29" t="s">
        <v>3734</v>
      </c>
      <c r="B1936" s="65" t="s">
        <v>3735</v>
      </c>
      <c r="C1936" s="57">
        <f t="shared" si="63"/>
        <v>0</v>
      </c>
      <c r="D1936" s="31"/>
      <c r="E1936" s="31"/>
      <c r="F1936" s="32"/>
      <c r="G1936" s="32"/>
      <c r="H1936" s="33"/>
      <c r="I1936" s="34"/>
      <c r="J1936" s="32"/>
      <c r="K1936" s="35"/>
    </row>
    <row r="1937" spans="1:11" x14ac:dyDescent="0.2">
      <c r="A1937" s="29" t="s">
        <v>3736</v>
      </c>
      <c r="B1937" s="30" t="s">
        <v>3737</v>
      </c>
      <c r="C1937" s="57">
        <f t="shared" si="63"/>
        <v>0</v>
      </c>
      <c r="D1937" s="31"/>
      <c r="E1937" s="31"/>
      <c r="F1937" s="32"/>
      <c r="G1937" s="32"/>
      <c r="H1937" s="33"/>
      <c r="I1937" s="34"/>
      <c r="J1937" s="32"/>
      <c r="K1937" s="35"/>
    </row>
    <row r="1938" spans="1:11" x14ac:dyDescent="0.2">
      <c r="A1938" s="29" t="s">
        <v>3738</v>
      </c>
      <c r="B1938" s="65" t="s">
        <v>3739</v>
      </c>
      <c r="C1938" s="57">
        <f t="shared" si="63"/>
        <v>0</v>
      </c>
      <c r="D1938" s="31"/>
      <c r="E1938" s="31"/>
      <c r="F1938" s="32"/>
      <c r="G1938" s="32"/>
      <c r="H1938" s="33"/>
      <c r="I1938" s="34"/>
      <c r="J1938" s="32"/>
      <c r="K1938" s="35"/>
    </row>
    <row r="1939" spans="1:11" x14ac:dyDescent="0.2">
      <c r="A1939" s="59"/>
      <c r="B1939" s="119" t="s">
        <v>3740</v>
      </c>
      <c r="C1939" s="57">
        <f t="shared" si="63"/>
        <v>0</v>
      </c>
      <c r="D1939" s="52"/>
      <c r="E1939" s="52"/>
      <c r="F1939" s="53"/>
      <c r="G1939" s="53"/>
      <c r="H1939" s="54"/>
      <c r="I1939" s="55"/>
      <c r="J1939" s="53"/>
      <c r="K1939" s="56"/>
    </row>
    <row r="1940" spans="1:11" x14ac:dyDescent="0.2">
      <c r="A1940" s="59"/>
      <c r="B1940" s="60" t="s">
        <v>3741</v>
      </c>
      <c r="C1940" s="57">
        <f t="shared" si="63"/>
        <v>0</v>
      </c>
      <c r="D1940" s="52">
        <f>SUM(D1941:D1942)</f>
        <v>0</v>
      </c>
      <c r="E1940" s="52">
        <f>SUM(E1941:E1942)</f>
        <v>0</v>
      </c>
      <c r="F1940" s="53"/>
      <c r="G1940" s="53"/>
      <c r="H1940" s="54"/>
      <c r="I1940" s="55"/>
      <c r="J1940" s="53"/>
      <c r="K1940" s="56"/>
    </row>
    <row r="1941" spans="1:11" x14ac:dyDescent="0.2">
      <c r="A1941" s="29" t="s">
        <v>3742</v>
      </c>
      <c r="B1941" s="30" t="s">
        <v>3743</v>
      </c>
      <c r="C1941" s="57">
        <f t="shared" si="63"/>
        <v>0</v>
      </c>
      <c r="D1941" s="31"/>
      <c r="E1941" s="31"/>
      <c r="F1941" s="32"/>
      <c r="G1941" s="32"/>
      <c r="H1941" s="33"/>
      <c r="I1941" s="34"/>
      <c r="J1941" s="32"/>
      <c r="K1941" s="35"/>
    </row>
    <row r="1942" spans="1:11" x14ac:dyDescent="0.2">
      <c r="A1942" s="29" t="s">
        <v>3744</v>
      </c>
      <c r="B1942" s="65" t="s">
        <v>3745</v>
      </c>
      <c r="C1942" s="57">
        <f t="shared" si="63"/>
        <v>0</v>
      </c>
      <c r="D1942" s="31"/>
      <c r="E1942" s="31"/>
      <c r="F1942" s="32"/>
      <c r="G1942" s="32"/>
      <c r="H1942" s="33"/>
      <c r="I1942" s="34"/>
      <c r="J1942" s="32"/>
      <c r="K1942" s="35"/>
    </row>
    <row r="1943" spans="1:11" x14ac:dyDescent="0.2">
      <c r="A1943" s="59"/>
      <c r="B1943" s="131" t="s">
        <v>3746</v>
      </c>
      <c r="C1943" s="57">
        <f t="shared" si="63"/>
        <v>0</v>
      </c>
      <c r="D1943" s="52">
        <f>SUM(D1944:D1981)</f>
        <v>0</v>
      </c>
      <c r="E1943" s="52">
        <f>SUM(E1944:E1981)</f>
        <v>0</v>
      </c>
      <c r="F1943" s="53"/>
      <c r="G1943" s="53"/>
      <c r="H1943" s="54"/>
      <c r="I1943" s="55"/>
      <c r="J1943" s="53"/>
      <c r="K1943" s="56"/>
    </row>
    <row r="1944" spans="1:11" x14ac:dyDescent="0.2">
      <c r="A1944" s="29" t="s">
        <v>3747</v>
      </c>
      <c r="B1944" s="30" t="s">
        <v>3748</v>
      </c>
      <c r="C1944" s="57">
        <f t="shared" si="63"/>
        <v>0</v>
      </c>
      <c r="D1944" s="31"/>
      <c r="E1944" s="31"/>
      <c r="F1944" s="32"/>
      <c r="G1944" s="32"/>
      <c r="H1944" s="33"/>
      <c r="I1944" s="34"/>
      <c r="J1944" s="32"/>
      <c r="K1944" s="35"/>
    </row>
    <row r="1945" spans="1:11" x14ac:dyDescent="0.2">
      <c r="A1945" s="29" t="s">
        <v>3749</v>
      </c>
      <c r="B1945" s="30" t="s">
        <v>3750</v>
      </c>
      <c r="C1945" s="57">
        <f t="shared" si="63"/>
        <v>0</v>
      </c>
      <c r="D1945" s="31"/>
      <c r="E1945" s="31"/>
      <c r="F1945" s="32"/>
      <c r="G1945" s="32"/>
      <c r="H1945" s="33"/>
      <c r="I1945" s="34"/>
      <c r="J1945" s="32"/>
      <c r="K1945" s="35"/>
    </row>
    <row r="1946" spans="1:11" x14ac:dyDescent="0.2">
      <c r="A1946" s="29" t="s">
        <v>3751</v>
      </c>
      <c r="B1946" s="30" t="s">
        <v>3752</v>
      </c>
      <c r="C1946" s="57">
        <f t="shared" si="63"/>
        <v>0</v>
      </c>
      <c r="D1946" s="31"/>
      <c r="E1946" s="31"/>
      <c r="F1946" s="32"/>
      <c r="G1946" s="32"/>
      <c r="H1946" s="33"/>
      <c r="I1946" s="34"/>
      <c r="J1946" s="32"/>
      <c r="K1946" s="35"/>
    </row>
    <row r="1947" spans="1:11" x14ac:dyDescent="0.2">
      <c r="A1947" s="29" t="s">
        <v>3753</v>
      </c>
      <c r="B1947" s="30" t="s">
        <v>3754</v>
      </c>
      <c r="C1947" s="57">
        <f t="shared" si="63"/>
        <v>0</v>
      </c>
      <c r="D1947" s="31"/>
      <c r="E1947" s="31"/>
      <c r="F1947" s="32"/>
      <c r="G1947" s="32"/>
      <c r="H1947" s="33"/>
      <c r="I1947" s="34"/>
      <c r="J1947" s="32"/>
      <c r="K1947" s="35"/>
    </row>
    <row r="1948" spans="1:11" x14ac:dyDescent="0.2">
      <c r="A1948" s="29" t="s">
        <v>3755</v>
      </c>
      <c r="B1948" s="30" t="s">
        <v>3756</v>
      </c>
      <c r="C1948" s="57">
        <f t="shared" si="63"/>
        <v>0</v>
      </c>
      <c r="D1948" s="31"/>
      <c r="E1948" s="31"/>
      <c r="F1948" s="32"/>
      <c r="G1948" s="32"/>
      <c r="H1948" s="33"/>
      <c r="I1948" s="34"/>
      <c r="J1948" s="32"/>
      <c r="K1948" s="35"/>
    </row>
    <row r="1949" spans="1:11" x14ac:dyDescent="0.2">
      <c r="A1949" s="29" t="s">
        <v>3757</v>
      </c>
      <c r="B1949" s="30" t="s">
        <v>3758</v>
      </c>
      <c r="C1949" s="57">
        <f t="shared" si="63"/>
        <v>0</v>
      </c>
      <c r="D1949" s="31"/>
      <c r="E1949" s="31"/>
      <c r="F1949" s="32"/>
      <c r="G1949" s="32"/>
      <c r="H1949" s="33"/>
      <c r="I1949" s="34"/>
      <c r="J1949" s="32"/>
      <c r="K1949" s="35"/>
    </row>
    <row r="1950" spans="1:11" x14ac:dyDescent="0.2">
      <c r="A1950" s="29" t="s">
        <v>3759</v>
      </c>
      <c r="B1950" s="30" t="s">
        <v>3760</v>
      </c>
      <c r="C1950" s="57">
        <f t="shared" si="63"/>
        <v>0</v>
      </c>
      <c r="D1950" s="31"/>
      <c r="E1950" s="31"/>
      <c r="F1950" s="32"/>
      <c r="G1950" s="32"/>
      <c r="H1950" s="33"/>
      <c r="I1950" s="34"/>
      <c r="J1950" s="32"/>
      <c r="K1950" s="35"/>
    </row>
    <row r="1951" spans="1:11" x14ac:dyDescent="0.2">
      <c r="A1951" s="29" t="s">
        <v>3761</v>
      </c>
      <c r="B1951" s="30" t="s">
        <v>3762</v>
      </c>
      <c r="C1951" s="57">
        <f t="shared" si="63"/>
        <v>0</v>
      </c>
      <c r="D1951" s="31"/>
      <c r="E1951" s="31"/>
      <c r="F1951" s="32"/>
      <c r="G1951" s="32"/>
      <c r="H1951" s="33"/>
      <c r="I1951" s="34"/>
      <c r="J1951" s="32"/>
      <c r="K1951" s="35"/>
    </row>
    <row r="1952" spans="1:11" x14ac:dyDescent="0.2">
      <c r="A1952" s="29" t="s">
        <v>3763</v>
      </c>
      <c r="B1952" s="30" t="s">
        <v>3764</v>
      </c>
      <c r="C1952" s="57">
        <f t="shared" si="63"/>
        <v>0</v>
      </c>
      <c r="D1952" s="31"/>
      <c r="E1952" s="31"/>
      <c r="F1952" s="32"/>
      <c r="G1952" s="32"/>
      <c r="H1952" s="33"/>
      <c r="I1952" s="34"/>
      <c r="J1952" s="32"/>
      <c r="K1952" s="35"/>
    </row>
    <row r="1953" spans="1:11" x14ac:dyDescent="0.2">
      <c r="A1953" s="29" t="s">
        <v>3765</v>
      </c>
      <c r="B1953" s="30" t="s">
        <v>3766</v>
      </c>
      <c r="C1953" s="57">
        <f t="shared" si="63"/>
        <v>0</v>
      </c>
      <c r="D1953" s="31"/>
      <c r="E1953" s="31"/>
      <c r="F1953" s="32"/>
      <c r="G1953" s="32"/>
      <c r="H1953" s="33"/>
      <c r="I1953" s="34"/>
      <c r="J1953" s="32"/>
      <c r="K1953" s="35"/>
    </row>
    <row r="1954" spans="1:11" x14ac:dyDescent="0.2">
      <c r="A1954" s="29" t="s">
        <v>3767</v>
      </c>
      <c r="B1954" s="30" t="s">
        <v>3768</v>
      </c>
      <c r="C1954" s="57">
        <f t="shared" si="63"/>
        <v>0</v>
      </c>
      <c r="D1954" s="31"/>
      <c r="E1954" s="31"/>
      <c r="F1954" s="32"/>
      <c r="G1954" s="32"/>
      <c r="H1954" s="33"/>
      <c r="I1954" s="34"/>
      <c r="J1954" s="32"/>
      <c r="K1954" s="35"/>
    </row>
    <row r="1955" spans="1:11" x14ac:dyDescent="0.2">
      <c r="A1955" s="29" t="s">
        <v>3769</v>
      </c>
      <c r="B1955" s="30" t="s">
        <v>3770</v>
      </c>
      <c r="C1955" s="57">
        <f t="shared" si="63"/>
        <v>0</v>
      </c>
      <c r="D1955" s="31"/>
      <c r="E1955" s="31"/>
      <c r="F1955" s="32"/>
      <c r="G1955" s="32"/>
      <c r="H1955" s="33"/>
      <c r="I1955" s="34"/>
      <c r="J1955" s="32"/>
      <c r="K1955" s="35"/>
    </row>
    <row r="1956" spans="1:11" x14ac:dyDescent="0.2">
      <c r="A1956" s="29" t="s">
        <v>3771</v>
      </c>
      <c r="B1956" s="30" t="s">
        <v>3772</v>
      </c>
      <c r="C1956" s="57">
        <f t="shared" si="63"/>
        <v>0</v>
      </c>
      <c r="D1956" s="31"/>
      <c r="E1956" s="31"/>
      <c r="F1956" s="32"/>
      <c r="G1956" s="32"/>
      <c r="H1956" s="33"/>
      <c r="I1956" s="34"/>
      <c r="J1956" s="32"/>
      <c r="K1956" s="35"/>
    </row>
    <row r="1957" spans="1:11" x14ac:dyDescent="0.2">
      <c r="A1957" s="29" t="s">
        <v>3773</v>
      </c>
      <c r="B1957" s="30" t="s">
        <v>3774</v>
      </c>
      <c r="C1957" s="57">
        <f t="shared" si="63"/>
        <v>0</v>
      </c>
      <c r="D1957" s="31"/>
      <c r="E1957" s="31"/>
      <c r="F1957" s="32"/>
      <c r="G1957" s="32"/>
      <c r="H1957" s="33"/>
      <c r="I1957" s="34"/>
      <c r="J1957" s="32"/>
      <c r="K1957" s="35"/>
    </row>
    <row r="1958" spans="1:11" x14ac:dyDescent="0.2">
      <c r="A1958" s="29" t="s">
        <v>3775</v>
      </c>
      <c r="B1958" s="30" t="s">
        <v>3748</v>
      </c>
      <c r="C1958" s="57">
        <f t="shared" si="63"/>
        <v>0</v>
      </c>
      <c r="D1958" s="31"/>
      <c r="E1958" s="31"/>
      <c r="F1958" s="32"/>
      <c r="G1958" s="32"/>
      <c r="H1958" s="33"/>
      <c r="I1958" s="34"/>
      <c r="J1958" s="32"/>
      <c r="K1958" s="35"/>
    </row>
    <row r="1959" spans="1:11" x14ac:dyDescent="0.2">
      <c r="A1959" s="29" t="s">
        <v>3776</v>
      </c>
      <c r="B1959" s="30" t="s">
        <v>3777</v>
      </c>
      <c r="C1959" s="57">
        <f t="shared" si="63"/>
        <v>0</v>
      </c>
      <c r="D1959" s="31"/>
      <c r="E1959" s="31"/>
      <c r="F1959" s="32"/>
      <c r="G1959" s="32"/>
      <c r="H1959" s="33"/>
      <c r="I1959" s="34"/>
      <c r="J1959" s="32"/>
      <c r="K1959" s="35"/>
    </row>
    <row r="1960" spans="1:11" x14ac:dyDescent="0.2">
      <c r="A1960" s="29" t="s">
        <v>3778</v>
      </c>
      <c r="B1960" s="30" t="s">
        <v>3779</v>
      </c>
      <c r="C1960" s="57">
        <f t="shared" si="63"/>
        <v>0</v>
      </c>
      <c r="D1960" s="31"/>
      <c r="E1960" s="31"/>
      <c r="F1960" s="32"/>
      <c r="G1960" s="32"/>
      <c r="H1960" s="33"/>
      <c r="I1960" s="34"/>
      <c r="J1960" s="32"/>
      <c r="K1960" s="35"/>
    </row>
    <row r="1961" spans="1:11" x14ac:dyDescent="0.2">
      <c r="A1961" s="29" t="s">
        <v>3780</v>
      </c>
      <c r="B1961" s="30" t="s">
        <v>3781</v>
      </c>
      <c r="C1961" s="57">
        <f t="shared" si="63"/>
        <v>0</v>
      </c>
      <c r="D1961" s="31"/>
      <c r="E1961" s="31"/>
      <c r="F1961" s="32"/>
      <c r="G1961" s="32"/>
      <c r="H1961" s="33"/>
      <c r="I1961" s="34"/>
      <c r="J1961" s="32"/>
      <c r="K1961" s="35"/>
    </row>
    <row r="1962" spans="1:11" x14ac:dyDescent="0.2">
      <c r="A1962" s="29" t="s">
        <v>3782</v>
      </c>
      <c r="B1962" s="30" t="s">
        <v>3783</v>
      </c>
      <c r="C1962" s="57">
        <f t="shared" si="63"/>
        <v>0</v>
      </c>
      <c r="D1962" s="31"/>
      <c r="E1962" s="31"/>
      <c r="F1962" s="32"/>
      <c r="G1962" s="32"/>
      <c r="H1962" s="33"/>
      <c r="I1962" s="34"/>
      <c r="J1962" s="32"/>
      <c r="K1962" s="35"/>
    </row>
    <row r="1963" spans="1:11" x14ac:dyDescent="0.2">
      <c r="A1963" s="29" t="s">
        <v>3784</v>
      </c>
      <c r="B1963" s="30" t="s">
        <v>3785</v>
      </c>
      <c r="C1963" s="57">
        <f t="shared" si="63"/>
        <v>0</v>
      </c>
      <c r="D1963" s="31"/>
      <c r="E1963" s="31"/>
      <c r="F1963" s="32"/>
      <c r="G1963" s="32"/>
      <c r="H1963" s="33"/>
      <c r="I1963" s="34"/>
      <c r="J1963" s="32"/>
      <c r="K1963" s="35"/>
    </row>
    <row r="1964" spans="1:11" x14ac:dyDescent="0.2">
      <c r="A1964" s="29" t="s">
        <v>3786</v>
      </c>
      <c r="B1964" s="30" t="s">
        <v>3787</v>
      </c>
      <c r="C1964" s="57">
        <f t="shared" si="63"/>
        <v>0</v>
      </c>
      <c r="D1964" s="31"/>
      <c r="E1964" s="31"/>
      <c r="F1964" s="32"/>
      <c r="G1964" s="32"/>
      <c r="H1964" s="33"/>
      <c r="I1964" s="34"/>
      <c r="J1964" s="32"/>
      <c r="K1964" s="35"/>
    </row>
    <row r="1965" spans="1:11" x14ac:dyDescent="0.2">
      <c r="A1965" s="29" t="s">
        <v>3788</v>
      </c>
      <c r="B1965" s="30" t="s">
        <v>3789</v>
      </c>
      <c r="C1965" s="57">
        <f t="shared" si="63"/>
        <v>0</v>
      </c>
      <c r="D1965" s="31"/>
      <c r="E1965" s="31"/>
      <c r="F1965" s="32"/>
      <c r="G1965" s="32"/>
      <c r="H1965" s="33"/>
      <c r="I1965" s="34"/>
      <c r="J1965" s="32"/>
      <c r="K1965" s="35"/>
    </row>
    <row r="1966" spans="1:11" x14ac:dyDescent="0.2">
      <c r="A1966" s="29" t="s">
        <v>3790</v>
      </c>
      <c r="B1966" s="30" t="s">
        <v>3791</v>
      </c>
      <c r="C1966" s="57">
        <f t="shared" si="63"/>
        <v>0</v>
      </c>
      <c r="D1966" s="31"/>
      <c r="E1966" s="31"/>
      <c r="F1966" s="32"/>
      <c r="G1966" s="32"/>
      <c r="H1966" s="33"/>
      <c r="I1966" s="34"/>
      <c r="J1966" s="32"/>
      <c r="K1966" s="35"/>
    </row>
    <row r="1967" spans="1:11" x14ac:dyDescent="0.2">
      <c r="A1967" s="29" t="s">
        <v>3792</v>
      </c>
      <c r="B1967" s="30" t="s">
        <v>3793</v>
      </c>
      <c r="C1967" s="57">
        <f t="shared" si="63"/>
        <v>0</v>
      </c>
      <c r="D1967" s="31"/>
      <c r="E1967" s="31"/>
      <c r="F1967" s="32"/>
      <c r="G1967" s="32"/>
      <c r="H1967" s="33"/>
      <c r="I1967" s="34"/>
      <c r="J1967" s="32"/>
      <c r="K1967" s="35"/>
    </row>
    <row r="1968" spans="1:11" x14ac:dyDescent="0.2">
      <c r="A1968" s="29" t="s">
        <v>3794</v>
      </c>
      <c r="B1968" s="30" t="s">
        <v>3795</v>
      </c>
      <c r="C1968" s="57">
        <f t="shared" si="63"/>
        <v>0</v>
      </c>
      <c r="D1968" s="31"/>
      <c r="E1968" s="31"/>
      <c r="F1968" s="32"/>
      <c r="G1968" s="32"/>
      <c r="H1968" s="33"/>
      <c r="I1968" s="34"/>
      <c r="J1968" s="32"/>
      <c r="K1968" s="35"/>
    </row>
    <row r="1969" spans="1:11" x14ac:dyDescent="0.2">
      <c r="A1969" s="29" t="s">
        <v>3796</v>
      </c>
      <c r="B1969" s="30" t="s">
        <v>3797</v>
      </c>
      <c r="C1969" s="57">
        <f t="shared" si="63"/>
        <v>0</v>
      </c>
      <c r="D1969" s="31"/>
      <c r="E1969" s="31"/>
      <c r="F1969" s="32"/>
      <c r="G1969" s="32"/>
      <c r="H1969" s="33"/>
      <c r="I1969" s="34"/>
      <c r="J1969" s="32"/>
      <c r="K1969" s="35"/>
    </row>
    <row r="1970" spans="1:11" x14ac:dyDescent="0.2">
      <c r="A1970" s="29" t="s">
        <v>3798</v>
      </c>
      <c r="B1970" s="30" t="s">
        <v>3799</v>
      </c>
      <c r="C1970" s="57">
        <f t="shared" si="63"/>
        <v>0</v>
      </c>
      <c r="D1970" s="31"/>
      <c r="E1970" s="31"/>
      <c r="F1970" s="32"/>
      <c r="G1970" s="32"/>
      <c r="H1970" s="33"/>
      <c r="I1970" s="34"/>
      <c r="J1970" s="32"/>
      <c r="K1970" s="35"/>
    </row>
    <row r="1971" spans="1:11" x14ac:dyDescent="0.2">
      <c r="A1971" s="29" t="s">
        <v>3800</v>
      </c>
      <c r="B1971" s="30" t="s">
        <v>3801</v>
      </c>
      <c r="C1971" s="57">
        <f t="shared" si="63"/>
        <v>0</v>
      </c>
      <c r="D1971" s="31"/>
      <c r="E1971" s="31"/>
      <c r="F1971" s="32"/>
      <c r="G1971" s="32"/>
      <c r="H1971" s="33"/>
      <c r="I1971" s="34"/>
      <c r="J1971" s="32"/>
      <c r="K1971" s="35"/>
    </row>
    <row r="1972" spans="1:11" x14ac:dyDescent="0.2">
      <c r="A1972" s="29" t="s">
        <v>3802</v>
      </c>
      <c r="B1972" s="30" t="s">
        <v>3803</v>
      </c>
      <c r="C1972" s="57">
        <f t="shared" si="63"/>
        <v>0</v>
      </c>
      <c r="D1972" s="31"/>
      <c r="E1972" s="31"/>
      <c r="F1972" s="32"/>
      <c r="G1972" s="32"/>
      <c r="H1972" s="33"/>
      <c r="I1972" s="34"/>
      <c r="J1972" s="32"/>
      <c r="K1972" s="35"/>
    </row>
    <row r="1973" spans="1:11" x14ac:dyDescent="0.2">
      <c r="A1973" s="29" t="s">
        <v>3804</v>
      </c>
      <c r="B1973" s="30" t="s">
        <v>3805</v>
      </c>
      <c r="C1973" s="57">
        <f t="shared" si="63"/>
        <v>0</v>
      </c>
      <c r="D1973" s="31"/>
      <c r="E1973" s="31"/>
      <c r="F1973" s="32"/>
      <c r="G1973" s="32"/>
      <c r="H1973" s="33"/>
      <c r="I1973" s="34"/>
      <c r="J1973" s="32"/>
      <c r="K1973" s="35"/>
    </row>
    <row r="1974" spans="1:11" x14ac:dyDescent="0.2">
      <c r="A1974" s="29" t="s">
        <v>3806</v>
      </c>
      <c r="B1974" s="30" t="s">
        <v>3807</v>
      </c>
      <c r="C1974" s="57">
        <f t="shared" si="63"/>
        <v>0</v>
      </c>
      <c r="D1974" s="31"/>
      <c r="E1974" s="31"/>
      <c r="F1974" s="32"/>
      <c r="G1974" s="32"/>
      <c r="H1974" s="33"/>
      <c r="I1974" s="34"/>
      <c r="J1974" s="32"/>
      <c r="K1974" s="35"/>
    </row>
    <row r="1975" spans="1:11" x14ac:dyDescent="0.2">
      <c r="A1975" s="29" t="s">
        <v>3808</v>
      </c>
      <c r="B1975" s="30" t="s">
        <v>3809</v>
      </c>
      <c r="C1975" s="57">
        <f t="shared" si="63"/>
        <v>0</v>
      </c>
      <c r="D1975" s="31"/>
      <c r="E1975" s="31"/>
      <c r="F1975" s="32"/>
      <c r="G1975" s="32"/>
      <c r="H1975" s="33"/>
      <c r="I1975" s="34"/>
      <c r="J1975" s="32"/>
      <c r="K1975" s="35"/>
    </row>
    <row r="1976" spans="1:11" x14ac:dyDescent="0.2">
      <c r="A1976" s="29" t="s">
        <v>3810</v>
      </c>
      <c r="B1976" s="30" t="s">
        <v>3811</v>
      </c>
      <c r="C1976" s="57">
        <f t="shared" si="63"/>
        <v>0</v>
      </c>
      <c r="D1976" s="31"/>
      <c r="E1976" s="31"/>
      <c r="F1976" s="32"/>
      <c r="G1976" s="32"/>
      <c r="H1976" s="33"/>
      <c r="I1976" s="34"/>
      <c r="J1976" s="32"/>
      <c r="K1976" s="35"/>
    </row>
    <row r="1977" spans="1:11" x14ac:dyDescent="0.2">
      <c r="A1977" s="29" t="s">
        <v>3812</v>
      </c>
      <c r="B1977" s="30" t="s">
        <v>3813</v>
      </c>
      <c r="C1977" s="57">
        <f t="shared" si="63"/>
        <v>0</v>
      </c>
      <c r="D1977" s="31"/>
      <c r="E1977" s="31"/>
      <c r="F1977" s="32"/>
      <c r="G1977" s="32"/>
      <c r="H1977" s="33"/>
      <c r="I1977" s="34"/>
      <c r="J1977" s="32"/>
      <c r="K1977" s="35"/>
    </row>
    <row r="1978" spans="1:11" x14ac:dyDescent="0.2">
      <c r="A1978" s="29" t="s">
        <v>3814</v>
      </c>
      <c r="B1978" s="30" t="s">
        <v>3815</v>
      </c>
      <c r="C1978" s="57">
        <f t="shared" si="63"/>
        <v>0</v>
      </c>
      <c r="D1978" s="31"/>
      <c r="E1978" s="31"/>
      <c r="F1978" s="32"/>
      <c r="G1978" s="32"/>
      <c r="H1978" s="33"/>
      <c r="I1978" s="34"/>
      <c r="J1978" s="32"/>
      <c r="K1978" s="35"/>
    </row>
    <row r="1979" spans="1:11" x14ac:dyDescent="0.2">
      <c r="A1979" s="29" t="s">
        <v>3816</v>
      </c>
      <c r="B1979" s="30" t="s">
        <v>3817</v>
      </c>
      <c r="C1979" s="57">
        <f t="shared" si="63"/>
        <v>0</v>
      </c>
      <c r="D1979" s="31"/>
      <c r="E1979" s="31"/>
      <c r="F1979" s="32"/>
      <c r="G1979" s="32"/>
      <c r="H1979" s="33"/>
      <c r="I1979" s="34"/>
      <c r="J1979" s="32"/>
      <c r="K1979" s="35"/>
    </row>
    <row r="1980" spans="1:11" x14ac:dyDescent="0.2">
      <c r="A1980" s="29" t="s">
        <v>3818</v>
      </c>
      <c r="B1980" s="30" t="s">
        <v>3819</v>
      </c>
      <c r="C1980" s="57">
        <f t="shared" si="63"/>
        <v>0</v>
      </c>
      <c r="D1980" s="31"/>
      <c r="E1980" s="31"/>
      <c r="F1980" s="32"/>
      <c r="G1980" s="32"/>
      <c r="H1980" s="33"/>
      <c r="I1980" s="34"/>
      <c r="J1980" s="32"/>
      <c r="K1980" s="35"/>
    </row>
    <row r="1981" spans="1:11" ht="23.25" x14ac:dyDescent="0.2">
      <c r="A1981" s="29" t="s">
        <v>3820</v>
      </c>
      <c r="B1981" s="65" t="s">
        <v>3821</v>
      </c>
      <c r="C1981" s="57">
        <f t="shared" si="63"/>
        <v>0</v>
      </c>
      <c r="D1981" s="31"/>
      <c r="E1981" s="31"/>
      <c r="F1981" s="32"/>
      <c r="G1981" s="32"/>
      <c r="H1981" s="33"/>
      <c r="I1981" s="34"/>
      <c r="J1981" s="32"/>
      <c r="K1981" s="35"/>
    </row>
    <row r="1982" spans="1:11" x14ac:dyDescent="0.2">
      <c r="A1982" s="59"/>
      <c r="B1982" s="131" t="s">
        <v>3822</v>
      </c>
      <c r="C1982" s="57">
        <f t="shared" si="63"/>
        <v>0</v>
      </c>
      <c r="D1982" s="52">
        <f>SUM(D1983:D1987)</f>
        <v>0</v>
      </c>
      <c r="E1982" s="52">
        <f>SUM(E1983:E1987)</f>
        <v>0</v>
      </c>
      <c r="F1982" s="53"/>
      <c r="G1982" s="53"/>
      <c r="H1982" s="54"/>
      <c r="I1982" s="55"/>
      <c r="J1982" s="53"/>
      <c r="K1982" s="56"/>
    </row>
    <row r="1983" spans="1:11" x14ac:dyDescent="0.2">
      <c r="A1983" s="29" t="s">
        <v>3823</v>
      </c>
      <c r="B1983" s="30" t="s">
        <v>3824</v>
      </c>
      <c r="C1983" s="57">
        <f t="shared" si="63"/>
        <v>0</v>
      </c>
      <c r="D1983" s="31"/>
      <c r="E1983" s="31"/>
      <c r="F1983" s="32"/>
      <c r="G1983" s="32"/>
      <c r="H1983" s="33"/>
      <c r="I1983" s="34"/>
      <c r="J1983" s="32"/>
      <c r="K1983" s="35"/>
    </row>
    <row r="1984" spans="1:11" x14ac:dyDescent="0.2">
      <c r="A1984" s="29" t="s">
        <v>3825</v>
      </c>
      <c r="B1984" s="30" t="s">
        <v>3826</v>
      </c>
      <c r="C1984" s="57">
        <f t="shared" si="63"/>
        <v>0</v>
      </c>
      <c r="D1984" s="31"/>
      <c r="E1984" s="31"/>
      <c r="F1984" s="32"/>
      <c r="G1984" s="32"/>
      <c r="H1984" s="33"/>
      <c r="I1984" s="34"/>
      <c r="J1984" s="32"/>
      <c r="K1984" s="35"/>
    </row>
    <row r="1985" spans="1:11" x14ac:dyDescent="0.2">
      <c r="A1985" s="29" t="s">
        <v>3827</v>
      </c>
      <c r="B1985" s="30" t="s">
        <v>3828</v>
      </c>
      <c r="C1985" s="57">
        <f t="shared" si="63"/>
        <v>0</v>
      </c>
      <c r="D1985" s="31"/>
      <c r="E1985" s="31"/>
      <c r="F1985" s="32"/>
      <c r="G1985" s="32"/>
      <c r="H1985" s="33"/>
      <c r="I1985" s="34"/>
      <c r="J1985" s="32"/>
      <c r="K1985" s="35"/>
    </row>
    <row r="1986" spans="1:11" x14ac:dyDescent="0.2">
      <c r="A1986" s="29" t="s">
        <v>3829</v>
      </c>
      <c r="B1986" s="30" t="s">
        <v>3830</v>
      </c>
      <c r="C1986" s="57">
        <f t="shared" si="63"/>
        <v>0</v>
      </c>
      <c r="D1986" s="31"/>
      <c r="E1986" s="31"/>
      <c r="F1986" s="32"/>
      <c r="G1986" s="32"/>
      <c r="H1986" s="33"/>
      <c r="I1986" s="34"/>
      <c r="J1986" s="32"/>
      <c r="K1986" s="35"/>
    </row>
    <row r="1987" spans="1:11" x14ac:dyDescent="0.2">
      <c r="A1987" s="29" t="s">
        <v>3831</v>
      </c>
      <c r="B1987" s="36" t="s">
        <v>3832</v>
      </c>
      <c r="C1987" s="57">
        <f t="shared" si="63"/>
        <v>0</v>
      </c>
      <c r="D1987" s="48"/>
      <c r="E1987" s="48"/>
      <c r="F1987" s="37"/>
      <c r="G1987" s="37"/>
      <c r="H1987" s="38"/>
      <c r="I1987" s="39"/>
      <c r="J1987" s="37"/>
      <c r="K1987" s="40"/>
    </row>
    <row r="1988" spans="1:11" x14ac:dyDescent="0.2">
      <c r="A1988" s="138"/>
      <c r="B1988" s="139" t="s">
        <v>3833</v>
      </c>
      <c r="C1988" s="57">
        <f t="shared" si="63"/>
        <v>0</v>
      </c>
      <c r="D1988" s="140">
        <f>SUM(D1989:D2022)</f>
        <v>0</v>
      </c>
      <c r="E1988" s="140">
        <f>SUM(E1989:E2022)</f>
        <v>0</v>
      </c>
      <c r="F1988" s="141"/>
      <c r="G1988" s="142"/>
      <c r="H1988" s="143"/>
      <c r="I1988" s="144"/>
      <c r="J1988" s="142"/>
      <c r="K1988" s="145"/>
    </row>
    <row r="1989" spans="1:11" x14ac:dyDescent="0.2">
      <c r="A1989" s="146" t="s">
        <v>3834</v>
      </c>
      <c r="B1989" s="147" t="s">
        <v>3835</v>
      </c>
      <c r="C1989" s="57">
        <f t="shared" si="63"/>
        <v>0</v>
      </c>
      <c r="D1989" s="104"/>
      <c r="E1989" s="104"/>
      <c r="F1989" s="148"/>
      <c r="G1989" s="149"/>
      <c r="H1989" s="150"/>
      <c r="I1989" s="151"/>
      <c r="J1989" s="149"/>
      <c r="K1989" s="152"/>
    </row>
    <row r="1990" spans="1:11" x14ac:dyDescent="0.2">
      <c r="A1990" s="153" t="s">
        <v>3836</v>
      </c>
      <c r="B1990" s="154" t="s">
        <v>3837</v>
      </c>
      <c r="C1990" s="57">
        <f t="shared" si="63"/>
        <v>0</v>
      </c>
      <c r="D1990" s="31"/>
      <c r="E1990" s="31"/>
      <c r="F1990" s="155"/>
      <c r="G1990" s="32"/>
      <c r="H1990" s="33"/>
      <c r="I1990" s="34"/>
      <c r="J1990" s="32"/>
      <c r="K1990" s="35"/>
    </row>
    <row r="1991" spans="1:11" x14ac:dyDescent="0.2">
      <c r="A1991" s="153" t="s">
        <v>3838</v>
      </c>
      <c r="B1991" s="154" t="s">
        <v>3839</v>
      </c>
      <c r="C1991" s="57">
        <f t="shared" si="63"/>
        <v>0</v>
      </c>
      <c r="D1991" s="31"/>
      <c r="E1991" s="31"/>
      <c r="F1991" s="155"/>
      <c r="G1991" s="32"/>
      <c r="H1991" s="33"/>
      <c r="I1991" s="34"/>
      <c r="J1991" s="32"/>
      <c r="K1991" s="35"/>
    </row>
    <row r="1992" spans="1:11" x14ac:dyDescent="0.2">
      <c r="A1992" s="153" t="s">
        <v>3840</v>
      </c>
      <c r="B1992" s="154" t="s">
        <v>3841</v>
      </c>
      <c r="C1992" s="57">
        <f t="shared" si="63"/>
        <v>0</v>
      </c>
      <c r="D1992" s="31"/>
      <c r="E1992" s="31"/>
      <c r="F1992" s="155"/>
      <c r="G1992" s="32"/>
      <c r="H1992" s="33"/>
      <c r="I1992" s="34"/>
      <c r="J1992" s="32"/>
      <c r="K1992" s="35"/>
    </row>
    <row r="1993" spans="1:11" x14ac:dyDescent="0.2">
      <c r="A1993" s="153" t="s">
        <v>3842</v>
      </c>
      <c r="B1993" s="154" t="s">
        <v>3843</v>
      </c>
      <c r="C1993" s="57">
        <f t="shared" si="63"/>
        <v>0</v>
      </c>
      <c r="D1993" s="31"/>
      <c r="E1993" s="31"/>
      <c r="F1993" s="155"/>
      <c r="G1993" s="32"/>
      <c r="H1993" s="33"/>
      <c r="I1993" s="34"/>
      <c r="J1993" s="32"/>
      <c r="K1993" s="35"/>
    </row>
    <row r="1994" spans="1:11" x14ac:dyDescent="0.2">
      <c r="A1994" s="153" t="s">
        <v>3844</v>
      </c>
      <c r="B1994" s="154" t="s">
        <v>3845</v>
      </c>
      <c r="C1994" s="57">
        <f t="shared" si="63"/>
        <v>0</v>
      </c>
      <c r="D1994" s="31"/>
      <c r="E1994" s="31"/>
      <c r="F1994" s="155"/>
      <c r="G1994" s="32"/>
      <c r="H1994" s="33"/>
      <c r="I1994" s="34"/>
      <c r="J1994" s="32"/>
      <c r="K1994" s="35"/>
    </row>
    <row r="1995" spans="1:11" x14ac:dyDescent="0.2">
      <c r="A1995" s="153" t="s">
        <v>3846</v>
      </c>
      <c r="B1995" s="154" t="s">
        <v>3847</v>
      </c>
      <c r="C1995" s="57">
        <f t="shared" si="63"/>
        <v>0</v>
      </c>
      <c r="D1995" s="31"/>
      <c r="E1995" s="31"/>
      <c r="F1995" s="155"/>
      <c r="G1995" s="32"/>
      <c r="H1995" s="33"/>
      <c r="I1995" s="34"/>
      <c r="J1995" s="32"/>
      <c r="K1995" s="35"/>
    </row>
    <row r="1996" spans="1:11" x14ac:dyDescent="0.2">
      <c r="A1996" s="153" t="s">
        <v>3848</v>
      </c>
      <c r="B1996" s="154" t="s">
        <v>3849</v>
      </c>
      <c r="C1996" s="57">
        <f t="shared" si="63"/>
        <v>0</v>
      </c>
      <c r="D1996" s="31"/>
      <c r="E1996" s="31"/>
      <c r="F1996" s="155"/>
      <c r="G1996" s="32"/>
      <c r="H1996" s="33"/>
      <c r="I1996" s="34"/>
      <c r="J1996" s="32"/>
      <c r="K1996" s="35"/>
    </row>
    <row r="1997" spans="1:11" x14ac:dyDescent="0.2">
      <c r="A1997" s="153" t="s">
        <v>3850</v>
      </c>
      <c r="B1997" s="154" t="s">
        <v>3851</v>
      </c>
      <c r="C1997" s="57">
        <f t="shared" si="63"/>
        <v>0</v>
      </c>
      <c r="D1997" s="31"/>
      <c r="E1997" s="31"/>
      <c r="F1997" s="155"/>
      <c r="G1997" s="32"/>
      <c r="H1997" s="33"/>
      <c r="I1997" s="34"/>
      <c r="J1997" s="32"/>
      <c r="K1997" s="35"/>
    </row>
    <row r="1998" spans="1:11" x14ac:dyDescent="0.2">
      <c r="A1998" s="153" t="s">
        <v>3852</v>
      </c>
      <c r="B1998" s="154" t="s">
        <v>3853</v>
      </c>
      <c r="C1998" s="57">
        <f t="shared" ref="C1998:C2061" si="64">+D1998+E1998</f>
        <v>0</v>
      </c>
      <c r="D1998" s="31"/>
      <c r="E1998" s="31"/>
      <c r="F1998" s="155"/>
      <c r="G1998" s="32"/>
      <c r="H1998" s="33"/>
      <c r="I1998" s="34"/>
      <c r="J1998" s="32"/>
      <c r="K1998" s="35"/>
    </row>
    <row r="1999" spans="1:11" x14ac:dyDescent="0.2">
      <c r="A1999" s="153" t="s">
        <v>3854</v>
      </c>
      <c r="B1999" s="154" t="s">
        <v>3855</v>
      </c>
      <c r="C1999" s="57">
        <f t="shared" si="64"/>
        <v>0</v>
      </c>
      <c r="D1999" s="31"/>
      <c r="E1999" s="31"/>
      <c r="F1999" s="155"/>
      <c r="G1999" s="32"/>
      <c r="H1999" s="33"/>
      <c r="I1999" s="34"/>
      <c r="J1999" s="32"/>
      <c r="K1999" s="35"/>
    </row>
    <row r="2000" spans="1:11" x14ac:dyDescent="0.2">
      <c r="A2000" s="153" t="s">
        <v>3856</v>
      </c>
      <c r="B2000" s="154" t="s">
        <v>3857</v>
      </c>
      <c r="C2000" s="57">
        <f t="shared" si="64"/>
        <v>0</v>
      </c>
      <c r="D2000" s="31"/>
      <c r="E2000" s="31"/>
      <c r="F2000" s="155"/>
      <c r="G2000" s="32"/>
      <c r="H2000" s="33"/>
      <c r="I2000" s="34"/>
      <c r="J2000" s="32"/>
      <c r="K2000" s="35"/>
    </row>
    <row r="2001" spans="1:11" x14ac:dyDescent="0.2">
      <c r="A2001" s="153" t="s">
        <v>3858</v>
      </c>
      <c r="B2001" s="154" t="s">
        <v>3859</v>
      </c>
      <c r="C2001" s="57">
        <f t="shared" si="64"/>
        <v>0</v>
      </c>
      <c r="D2001" s="31"/>
      <c r="E2001" s="31"/>
      <c r="F2001" s="155"/>
      <c r="G2001" s="32"/>
      <c r="H2001" s="33"/>
      <c r="I2001" s="34"/>
      <c r="J2001" s="32"/>
      <c r="K2001" s="35"/>
    </row>
    <row r="2002" spans="1:11" x14ac:dyDescent="0.2">
      <c r="A2002" s="153" t="s">
        <v>3860</v>
      </c>
      <c r="B2002" s="154" t="s">
        <v>3861</v>
      </c>
      <c r="C2002" s="57">
        <f t="shared" si="64"/>
        <v>0</v>
      </c>
      <c r="D2002" s="31"/>
      <c r="E2002" s="31"/>
      <c r="F2002" s="155"/>
      <c r="G2002" s="32"/>
      <c r="H2002" s="33"/>
      <c r="I2002" s="34"/>
      <c r="J2002" s="32"/>
      <c r="K2002" s="35"/>
    </row>
    <row r="2003" spans="1:11" ht="34.5" x14ac:dyDescent="0.2">
      <c r="A2003" s="153" t="s">
        <v>3862</v>
      </c>
      <c r="B2003" s="154" t="s">
        <v>3863</v>
      </c>
      <c r="C2003" s="57">
        <f t="shared" si="64"/>
        <v>0</v>
      </c>
      <c r="D2003" s="31"/>
      <c r="E2003" s="31"/>
      <c r="F2003" s="155"/>
      <c r="G2003" s="32"/>
      <c r="H2003" s="33"/>
      <c r="I2003" s="34"/>
      <c r="J2003" s="32"/>
      <c r="K2003" s="35"/>
    </row>
    <row r="2004" spans="1:11" x14ac:dyDescent="0.2">
      <c r="A2004" s="153" t="s">
        <v>3864</v>
      </c>
      <c r="B2004" s="154" t="s">
        <v>3865</v>
      </c>
      <c r="C2004" s="57">
        <f t="shared" si="64"/>
        <v>0</v>
      </c>
      <c r="D2004" s="31"/>
      <c r="E2004" s="31"/>
      <c r="F2004" s="155"/>
      <c r="G2004" s="32"/>
      <c r="H2004" s="33"/>
      <c r="I2004" s="34"/>
      <c r="J2004" s="32"/>
      <c r="K2004" s="35"/>
    </row>
    <row r="2005" spans="1:11" x14ac:dyDescent="0.2">
      <c r="A2005" s="153" t="s">
        <v>3866</v>
      </c>
      <c r="B2005" s="154" t="s">
        <v>3867</v>
      </c>
      <c r="C2005" s="57">
        <f t="shared" si="64"/>
        <v>0</v>
      </c>
      <c r="D2005" s="31"/>
      <c r="E2005" s="31"/>
      <c r="F2005" s="155"/>
      <c r="G2005" s="32"/>
      <c r="H2005" s="33"/>
      <c r="I2005" s="34"/>
      <c r="J2005" s="32"/>
      <c r="K2005" s="35"/>
    </row>
    <row r="2006" spans="1:11" x14ac:dyDescent="0.2">
      <c r="A2006" s="153" t="s">
        <v>3868</v>
      </c>
      <c r="B2006" s="154" t="s">
        <v>3869</v>
      </c>
      <c r="C2006" s="57">
        <f t="shared" si="64"/>
        <v>0</v>
      </c>
      <c r="D2006" s="31"/>
      <c r="E2006" s="31"/>
      <c r="F2006" s="155"/>
      <c r="G2006" s="32"/>
      <c r="H2006" s="33"/>
      <c r="I2006" s="34"/>
      <c r="J2006" s="32"/>
      <c r="K2006" s="35"/>
    </row>
    <row r="2007" spans="1:11" x14ac:dyDescent="0.2">
      <c r="A2007" s="153" t="s">
        <v>3870</v>
      </c>
      <c r="B2007" s="154" t="s">
        <v>3871</v>
      </c>
      <c r="C2007" s="57">
        <f t="shared" si="64"/>
        <v>0</v>
      </c>
      <c r="D2007" s="31"/>
      <c r="E2007" s="31"/>
      <c r="F2007" s="155"/>
      <c r="G2007" s="32"/>
      <c r="H2007" s="33"/>
      <c r="I2007" s="34"/>
      <c r="J2007" s="32"/>
      <c r="K2007" s="35"/>
    </row>
    <row r="2008" spans="1:11" x14ac:dyDescent="0.2">
      <c r="A2008" s="153" t="s">
        <v>3872</v>
      </c>
      <c r="B2008" s="154" t="s">
        <v>3873</v>
      </c>
      <c r="C2008" s="57">
        <f t="shared" si="64"/>
        <v>0</v>
      </c>
      <c r="D2008" s="31"/>
      <c r="E2008" s="31"/>
      <c r="F2008" s="155"/>
      <c r="G2008" s="32"/>
      <c r="H2008" s="33"/>
      <c r="I2008" s="34"/>
      <c r="J2008" s="32"/>
      <c r="K2008" s="35"/>
    </row>
    <row r="2009" spans="1:11" x14ac:dyDescent="0.2">
      <c r="A2009" s="153" t="s">
        <v>3874</v>
      </c>
      <c r="B2009" s="154" t="s">
        <v>3875</v>
      </c>
      <c r="C2009" s="57">
        <f t="shared" si="64"/>
        <v>0</v>
      </c>
      <c r="D2009" s="31"/>
      <c r="E2009" s="31"/>
      <c r="F2009" s="155"/>
      <c r="G2009" s="32"/>
      <c r="H2009" s="33"/>
      <c r="I2009" s="34"/>
      <c r="J2009" s="32"/>
      <c r="K2009" s="35"/>
    </row>
    <row r="2010" spans="1:11" x14ac:dyDescent="0.2">
      <c r="A2010" s="153" t="s">
        <v>3876</v>
      </c>
      <c r="B2010" s="154" t="s">
        <v>3877</v>
      </c>
      <c r="C2010" s="57">
        <f t="shared" si="64"/>
        <v>0</v>
      </c>
      <c r="D2010" s="31"/>
      <c r="E2010" s="31"/>
      <c r="F2010" s="155"/>
      <c r="G2010" s="32"/>
      <c r="H2010" s="33"/>
      <c r="I2010" s="34"/>
      <c r="J2010" s="32"/>
      <c r="K2010" s="35"/>
    </row>
    <row r="2011" spans="1:11" ht="12" customHeight="1" x14ac:dyDescent="0.2">
      <c r="A2011" s="153" t="s">
        <v>3878</v>
      </c>
      <c r="B2011" s="154" t="s">
        <v>3879</v>
      </c>
      <c r="C2011" s="57">
        <f t="shared" si="64"/>
        <v>0</v>
      </c>
      <c r="D2011" s="31"/>
      <c r="E2011" s="31"/>
      <c r="F2011" s="155"/>
      <c r="G2011" s="32"/>
      <c r="H2011" s="33"/>
      <c r="I2011" s="34"/>
      <c r="J2011" s="32"/>
      <c r="K2011" s="35"/>
    </row>
    <row r="2012" spans="1:11" x14ac:dyDescent="0.2">
      <c r="A2012" s="153" t="s">
        <v>3880</v>
      </c>
      <c r="B2012" s="154" t="s">
        <v>3881</v>
      </c>
      <c r="C2012" s="57">
        <f t="shared" si="64"/>
        <v>0</v>
      </c>
      <c r="D2012" s="31"/>
      <c r="E2012" s="31"/>
      <c r="F2012" s="155"/>
      <c r="G2012" s="32"/>
      <c r="H2012" s="33"/>
      <c r="I2012" s="34"/>
      <c r="J2012" s="32"/>
      <c r="K2012" s="35"/>
    </row>
    <row r="2013" spans="1:11" x14ac:dyDescent="0.2">
      <c r="A2013" s="153" t="s">
        <v>3882</v>
      </c>
      <c r="B2013" s="154" t="s">
        <v>3883</v>
      </c>
      <c r="C2013" s="57">
        <f t="shared" si="64"/>
        <v>0</v>
      </c>
      <c r="D2013" s="31"/>
      <c r="E2013" s="31"/>
      <c r="F2013" s="155"/>
      <c r="G2013" s="32"/>
      <c r="H2013" s="33"/>
      <c r="I2013" s="34"/>
      <c r="J2013" s="32"/>
      <c r="K2013" s="35"/>
    </row>
    <row r="2014" spans="1:11" x14ac:dyDescent="0.2">
      <c r="A2014" s="153" t="s">
        <v>3884</v>
      </c>
      <c r="B2014" s="154" t="s">
        <v>3885</v>
      </c>
      <c r="C2014" s="57">
        <f t="shared" si="64"/>
        <v>0</v>
      </c>
      <c r="D2014" s="31"/>
      <c r="E2014" s="31"/>
      <c r="F2014" s="155"/>
      <c r="G2014" s="32"/>
      <c r="H2014" s="33"/>
      <c r="I2014" s="34"/>
      <c r="J2014" s="32"/>
      <c r="K2014" s="35"/>
    </row>
    <row r="2015" spans="1:11" x14ac:dyDescent="0.2">
      <c r="A2015" s="153" t="s">
        <v>3886</v>
      </c>
      <c r="B2015" s="154" t="s">
        <v>3887</v>
      </c>
      <c r="C2015" s="57">
        <f t="shared" si="64"/>
        <v>0</v>
      </c>
      <c r="D2015" s="31"/>
      <c r="E2015" s="31"/>
      <c r="F2015" s="155"/>
      <c r="G2015" s="32"/>
      <c r="H2015" s="33"/>
      <c r="I2015" s="34"/>
      <c r="J2015" s="32"/>
      <c r="K2015" s="35"/>
    </row>
    <row r="2016" spans="1:11" ht="12" customHeight="1" x14ac:dyDescent="0.2">
      <c r="A2016" s="153" t="s">
        <v>3888</v>
      </c>
      <c r="B2016" s="154" t="s">
        <v>3889</v>
      </c>
      <c r="C2016" s="57">
        <f t="shared" si="64"/>
        <v>0</v>
      </c>
      <c r="D2016" s="31"/>
      <c r="E2016" s="31"/>
      <c r="F2016" s="155"/>
      <c r="G2016" s="32"/>
      <c r="H2016" s="33"/>
      <c r="I2016" s="34"/>
      <c r="J2016" s="32"/>
      <c r="K2016" s="35"/>
    </row>
    <row r="2017" spans="1:11" ht="12" customHeight="1" x14ac:dyDescent="0.2">
      <c r="A2017" s="153" t="s">
        <v>3890</v>
      </c>
      <c r="B2017" s="154" t="s">
        <v>3891</v>
      </c>
      <c r="C2017" s="57">
        <f t="shared" si="64"/>
        <v>0</v>
      </c>
      <c r="D2017" s="31"/>
      <c r="E2017" s="31"/>
      <c r="F2017" s="155"/>
      <c r="G2017" s="32"/>
      <c r="H2017" s="33"/>
      <c r="I2017" s="34"/>
      <c r="J2017" s="32"/>
      <c r="K2017" s="35"/>
    </row>
    <row r="2018" spans="1:11" x14ac:dyDescent="0.2">
      <c r="A2018" s="153" t="s">
        <v>3892</v>
      </c>
      <c r="B2018" s="154" t="s">
        <v>3893</v>
      </c>
      <c r="C2018" s="57">
        <f t="shared" si="64"/>
        <v>0</v>
      </c>
      <c r="D2018" s="31"/>
      <c r="E2018" s="31"/>
      <c r="F2018" s="155"/>
      <c r="G2018" s="32"/>
      <c r="H2018" s="33"/>
      <c r="I2018" s="34"/>
      <c r="J2018" s="32"/>
      <c r="K2018" s="35"/>
    </row>
    <row r="2019" spans="1:11" ht="12" customHeight="1" x14ac:dyDescent="0.2">
      <c r="A2019" s="153" t="s">
        <v>3894</v>
      </c>
      <c r="B2019" s="154" t="s">
        <v>3895</v>
      </c>
      <c r="C2019" s="57">
        <f t="shared" si="64"/>
        <v>0</v>
      </c>
      <c r="D2019" s="31"/>
      <c r="E2019" s="31"/>
      <c r="F2019" s="155"/>
      <c r="G2019" s="32"/>
      <c r="H2019" s="33"/>
      <c r="I2019" s="34"/>
      <c r="J2019" s="32"/>
      <c r="K2019" s="35"/>
    </row>
    <row r="2020" spans="1:11" x14ac:dyDescent="0.2">
      <c r="A2020" s="153" t="s">
        <v>3896</v>
      </c>
      <c r="B2020" s="154" t="s">
        <v>3897</v>
      </c>
      <c r="C2020" s="57">
        <f t="shared" si="64"/>
        <v>0</v>
      </c>
      <c r="D2020" s="31"/>
      <c r="E2020" s="31"/>
      <c r="F2020" s="155"/>
      <c r="G2020" s="32"/>
      <c r="H2020" s="33"/>
      <c r="I2020" s="34"/>
      <c r="J2020" s="32"/>
      <c r="K2020" s="35"/>
    </row>
    <row r="2021" spans="1:11" x14ac:dyDescent="0.2">
      <c r="A2021" s="146" t="s">
        <v>3898</v>
      </c>
      <c r="B2021" s="147" t="s">
        <v>3899</v>
      </c>
      <c r="C2021" s="57">
        <f t="shared" si="64"/>
        <v>0</v>
      </c>
      <c r="D2021" s="87"/>
      <c r="E2021" s="87"/>
      <c r="F2021" s="156"/>
      <c r="G2021" s="88"/>
      <c r="H2021" s="89"/>
      <c r="I2021" s="90"/>
      <c r="J2021" s="88"/>
      <c r="K2021" s="91"/>
    </row>
    <row r="2022" spans="1:11" x14ac:dyDescent="0.2">
      <c r="A2022" s="146" t="s">
        <v>3900</v>
      </c>
      <c r="B2022" s="147" t="s">
        <v>3901</v>
      </c>
      <c r="C2022" s="57">
        <f t="shared" si="64"/>
        <v>0</v>
      </c>
      <c r="D2022" s="87"/>
      <c r="E2022" s="87"/>
      <c r="F2022" s="156"/>
      <c r="G2022" s="88"/>
      <c r="H2022" s="89"/>
      <c r="I2022" s="90"/>
      <c r="J2022" s="88"/>
      <c r="K2022" s="91"/>
    </row>
    <row r="2023" spans="1:11" x14ac:dyDescent="0.2">
      <c r="A2023" s="157" t="s">
        <v>3902</v>
      </c>
      <c r="B2023" s="158"/>
      <c r="C2023" s="57">
        <f t="shared" si="64"/>
        <v>0</v>
      </c>
      <c r="D2023" s="140">
        <f>SUM(D2024:D2061)</f>
        <v>0</v>
      </c>
      <c r="E2023" s="140">
        <f>SUM(E2024:E2061)</f>
        <v>0</v>
      </c>
      <c r="F2023" s="141"/>
      <c r="G2023" s="142"/>
      <c r="H2023" s="143"/>
      <c r="I2023" s="144"/>
      <c r="J2023" s="142"/>
      <c r="K2023" s="145"/>
    </row>
    <row r="2024" spans="1:11" x14ac:dyDescent="0.2">
      <c r="A2024" s="146" t="s">
        <v>3903</v>
      </c>
      <c r="B2024" s="147" t="s">
        <v>3904</v>
      </c>
      <c r="C2024" s="57">
        <f t="shared" si="64"/>
        <v>0</v>
      </c>
      <c r="D2024" s="104"/>
      <c r="E2024" s="104"/>
      <c r="F2024" s="148"/>
      <c r="G2024" s="149"/>
      <c r="H2024" s="150"/>
      <c r="I2024" s="151"/>
      <c r="J2024" s="149"/>
      <c r="K2024" s="152"/>
    </row>
    <row r="2025" spans="1:11" x14ac:dyDescent="0.2">
      <c r="A2025" s="153" t="s">
        <v>3905</v>
      </c>
      <c r="B2025" s="154" t="s">
        <v>3906</v>
      </c>
      <c r="C2025" s="57">
        <f t="shared" si="64"/>
        <v>0</v>
      </c>
      <c r="D2025" s="31"/>
      <c r="E2025" s="31"/>
      <c r="F2025" s="155"/>
      <c r="G2025" s="32"/>
      <c r="H2025" s="33"/>
      <c r="I2025" s="34"/>
      <c r="J2025" s="32"/>
      <c r="K2025" s="35"/>
    </row>
    <row r="2026" spans="1:11" x14ac:dyDescent="0.2">
      <c r="A2026" s="153" t="s">
        <v>3907</v>
      </c>
      <c r="B2026" s="154" t="s">
        <v>3908</v>
      </c>
      <c r="C2026" s="57">
        <f t="shared" si="64"/>
        <v>0</v>
      </c>
      <c r="D2026" s="31"/>
      <c r="E2026" s="31"/>
      <c r="F2026" s="155"/>
      <c r="G2026" s="32"/>
      <c r="H2026" s="33"/>
      <c r="I2026" s="34"/>
      <c r="J2026" s="32"/>
      <c r="K2026" s="35"/>
    </row>
    <row r="2027" spans="1:11" x14ac:dyDescent="0.2">
      <c r="A2027" s="153" t="s">
        <v>3909</v>
      </c>
      <c r="B2027" s="154" t="s">
        <v>3910</v>
      </c>
      <c r="C2027" s="57">
        <f t="shared" si="64"/>
        <v>0</v>
      </c>
      <c r="D2027" s="31"/>
      <c r="E2027" s="31"/>
      <c r="F2027" s="155"/>
      <c r="G2027" s="32"/>
      <c r="H2027" s="33"/>
      <c r="I2027" s="34"/>
      <c r="J2027" s="32"/>
      <c r="K2027" s="35"/>
    </row>
    <row r="2028" spans="1:11" x14ac:dyDescent="0.2">
      <c r="A2028" s="153" t="s">
        <v>3911</v>
      </c>
      <c r="B2028" s="154" t="s">
        <v>3912</v>
      </c>
      <c r="C2028" s="57">
        <f t="shared" si="64"/>
        <v>0</v>
      </c>
      <c r="D2028" s="31"/>
      <c r="E2028" s="31"/>
      <c r="F2028" s="155"/>
      <c r="G2028" s="32"/>
      <c r="H2028" s="33"/>
      <c r="I2028" s="34"/>
      <c r="J2028" s="32"/>
      <c r="K2028" s="35"/>
    </row>
    <row r="2029" spans="1:11" x14ac:dyDescent="0.2">
      <c r="A2029" s="153" t="s">
        <v>3913</v>
      </c>
      <c r="B2029" s="154" t="s">
        <v>3914</v>
      </c>
      <c r="C2029" s="57">
        <f t="shared" si="64"/>
        <v>0</v>
      </c>
      <c r="D2029" s="31"/>
      <c r="E2029" s="31"/>
      <c r="F2029" s="155"/>
      <c r="G2029" s="32"/>
      <c r="H2029" s="33"/>
      <c r="I2029" s="34"/>
      <c r="J2029" s="32"/>
      <c r="K2029" s="35"/>
    </row>
    <row r="2030" spans="1:11" x14ac:dyDescent="0.2">
      <c r="A2030" s="153" t="s">
        <v>3915</v>
      </c>
      <c r="B2030" s="154" t="s">
        <v>3916</v>
      </c>
      <c r="C2030" s="57">
        <f t="shared" si="64"/>
        <v>0</v>
      </c>
      <c r="D2030" s="31"/>
      <c r="E2030" s="31"/>
      <c r="F2030" s="155"/>
      <c r="G2030" s="32"/>
      <c r="H2030" s="33"/>
      <c r="I2030" s="34"/>
      <c r="J2030" s="32"/>
      <c r="K2030" s="35"/>
    </row>
    <row r="2031" spans="1:11" x14ac:dyDescent="0.2">
      <c r="A2031" s="153" t="s">
        <v>3917</v>
      </c>
      <c r="B2031" s="154" t="s">
        <v>3918</v>
      </c>
      <c r="C2031" s="57">
        <f t="shared" si="64"/>
        <v>0</v>
      </c>
      <c r="D2031" s="31"/>
      <c r="E2031" s="31"/>
      <c r="F2031" s="155"/>
      <c r="G2031" s="32"/>
      <c r="H2031" s="33"/>
      <c r="I2031" s="34"/>
      <c r="J2031" s="32"/>
      <c r="K2031" s="35"/>
    </row>
    <row r="2032" spans="1:11" x14ac:dyDescent="0.2">
      <c r="A2032" s="153" t="s">
        <v>3919</v>
      </c>
      <c r="B2032" s="154" t="s">
        <v>3920</v>
      </c>
      <c r="C2032" s="57">
        <f t="shared" si="64"/>
        <v>0</v>
      </c>
      <c r="D2032" s="31"/>
      <c r="E2032" s="31"/>
      <c r="F2032" s="155"/>
      <c r="G2032" s="32"/>
      <c r="H2032" s="33"/>
      <c r="I2032" s="34"/>
      <c r="J2032" s="32"/>
      <c r="K2032" s="35"/>
    </row>
    <row r="2033" spans="1:11" x14ac:dyDescent="0.2">
      <c r="A2033" s="153" t="s">
        <v>3921</v>
      </c>
      <c r="B2033" s="154" t="s">
        <v>3922</v>
      </c>
      <c r="C2033" s="57">
        <f t="shared" si="64"/>
        <v>0</v>
      </c>
      <c r="D2033" s="31"/>
      <c r="E2033" s="31"/>
      <c r="F2033" s="155"/>
      <c r="G2033" s="32"/>
      <c r="H2033" s="33"/>
      <c r="I2033" s="34"/>
      <c r="J2033" s="32"/>
      <c r="K2033" s="35"/>
    </row>
    <row r="2034" spans="1:11" x14ac:dyDescent="0.2">
      <c r="A2034" s="153" t="s">
        <v>3923</v>
      </c>
      <c r="B2034" s="154" t="s">
        <v>3924</v>
      </c>
      <c r="C2034" s="57">
        <f t="shared" si="64"/>
        <v>0</v>
      </c>
      <c r="D2034" s="31"/>
      <c r="E2034" s="31"/>
      <c r="F2034" s="155"/>
      <c r="G2034" s="32"/>
      <c r="H2034" s="33"/>
      <c r="I2034" s="34"/>
      <c r="J2034" s="32"/>
      <c r="K2034" s="35"/>
    </row>
    <row r="2035" spans="1:11" x14ac:dyDescent="0.2">
      <c r="A2035" s="153" t="s">
        <v>3925</v>
      </c>
      <c r="B2035" s="154" t="s">
        <v>3926</v>
      </c>
      <c r="C2035" s="57">
        <f t="shared" si="64"/>
        <v>0</v>
      </c>
      <c r="D2035" s="31"/>
      <c r="E2035" s="31"/>
      <c r="F2035" s="155"/>
      <c r="G2035" s="32"/>
      <c r="H2035" s="33"/>
      <c r="I2035" s="34"/>
      <c r="J2035" s="32"/>
      <c r="K2035" s="35"/>
    </row>
    <row r="2036" spans="1:11" x14ac:dyDescent="0.2">
      <c r="A2036" s="153" t="s">
        <v>3927</v>
      </c>
      <c r="B2036" s="154" t="s">
        <v>3928</v>
      </c>
      <c r="C2036" s="57">
        <f t="shared" si="64"/>
        <v>0</v>
      </c>
      <c r="D2036" s="31"/>
      <c r="E2036" s="31"/>
      <c r="F2036" s="155"/>
      <c r="G2036" s="32"/>
      <c r="H2036" s="33"/>
      <c r="I2036" s="34"/>
      <c r="J2036" s="32"/>
      <c r="K2036" s="35"/>
    </row>
    <row r="2037" spans="1:11" x14ac:dyDescent="0.2">
      <c r="A2037" s="153" t="s">
        <v>3929</v>
      </c>
      <c r="B2037" s="154" t="s">
        <v>3930</v>
      </c>
      <c r="C2037" s="57">
        <f t="shared" si="64"/>
        <v>0</v>
      </c>
      <c r="D2037" s="31"/>
      <c r="E2037" s="31"/>
      <c r="F2037" s="155"/>
      <c r="G2037" s="32"/>
      <c r="H2037" s="33"/>
      <c r="I2037" s="34"/>
      <c r="J2037" s="32"/>
      <c r="K2037" s="35"/>
    </row>
    <row r="2038" spans="1:11" x14ac:dyDescent="0.2">
      <c r="A2038" s="153" t="s">
        <v>3931</v>
      </c>
      <c r="B2038" s="154" t="s">
        <v>3932</v>
      </c>
      <c r="C2038" s="57">
        <f t="shared" si="64"/>
        <v>0</v>
      </c>
      <c r="D2038" s="31"/>
      <c r="E2038" s="31"/>
      <c r="F2038" s="155"/>
      <c r="G2038" s="32"/>
      <c r="H2038" s="33"/>
      <c r="I2038" s="34"/>
      <c r="J2038" s="32"/>
      <c r="K2038" s="35"/>
    </row>
    <row r="2039" spans="1:11" x14ac:dyDescent="0.2">
      <c r="A2039" s="153" t="s">
        <v>3933</v>
      </c>
      <c r="B2039" s="154" t="s">
        <v>3934</v>
      </c>
      <c r="C2039" s="57">
        <f t="shared" si="64"/>
        <v>0</v>
      </c>
      <c r="D2039" s="31"/>
      <c r="E2039" s="31"/>
      <c r="F2039" s="155"/>
      <c r="G2039" s="32"/>
      <c r="H2039" s="33"/>
      <c r="I2039" s="34"/>
      <c r="J2039" s="32"/>
      <c r="K2039" s="35"/>
    </row>
    <row r="2040" spans="1:11" x14ac:dyDescent="0.2">
      <c r="A2040" s="153" t="s">
        <v>3935</v>
      </c>
      <c r="B2040" s="154" t="s">
        <v>3936</v>
      </c>
      <c r="C2040" s="57">
        <f t="shared" si="64"/>
        <v>0</v>
      </c>
      <c r="D2040" s="31"/>
      <c r="E2040" s="31"/>
      <c r="F2040" s="155"/>
      <c r="G2040" s="32"/>
      <c r="H2040" s="33"/>
      <c r="I2040" s="34"/>
      <c r="J2040" s="32"/>
      <c r="K2040" s="35"/>
    </row>
    <row r="2041" spans="1:11" x14ac:dyDescent="0.2">
      <c r="A2041" s="153" t="s">
        <v>3937</v>
      </c>
      <c r="B2041" s="154" t="s">
        <v>3938</v>
      </c>
      <c r="C2041" s="57">
        <f t="shared" si="64"/>
        <v>0</v>
      </c>
      <c r="D2041" s="31"/>
      <c r="E2041" s="31"/>
      <c r="F2041" s="155"/>
      <c r="G2041" s="32"/>
      <c r="H2041" s="33"/>
      <c r="I2041" s="34"/>
      <c r="J2041" s="32"/>
      <c r="K2041" s="35"/>
    </row>
    <row r="2042" spans="1:11" x14ac:dyDescent="0.2">
      <c r="A2042" s="153" t="s">
        <v>3939</v>
      </c>
      <c r="B2042" s="154" t="s">
        <v>3940</v>
      </c>
      <c r="C2042" s="57">
        <f t="shared" si="64"/>
        <v>0</v>
      </c>
      <c r="D2042" s="31"/>
      <c r="E2042" s="31"/>
      <c r="F2042" s="155"/>
      <c r="G2042" s="32"/>
      <c r="H2042" s="33"/>
      <c r="I2042" s="34"/>
      <c r="J2042" s="32"/>
      <c r="K2042" s="35"/>
    </row>
    <row r="2043" spans="1:11" x14ac:dyDescent="0.2">
      <c r="A2043" s="153" t="s">
        <v>3941</v>
      </c>
      <c r="B2043" s="154" t="s">
        <v>3942</v>
      </c>
      <c r="C2043" s="57">
        <f t="shared" si="64"/>
        <v>0</v>
      </c>
      <c r="D2043" s="31"/>
      <c r="E2043" s="31"/>
      <c r="F2043" s="155"/>
      <c r="G2043" s="32"/>
      <c r="H2043" s="33"/>
      <c r="I2043" s="34"/>
      <c r="J2043" s="32"/>
      <c r="K2043" s="35"/>
    </row>
    <row r="2044" spans="1:11" x14ac:dyDescent="0.2">
      <c r="A2044" s="153" t="s">
        <v>3943</v>
      </c>
      <c r="B2044" s="154" t="s">
        <v>3944</v>
      </c>
      <c r="C2044" s="57">
        <f t="shared" si="64"/>
        <v>0</v>
      </c>
      <c r="D2044" s="31"/>
      <c r="E2044" s="31"/>
      <c r="F2044" s="155"/>
      <c r="G2044" s="32"/>
      <c r="H2044" s="33"/>
      <c r="I2044" s="34"/>
      <c r="J2044" s="32"/>
      <c r="K2044" s="35"/>
    </row>
    <row r="2045" spans="1:11" x14ac:dyDescent="0.2">
      <c r="A2045" s="153" t="s">
        <v>3945</v>
      </c>
      <c r="B2045" s="154" t="s">
        <v>3946</v>
      </c>
      <c r="C2045" s="57">
        <f t="shared" si="64"/>
        <v>0</v>
      </c>
      <c r="D2045" s="31"/>
      <c r="E2045" s="31"/>
      <c r="F2045" s="155"/>
      <c r="G2045" s="32"/>
      <c r="H2045" s="33"/>
      <c r="I2045" s="34"/>
      <c r="J2045" s="32"/>
      <c r="K2045" s="35"/>
    </row>
    <row r="2046" spans="1:11" x14ac:dyDescent="0.2">
      <c r="A2046" s="153" t="s">
        <v>3947</v>
      </c>
      <c r="B2046" s="154" t="s">
        <v>3948</v>
      </c>
      <c r="C2046" s="57">
        <f t="shared" si="64"/>
        <v>0</v>
      </c>
      <c r="D2046" s="31"/>
      <c r="E2046" s="31"/>
      <c r="F2046" s="155"/>
      <c r="G2046" s="32"/>
      <c r="H2046" s="33"/>
      <c r="I2046" s="34"/>
      <c r="J2046" s="32"/>
      <c r="K2046" s="35"/>
    </row>
    <row r="2047" spans="1:11" x14ac:dyDescent="0.2">
      <c r="A2047" s="153" t="s">
        <v>3949</v>
      </c>
      <c r="B2047" s="154" t="s">
        <v>3950</v>
      </c>
      <c r="C2047" s="57">
        <f t="shared" si="64"/>
        <v>0</v>
      </c>
      <c r="D2047" s="31"/>
      <c r="E2047" s="31"/>
      <c r="F2047" s="155"/>
      <c r="G2047" s="32"/>
      <c r="H2047" s="33"/>
      <c r="I2047" s="34"/>
      <c r="J2047" s="32"/>
      <c r="K2047" s="35"/>
    </row>
    <row r="2048" spans="1:11" x14ac:dyDescent="0.2">
      <c r="A2048" s="153" t="s">
        <v>3951</v>
      </c>
      <c r="B2048" s="154" t="s">
        <v>3952</v>
      </c>
      <c r="C2048" s="57">
        <f t="shared" si="64"/>
        <v>0</v>
      </c>
      <c r="D2048" s="31"/>
      <c r="E2048" s="31"/>
      <c r="F2048" s="155"/>
      <c r="G2048" s="32"/>
      <c r="H2048" s="33"/>
      <c r="I2048" s="34"/>
      <c r="J2048" s="32"/>
      <c r="K2048" s="35"/>
    </row>
    <row r="2049" spans="1:11" x14ac:dyDescent="0.2">
      <c r="A2049" s="153" t="s">
        <v>3953</v>
      </c>
      <c r="B2049" s="154" t="s">
        <v>3954</v>
      </c>
      <c r="C2049" s="57">
        <f t="shared" si="64"/>
        <v>0</v>
      </c>
      <c r="D2049" s="31"/>
      <c r="E2049" s="31"/>
      <c r="F2049" s="155"/>
      <c r="G2049" s="32"/>
      <c r="H2049" s="33"/>
      <c r="I2049" s="34"/>
      <c r="J2049" s="32"/>
      <c r="K2049" s="35"/>
    </row>
    <row r="2050" spans="1:11" x14ac:dyDescent="0.2">
      <c r="A2050" s="153" t="s">
        <v>3955</v>
      </c>
      <c r="B2050" s="154" t="s">
        <v>3956</v>
      </c>
      <c r="C2050" s="57">
        <f t="shared" si="64"/>
        <v>0</v>
      </c>
      <c r="D2050" s="31"/>
      <c r="E2050" s="31"/>
      <c r="F2050" s="155"/>
      <c r="G2050" s="32"/>
      <c r="H2050" s="33"/>
      <c r="I2050" s="34"/>
      <c r="J2050" s="32"/>
      <c r="K2050" s="35"/>
    </row>
    <row r="2051" spans="1:11" x14ac:dyDescent="0.2">
      <c r="A2051" s="153" t="s">
        <v>3957</v>
      </c>
      <c r="B2051" s="154" t="s">
        <v>3958</v>
      </c>
      <c r="C2051" s="57">
        <f t="shared" si="64"/>
        <v>0</v>
      </c>
      <c r="D2051" s="31"/>
      <c r="E2051" s="31"/>
      <c r="F2051" s="155"/>
      <c r="G2051" s="32"/>
      <c r="H2051" s="33"/>
      <c r="I2051" s="34"/>
      <c r="J2051" s="32"/>
      <c r="K2051" s="35"/>
    </row>
    <row r="2052" spans="1:11" x14ac:dyDescent="0.2">
      <c r="A2052" s="153" t="s">
        <v>3959</v>
      </c>
      <c r="B2052" s="154" t="s">
        <v>3960</v>
      </c>
      <c r="C2052" s="57">
        <f t="shared" si="64"/>
        <v>0</v>
      </c>
      <c r="D2052" s="31"/>
      <c r="E2052" s="31"/>
      <c r="F2052" s="155"/>
      <c r="G2052" s="32"/>
      <c r="H2052" s="33"/>
      <c r="I2052" s="34"/>
      <c r="J2052" s="32"/>
      <c r="K2052" s="35"/>
    </row>
    <row r="2053" spans="1:11" x14ac:dyDescent="0.2">
      <c r="A2053" s="153" t="s">
        <v>3961</v>
      </c>
      <c r="B2053" s="154" t="s">
        <v>3962</v>
      </c>
      <c r="C2053" s="57">
        <f t="shared" si="64"/>
        <v>0</v>
      </c>
      <c r="D2053" s="31"/>
      <c r="E2053" s="31"/>
      <c r="F2053" s="155"/>
      <c r="G2053" s="32"/>
      <c r="H2053" s="33"/>
      <c r="I2053" s="34"/>
      <c r="J2053" s="32"/>
      <c r="K2053" s="35"/>
    </row>
    <row r="2054" spans="1:11" x14ac:dyDescent="0.2">
      <c r="A2054" s="153" t="s">
        <v>3963</v>
      </c>
      <c r="B2054" s="154" t="s">
        <v>3964</v>
      </c>
      <c r="C2054" s="57">
        <f t="shared" si="64"/>
        <v>0</v>
      </c>
      <c r="D2054" s="31"/>
      <c r="E2054" s="31"/>
      <c r="F2054" s="155"/>
      <c r="G2054" s="32"/>
      <c r="H2054" s="33"/>
      <c r="I2054" s="34"/>
      <c r="J2054" s="32"/>
      <c r="K2054" s="35"/>
    </row>
    <row r="2055" spans="1:11" x14ac:dyDescent="0.2">
      <c r="A2055" s="153" t="s">
        <v>3965</v>
      </c>
      <c r="B2055" s="154" t="s">
        <v>3966</v>
      </c>
      <c r="C2055" s="57">
        <f t="shared" si="64"/>
        <v>0</v>
      </c>
      <c r="D2055" s="31"/>
      <c r="E2055" s="31"/>
      <c r="F2055" s="155"/>
      <c r="G2055" s="32"/>
      <c r="H2055" s="33"/>
      <c r="I2055" s="34"/>
      <c r="J2055" s="32"/>
      <c r="K2055" s="35"/>
    </row>
    <row r="2056" spans="1:11" x14ac:dyDescent="0.2">
      <c r="A2056" s="153" t="s">
        <v>3967</v>
      </c>
      <c r="B2056" s="154" t="s">
        <v>3968</v>
      </c>
      <c r="C2056" s="57">
        <f t="shared" si="64"/>
        <v>0</v>
      </c>
      <c r="D2056" s="31"/>
      <c r="E2056" s="31"/>
      <c r="F2056" s="155"/>
      <c r="G2056" s="32"/>
      <c r="H2056" s="33"/>
      <c r="I2056" s="34"/>
      <c r="J2056" s="32"/>
      <c r="K2056" s="35"/>
    </row>
    <row r="2057" spans="1:11" x14ac:dyDescent="0.2">
      <c r="A2057" s="153" t="s">
        <v>3969</v>
      </c>
      <c r="B2057" s="154" t="s">
        <v>3970</v>
      </c>
      <c r="C2057" s="57">
        <f t="shared" si="64"/>
        <v>0</v>
      </c>
      <c r="D2057" s="31"/>
      <c r="E2057" s="31"/>
      <c r="F2057" s="155"/>
      <c r="G2057" s="32"/>
      <c r="H2057" s="33"/>
      <c r="I2057" s="34"/>
      <c r="J2057" s="32"/>
      <c r="K2057" s="35"/>
    </row>
    <row r="2058" spans="1:11" x14ac:dyDescent="0.2">
      <c r="A2058" s="153" t="s">
        <v>3971</v>
      </c>
      <c r="B2058" s="154" t="s">
        <v>3972</v>
      </c>
      <c r="C2058" s="57">
        <f t="shared" si="64"/>
        <v>0</v>
      </c>
      <c r="D2058" s="31"/>
      <c r="E2058" s="31"/>
      <c r="F2058" s="155"/>
      <c r="G2058" s="32"/>
      <c r="H2058" s="33"/>
      <c r="I2058" s="34"/>
      <c r="J2058" s="32"/>
      <c r="K2058" s="35"/>
    </row>
    <row r="2059" spans="1:11" x14ac:dyDescent="0.2">
      <c r="A2059" s="153" t="s">
        <v>3973</v>
      </c>
      <c r="B2059" s="154" t="s">
        <v>3974</v>
      </c>
      <c r="C2059" s="57">
        <f t="shared" si="64"/>
        <v>0</v>
      </c>
      <c r="D2059" s="31"/>
      <c r="E2059" s="31"/>
      <c r="F2059" s="155"/>
      <c r="G2059" s="32"/>
      <c r="H2059" s="33"/>
      <c r="I2059" s="34"/>
      <c r="J2059" s="32"/>
      <c r="K2059" s="35"/>
    </row>
    <row r="2060" spans="1:11" x14ac:dyDescent="0.2">
      <c r="A2060" s="153" t="s">
        <v>3975</v>
      </c>
      <c r="B2060" s="154" t="s">
        <v>3976</v>
      </c>
      <c r="C2060" s="57">
        <f t="shared" si="64"/>
        <v>0</v>
      </c>
      <c r="D2060" s="31"/>
      <c r="E2060" s="31"/>
      <c r="F2060" s="155"/>
      <c r="G2060" s="32"/>
      <c r="H2060" s="33"/>
      <c r="I2060" s="34"/>
      <c r="J2060" s="32"/>
      <c r="K2060" s="35"/>
    </row>
    <row r="2061" spans="1:11" x14ac:dyDescent="0.2">
      <c r="A2061" s="146" t="s">
        <v>3977</v>
      </c>
      <c r="B2061" s="147" t="s">
        <v>3978</v>
      </c>
      <c r="C2061" s="57">
        <f t="shared" si="64"/>
        <v>0</v>
      </c>
      <c r="D2061" s="87"/>
      <c r="E2061" s="87"/>
      <c r="F2061" s="156"/>
      <c r="G2061" s="88"/>
      <c r="H2061" s="89"/>
      <c r="I2061" s="90"/>
      <c r="J2061" s="88"/>
      <c r="K2061" s="91"/>
    </row>
    <row r="2062" spans="1:11" x14ac:dyDescent="0.2">
      <c r="A2062" s="157" t="s">
        <v>3979</v>
      </c>
      <c r="B2062" s="158"/>
      <c r="C2062" s="57">
        <f t="shared" ref="C2062:C2125" si="65">+D2062+E2062</f>
        <v>0</v>
      </c>
      <c r="D2062" s="140">
        <f>SUM(D2063:D2102)</f>
        <v>0</v>
      </c>
      <c r="E2062" s="140">
        <f>SUM(E2063:E2102)</f>
        <v>0</v>
      </c>
      <c r="F2062" s="141"/>
      <c r="G2062" s="142"/>
      <c r="H2062" s="143"/>
      <c r="I2062" s="144"/>
      <c r="J2062" s="142"/>
      <c r="K2062" s="145"/>
    </row>
    <row r="2063" spans="1:11" x14ac:dyDescent="0.2">
      <c r="A2063" s="146" t="s">
        <v>3980</v>
      </c>
      <c r="B2063" s="147" t="s">
        <v>3981</v>
      </c>
      <c r="C2063" s="57">
        <f t="shared" si="65"/>
        <v>0</v>
      </c>
      <c r="D2063" s="104"/>
      <c r="E2063" s="104"/>
      <c r="F2063" s="148"/>
      <c r="G2063" s="149"/>
      <c r="H2063" s="150"/>
      <c r="I2063" s="151"/>
      <c r="J2063" s="149"/>
      <c r="K2063" s="152"/>
    </row>
    <row r="2064" spans="1:11" x14ac:dyDescent="0.2">
      <c r="A2064" s="153" t="s">
        <v>3982</v>
      </c>
      <c r="B2064" s="154" t="s">
        <v>3983</v>
      </c>
      <c r="C2064" s="57">
        <f t="shared" si="65"/>
        <v>0</v>
      </c>
      <c r="D2064" s="31"/>
      <c r="E2064" s="31"/>
      <c r="F2064" s="155"/>
      <c r="G2064" s="32"/>
      <c r="H2064" s="33"/>
      <c r="I2064" s="34"/>
      <c r="J2064" s="32"/>
      <c r="K2064" s="35"/>
    </row>
    <row r="2065" spans="1:11" x14ac:dyDescent="0.2">
      <c r="A2065" s="153" t="s">
        <v>3984</v>
      </c>
      <c r="B2065" s="154" t="s">
        <v>3985</v>
      </c>
      <c r="C2065" s="57">
        <f t="shared" si="65"/>
        <v>0</v>
      </c>
      <c r="D2065" s="31"/>
      <c r="E2065" s="31"/>
      <c r="F2065" s="155"/>
      <c r="G2065" s="32"/>
      <c r="H2065" s="33"/>
      <c r="I2065" s="34"/>
      <c r="J2065" s="32"/>
      <c r="K2065" s="35"/>
    </row>
    <row r="2066" spans="1:11" x14ac:dyDescent="0.2">
      <c r="A2066" s="153" t="s">
        <v>3986</v>
      </c>
      <c r="B2066" s="154" t="s">
        <v>3987</v>
      </c>
      <c r="C2066" s="57">
        <f t="shared" si="65"/>
        <v>0</v>
      </c>
      <c r="D2066" s="31"/>
      <c r="E2066" s="31"/>
      <c r="F2066" s="155"/>
      <c r="G2066" s="32"/>
      <c r="H2066" s="33"/>
      <c r="I2066" s="34"/>
      <c r="J2066" s="32"/>
      <c r="K2066" s="35"/>
    </row>
    <row r="2067" spans="1:11" x14ac:dyDescent="0.2">
      <c r="A2067" s="153" t="s">
        <v>3988</v>
      </c>
      <c r="B2067" s="154" t="s">
        <v>3989</v>
      </c>
      <c r="C2067" s="57">
        <f t="shared" si="65"/>
        <v>0</v>
      </c>
      <c r="D2067" s="31"/>
      <c r="E2067" s="31"/>
      <c r="F2067" s="155"/>
      <c r="G2067" s="32"/>
      <c r="H2067" s="33"/>
      <c r="I2067" s="34"/>
      <c r="J2067" s="32"/>
      <c r="K2067" s="35"/>
    </row>
    <row r="2068" spans="1:11" x14ac:dyDescent="0.2">
      <c r="A2068" s="153" t="s">
        <v>3990</v>
      </c>
      <c r="B2068" s="154" t="s">
        <v>3991</v>
      </c>
      <c r="C2068" s="57">
        <f t="shared" si="65"/>
        <v>0</v>
      </c>
      <c r="D2068" s="31"/>
      <c r="E2068" s="31"/>
      <c r="F2068" s="155"/>
      <c r="G2068" s="32"/>
      <c r="H2068" s="33"/>
      <c r="I2068" s="34"/>
      <c r="J2068" s="32"/>
      <c r="K2068" s="35"/>
    </row>
    <row r="2069" spans="1:11" x14ac:dyDescent="0.2">
      <c r="A2069" s="153" t="s">
        <v>3992</v>
      </c>
      <c r="B2069" s="154" t="s">
        <v>3993</v>
      </c>
      <c r="C2069" s="57">
        <f t="shared" si="65"/>
        <v>0</v>
      </c>
      <c r="D2069" s="31"/>
      <c r="E2069" s="31"/>
      <c r="F2069" s="155"/>
      <c r="G2069" s="32"/>
      <c r="H2069" s="33"/>
      <c r="I2069" s="34"/>
      <c r="J2069" s="32"/>
      <c r="K2069" s="35"/>
    </row>
    <row r="2070" spans="1:11" x14ac:dyDescent="0.2">
      <c r="A2070" s="153" t="s">
        <v>3994</v>
      </c>
      <c r="B2070" s="154" t="s">
        <v>3995</v>
      </c>
      <c r="C2070" s="57">
        <f t="shared" si="65"/>
        <v>0</v>
      </c>
      <c r="D2070" s="31"/>
      <c r="E2070" s="31"/>
      <c r="F2070" s="155"/>
      <c r="G2070" s="32"/>
      <c r="H2070" s="33"/>
      <c r="I2070" s="34"/>
      <c r="J2070" s="32"/>
      <c r="K2070" s="35"/>
    </row>
    <row r="2071" spans="1:11" x14ac:dyDescent="0.2">
      <c r="A2071" s="153" t="s">
        <v>3996</v>
      </c>
      <c r="B2071" s="154" t="s">
        <v>3997</v>
      </c>
      <c r="C2071" s="57">
        <f t="shared" si="65"/>
        <v>0</v>
      </c>
      <c r="D2071" s="31"/>
      <c r="E2071" s="31"/>
      <c r="F2071" s="155"/>
      <c r="G2071" s="32"/>
      <c r="H2071" s="33"/>
      <c r="I2071" s="34"/>
      <c r="J2071" s="32"/>
      <c r="K2071" s="35"/>
    </row>
    <row r="2072" spans="1:11" x14ac:dyDescent="0.2">
      <c r="A2072" s="153" t="s">
        <v>3998</v>
      </c>
      <c r="B2072" s="154" t="s">
        <v>3999</v>
      </c>
      <c r="C2072" s="57">
        <f t="shared" si="65"/>
        <v>0</v>
      </c>
      <c r="D2072" s="31"/>
      <c r="E2072" s="31"/>
      <c r="F2072" s="155"/>
      <c r="G2072" s="32"/>
      <c r="H2072" s="33"/>
      <c r="I2072" s="34"/>
      <c r="J2072" s="32"/>
      <c r="K2072" s="35"/>
    </row>
    <row r="2073" spans="1:11" x14ac:dyDescent="0.2">
      <c r="A2073" s="153" t="s">
        <v>4000</v>
      </c>
      <c r="B2073" s="154" t="s">
        <v>4001</v>
      </c>
      <c r="C2073" s="57">
        <f t="shared" si="65"/>
        <v>0</v>
      </c>
      <c r="D2073" s="31"/>
      <c r="E2073" s="31"/>
      <c r="F2073" s="155"/>
      <c r="G2073" s="32"/>
      <c r="H2073" s="33"/>
      <c r="I2073" s="34"/>
      <c r="J2073" s="32"/>
      <c r="K2073" s="35"/>
    </row>
    <row r="2074" spans="1:11" x14ac:dyDescent="0.2">
      <c r="A2074" s="153" t="s">
        <v>4002</v>
      </c>
      <c r="B2074" s="154" t="s">
        <v>4003</v>
      </c>
      <c r="C2074" s="57">
        <f t="shared" si="65"/>
        <v>0</v>
      </c>
      <c r="D2074" s="31"/>
      <c r="E2074" s="31"/>
      <c r="F2074" s="155"/>
      <c r="G2074" s="32"/>
      <c r="H2074" s="33"/>
      <c r="I2074" s="34"/>
      <c r="J2074" s="32"/>
      <c r="K2074" s="35"/>
    </row>
    <row r="2075" spans="1:11" x14ac:dyDescent="0.2">
      <c r="A2075" s="153" t="s">
        <v>4004</v>
      </c>
      <c r="B2075" s="154" t="s">
        <v>4005</v>
      </c>
      <c r="C2075" s="57">
        <f t="shared" si="65"/>
        <v>0</v>
      </c>
      <c r="D2075" s="31"/>
      <c r="E2075" s="31"/>
      <c r="F2075" s="155"/>
      <c r="G2075" s="32"/>
      <c r="H2075" s="33"/>
      <c r="I2075" s="34"/>
      <c r="J2075" s="32"/>
      <c r="K2075" s="35"/>
    </row>
    <row r="2076" spans="1:11" x14ac:dyDescent="0.2">
      <c r="A2076" s="153" t="s">
        <v>4006</v>
      </c>
      <c r="B2076" s="154" t="s">
        <v>4007</v>
      </c>
      <c r="C2076" s="57">
        <f t="shared" si="65"/>
        <v>0</v>
      </c>
      <c r="D2076" s="31"/>
      <c r="E2076" s="31"/>
      <c r="F2076" s="155"/>
      <c r="G2076" s="32"/>
      <c r="H2076" s="33"/>
      <c r="I2076" s="34"/>
      <c r="J2076" s="32"/>
      <c r="K2076" s="35"/>
    </row>
    <row r="2077" spans="1:11" ht="12" customHeight="1" x14ac:dyDescent="0.2">
      <c r="A2077" s="153" t="s">
        <v>4008</v>
      </c>
      <c r="B2077" s="154" t="s">
        <v>4009</v>
      </c>
      <c r="C2077" s="57">
        <f t="shared" si="65"/>
        <v>0</v>
      </c>
      <c r="D2077" s="31"/>
      <c r="E2077" s="31"/>
      <c r="F2077" s="155"/>
      <c r="G2077" s="32"/>
      <c r="H2077" s="33"/>
      <c r="I2077" s="34"/>
      <c r="J2077" s="32"/>
      <c r="K2077" s="35"/>
    </row>
    <row r="2078" spans="1:11" ht="12" customHeight="1" x14ac:dyDescent="0.2">
      <c r="A2078" s="153" t="s">
        <v>4010</v>
      </c>
      <c r="B2078" s="154" t="s">
        <v>4011</v>
      </c>
      <c r="C2078" s="57">
        <f t="shared" si="65"/>
        <v>0</v>
      </c>
      <c r="D2078" s="31"/>
      <c r="E2078" s="31"/>
      <c r="F2078" s="155"/>
      <c r="G2078" s="32"/>
      <c r="H2078" s="33"/>
      <c r="I2078" s="34"/>
      <c r="J2078" s="32"/>
      <c r="K2078" s="35"/>
    </row>
    <row r="2079" spans="1:11" x14ac:dyDescent="0.2">
      <c r="A2079" s="153" t="s">
        <v>4012</v>
      </c>
      <c r="B2079" s="154" t="s">
        <v>4013</v>
      </c>
      <c r="C2079" s="57">
        <f t="shared" si="65"/>
        <v>0</v>
      </c>
      <c r="D2079" s="31"/>
      <c r="E2079" s="31"/>
      <c r="F2079" s="155"/>
      <c r="G2079" s="32"/>
      <c r="H2079" s="33"/>
      <c r="I2079" s="34"/>
      <c r="J2079" s="32"/>
      <c r="K2079" s="35"/>
    </row>
    <row r="2080" spans="1:11" x14ac:dyDescent="0.2">
      <c r="A2080" s="153" t="s">
        <v>4014</v>
      </c>
      <c r="B2080" s="154" t="s">
        <v>4015</v>
      </c>
      <c r="C2080" s="57">
        <f t="shared" si="65"/>
        <v>0</v>
      </c>
      <c r="D2080" s="31"/>
      <c r="E2080" s="31"/>
      <c r="F2080" s="155"/>
      <c r="G2080" s="32"/>
      <c r="H2080" s="33"/>
      <c r="I2080" s="34"/>
      <c r="J2080" s="32"/>
      <c r="K2080" s="35"/>
    </row>
    <row r="2081" spans="1:11" ht="23.25" x14ac:dyDescent="0.2">
      <c r="A2081" s="153" t="s">
        <v>4016</v>
      </c>
      <c r="B2081" s="154" t="s">
        <v>4017</v>
      </c>
      <c r="C2081" s="57">
        <f t="shared" si="65"/>
        <v>0</v>
      </c>
      <c r="D2081" s="31"/>
      <c r="E2081" s="31"/>
      <c r="F2081" s="155"/>
      <c r="G2081" s="32"/>
      <c r="H2081" s="33"/>
      <c r="I2081" s="34"/>
      <c r="J2081" s="32"/>
      <c r="K2081" s="35"/>
    </row>
    <row r="2082" spans="1:11" x14ac:dyDescent="0.2">
      <c r="A2082" s="153" t="s">
        <v>4018</v>
      </c>
      <c r="B2082" s="154" t="s">
        <v>4019</v>
      </c>
      <c r="C2082" s="57">
        <f t="shared" si="65"/>
        <v>0</v>
      </c>
      <c r="D2082" s="31"/>
      <c r="E2082" s="31"/>
      <c r="F2082" s="155"/>
      <c r="G2082" s="32"/>
      <c r="H2082" s="33"/>
      <c r="I2082" s="34"/>
      <c r="J2082" s="32"/>
      <c r="K2082" s="35"/>
    </row>
    <row r="2083" spans="1:11" x14ac:dyDescent="0.2">
      <c r="A2083" s="153" t="s">
        <v>4020</v>
      </c>
      <c r="B2083" s="154" t="s">
        <v>4021</v>
      </c>
      <c r="C2083" s="57">
        <f t="shared" si="65"/>
        <v>0</v>
      </c>
      <c r="D2083" s="31"/>
      <c r="E2083" s="31"/>
      <c r="F2083" s="155"/>
      <c r="G2083" s="32"/>
      <c r="H2083" s="33"/>
      <c r="I2083" s="34"/>
      <c r="J2083" s="32"/>
      <c r="K2083" s="35"/>
    </row>
    <row r="2084" spans="1:11" x14ac:dyDescent="0.2">
      <c r="A2084" s="153" t="s">
        <v>4022</v>
      </c>
      <c r="B2084" s="154" t="s">
        <v>4023</v>
      </c>
      <c r="C2084" s="57">
        <f t="shared" si="65"/>
        <v>0</v>
      </c>
      <c r="D2084" s="31"/>
      <c r="E2084" s="31"/>
      <c r="F2084" s="155"/>
      <c r="G2084" s="32"/>
      <c r="H2084" s="33"/>
      <c r="I2084" s="34"/>
      <c r="J2084" s="32"/>
      <c r="K2084" s="35"/>
    </row>
    <row r="2085" spans="1:11" x14ac:dyDescent="0.2">
      <c r="A2085" s="153" t="s">
        <v>4024</v>
      </c>
      <c r="B2085" s="154" t="s">
        <v>4025</v>
      </c>
      <c r="C2085" s="57">
        <f t="shared" si="65"/>
        <v>0</v>
      </c>
      <c r="D2085" s="31"/>
      <c r="E2085" s="31"/>
      <c r="F2085" s="155"/>
      <c r="G2085" s="32"/>
      <c r="H2085" s="33"/>
      <c r="I2085" s="34"/>
      <c r="J2085" s="32"/>
      <c r="K2085" s="35"/>
    </row>
    <row r="2086" spans="1:11" x14ac:dyDescent="0.2">
      <c r="A2086" s="153" t="s">
        <v>4026</v>
      </c>
      <c r="B2086" s="154" t="s">
        <v>4027</v>
      </c>
      <c r="C2086" s="57">
        <f t="shared" si="65"/>
        <v>0</v>
      </c>
      <c r="D2086" s="31"/>
      <c r="E2086" s="31"/>
      <c r="F2086" s="155"/>
      <c r="G2086" s="32"/>
      <c r="H2086" s="33"/>
      <c r="I2086" s="34"/>
      <c r="J2086" s="32"/>
      <c r="K2086" s="35"/>
    </row>
    <row r="2087" spans="1:11" x14ac:dyDescent="0.2">
      <c r="A2087" s="153" t="s">
        <v>4028</v>
      </c>
      <c r="B2087" s="154" t="s">
        <v>4029</v>
      </c>
      <c r="C2087" s="57">
        <f t="shared" si="65"/>
        <v>0</v>
      </c>
      <c r="D2087" s="31"/>
      <c r="E2087" s="31"/>
      <c r="F2087" s="155"/>
      <c r="G2087" s="32"/>
      <c r="H2087" s="33"/>
      <c r="I2087" s="34"/>
      <c r="J2087" s="32"/>
      <c r="K2087" s="35"/>
    </row>
    <row r="2088" spans="1:11" x14ac:dyDescent="0.2">
      <c r="A2088" s="153" t="s">
        <v>4030</v>
      </c>
      <c r="B2088" s="154" t="s">
        <v>4027</v>
      </c>
      <c r="C2088" s="57">
        <f t="shared" si="65"/>
        <v>0</v>
      </c>
      <c r="D2088" s="31"/>
      <c r="E2088" s="31"/>
      <c r="F2088" s="155"/>
      <c r="G2088" s="32"/>
      <c r="H2088" s="33"/>
      <c r="I2088" s="34"/>
      <c r="J2088" s="32"/>
      <c r="K2088" s="35"/>
    </row>
    <row r="2089" spans="1:11" x14ac:dyDescent="0.2">
      <c r="A2089" s="153" t="s">
        <v>4031</v>
      </c>
      <c r="B2089" s="154" t="s">
        <v>4029</v>
      </c>
      <c r="C2089" s="57">
        <f t="shared" si="65"/>
        <v>0</v>
      </c>
      <c r="D2089" s="31"/>
      <c r="E2089" s="31"/>
      <c r="F2089" s="155"/>
      <c r="G2089" s="32"/>
      <c r="H2089" s="33"/>
      <c r="I2089" s="34"/>
      <c r="J2089" s="32"/>
      <c r="K2089" s="35"/>
    </row>
    <row r="2090" spans="1:11" x14ac:dyDescent="0.2">
      <c r="A2090" s="153" t="s">
        <v>4032</v>
      </c>
      <c r="B2090" s="154" t="s">
        <v>4033</v>
      </c>
      <c r="C2090" s="57">
        <f t="shared" si="65"/>
        <v>0</v>
      </c>
      <c r="D2090" s="31"/>
      <c r="E2090" s="31"/>
      <c r="F2090" s="155"/>
      <c r="G2090" s="32"/>
      <c r="H2090" s="33"/>
      <c r="I2090" s="34"/>
      <c r="J2090" s="32"/>
      <c r="K2090" s="35"/>
    </row>
    <row r="2091" spans="1:11" x14ac:dyDescent="0.2">
      <c r="A2091" s="153" t="s">
        <v>4034</v>
      </c>
      <c r="B2091" s="154" t="s">
        <v>4029</v>
      </c>
      <c r="C2091" s="57">
        <f t="shared" si="65"/>
        <v>0</v>
      </c>
      <c r="D2091" s="31"/>
      <c r="E2091" s="31"/>
      <c r="F2091" s="155"/>
      <c r="G2091" s="32"/>
      <c r="H2091" s="33"/>
      <c r="I2091" s="34"/>
      <c r="J2091" s="32"/>
      <c r="K2091" s="35"/>
    </row>
    <row r="2092" spans="1:11" x14ac:dyDescent="0.2">
      <c r="A2092" s="153" t="s">
        <v>4035</v>
      </c>
      <c r="B2092" s="154" t="s">
        <v>4027</v>
      </c>
      <c r="C2092" s="57">
        <f t="shared" si="65"/>
        <v>0</v>
      </c>
      <c r="D2092" s="31"/>
      <c r="E2092" s="31"/>
      <c r="F2092" s="155"/>
      <c r="G2092" s="32"/>
      <c r="H2092" s="33"/>
      <c r="I2092" s="34"/>
      <c r="J2092" s="32"/>
      <c r="K2092" s="35"/>
    </row>
    <row r="2093" spans="1:11" x14ac:dyDescent="0.2">
      <c r="A2093" s="153" t="s">
        <v>4036</v>
      </c>
      <c r="B2093" s="154" t="s">
        <v>4037</v>
      </c>
      <c r="C2093" s="57">
        <f t="shared" si="65"/>
        <v>0</v>
      </c>
      <c r="D2093" s="31"/>
      <c r="E2093" s="31"/>
      <c r="F2093" s="155"/>
      <c r="G2093" s="32"/>
      <c r="H2093" s="33"/>
      <c r="I2093" s="34"/>
      <c r="J2093" s="32"/>
      <c r="K2093" s="35"/>
    </row>
    <row r="2094" spans="1:11" x14ac:dyDescent="0.2">
      <c r="A2094" s="153" t="s">
        <v>4038</v>
      </c>
      <c r="B2094" s="154" t="s">
        <v>4039</v>
      </c>
      <c r="C2094" s="57">
        <f t="shared" si="65"/>
        <v>0</v>
      </c>
      <c r="D2094" s="31"/>
      <c r="E2094" s="31"/>
      <c r="F2094" s="155"/>
      <c r="G2094" s="32"/>
      <c r="H2094" s="33"/>
      <c r="I2094" s="34"/>
      <c r="J2094" s="32"/>
      <c r="K2094" s="35"/>
    </row>
    <row r="2095" spans="1:11" x14ac:dyDescent="0.2">
      <c r="A2095" s="153" t="s">
        <v>4040</v>
      </c>
      <c r="B2095" s="154" t="s">
        <v>4027</v>
      </c>
      <c r="C2095" s="57">
        <f t="shared" si="65"/>
        <v>0</v>
      </c>
      <c r="D2095" s="31"/>
      <c r="E2095" s="31"/>
      <c r="F2095" s="155"/>
      <c r="G2095" s="32"/>
      <c r="H2095" s="33"/>
      <c r="I2095" s="34"/>
      <c r="J2095" s="32"/>
      <c r="K2095" s="35"/>
    </row>
    <row r="2096" spans="1:11" x14ac:dyDescent="0.2">
      <c r="A2096" s="153" t="s">
        <v>4041</v>
      </c>
      <c r="B2096" s="154" t="s">
        <v>4029</v>
      </c>
      <c r="C2096" s="57">
        <f t="shared" si="65"/>
        <v>0</v>
      </c>
      <c r="D2096" s="31"/>
      <c r="E2096" s="31"/>
      <c r="F2096" s="155"/>
      <c r="G2096" s="32"/>
      <c r="H2096" s="33"/>
      <c r="I2096" s="34"/>
      <c r="J2096" s="32"/>
      <c r="K2096" s="35"/>
    </row>
    <row r="2097" spans="1:11" x14ac:dyDescent="0.2">
      <c r="A2097" s="153" t="s">
        <v>4042</v>
      </c>
      <c r="B2097" s="154" t="s">
        <v>4043</v>
      </c>
      <c r="C2097" s="57">
        <f t="shared" si="65"/>
        <v>0</v>
      </c>
      <c r="D2097" s="31"/>
      <c r="E2097" s="31"/>
      <c r="F2097" s="155"/>
      <c r="G2097" s="32"/>
      <c r="H2097" s="33"/>
      <c r="I2097" s="34"/>
      <c r="J2097" s="32"/>
      <c r="K2097" s="35"/>
    </row>
    <row r="2098" spans="1:11" x14ac:dyDescent="0.2">
      <c r="A2098" s="153" t="s">
        <v>4044</v>
      </c>
      <c r="B2098" s="154" t="s">
        <v>4045</v>
      </c>
      <c r="C2098" s="57">
        <f t="shared" si="65"/>
        <v>0</v>
      </c>
      <c r="D2098" s="31"/>
      <c r="E2098" s="31"/>
      <c r="F2098" s="155"/>
      <c r="G2098" s="32"/>
      <c r="H2098" s="33"/>
      <c r="I2098" s="34"/>
      <c r="J2098" s="32"/>
      <c r="K2098" s="35"/>
    </row>
    <row r="2099" spans="1:11" ht="12" customHeight="1" x14ac:dyDescent="0.2">
      <c r="A2099" s="153" t="s">
        <v>4046</v>
      </c>
      <c r="B2099" s="154" t="s">
        <v>4047</v>
      </c>
      <c r="C2099" s="57">
        <f t="shared" si="65"/>
        <v>0</v>
      </c>
      <c r="D2099" s="31"/>
      <c r="E2099" s="31"/>
      <c r="F2099" s="155"/>
      <c r="G2099" s="32"/>
      <c r="H2099" s="33"/>
      <c r="I2099" s="34"/>
      <c r="J2099" s="32"/>
      <c r="K2099" s="35"/>
    </row>
    <row r="2100" spans="1:11" x14ac:dyDescent="0.2">
      <c r="A2100" s="153" t="s">
        <v>4048</v>
      </c>
      <c r="B2100" s="154" t="s">
        <v>4049</v>
      </c>
      <c r="C2100" s="57">
        <f t="shared" si="65"/>
        <v>0</v>
      </c>
      <c r="D2100" s="31"/>
      <c r="E2100" s="31"/>
      <c r="F2100" s="155"/>
      <c r="G2100" s="32"/>
      <c r="H2100" s="33"/>
      <c r="I2100" s="34"/>
      <c r="J2100" s="32"/>
      <c r="K2100" s="35"/>
    </row>
    <row r="2101" spans="1:11" x14ac:dyDescent="0.2">
      <c r="A2101" s="153" t="s">
        <v>4050</v>
      </c>
      <c r="B2101" s="154" t="s">
        <v>4051</v>
      </c>
      <c r="C2101" s="57">
        <f t="shared" si="65"/>
        <v>0</v>
      </c>
      <c r="D2101" s="31"/>
      <c r="E2101" s="31"/>
      <c r="F2101" s="155"/>
      <c r="G2101" s="32"/>
      <c r="H2101" s="33"/>
      <c r="I2101" s="34"/>
      <c r="J2101" s="32"/>
      <c r="K2101" s="35"/>
    </row>
    <row r="2102" spans="1:11" ht="23.25" x14ac:dyDescent="0.2">
      <c r="A2102" s="146" t="s">
        <v>4052</v>
      </c>
      <c r="B2102" s="147" t="s">
        <v>4053</v>
      </c>
      <c r="C2102" s="57">
        <f t="shared" si="65"/>
        <v>0</v>
      </c>
      <c r="D2102" s="87"/>
      <c r="E2102" s="87"/>
      <c r="F2102" s="156"/>
      <c r="G2102" s="88"/>
      <c r="H2102" s="89"/>
      <c r="I2102" s="90"/>
      <c r="J2102" s="88"/>
      <c r="K2102" s="91"/>
    </row>
    <row r="2103" spans="1:11" x14ac:dyDescent="0.2">
      <c r="A2103" s="252" t="s">
        <v>4054</v>
      </c>
      <c r="B2103" s="265"/>
      <c r="C2103" s="57">
        <f t="shared" si="65"/>
        <v>0</v>
      </c>
      <c r="D2103" s="140">
        <f>SUM(D2104:D2118)</f>
        <v>0</v>
      </c>
      <c r="E2103" s="140">
        <f>SUM(E2104:E2118)</f>
        <v>0</v>
      </c>
      <c r="F2103" s="141"/>
      <c r="G2103" s="142"/>
      <c r="H2103" s="143"/>
      <c r="I2103" s="144"/>
      <c r="J2103" s="142"/>
      <c r="K2103" s="145"/>
    </row>
    <row r="2104" spans="1:11" x14ac:dyDescent="0.2">
      <c r="A2104" s="146" t="s">
        <v>4055</v>
      </c>
      <c r="B2104" s="159" t="s">
        <v>4056</v>
      </c>
      <c r="C2104" s="57">
        <f t="shared" si="65"/>
        <v>0</v>
      </c>
      <c r="D2104" s="104"/>
      <c r="E2104" s="104"/>
      <c r="F2104" s="148"/>
      <c r="G2104" s="149"/>
      <c r="H2104" s="150"/>
      <c r="I2104" s="151"/>
      <c r="J2104" s="149"/>
      <c r="K2104" s="152"/>
    </row>
    <row r="2105" spans="1:11" x14ac:dyDescent="0.2">
      <c r="A2105" s="153" t="s">
        <v>4057</v>
      </c>
      <c r="B2105" s="160" t="s">
        <v>4058</v>
      </c>
      <c r="C2105" s="57">
        <f t="shared" si="65"/>
        <v>0</v>
      </c>
      <c r="D2105" s="31"/>
      <c r="E2105" s="31"/>
      <c r="F2105" s="155"/>
      <c r="G2105" s="32"/>
      <c r="H2105" s="33"/>
      <c r="I2105" s="34"/>
      <c r="J2105" s="32"/>
      <c r="K2105" s="35"/>
    </row>
    <row r="2106" spans="1:11" x14ac:dyDescent="0.2">
      <c r="A2106" s="153" t="s">
        <v>4059</v>
      </c>
      <c r="B2106" s="154" t="s">
        <v>4060</v>
      </c>
      <c r="C2106" s="57">
        <f t="shared" si="65"/>
        <v>0</v>
      </c>
      <c r="D2106" s="31"/>
      <c r="E2106" s="31"/>
      <c r="F2106" s="155"/>
      <c r="G2106" s="32"/>
      <c r="H2106" s="33"/>
      <c r="I2106" s="34"/>
      <c r="J2106" s="32"/>
      <c r="K2106" s="35"/>
    </row>
    <row r="2107" spans="1:11" x14ac:dyDescent="0.2">
      <c r="A2107" s="161" t="s">
        <v>4061</v>
      </c>
      <c r="B2107" s="154" t="s">
        <v>4062</v>
      </c>
      <c r="C2107" s="57">
        <f t="shared" si="65"/>
        <v>0</v>
      </c>
      <c r="D2107" s="31"/>
      <c r="E2107" s="31"/>
      <c r="F2107" s="155"/>
      <c r="G2107" s="32"/>
      <c r="H2107" s="33"/>
      <c r="I2107" s="34"/>
      <c r="J2107" s="32"/>
      <c r="K2107" s="35"/>
    </row>
    <row r="2108" spans="1:11" x14ac:dyDescent="0.2">
      <c r="A2108" s="153" t="s">
        <v>4063</v>
      </c>
      <c r="B2108" s="162" t="s">
        <v>4064</v>
      </c>
      <c r="C2108" s="57">
        <f t="shared" si="65"/>
        <v>0</v>
      </c>
      <c r="D2108" s="31"/>
      <c r="E2108" s="31"/>
      <c r="F2108" s="155"/>
      <c r="G2108" s="32"/>
      <c r="H2108" s="33"/>
      <c r="I2108" s="34"/>
      <c r="J2108" s="32"/>
      <c r="K2108" s="35"/>
    </row>
    <row r="2109" spans="1:11" x14ac:dyDescent="0.2">
      <c r="A2109" s="153" t="s">
        <v>4065</v>
      </c>
      <c r="B2109" s="162" t="s">
        <v>4066</v>
      </c>
      <c r="C2109" s="57">
        <f t="shared" si="65"/>
        <v>0</v>
      </c>
      <c r="D2109" s="31"/>
      <c r="E2109" s="31"/>
      <c r="F2109" s="155"/>
      <c r="G2109" s="32"/>
      <c r="H2109" s="33"/>
      <c r="I2109" s="34"/>
      <c r="J2109" s="32"/>
      <c r="K2109" s="35"/>
    </row>
    <row r="2110" spans="1:11" x14ac:dyDescent="0.2">
      <c r="A2110" s="153" t="s">
        <v>4067</v>
      </c>
      <c r="B2110" s="162" t="s">
        <v>4068</v>
      </c>
      <c r="C2110" s="57">
        <f t="shared" si="65"/>
        <v>0</v>
      </c>
      <c r="D2110" s="31"/>
      <c r="E2110" s="31"/>
      <c r="F2110" s="155"/>
      <c r="G2110" s="32"/>
      <c r="H2110" s="33"/>
      <c r="I2110" s="34"/>
      <c r="J2110" s="32"/>
      <c r="K2110" s="35"/>
    </row>
    <row r="2111" spans="1:11" x14ac:dyDescent="0.2">
      <c r="A2111" s="153" t="s">
        <v>4069</v>
      </c>
      <c r="B2111" s="162" t="s">
        <v>4070</v>
      </c>
      <c r="C2111" s="57">
        <f t="shared" si="65"/>
        <v>0</v>
      </c>
      <c r="D2111" s="31"/>
      <c r="E2111" s="31"/>
      <c r="F2111" s="155"/>
      <c r="G2111" s="32"/>
      <c r="H2111" s="33"/>
      <c r="I2111" s="34"/>
      <c r="J2111" s="32"/>
      <c r="K2111" s="35"/>
    </row>
    <row r="2112" spans="1:11" x14ac:dyDescent="0.2">
      <c r="A2112" s="153" t="s">
        <v>4071</v>
      </c>
      <c r="B2112" s="162" t="s">
        <v>4072</v>
      </c>
      <c r="C2112" s="57">
        <f t="shared" si="65"/>
        <v>0</v>
      </c>
      <c r="D2112" s="31"/>
      <c r="E2112" s="31"/>
      <c r="F2112" s="155"/>
      <c r="G2112" s="32"/>
      <c r="H2112" s="33"/>
      <c r="I2112" s="34"/>
      <c r="J2112" s="32"/>
      <c r="K2112" s="35"/>
    </row>
    <row r="2113" spans="1:11" x14ac:dyDescent="0.2">
      <c r="A2113" s="153" t="s">
        <v>4073</v>
      </c>
      <c r="B2113" s="162" t="s">
        <v>4074</v>
      </c>
      <c r="C2113" s="57">
        <f t="shared" si="65"/>
        <v>0</v>
      </c>
      <c r="D2113" s="31"/>
      <c r="E2113" s="31"/>
      <c r="F2113" s="155"/>
      <c r="G2113" s="32"/>
      <c r="H2113" s="33"/>
      <c r="I2113" s="34"/>
      <c r="J2113" s="32"/>
      <c r="K2113" s="35"/>
    </row>
    <row r="2114" spans="1:11" x14ac:dyDescent="0.2">
      <c r="A2114" s="153" t="s">
        <v>4075</v>
      </c>
      <c r="B2114" s="162" t="s">
        <v>4076</v>
      </c>
      <c r="C2114" s="57">
        <f t="shared" si="65"/>
        <v>0</v>
      </c>
      <c r="D2114" s="31"/>
      <c r="E2114" s="31"/>
      <c r="F2114" s="155"/>
      <c r="G2114" s="32"/>
      <c r="H2114" s="33"/>
      <c r="I2114" s="34"/>
      <c r="J2114" s="32"/>
      <c r="K2114" s="35"/>
    </row>
    <row r="2115" spans="1:11" x14ac:dyDescent="0.2">
      <c r="A2115" s="153" t="s">
        <v>4077</v>
      </c>
      <c r="B2115" s="162" t="s">
        <v>4078</v>
      </c>
      <c r="C2115" s="57">
        <f t="shared" si="65"/>
        <v>0</v>
      </c>
      <c r="D2115" s="31"/>
      <c r="E2115" s="31"/>
      <c r="F2115" s="155"/>
      <c r="G2115" s="32"/>
      <c r="H2115" s="33"/>
      <c r="I2115" s="34"/>
      <c r="J2115" s="32"/>
      <c r="K2115" s="35"/>
    </row>
    <row r="2116" spans="1:11" x14ac:dyDescent="0.2">
      <c r="A2116" s="153" t="s">
        <v>4079</v>
      </c>
      <c r="B2116" s="162" t="s">
        <v>4080</v>
      </c>
      <c r="C2116" s="57">
        <f t="shared" si="65"/>
        <v>0</v>
      </c>
      <c r="D2116" s="31"/>
      <c r="E2116" s="31"/>
      <c r="F2116" s="155"/>
      <c r="G2116" s="32"/>
      <c r="H2116" s="33"/>
      <c r="I2116" s="34"/>
      <c r="J2116" s="32"/>
      <c r="K2116" s="35"/>
    </row>
    <row r="2117" spans="1:11" x14ac:dyDescent="0.2">
      <c r="A2117" s="153" t="s">
        <v>4081</v>
      </c>
      <c r="B2117" s="162" t="s">
        <v>4082</v>
      </c>
      <c r="C2117" s="57">
        <f t="shared" si="65"/>
        <v>0</v>
      </c>
      <c r="D2117" s="31"/>
      <c r="E2117" s="31"/>
      <c r="F2117" s="155"/>
      <c r="G2117" s="32"/>
      <c r="H2117" s="33"/>
      <c r="I2117" s="34"/>
      <c r="J2117" s="32"/>
      <c r="K2117" s="35"/>
    </row>
    <row r="2118" spans="1:11" x14ac:dyDescent="0.2">
      <c r="A2118" s="163" t="s">
        <v>4083</v>
      </c>
      <c r="B2118" s="164" t="s">
        <v>4084</v>
      </c>
      <c r="C2118" s="57">
        <f t="shared" si="65"/>
        <v>0</v>
      </c>
      <c r="D2118" s="31"/>
      <c r="E2118" s="31"/>
      <c r="F2118" s="155"/>
      <c r="G2118" s="32"/>
      <c r="H2118" s="33"/>
      <c r="I2118" s="34"/>
      <c r="J2118" s="32"/>
      <c r="K2118" s="35"/>
    </row>
    <row r="2119" spans="1:11" x14ac:dyDescent="0.2">
      <c r="A2119" s="254" t="s">
        <v>4085</v>
      </c>
      <c r="B2119" s="273"/>
      <c r="C2119" s="57">
        <f t="shared" si="65"/>
        <v>0</v>
      </c>
      <c r="D2119" s="140">
        <f>SUM(D2120:D2188)</f>
        <v>0</v>
      </c>
      <c r="E2119" s="140">
        <f>SUM(E2120:E2188)</f>
        <v>0</v>
      </c>
      <c r="F2119" s="141"/>
      <c r="G2119" s="142"/>
      <c r="H2119" s="143"/>
      <c r="I2119" s="144"/>
      <c r="J2119" s="142"/>
      <c r="K2119" s="145"/>
    </row>
    <row r="2120" spans="1:11" x14ac:dyDescent="0.2">
      <c r="A2120" s="153" t="s">
        <v>4086</v>
      </c>
      <c r="B2120" s="154" t="s">
        <v>4087</v>
      </c>
      <c r="C2120" s="57">
        <f t="shared" si="65"/>
        <v>0</v>
      </c>
      <c r="D2120" s="31"/>
      <c r="E2120" s="31"/>
      <c r="F2120" s="155"/>
      <c r="G2120" s="32"/>
      <c r="H2120" s="33"/>
      <c r="I2120" s="34"/>
      <c r="J2120" s="32"/>
      <c r="K2120" s="35"/>
    </row>
    <row r="2121" spans="1:11" x14ac:dyDescent="0.2">
      <c r="A2121" s="153" t="s">
        <v>4088</v>
      </c>
      <c r="B2121" s="154" t="s">
        <v>4089</v>
      </c>
      <c r="C2121" s="57">
        <f t="shared" si="65"/>
        <v>0</v>
      </c>
      <c r="D2121" s="31"/>
      <c r="E2121" s="31"/>
      <c r="F2121" s="155"/>
      <c r="G2121" s="32"/>
      <c r="H2121" s="33"/>
      <c r="I2121" s="34"/>
      <c r="J2121" s="32"/>
      <c r="K2121" s="35"/>
    </row>
    <row r="2122" spans="1:11" x14ac:dyDescent="0.2">
      <c r="A2122" s="153" t="s">
        <v>4090</v>
      </c>
      <c r="B2122" s="154" t="s">
        <v>4091</v>
      </c>
      <c r="C2122" s="57">
        <f t="shared" si="65"/>
        <v>0</v>
      </c>
      <c r="D2122" s="31"/>
      <c r="E2122" s="31"/>
      <c r="F2122" s="155"/>
      <c r="G2122" s="32"/>
      <c r="H2122" s="33"/>
      <c r="I2122" s="34"/>
      <c r="J2122" s="32"/>
      <c r="K2122" s="35"/>
    </row>
    <row r="2123" spans="1:11" x14ac:dyDescent="0.2">
      <c r="A2123" s="153" t="s">
        <v>4092</v>
      </c>
      <c r="B2123" s="154" t="s">
        <v>4093</v>
      </c>
      <c r="C2123" s="57">
        <f t="shared" si="65"/>
        <v>0</v>
      </c>
      <c r="D2123" s="31"/>
      <c r="E2123" s="31"/>
      <c r="F2123" s="155"/>
      <c r="G2123" s="32"/>
      <c r="H2123" s="33"/>
      <c r="I2123" s="34"/>
      <c r="J2123" s="32"/>
      <c r="K2123" s="35"/>
    </row>
    <row r="2124" spans="1:11" x14ac:dyDescent="0.2">
      <c r="A2124" s="153" t="s">
        <v>4094</v>
      </c>
      <c r="B2124" s="154" t="s">
        <v>4095</v>
      </c>
      <c r="C2124" s="57">
        <f t="shared" si="65"/>
        <v>0</v>
      </c>
      <c r="D2124" s="31"/>
      <c r="E2124" s="31"/>
      <c r="F2124" s="155"/>
      <c r="G2124" s="32"/>
      <c r="H2124" s="33"/>
      <c r="I2124" s="34"/>
      <c r="J2124" s="32"/>
      <c r="K2124" s="35"/>
    </row>
    <row r="2125" spans="1:11" x14ac:dyDescent="0.2">
      <c r="A2125" s="153" t="s">
        <v>4096</v>
      </c>
      <c r="B2125" s="154" t="s">
        <v>4097</v>
      </c>
      <c r="C2125" s="57">
        <f t="shared" si="65"/>
        <v>0</v>
      </c>
      <c r="D2125" s="31"/>
      <c r="E2125" s="31"/>
      <c r="F2125" s="155"/>
      <c r="G2125" s="32"/>
      <c r="H2125" s="33"/>
      <c r="I2125" s="34"/>
      <c r="J2125" s="32"/>
      <c r="K2125" s="35"/>
    </row>
    <row r="2126" spans="1:11" x14ac:dyDescent="0.2">
      <c r="A2126" s="153" t="s">
        <v>4098</v>
      </c>
      <c r="B2126" s="154" t="s">
        <v>4099</v>
      </c>
      <c r="C2126" s="57">
        <f t="shared" ref="C2126:C2189" si="66">+D2126+E2126</f>
        <v>0</v>
      </c>
      <c r="D2126" s="31"/>
      <c r="E2126" s="31"/>
      <c r="F2126" s="155"/>
      <c r="G2126" s="32"/>
      <c r="H2126" s="33"/>
      <c r="I2126" s="34"/>
      <c r="J2126" s="32"/>
      <c r="K2126" s="35"/>
    </row>
    <row r="2127" spans="1:11" x14ac:dyDescent="0.2">
      <c r="A2127" s="153" t="s">
        <v>4100</v>
      </c>
      <c r="B2127" s="154" t="s">
        <v>4101</v>
      </c>
      <c r="C2127" s="57">
        <f t="shared" si="66"/>
        <v>0</v>
      </c>
      <c r="D2127" s="31"/>
      <c r="E2127" s="31"/>
      <c r="F2127" s="155"/>
      <c r="G2127" s="32"/>
      <c r="H2127" s="33"/>
      <c r="I2127" s="34"/>
      <c r="J2127" s="32"/>
      <c r="K2127" s="35"/>
    </row>
    <row r="2128" spans="1:11" x14ac:dyDescent="0.2">
      <c r="A2128" s="153" t="s">
        <v>4102</v>
      </c>
      <c r="B2128" s="154" t="s">
        <v>4103</v>
      </c>
      <c r="C2128" s="57">
        <f t="shared" si="66"/>
        <v>0</v>
      </c>
      <c r="D2128" s="31"/>
      <c r="E2128" s="31"/>
      <c r="F2128" s="155"/>
      <c r="G2128" s="32"/>
      <c r="H2128" s="33"/>
      <c r="I2128" s="34"/>
      <c r="J2128" s="32"/>
      <c r="K2128" s="35"/>
    </row>
    <row r="2129" spans="1:11" x14ac:dyDescent="0.2">
      <c r="A2129" s="153" t="s">
        <v>4104</v>
      </c>
      <c r="B2129" s="154" t="s">
        <v>4105</v>
      </c>
      <c r="C2129" s="57">
        <f t="shared" si="66"/>
        <v>0</v>
      </c>
      <c r="D2129" s="31"/>
      <c r="E2129" s="31"/>
      <c r="F2129" s="155"/>
      <c r="G2129" s="32"/>
      <c r="H2129" s="33"/>
      <c r="I2129" s="34"/>
      <c r="J2129" s="32"/>
      <c r="K2129" s="35"/>
    </row>
    <row r="2130" spans="1:11" x14ac:dyDescent="0.2">
      <c r="A2130" s="153" t="s">
        <v>4106</v>
      </c>
      <c r="B2130" s="154" t="s">
        <v>4107</v>
      </c>
      <c r="C2130" s="57">
        <f t="shared" si="66"/>
        <v>0</v>
      </c>
      <c r="D2130" s="31"/>
      <c r="E2130" s="31"/>
      <c r="F2130" s="155"/>
      <c r="G2130" s="32"/>
      <c r="H2130" s="33"/>
      <c r="I2130" s="34"/>
      <c r="J2130" s="32"/>
      <c r="K2130" s="35"/>
    </row>
    <row r="2131" spans="1:11" x14ac:dyDescent="0.2">
      <c r="A2131" s="153" t="s">
        <v>4108</v>
      </c>
      <c r="B2131" s="154" t="s">
        <v>4109</v>
      </c>
      <c r="C2131" s="57">
        <f t="shared" si="66"/>
        <v>0</v>
      </c>
      <c r="D2131" s="31"/>
      <c r="E2131" s="31"/>
      <c r="F2131" s="155"/>
      <c r="G2131" s="32"/>
      <c r="H2131" s="33"/>
      <c r="I2131" s="34"/>
      <c r="J2131" s="32"/>
      <c r="K2131" s="35"/>
    </row>
    <row r="2132" spans="1:11" x14ac:dyDescent="0.2">
      <c r="A2132" s="153" t="s">
        <v>4110</v>
      </c>
      <c r="B2132" s="154" t="s">
        <v>4111</v>
      </c>
      <c r="C2132" s="57">
        <f t="shared" si="66"/>
        <v>0</v>
      </c>
      <c r="D2132" s="31"/>
      <c r="E2132" s="31"/>
      <c r="F2132" s="155"/>
      <c r="G2132" s="32"/>
      <c r="H2132" s="33"/>
      <c r="I2132" s="34"/>
      <c r="J2132" s="32"/>
      <c r="K2132" s="35"/>
    </row>
    <row r="2133" spans="1:11" ht="23.25" x14ac:dyDescent="0.2">
      <c r="A2133" s="153" t="s">
        <v>4112</v>
      </c>
      <c r="B2133" s="154" t="s">
        <v>4113</v>
      </c>
      <c r="C2133" s="57">
        <f t="shared" si="66"/>
        <v>0</v>
      </c>
      <c r="D2133" s="31"/>
      <c r="E2133" s="31"/>
      <c r="F2133" s="155"/>
      <c r="G2133" s="32"/>
      <c r="H2133" s="33"/>
      <c r="I2133" s="34"/>
      <c r="J2133" s="32"/>
      <c r="K2133" s="35"/>
    </row>
    <row r="2134" spans="1:11" x14ac:dyDescent="0.2">
      <c r="A2134" s="153" t="s">
        <v>4114</v>
      </c>
      <c r="B2134" s="154" t="s">
        <v>4115</v>
      </c>
      <c r="C2134" s="57">
        <f t="shared" si="66"/>
        <v>0</v>
      </c>
      <c r="D2134" s="31"/>
      <c r="E2134" s="31"/>
      <c r="F2134" s="155"/>
      <c r="G2134" s="32"/>
      <c r="H2134" s="33"/>
      <c r="I2134" s="34"/>
      <c r="J2134" s="32"/>
      <c r="K2134" s="35"/>
    </row>
    <row r="2135" spans="1:11" x14ac:dyDescent="0.2">
      <c r="A2135" s="153" t="s">
        <v>4116</v>
      </c>
      <c r="B2135" s="154" t="s">
        <v>4117</v>
      </c>
      <c r="C2135" s="57">
        <f t="shared" si="66"/>
        <v>0</v>
      </c>
      <c r="D2135" s="31"/>
      <c r="E2135" s="31"/>
      <c r="F2135" s="155"/>
      <c r="G2135" s="32"/>
      <c r="H2135" s="33"/>
      <c r="I2135" s="34"/>
      <c r="J2135" s="32"/>
      <c r="K2135" s="35"/>
    </row>
    <row r="2136" spans="1:11" x14ac:dyDescent="0.2">
      <c r="A2136" s="153" t="s">
        <v>4118</v>
      </c>
      <c r="B2136" s="154" t="s">
        <v>4119</v>
      </c>
      <c r="C2136" s="57">
        <f t="shared" si="66"/>
        <v>0</v>
      </c>
      <c r="D2136" s="31"/>
      <c r="E2136" s="31"/>
      <c r="F2136" s="155"/>
      <c r="G2136" s="32"/>
      <c r="H2136" s="33"/>
      <c r="I2136" s="34"/>
      <c r="J2136" s="32"/>
      <c r="K2136" s="35"/>
    </row>
    <row r="2137" spans="1:11" x14ac:dyDescent="0.2">
      <c r="A2137" s="153" t="s">
        <v>4120</v>
      </c>
      <c r="B2137" s="154" t="s">
        <v>4121</v>
      </c>
      <c r="C2137" s="57">
        <f t="shared" si="66"/>
        <v>0</v>
      </c>
      <c r="D2137" s="31"/>
      <c r="E2137" s="31"/>
      <c r="F2137" s="155"/>
      <c r="G2137" s="32"/>
      <c r="H2137" s="33"/>
      <c r="I2137" s="34"/>
      <c r="J2137" s="32"/>
      <c r="K2137" s="35"/>
    </row>
    <row r="2138" spans="1:11" x14ac:dyDescent="0.2">
      <c r="A2138" s="153" t="s">
        <v>4122</v>
      </c>
      <c r="B2138" s="154" t="s">
        <v>4123</v>
      </c>
      <c r="C2138" s="57">
        <f t="shared" si="66"/>
        <v>0</v>
      </c>
      <c r="D2138" s="31"/>
      <c r="E2138" s="31"/>
      <c r="F2138" s="155"/>
      <c r="G2138" s="32"/>
      <c r="H2138" s="33"/>
      <c r="I2138" s="34"/>
      <c r="J2138" s="32"/>
      <c r="K2138" s="35"/>
    </row>
    <row r="2139" spans="1:11" x14ac:dyDescent="0.2">
      <c r="A2139" s="153" t="s">
        <v>4124</v>
      </c>
      <c r="B2139" s="154" t="s">
        <v>4125</v>
      </c>
      <c r="C2139" s="57">
        <f t="shared" si="66"/>
        <v>0</v>
      </c>
      <c r="D2139" s="31"/>
      <c r="E2139" s="31"/>
      <c r="F2139" s="155"/>
      <c r="G2139" s="32"/>
      <c r="H2139" s="33"/>
      <c r="I2139" s="34"/>
      <c r="J2139" s="32"/>
      <c r="K2139" s="35"/>
    </row>
    <row r="2140" spans="1:11" x14ac:dyDescent="0.2">
      <c r="A2140" s="153" t="s">
        <v>4126</v>
      </c>
      <c r="B2140" s="154" t="s">
        <v>4127</v>
      </c>
      <c r="C2140" s="57">
        <f t="shared" si="66"/>
        <v>0</v>
      </c>
      <c r="D2140" s="31"/>
      <c r="E2140" s="31"/>
      <c r="F2140" s="155"/>
      <c r="G2140" s="32"/>
      <c r="H2140" s="33"/>
      <c r="I2140" s="34"/>
      <c r="J2140" s="32"/>
      <c r="K2140" s="35"/>
    </row>
    <row r="2141" spans="1:11" x14ac:dyDescent="0.2">
      <c r="A2141" s="153" t="s">
        <v>4128</v>
      </c>
      <c r="B2141" s="154" t="s">
        <v>4129</v>
      </c>
      <c r="C2141" s="57">
        <f t="shared" si="66"/>
        <v>0</v>
      </c>
      <c r="D2141" s="31"/>
      <c r="E2141" s="31"/>
      <c r="F2141" s="155"/>
      <c r="G2141" s="32"/>
      <c r="H2141" s="33"/>
      <c r="I2141" s="34"/>
      <c r="J2141" s="32"/>
      <c r="K2141" s="35"/>
    </row>
    <row r="2142" spans="1:11" ht="12" customHeight="1" x14ac:dyDescent="0.2">
      <c r="A2142" s="153" t="s">
        <v>4130</v>
      </c>
      <c r="B2142" s="154" t="s">
        <v>4131</v>
      </c>
      <c r="C2142" s="57">
        <f t="shared" si="66"/>
        <v>0</v>
      </c>
      <c r="D2142" s="31"/>
      <c r="E2142" s="31"/>
      <c r="F2142" s="155"/>
      <c r="G2142" s="32"/>
      <c r="H2142" s="33"/>
      <c r="I2142" s="34"/>
      <c r="J2142" s="32"/>
      <c r="K2142" s="35"/>
    </row>
    <row r="2143" spans="1:11" x14ac:dyDescent="0.2">
      <c r="A2143" s="153" t="s">
        <v>4132</v>
      </c>
      <c r="B2143" s="154" t="s">
        <v>4133</v>
      </c>
      <c r="C2143" s="57">
        <f t="shared" si="66"/>
        <v>0</v>
      </c>
      <c r="D2143" s="31"/>
      <c r="E2143" s="31"/>
      <c r="F2143" s="155"/>
      <c r="G2143" s="32"/>
      <c r="H2143" s="33"/>
      <c r="I2143" s="34"/>
      <c r="J2143" s="32"/>
      <c r="K2143" s="35"/>
    </row>
    <row r="2144" spans="1:11" x14ac:dyDescent="0.2">
      <c r="A2144" s="153" t="s">
        <v>4134</v>
      </c>
      <c r="B2144" s="154" t="s">
        <v>4135</v>
      </c>
      <c r="C2144" s="57">
        <f t="shared" si="66"/>
        <v>0</v>
      </c>
      <c r="D2144" s="31"/>
      <c r="E2144" s="31"/>
      <c r="F2144" s="155"/>
      <c r="G2144" s="32"/>
      <c r="H2144" s="33"/>
      <c r="I2144" s="34"/>
      <c r="J2144" s="32"/>
      <c r="K2144" s="35"/>
    </row>
    <row r="2145" spans="1:11" x14ac:dyDescent="0.2">
      <c r="A2145" s="153" t="s">
        <v>4136</v>
      </c>
      <c r="B2145" s="154" t="s">
        <v>4137</v>
      </c>
      <c r="C2145" s="57">
        <f t="shared" si="66"/>
        <v>0</v>
      </c>
      <c r="D2145" s="31"/>
      <c r="E2145" s="31"/>
      <c r="F2145" s="155"/>
      <c r="G2145" s="32"/>
      <c r="H2145" s="33"/>
      <c r="I2145" s="34"/>
      <c r="J2145" s="32"/>
      <c r="K2145" s="35"/>
    </row>
    <row r="2146" spans="1:11" x14ac:dyDescent="0.2">
      <c r="A2146" s="153" t="s">
        <v>4138</v>
      </c>
      <c r="B2146" s="154" t="s">
        <v>4139</v>
      </c>
      <c r="C2146" s="57">
        <f t="shared" si="66"/>
        <v>0</v>
      </c>
      <c r="D2146" s="31"/>
      <c r="E2146" s="31"/>
      <c r="F2146" s="155"/>
      <c r="G2146" s="32"/>
      <c r="H2146" s="33"/>
      <c r="I2146" s="34"/>
      <c r="J2146" s="32"/>
      <c r="K2146" s="35"/>
    </row>
    <row r="2147" spans="1:11" x14ac:dyDescent="0.2">
      <c r="A2147" s="153" t="s">
        <v>4140</v>
      </c>
      <c r="B2147" s="154" t="s">
        <v>4141</v>
      </c>
      <c r="C2147" s="57">
        <f t="shared" si="66"/>
        <v>0</v>
      </c>
      <c r="D2147" s="31"/>
      <c r="E2147" s="31"/>
      <c r="F2147" s="155"/>
      <c r="G2147" s="32"/>
      <c r="H2147" s="33"/>
      <c r="I2147" s="34"/>
      <c r="J2147" s="32"/>
      <c r="K2147" s="35"/>
    </row>
    <row r="2148" spans="1:11" x14ac:dyDescent="0.2">
      <c r="A2148" s="153" t="s">
        <v>4142</v>
      </c>
      <c r="B2148" s="154" t="s">
        <v>4143</v>
      </c>
      <c r="C2148" s="57">
        <f t="shared" si="66"/>
        <v>0</v>
      </c>
      <c r="D2148" s="31"/>
      <c r="E2148" s="31"/>
      <c r="F2148" s="155"/>
      <c r="G2148" s="32"/>
      <c r="H2148" s="33"/>
      <c r="I2148" s="34"/>
      <c r="J2148" s="32"/>
      <c r="K2148" s="35"/>
    </row>
    <row r="2149" spans="1:11" x14ac:dyDescent="0.2">
      <c r="A2149" s="153" t="s">
        <v>4144</v>
      </c>
      <c r="B2149" s="154" t="s">
        <v>4145</v>
      </c>
      <c r="C2149" s="57">
        <f t="shared" si="66"/>
        <v>0</v>
      </c>
      <c r="D2149" s="31"/>
      <c r="E2149" s="31"/>
      <c r="F2149" s="155"/>
      <c r="G2149" s="32"/>
      <c r="H2149" s="33"/>
      <c r="I2149" s="34"/>
      <c r="J2149" s="32"/>
      <c r="K2149" s="35"/>
    </row>
    <row r="2150" spans="1:11" x14ac:dyDescent="0.2">
      <c r="A2150" s="153" t="s">
        <v>4146</v>
      </c>
      <c r="B2150" s="154" t="s">
        <v>4147</v>
      </c>
      <c r="C2150" s="57">
        <f t="shared" si="66"/>
        <v>0</v>
      </c>
      <c r="D2150" s="31"/>
      <c r="E2150" s="31"/>
      <c r="F2150" s="155"/>
      <c r="G2150" s="32"/>
      <c r="H2150" s="33"/>
      <c r="I2150" s="34"/>
      <c r="J2150" s="32"/>
      <c r="K2150" s="35"/>
    </row>
    <row r="2151" spans="1:11" ht="23.25" x14ac:dyDescent="0.2">
      <c r="A2151" s="153" t="s">
        <v>4148</v>
      </c>
      <c r="B2151" s="154" t="s">
        <v>4149</v>
      </c>
      <c r="C2151" s="57">
        <f t="shared" si="66"/>
        <v>0</v>
      </c>
      <c r="D2151" s="31"/>
      <c r="E2151" s="31"/>
      <c r="F2151" s="155"/>
      <c r="G2151" s="32"/>
      <c r="H2151" s="33"/>
      <c r="I2151" s="34"/>
      <c r="J2151" s="32"/>
      <c r="K2151" s="35"/>
    </row>
    <row r="2152" spans="1:11" x14ac:dyDescent="0.2">
      <c r="A2152" s="153" t="s">
        <v>4150</v>
      </c>
      <c r="B2152" s="154" t="s">
        <v>4151</v>
      </c>
      <c r="C2152" s="57">
        <f t="shared" si="66"/>
        <v>0</v>
      </c>
      <c r="D2152" s="31"/>
      <c r="E2152" s="31"/>
      <c r="F2152" s="155"/>
      <c r="G2152" s="32"/>
      <c r="H2152" s="33"/>
      <c r="I2152" s="34"/>
      <c r="J2152" s="32"/>
      <c r="K2152" s="35"/>
    </row>
    <row r="2153" spans="1:11" x14ac:dyDescent="0.2">
      <c r="A2153" s="153" t="s">
        <v>4152</v>
      </c>
      <c r="B2153" s="154" t="s">
        <v>4153</v>
      </c>
      <c r="C2153" s="57">
        <f t="shared" si="66"/>
        <v>0</v>
      </c>
      <c r="D2153" s="31"/>
      <c r="E2153" s="31"/>
      <c r="F2153" s="155"/>
      <c r="G2153" s="32"/>
      <c r="H2153" s="33"/>
      <c r="I2153" s="34"/>
      <c r="J2153" s="32"/>
      <c r="K2153" s="35"/>
    </row>
    <row r="2154" spans="1:11" x14ac:dyDescent="0.2">
      <c r="A2154" s="153" t="s">
        <v>4154</v>
      </c>
      <c r="B2154" s="154" t="s">
        <v>4155</v>
      </c>
      <c r="C2154" s="57">
        <f t="shared" si="66"/>
        <v>0</v>
      </c>
      <c r="D2154" s="31"/>
      <c r="E2154" s="31"/>
      <c r="F2154" s="155"/>
      <c r="G2154" s="32"/>
      <c r="H2154" s="33"/>
      <c r="I2154" s="34"/>
      <c r="J2154" s="32"/>
      <c r="K2154" s="35"/>
    </row>
    <row r="2155" spans="1:11" x14ac:dyDescent="0.2">
      <c r="A2155" s="153" t="s">
        <v>4156</v>
      </c>
      <c r="B2155" s="154" t="s">
        <v>4157</v>
      </c>
      <c r="C2155" s="57">
        <f t="shared" si="66"/>
        <v>0</v>
      </c>
      <c r="D2155" s="31"/>
      <c r="E2155" s="31"/>
      <c r="F2155" s="155"/>
      <c r="G2155" s="32"/>
      <c r="H2155" s="33"/>
      <c r="I2155" s="34"/>
      <c r="J2155" s="32"/>
      <c r="K2155" s="35"/>
    </row>
    <row r="2156" spans="1:11" x14ac:dyDescent="0.2">
      <c r="A2156" s="153" t="s">
        <v>4158</v>
      </c>
      <c r="B2156" s="154" t="s">
        <v>4159</v>
      </c>
      <c r="C2156" s="57">
        <f t="shared" si="66"/>
        <v>0</v>
      </c>
      <c r="D2156" s="31"/>
      <c r="E2156" s="31"/>
      <c r="F2156" s="155"/>
      <c r="G2156" s="32"/>
      <c r="H2156" s="33"/>
      <c r="I2156" s="34"/>
      <c r="J2156" s="32"/>
      <c r="K2156" s="35"/>
    </row>
    <row r="2157" spans="1:11" x14ac:dyDescent="0.2">
      <c r="A2157" s="153" t="s">
        <v>4160</v>
      </c>
      <c r="B2157" s="154" t="s">
        <v>4161</v>
      </c>
      <c r="C2157" s="57">
        <f t="shared" si="66"/>
        <v>0</v>
      </c>
      <c r="D2157" s="31"/>
      <c r="E2157" s="31"/>
      <c r="F2157" s="155"/>
      <c r="G2157" s="32"/>
      <c r="H2157" s="33"/>
      <c r="I2157" s="34"/>
      <c r="J2157" s="32"/>
      <c r="K2157" s="35"/>
    </row>
    <row r="2158" spans="1:11" x14ac:dyDescent="0.2">
      <c r="A2158" s="153" t="s">
        <v>4162</v>
      </c>
      <c r="B2158" s="154" t="s">
        <v>4163</v>
      </c>
      <c r="C2158" s="57">
        <f t="shared" si="66"/>
        <v>0</v>
      </c>
      <c r="D2158" s="31"/>
      <c r="E2158" s="31"/>
      <c r="F2158" s="155"/>
      <c r="G2158" s="32"/>
      <c r="H2158" s="33"/>
      <c r="I2158" s="34"/>
      <c r="J2158" s="32"/>
      <c r="K2158" s="35"/>
    </row>
    <row r="2159" spans="1:11" x14ac:dyDescent="0.2">
      <c r="A2159" s="153" t="s">
        <v>4164</v>
      </c>
      <c r="B2159" s="154" t="s">
        <v>4165</v>
      </c>
      <c r="C2159" s="57">
        <f t="shared" si="66"/>
        <v>0</v>
      </c>
      <c r="D2159" s="31"/>
      <c r="E2159" s="31"/>
      <c r="F2159" s="155"/>
      <c r="G2159" s="32"/>
      <c r="H2159" s="33"/>
      <c r="I2159" s="34"/>
      <c r="J2159" s="32"/>
      <c r="K2159" s="35"/>
    </row>
    <row r="2160" spans="1:11" x14ac:dyDescent="0.2">
      <c r="A2160" s="153" t="s">
        <v>4166</v>
      </c>
      <c r="B2160" s="154" t="s">
        <v>4167</v>
      </c>
      <c r="C2160" s="57">
        <f t="shared" si="66"/>
        <v>0</v>
      </c>
      <c r="D2160" s="31"/>
      <c r="E2160" s="31"/>
      <c r="F2160" s="155"/>
      <c r="G2160" s="32"/>
      <c r="H2160" s="33"/>
      <c r="I2160" s="34"/>
      <c r="J2160" s="32"/>
      <c r="K2160" s="35"/>
    </row>
    <row r="2161" spans="1:11" x14ac:dyDescent="0.2">
      <c r="A2161" s="153" t="s">
        <v>4168</v>
      </c>
      <c r="B2161" s="154" t="s">
        <v>4169</v>
      </c>
      <c r="C2161" s="57">
        <f t="shared" si="66"/>
        <v>0</v>
      </c>
      <c r="D2161" s="31"/>
      <c r="E2161" s="31"/>
      <c r="F2161" s="155"/>
      <c r="G2161" s="32"/>
      <c r="H2161" s="33"/>
      <c r="I2161" s="34"/>
      <c r="J2161" s="32"/>
      <c r="K2161" s="35"/>
    </row>
    <row r="2162" spans="1:11" x14ac:dyDescent="0.2">
      <c r="A2162" s="153" t="s">
        <v>4170</v>
      </c>
      <c r="B2162" s="154" t="s">
        <v>4171</v>
      </c>
      <c r="C2162" s="57">
        <f t="shared" si="66"/>
        <v>0</v>
      </c>
      <c r="D2162" s="31"/>
      <c r="E2162" s="31"/>
      <c r="F2162" s="155"/>
      <c r="G2162" s="32"/>
      <c r="H2162" s="33"/>
      <c r="I2162" s="34"/>
      <c r="J2162" s="32"/>
      <c r="K2162" s="35"/>
    </row>
    <row r="2163" spans="1:11" x14ac:dyDescent="0.2">
      <c r="A2163" s="153" t="s">
        <v>4172</v>
      </c>
      <c r="B2163" s="154" t="s">
        <v>4173</v>
      </c>
      <c r="C2163" s="57">
        <f t="shared" si="66"/>
        <v>0</v>
      </c>
      <c r="D2163" s="31"/>
      <c r="E2163" s="31"/>
      <c r="F2163" s="155"/>
      <c r="G2163" s="32"/>
      <c r="H2163" s="33"/>
      <c r="I2163" s="34"/>
      <c r="J2163" s="32"/>
      <c r="K2163" s="35"/>
    </row>
    <row r="2164" spans="1:11" x14ac:dyDescent="0.2">
      <c r="A2164" s="153" t="s">
        <v>4174</v>
      </c>
      <c r="B2164" s="154" t="s">
        <v>4175</v>
      </c>
      <c r="C2164" s="57">
        <f t="shared" si="66"/>
        <v>0</v>
      </c>
      <c r="D2164" s="31"/>
      <c r="E2164" s="31"/>
      <c r="F2164" s="155"/>
      <c r="G2164" s="32"/>
      <c r="H2164" s="33"/>
      <c r="I2164" s="34"/>
      <c r="J2164" s="32"/>
      <c r="K2164" s="35"/>
    </row>
    <row r="2165" spans="1:11" x14ac:dyDescent="0.2">
      <c r="A2165" s="153" t="s">
        <v>4176</v>
      </c>
      <c r="B2165" s="154" t="s">
        <v>4177</v>
      </c>
      <c r="C2165" s="57">
        <f t="shared" si="66"/>
        <v>0</v>
      </c>
      <c r="D2165" s="31"/>
      <c r="E2165" s="31"/>
      <c r="F2165" s="155"/>
      <c r="G2165" s="32"/>
      <c r="H2165" s="33"/>
      <c r="I2165" s="34"/>
      <c r="J2165" s="32"/>
      <c r="K2165" s="35"/>
    </row>
    <row r="2166" spans="1:11" x14ac:dyDescent="0.2">
      <c r="A2166" s="153" t="s">
        <v>4178</v>
      </c>
      <c r="B2166" s="154" t="s">
        <v>4179</v>
      </c>
      <c r="C2166" s="57">
        <f t="shared" si="66"/>
        <v>0</v>
      </c>
      <c r="D2166" s="31"/>
      <c r="E2166" s="31"/>
      <c r="F2166" s="155"/>
      <c r="G2166" s="32"/>
      <c r="H2166" s="33"/>
      <c r="I2166" s="34"/>
      <c r="J2166" s="32"/>
      <c r="K2166" s="35"/>
    </row>
    <row r="2167" spans="1:11" x14ac:dyDescent="0.2">
      <c r="A2167" s="153" t="s">
        <v>4180</v>
      </c>
      <c r="B2167" s="154" t="s">
        <v>4181</v>
      </c>
      <c r="C2167" s="57">
        <f t="shared" si="66"/>
        <v>0</v>
      </c>
      <c r="D2167" s="31"/>
      <c r="E2167" s="31"/>
      <c r="F2167" s="155"/>
      <c r="G2167" s="32"/>
      <c r="H2167" s="33"/>
      <c r="I2167" s="34"/>
      <c r="J2167" s="32"/>
      <c r="K2167" s="35"/>
    </row>
    <row r="2168" spans="1:11" ht="23.25" x14ac:dyDescent="0.2">
      <c r="A2168" s="153" t="s">
        <v>4182</v>
      </c>
      <c r="B2168" s="154" t="s">
        <v>4183</v>
      </c>
      <c r="C2168" s="57">
        <f t="shared" si="66"/>
        <v>0</v>
      </c>
      <c r="D2168" s="31"/>
      <c r="E2168" s="31"/>
      <c r="F2168" s="155"/>
      <c r="G2168" s="32"/>
      <c r="H2168" s="33"/>
      <c r="I2168" s="34"/>
      <c r="J2168" s="32"/>
      <c r="K2168" s="35"/>
    </row>
    <row r="2169" spans="1:11" x14ac:dyDescent="0.2">
      <c r="A2169" s="153" t="s">
        <v>4184</v>
      </c>
      <c r="B2169" s="154" t="s">
        <v>4185</v>
      </c>
      <c r="C2169" s="57">
        <f t="shared" si="66"/>
        <v>0</v>
      </c>
      <c r="D2169" s="31"/>
      <c r="E2169" s="31"/>
      <c r="F2169" s="155"/>
      <c r="G2169" s="32"/>
      <c r="H2169" s="33"/>
      <c r="I2169" s="34"/>
      <c r="J2169" s="32"/>
      <c r="K2169" s="35"/>
    </row>
    <row r="2170" spans="1:11" x14ac:dyDescent="0.2">
      <c r="A2170" s="153" t="s">
        <v>4186</v>
      </c>
      <c r="B2170" s="154" t="s">
        <v>4187</v>
      </c>
      <c r="C2170" s="57">
        <f t="shared" si="66"/>
        <v>0</v>
      </c>
      <c r="D2170" s="31"/>
      <c r="E2170" s="31"/>
      <c r="F2170" s="155"/>
      <c r="G2170" s="32"/>
      <c r="H2170" s="33"/>
      <c r="I2170" s="34"/>
      <c r="J2170" s="32"/>
      <c r="K2170" s="35"/>
    </row>
    <row r="2171" spans="1:11" x14ac:dyDescent="0.2">
      <c r="A2171" s="153" t="s">
        <v>4188</v>
      </c>
      <c r="B2171" s="154" t="s">
        <v>4189</v>
      </c>
      <c r="C2171" s="57">
        <f t="shared" si="66"/>
        <v>0</v>
      </c>
      <c r="D2171" s="31"/>
      <c r="E2171" s="31"/>
      <c r="F2171" s="155"/>
      <c r="G2171" s="32"/>
      <c r="H2171" s="33"/>
      <c r="I2171" s="34"/>
      <c r="J2171" s="32"/>
      <c r="K2171" s="35"/>
    </row>
    <row r="2172" spans="1:11" x14ac:dyDescent="0.2">
      <c r="A2172" s="153" t="s">
        <v>4190</v>
      </c>
      <c r="B2172" s="154" t="s">
        <v>4191</v>
      </c>
      <c r="C2172" s="57">
        <f t="shared" si="66"/>
        <v>0</v>
      </c>
      <c r="D2172" s="31"/>
      <c r="E2172" s="31"/>
      <c r="F2172" s="155"/>
      <c r="G2172" s="32"/>
      <c r="H2172" s="33"/>
      <c r="I2172" s="34"/>
      <c r="J2172" s="32"/>
      <c r="K2172" s="35"/>
    </row>
    <row r="2173" spans="1:11" x14ac:dyDescent="0.2">
      <c r="A2173" s="153" t="s">
        <v>4192</v>
      </c>
      <c r="B2173" s="154" t="s">
        <v>4193</v>
      </c>
      <c r="C2173" s="57">
        <f t="shared" si="66"/>
        <v>0</v>
      </c>
      <c r="D2173" s="31"/>
      <c r="E2173" s="31"/>
      <c r="F2173" s="155"/>
      <c r="G2173" s="32"/>
      <c r="H2173" s="33"/>
      <c r="I2173" s="34"/>
      <c r="J2173" s="32"/>
      <c r="K2173" s="35"/>
    </row>
    <row r="2174" spans="1:11" x14ac:dyDescent="0.2">
      <c r="A2174" s="153" t="s">
        <v>4194</v>
      </c>
      <c r="B2174" s="154" t="s">
        <v>4195</v>
      </c>
      <c r="C2174" s="57">
        <f t="shared" si="66"/>
        <v>0</v>
      </c>
      <c r="D2174" s="31"/>
      <c r="E2174" s="31"/>
      <c r="F2174" s="155"/>
      <c r="G2174" s="32"/>
      <c r="H2174" s="33"/>
      <c r="I2174" s="34"/>
      <c r="J2174" s="32"/>
      <c r="K2174" s="35"/>
    </row>
    <row r="2175" spans="1:11" x14ac:dyDescent="0.2">
      <c r="A2175" s="153" t="s">
        <v>4196</v>
      </c>
      <c r="B2175" s="154" t="s">
        <v>4197</v>
      </c>
      <c r="C2175" s="57">
        <f t="shared" si="66"/>
        <v>0</v>
      </c>
      <c r="D2175" s="31"/>
      <c r="E2175" s="31"/>
      <c r="F2175" s="155"/>
      <c r="G2175" s="32"/>
      <c r="H2175" s="33"/>
      <c r="I2175" s="34"/>
      <c r="J2175" s="32"/>
      <c r="K2175" s="35"/>
    </row>
    <row r="2176" spans="1:11" x14ac:dyDescent="0.2">
      <c r="A2176" s="153" t="s">
        <v>4198</v>
      </c>
      <c r="B2176" s="154" t="s">
        <v>4199</v>
      </c>
      <c r="C2176" s="57">
        <f t="shared" si="66"/>
        <v>0</v>
      </c>
      <c r="D2176" s="31"/>
      <c r="E2176" s="31"/>
      <c r="F2176" s="155"/>
      <c r="G2176" s="32"/>
      <c r="H2176" s="33"/>
      <c r="I2176" s="34"/>
      <c r="J2176" s="32"/>
      <c r="K2176" s="35"/>
    </row>
    <row r="2177" spans="1:11" ht="23.25" x14ac:dyDescent="0.2">
      <c r="A2177" s="153" t="s">
        <v>4200</v>
      </c>
      <c r="B2177" s="154" t="s">
        <v>4201</v>
      </c>
      <c r="C2177" s="57">
        <f t="shared" si="66"/>
        <v>0</v>
      </c>
      <c r="D2177" s="31"/>
      <c r="E2177" s="31"/>
      <c r="F2177" s="155"/>
      <c r="G2177" s="32"/>
      <c r="H2177" s="33"/>
      <c r="I2177" s="34"/>
      <c r="J2177" s="32"/>
      <c r="K2177" s="35"/>
    </row>
    <row r="2178" spans="1:11" x14ac:dyDescent="0.2">
      <c r="A2178" s="153" t="s">
        <v>4202</v>
      </c>
      <c r="B2178" s="154" t="s">
        <v>4203</v>
      </c>
      <c r="C2178" s="57">
        <f t="shared" si="66"/>
        <v>0</v>
      </c>
      <c r="D2178" s="31"/>
      <c r="E2178" s="31"/>
      <c r="F2178" s="155"/>
      <c r="G2178" s="32"/>
      <c r="H2178" s="33"/>
      <c r="I2178" s="34"/>
      <c r="J2178" s="32"/>
      <c r="K2178" s="35"/>
    </row>
    <row r="2179" spans="1:11" x14ac:dyDescent="0.2">
      <c r="A2179" s="153" t="s">
        <v>4204</v>
      </c>
      <c r="B2179" s="154" t="s">
        <v>4205</v>
      </c>
      <c r="C2179" s="57">
        <f t="shared" si="66"/>
        <v>0</v>
      </c>
      <c r="D2179" s="31"/>
      <c r="E2179" s="31"/>
      <c r="F2179" s="155"/>
      <c r="G2179" s="32"/>
      <c r="H2179" s="33"/>
      <c r="I2179" s="34"/>
      <c r="J2179" s="32"/>
      <c r="K2179" s="35"/>
    </row>
    <row r="2180" spans="1:11" x14ac:dyDescent="0.2">
      <c r="A2180" s="153" t="s">
        <v>4206</v>
      </c>
      <c r="B2180" s="154" t="s">
        <v>4207</v>
      </c>
      <c r="C2180" s="57">
        <f t="shared" si="66"/>
        <v>0</v>
      </c>
      <c r="D2180" s="31"/>
      <c r="E2180" s="31"/>
      <c r="F2180" s="155"/>
      <c r="G2180" s="32"/>
      <c r="H2180" s="33"/>
      <c r="I2180" s="34"/>
      <c r="J2180" s="32"/>
      <c r="K2180" s="35"/>
    </row>
    <row r="2181" spans="1:11" x14ac:dyDescent="0.2">
      <c r="A2181" s="153" t="s">
        <v>4208</v>
      </c>
      <c r="B2181" s="154" t="s">
        <v>4209</v>
      </c>
      <c r="C2181" s="57">
        <f t="shared" si="66"/>
        <v>0</v>
      </c>
      <c r="D2181" s="31"/>
      <c r="E2181" s="31"/>
      <c r="F2181" s="155"/>
      <c r="G2181" s="32"/>
      <c r="H2181" s="33"/>
      <c r="I2181" s="34"/>
      <c r="J2181" s="32"/>
      <c r="K2181" s="35"/>
    </row>
    <row r="2182" spans="1:11" x14ac:dyDescent="0.2">
      <c r="A2182" s="153" t="s">
        <v>4210</v>
      </c>
      <c r="B2182" s="154" t="s">
        <v>4211</v>
      </c>
      <c r="C2182" s="57">
        <f t="shared" si="66"/>
        <v>0</v>
      </c>
      <c r="D2182" s="31"/>
      <c r="E2182" s="31"/>
      <c r="F2182" s="155"/>
      <c r="G2182" s="32"/>
      <c r="H2182" s="33"/>
      <c r="I2182" s="34"/>
      <c r="J2182" s="32"/>
      <c r="K2182" s="35"/>
    </row>
    <row r="2183" spans="1:11" x14ac:dyDescent="0.2">
      <c r="A2183" s="153" t="s">
        <v>4212</v>
      </c>
      <c r="B2183" s="154" t="s">
        <v>4213</v>
      </c>
      <c r="C2183" s="57">
        <f t="shared" si="66"/>
        <v>0</v>
      </c>
      <c r="D2183" s="31"/>
      <c r="E2183" s="31"/>
      <c r="F2183" s="155"/>
      <c r="G2183" s="32"/>
      <c r="H2183" s="33"/>
      <c r="I2183" s="34"/>
      <c r="J2183" s="32"/>
      <c r="K2183" s="35"/>
    </row>
    <row r="2184" spans="1:11" x14ac:dyDescent="0.2">
      <c r="A2184" s="153" t="s">
        <v>4214</v>
      </c>
      <c r="B2184" s="154" t="s">
        <v>4215</v>
      </c>
      <c r="C2184" s="57">
        <f t="shared" si="66"/>
        <v>0</v>
      </c>
      <c r="D2184" s="31"/>
      <c r="E2184" s="31"/>
      <c r="F2184" s="155"/>
      <c r="G2184" s="32"/>
      <c r="H2184" s="33"/>
      <c r="I2184" s="34"/>
      <c r="J2184" s="32"/>
      <c r="K2184" s="35"/>
    </row>
    <row r="2185" spans="1:11" x14ac:dyDescent="0.2">
      <c r="A2185" s="153" t="s">
        <v>4216</v>
      </c>
      <c r="B2185" s="154" t="s">
        <v>4217</v>
      </c>
      <c r="C2185" s="57">
        <f t="shared" si="66"/>
        <v>0</v>
      </c>
      <c r="D2185" s="31"/>
      <c r="E2185" s="31"/>
      <c r="F2185" s="155"/>
      <c r="G2185" s="32"/>
      <c r="H2185" s="33"/>
      <c r="I2185" s="34"/>
      <c r="J2185" s="32"/>
      <c r="K2185" s="35"/>
    </row>
    <row r="2186" spans="1:11" x14ac:dyDescent="0.2">
      <c r="A2186" s="153" t="s">
        <v>4218</v>
      </c>
      <c r="B2186" s="154" t="s">
        <v>4219</v>
      </c>
      <c r="C2186" s="57">
        <f t="shared" si="66"/>
        <v>0</v>
      </c>
      <c r="D2186" s="31"/>
      <c r="E2186" s="31"/>
      <c r="F2186" s="155"/>
      <c r="G2186" s="32"/>
      <c r="H2186" s="33"/>
      <c r="I2186" s="34"/>
      <c r="J2186" s="32"/>
      <c r="K2186" s="35"/>
    </row>
    <row r="2187" spans="1:11" x14ac:dyDescent="0.2">
      <c r="A2187" s="153" t="s">
        <v>4220</v>
      </c>
      <c r="B2187" s="154" t="s">
        <v>4221</v>
      </c>
      <c r="C2187" s="57">
        <f t="shared" si="66"/>
        <v>0</v>
      </c>
      <c r="D2187" s="31"/>
      <c r="E2187" s="31"/>
      <c r="F2187" s="155"/>
      <c r="G2187" s="32"/>
      <c r="H2187" s="33"/>
      <c r="I2187" s="34"/>
      <c r="J2187" s="32"/>
      <c r="K2187" s="35"/>
    </row>
    <row r="2188" spans="1:11" x14ac:dyDescent="0.2">
      <c r="A2188" s="146" t="s">
        <v>4222</v>
      </c>
      <c r="B2188" s="147" t="s">
        <v>4223</v>
      </c>
      <c r="C2188" s="57">
        <f t="shared" si="66"/>
        <v>0</v>
      </c>
      <c r="D2188" s="87"/>
      <c r="E2188" s="87"/>
      <c r="F2188" s="156"/>
      <c r="G2188" s="88"/>
      <c r="H2188" s="89"/>
      <c r="I2188" s="90"/>
      <c r="J2188" s="88"/>
      <c r="K2188" s="91"/>
    </row>
    <row r="2189" spans="1:11" x14ac:dyDescent="0.2">
      <c r="A2189" s="157" t="s">
        <v>4224</v>
      </c>
      <c r="B2189" s="158"/>
      <c r="C2189" s="57">
        <f t="shared" si="66"/>
        <v>0</v>
      </c>
      <c r="D2189" s="140">
        <f>SUM(D2190:D2227)</f>
        <v>0</v>
      </c>
      <c r="E2189" s="140">
        <f>SUM(E2190:E2227)</f>
        <v>0</v>
      </c>
      <c r="F2189" s="141"/>
      <c r="G2189" s="142"/>
      <c r="H2189" s="143"/>
      <c r="I2189" s="144"/>
      <c r="J2189" s="142"/>
      <c r="K2189" s="145"/>
    </row>
    <row r="2190" spans="1:11" x14ac:dyDescent="0.2">
      <c r="A2190" s="153" t="s">
        <v>4225</v>
      </c>
      <c r="B2190" s="154" t="s">
        <v>4226</v>
      </c>
      <c r="C2190" s="57">
        <f t="shared" ref="C2190:C2253" si="67">+D2190+E2190</f>
        <v>0</v>
      </c>
      <c r="D2190" s="31"/>
      <c r="E2190" s="31"/>
      <c r="F2190" s="155"/>
      <c r="G2190" s="32"/>
      <c r="H2190" s="33"/>
      <c r="I2190" s="34"/>
      <c r="J2190" s="32"/>
      <c r="K2190" s="35"/>
    </row>
    <row r="2191" spans="1:11" x14ac:dyDescent="0.2">
      <c r="A2191" s="153" t="s">
        <v>4227</v>
      </c>
      <c r="B2191" s="154" t="s">
        <v>4228</v>
      </c>
      <c r="C2191" s="57">
        <f t="shared" si="67"/>
        <v>0</v>
      </c>
      <c r="D2191" s="31"/>
      <c r="E2191" s="31"/>
      <c r="F2191" s="155"/>
      <c r="G2191" s="32"/>
      <c r="H2191" s="33"/>
      <c r="I2191" s="34"/>
      <c r="J2191" s="32"/>
      <c r="K2191" s="35"/>
    </row>
    <row r="2192" spans="1:11" x14ac:dyDescent="0.2">
      <c r="A2192" s="153" t="s">
        <v>4229</v>
      </c>
      <c r="B2192" s="154" t="s">
        <v>4230</v>
      </c>
      <c r="C2192" s="57">
        <f t="shared" si="67"/>
        <v>0</v>
      </c>
      <c r="D2192" s="31"/>
      <c r="E2192" s="31"/>
      <c r="F2192" s="155"/>
      <c r="G2192" s="32"/>
      <c r="H2192" s="33"/>
      <c r="I2192" s="34"/>
      <c r="J2192" s="32"/>
      <c r="K2192" s="35"/>
    </row>
    <row r="2193" spans="1:11" x14ac:dyDescent="0.2">
      <c r="A2193" s="153" t="s">
        <v>4231</v>
      </c>
      <c r="B2193" s="154" t="s">
        <v>4232</v>
      </c>
      <c r="C2193" s="57">
        <f t="shared" si="67"/>
        <v>0</v>
      </c>
      <c r="D2193" s="31"/>
      <c r="E2193" s="31"/>
      <c r="F2193" s="155"/>
      <c r="G2193" s="32"/>
      <c r="H2193" s="33"/>
      <c r="I2193" s="34"/>
      <c r="J2193" s="32"/>
      <c r="K2193" s="35"/>
    </row>
    <row r="2194" spans="1:11" x14ac:dyDescent="0.2">
      <c r="A2194" s="153" t="s">
        <v>4233</v>
      </c>
      <c r="B2194" s="154" t="s">
        <v>4234</v>
      </c>
      <c r="C2194" s="57">
        <f t="shared" si="67"/>
        <v>0</v>
      </c>
      <c r="D2194" s="31"/>
      <c r="E2194" s="31"/>
      <c r="F2194" s="155"/>
      <c r="G2194" s="32"/>
      <c r="H2194" s="33"/>
      <c r="I2194" s="34"/>
      <c r="J2194" s="32"/>
      <c r="K2194" s="35"/>
    </row>
    <row r="2195" spans="1:11" x14ac:dyDescent="0.2">
      <c r="A2195" s="153" t="s">
        <v>4235</v>
      </c>
      <c r="B2195" s="154" t="s">
        <v>4236</v>
      </c>
      <c r="C2195" s="57">
        <f t="shared" si="67"/>
        <v>0</v>
      </c>
      <c r="D2195" s="31"/>
      <c r="E2195" s="31"/>
      <c r="F2195" s="155"/>
      <c r="G2195" s="32"/>
      <c r="H2195" s="33"/>
      <c r="I2195" s="34"/>
      <c r="J2195" s="32"/>
      <c r="K2195" s="35"/>
    </row>
    <row r="2196" spans="1:11" x14ac:dyDescent="0.2">
      <c r="A2196" s="153" t="s">
        <v>4237</v>
      </c>
      <c r="B2196" s="154" t="s">
        <v>4238</v>
      </c>
      <c r="C2196" s="57">
        <f t="shared" si="67"/>
        <v>0</v>
      </c>
      <c r="D2196" s="31"/>
      <c r="E2196" s="31"/>
      <c r="F2196" s="155"/>
      <c r="G2196" s="32"/>
      <c r="H2196" s="33"/>
      <c r="I2196" s="34"/>
      <c r="J2196" s="32"/>
      <c r="K2196" s="35"/>
    </row>
    <row r="2197" spans="1:11" x14ac:dyDescent="0.2">
      <c r="A2197" s="153" t="s">
        <v>4239</v>
      </c>
      <c r="B2197" s="154" t="s">
        <v>4240</v>
      </c>
      <c r="C2197" s="57">
        <f t="shared" si="67"/>
        <v>0</v>
      </c>
      <c r="D2197" s="31"/>
      <c r="E2197" s="31"/>
      <c r="F2197" s="155"/>
      <c r="G2197" s="32"/>
      <c r="H2197" s="33"/>
      <c r="I2197" s="34"/>
      <c r="J2197" s="32"/>
      <c r="K2197" s="35"/>
    </row>
    <row r="2198" spans="1:11" x14ac:dyDescent="0.2">
      <c r="A2198" s="153" t="s">
        <v>4241</v>
      </c>
      <c r="B2198" s="154" t="s">
        <v>4242</v>
      </c>
      <c r="C2198" s="57">
        <f t="shared" si="67"/>
        <v>0</v>
      </c>
      <c r="D2198" s="31"/>
      <c r="E2198" s="31"/>
      <c r="F2198" s="155"/>
      <c r="G2198" s="32"/>
      <c r="H2198" s="33"/>
      <c r="I2198" s="34"/>
      <c r="J2198" s="32"/>
      <c r="K2198" s="35"/>
    </row>
    <row r="2199" spans="1:11" x14ac:dyDescent="0.2">
      <c r="A2199" s="153" t="s">
        <v>4243</v>
      </c>
      <c r="B2199" s="154" t="s">
        <v>4244</v>
      </c>
      <c r="C2199" s="57">
        <f t="shared" si="67"/>
        <v>0</v>
      </c>
      <c r="D2199" s="31"/>
      <c r="E2199" s="31"/>
      <c r="F2199" s="155"/>
      <c r="G2199" s="32"/>
      <c r="H2199" s="33"/>
      <c r="I2199" s="34"/>
      <c r="J2199" s="32"/>
      <c r="K2199" s="35"/>
    </row>
    <row r="2200" spans="1:11" x14ac:dyDescent="0.2">
      <c r="A2200" s="153" t="s">
        <v>4245</v>
      </c>
      <c r="B2200" s="154" t="s">
        <v>4246</v>
      </c>
      <c r="C2200" s="57">
        <f t="shared" si="67"/>
        <v>0</v>
      </c>
      <c r="D2200" s="31"/>
      <c r="E2200" s="31"/>
      <c r="F2200" s="155"/>
      <c r="G2200" s="32"/>
      <c r="H2200" s="33"/>
      <c r="I2200" s="34"/>
      <c r="J2200" s="32"/>
      <c r="K2200" s="35"/>
    </row>
    <row r="2201" spans="1:11" x14ac:dyDescent="0.2">
      <c r="A2201" s="153" t="s">
        <v>4247</v>
      </c>
      <c r="B2201" s="154" t="s">
        <v>4248</v>
      </c>
      <c r="C2201" s="57">
        <f t="shared" si="67"/>
        <v>0</v>
      </c>
      <c r="D2201" s="31"/>
      <c r="E2201" s="31"/>
      <c r="F2201" s="155"/>
      <c r="G2201" s="32"/>
      <c r="H2201" s="33"/>
      <c r="I2201" s="34"/>
      <c r="J2201" s="32"/>
      <c r="K2201" s="35"/>
    </row>
    <row r="2202" spans="1:11" x14ac:dyDescent="0.2">
      <c r="A2202" s="153" t="s">
        <v>4249</v>
      </c>
      <c r="B2202" s="154" t="s">
        <v>4250</v>
      </c>
      <c r="C2202" s="57">
        <f t="shared" si="67"/>
        <v>0</v>
      </c>
      <c r="D2202" s="31"/>
      <c r="E2202" s="31"/>
      <c r="F2202" s="155"/>
      <c r="G2202" s="32"/>
      <c r="H2202" s="33"/>
      <c r="I2202" s="34"/>
      <c r="J2202" s="32"/>
      <c r="K2202" s="35"/>
    </row>
    <row r="2203" spans="1:11" x14ac:dyDescent="0.2">
      <c r="A2203" s="153" t="s">
        <v>4251</v>
      </c>
      <c r="B2203" s="154" t="s">
        <v>4252</v>
      </c>
      <c r="C2203" s="57">
        <f t="shared" si="67"/>
        <v>0</v>
      </c>
      <c r="D2203" s="31"/>
      <c r="E2203" s="31"/>
      <c r="F2203" s="155"/>
      <c r="G2203" s="32"/>
      <c r="H2203" s="33"/>
      <c r="I2203" s="34"/>
      <c r="J2203" s="32"/>
      <c r="K2203" s="35"/>
    </row>
    <row r="2204" spans="1:11" ht="23.25" x14ac:dyDescent="0.2">
      <c r="A2204" s="153" t="s">
        <v>4253</v>
      </c>
      <c r="B2204" s="154" t="s">
        <v>4254</v>
      </c>
      <c r="C2204" s="57">
        <f t="shared" si="67"/>
        <v>0</v>
      </c>
      <c r="D2204" s="31"/>
      <c r="E2204" s="31"/>
      <c r="F2204" s="155"/>
      <c r="G2204" s="32"/>
      <c r="H2204" s="33"/>
      <c r="I2204" s="34"/>
      <c r="J2204" s="32"/>
      <c r="K2204" s="35"/>
    </row>
    <row r="2205" spans="1:11" x14ac:dyDescent="0.2">
      <c r="A2205" s="153" t="s">
        <v>4255</v>
      </c>
      <c r="B2205" s="154" t="s">
        <v>4256</v>
      </c>
      <c r="C2205" s="57">
        <f t="shared" si="67"/>
        <v>0</v>
      </c>
      <c r="D2205" s="31"/>
      <c r="E2205" s="31"/>
      <c r="F2205" s="155"/>
      <c r="G2205" s="32"/>
      <c r="H2205" s="33"/>
      <c r="I2205" s="34"/>
      <c r="J2205" s="32"/>
      <c r="K2205" s="35"/>
    </row>
    <row r="2206" spans="1:11" x14ac:dyDescent="0.2">
      <c r="A2206" s="153" t="s">
        <v>4257</v>
      </c>
      <c r="B2206" s="154" t="s">
        <v>4258</v>
      </c>
      <c r="C2206" s="57">
        <f t="shared" si="67"/>
        <v>0</v>
      </c>
      <c r="D2206" s="31"/>
      <c r="E2206" s="31"/>
      <c r="F2206" s="155"/>
      <c r="G2206" s="32"/>
      <c r="H2206" s="33"/>
      <c r="I2206" s="34"/>
      <c r="J2206" s="32"/>
      <c r="K2206" s="35"/>
    </row>
    <row r="2207" spans="1:11" x14ac:dyDescent="0.2">
      <c r="A2207" s="153" t="s">
        <v>4259</v>
      </c>
      <c r="B2207" s="154" t="s">
        <v>4260</v>
      </c>
      <c r="C2207" s="57">
        <f t="shared" si="67"/>
        <v>0</v>
      </c>
      <c r="D2207" s="31"/>
      <c r="E2207" s="31"/>
      <c r="F2207" s="155"/>
      <c r="G2207" s="32"/>
      <c r="H2207" s="33"/>
      <c r="I2207" s="34"/>
      <c r="J2207" s="32"/>
      <c r="K2207" s="35"/>
    </row>
    <row r="2208" spans="1:11" x14ac:dyDescent="0.2">
      <c r="A2208" s="153" t="s">
        <v>4261</v>
      </c>
      <c r="B2208" s="154" t="s">
        <v>4262</v>
      </c>
      <c r="C2208" s="57">
        <f t="shared" si="67"/>
        <v>0</v>
      </c>
      <c r="D2208" s="31"/>
      <c r="E2208" s="31"/>
      <c r="F2208" s="155"/>
      <c r="G2208" s="32"/>
      <c r="H2208" s="33"/>
      <c r="I2208" s="34"/>
      <c r="J2208" s="32"/>
      <c r="K2208" s="35"/>
    </row>
    <row r="2209" spans="1:11" x14ac:dyDescent="0.2">
      <c r="A2209" s="153" t="s">
        <v>4263</v>
      </c>
      <c r="B2209" s="154" t="s">
        <v>4264</v>
      </c>
      <c r="C2209" s="57">
        <f t="shared" si="67"/>
        <v>0</v>
      </c>
      <c r="D2209" s="31"/>
      <c r="E2209" s="31"/>
      <c r="F2209" s="155"/>
      <c r="G2209" s="32"/>
      <c r="H2209" s="33"/>
      <c r="I2209" s="34"/>
      <c r="J2209" s="32"/>
      <c r="K2209" s="35"/>
    </row>
    <row r="2210" spans="1:11" x14ac:dyDescent="0.2">
      <c r="A2210" s="153" t="s">
        <v>4265</v>
      </c>
      <c r="B2210" s="154" t="s">
        <v>4266</v>
      </c>
      <c r="C2210" s="57">
        <f t="shared" si="67"/>
        <v>0</v>
      </c>
      <c r="D2210" s="31"/>
      <c r="E2210" s="31"/>
      <c r="F2210" s="155"/>
      <c r="G2210" s="32"/>
      <c r="H2210" s="33"/>
      <c r="I2210" s="34"/>
      <c r="J2210" s="32"/>
      <c r="K2210" s="35"/>
    </row>
    <row r="2211" spans="1:11" x14ac:dyDescent="0.2">
      <c r="A2211" s="153" t="s">
        <v>4267</v>
      </c>
      <c r="B2211" s="154" t="s">
        <v>4268</v>
      </c>
      <c r="C2211" s="57">
        <f t="shared" si="67"/>
        <v>0</v>
      </c>
      <c r="D2211" s="31"/>
      <c r="E2211" s="31"/>
      <c r="F2211" s="155"/>
      <c r="G2211" s="32"/>
      <c r="H2211" s="33"/>
      <c r="I2211" s="34"/>
      <c r="J2211" s="32"/>
      <c r="K2211" s="35"/>
    </row>
    <row r="2212" spans="1:11" x14ac:dyDescent="0.2">
      <c r="A2212" s="153" t="s">
        <v>4269</v>
      </c>
      <c r="B2212" s="154" t="s">
        <v>4270</v>
      </c>
      <c r="C2212" s="57">
        <f t="shared" si="67"/>
        <v>0</v>
      </c>
      <c r="D2212" s="31"/>
      <c r="E2212" s="31"/>
      <c r="F2212" s="155"/>
      <c r="G2212" s="32"/>
      <c r="H2212" s="33"/>
      <c r="I2212" s="34"/>
      <c r="J2212" s="32"/>
      <c r="K2212" s="35"/>
    </row>
    <row r="2213" spans="1:11" x14ac:dyDescent="0.2">
      <c r="A2213" s="153" t="s">
        <v>4271</v>
      </c>
      <c r="B2213" s="154" t="s">
        <v>4272</v>
      </c>
      <c r="C2213" s="57">
        <f t="shared" si="67"/>
        <v>0</v>
      </c>
      <c r="D2213" s="31"/>
      <c r="E2213" s="31"/>
      <c r="F2213" s="155"/>
      <c r="G2213" s="32"/>
      <c r="H2213" s="33"/>
      <c r="I2213" s="34"/>
      <c r="J2213" s="32"/>
      <c r="K2213" s="35"/>
    </row>
    <row r="2214" spans="1:11" x14ac:dyDescent="0.2">
      <c r="A2214" s="153" t="s">
        <v>4273</v>
      </c>
      <c r="B2214" s="154" t="s">
        <v>4274</v>
      </c>
      <c r="C2214" s="57">
        <f t="shared" si="67"/>
        <v>0</v>
      </c>
      <c r="D2214" s="31"/>
      <c r="E2214" s="31"/>
      <c r="F2214" s="155"/>
      <c r="G2214" s="32"/>
      <c r="H2214" s="33"/>
      <c r="I2214" s="34"/>
      <c r="J2214" s="32"/>
      <c r="K2214" s="35"/>
    </row>
    <row r="2215" spans="1:11" x14ac:dyDescent="0.2">
      <c r="A2215" s="153" t="s">
        <v>4275</v>
      </c>
      <c r="B2215" s="154" t="s">
        <v>4276</v>
      </c>
      <c r="C2215" s="57">
        <f t="shared" si="67"/>
        <v>0</v>
      </c>
      <c r="D2215" s="31"/>
      <c r="E2215" s="31"/>
      <c r="F2215" s="155"/>
      <c r="G2215" s="32"/>
      <c r="H2215" s="33"/>
      <c r="I2215" s="34"/>
      <c r="J2215" s="32"/>
      <c r="K2215" s="35"/>
    </row>
    <row r="2216" spans="1:11" x14ac:dyDescent="0.2">
      <c r="A2216" s="153" t="s">
        <v>4277</v>
      </c>
      <c r="B2216" s="154" t="s">
        <v>4278</v>
      </c>
      <c r="C2216" s="57">
        <f t="shared" si="67"/>
        <v>0</v>
      </c>
      <c r="D2216" s="31"/>
      <c r="E2216" s="31"/>
      <c r="F2216" s="155"/>
      <c r="G2216" s="32"/>
      <c r="H2216" s="33"/>
      <c r="I2216" s="34"/>
      <c r="J2216" s="32"/>
      <c r="K2216" s="35"/>
    </row>
    <row r="2217" spans="1:11" x14ac:dyDescent="0.2">
      <c r="A2217" s="153" t="s">
        <v>4279</v>
      </c>
      <c r="B2217" s="154" t="s">
        <v>4280</v>
      </c>
      <c r="C2217" s="57">
        <f t="shared" si="67"/>
        <v>0</v>
      </c>
      <c r="D2217" s="31"/>
      <c r="E2217" s="31"/>
      <c r="F2217" s="155"/>
      <c r="G2217" s="32"/>
      <c r="H2217" s="33"/>
      <c r="I2217" s="34"/>
      <c r="J2217" s="32"/>
      <c r="K2217" s="35"/>
    </row>
    <row r="2218" spans="1:11" x14ac:dyDescent="0.2">
      <c r="A2218" s="153" t="s">
        <v>4281</v>
      </c>
      <c r="B2218" s="154" t="s">
        <v>4282</v>
      </c>
      <c r="C2218" s="57">
        <f t="shared" si="67"/>
        <v>0</v>
      </c>
      <c r="D2218" s="31"/>
      <c r="E2218" s="31"/>
      <c r="F2218" s="155"/>
      <c r="G2218" s="32"/>
      <c r="H2218" s="33"/>
      <c r="I2218" s="34"/>
      <c r="J2218" s="32"/>
      <c r="K2218" s="35"/>
    </row>
    <row r="2219" spans="1:11" ht="23.25" x14ac:dyDescent="0.2">
      <c r="A2219" s="153" t="s">
        <v>4283</v>
      </c>
      <c r="B2219" s="154" t="s">
        <v>4284</v>
      </c>
      <c r="C2219" s="57">
        <f t="shared" si="67"/>
        <v>0</v>
      </c>
      <c r="D2219" s="31"/>
      <c r="E2219" s="31"/>
      <c r="F2219" s="155"/>
      <c r="G2219" s="32"/>
      <c r="H2219" s="33"/>
      <c r="I2219" s="34"/>
      <c r="J2219" s="32"/>
      <c r="K2219" s="35"/>
    </row>
    <row r="2220" spans="1:11" x14ac:dyDescent="0.2">
      <c r="A2220" s="153" t="s">
        <v>4285</v>
      </c>
      <c r="B2220" s="154" t="s">
        <v>4286</v>
      </c>
      <c r="C2220" s="57">
        <f t="shared" si="67"/>
        <v>0</v>
      </c>
      <c r="D2220" s="31"/>
      <c r="E2220" s="31"/>
      <c r="F2220" s="155"/>
      <c r="G2220" s="32"/>
      <c r="H2220" s="33"/>
      <c r="I2220" s="34"/>
      <c r="J2220" s="32"/>
      <c r="K2220" s="35"/>
    </row>
    <row r="2221" spans="1:11" x14ac:dyDescent="0.2">
      <c r="A2221" s="153" t="s">
        <v>4287</v>
      </c>
      <c r="B2221" s="154" t="s">
        <v>4288</v>
      </c>
      <c r="C2221" s="57">
        <f t="shared" si="67"/>
        <v>0</v>
      </c>
      <c r="D2221" s="31"/>
      <c r="E2221" s="31"/>
      <c r="F2221" s="155"/>
      <c r="G2221" s="32"/>
      <c r="H2221" s="33"/>
      <c r="I2221" s="34"/>
      <c r="J2221" s="32"/>
      <c r="K2221" s="35"/>
    </row>
    <row r="2222" spans="1:11" x14ac:dyDescent="0.2">
      <c r="A2222" s="153" t="s">
        <v>4289</v>
      </c>
      <c r="B2222" s="154" t="s">
        <v>4290</v>
      </c>
      <c r="C2222" s="57">
        <f t="shared" si="67"/>
        <v>0</v>
      </c>
      <c r="D2222" s="31"/>
      <c r="E2222" s="31"/>
      <c r="F2222" s="155"/>
      <c r="G2222" s="32"/>
      <c r="H2222" s="33"/>
      <c r="I2222" s="34"/>
      <c r="J2222" s="32"/>
      <c r="K2222" s="35"/>
    </row>
    <row r="2223" spans="1:11" x14ac:dyDescent="0.2">
      <c r="A2223" s="153" t="s">
        <v>4291</v>
      </c>
      <c r="B2223" s="154" t="s">
        <v>4292</v>
      </c>
      <c r="C2223" s="57">
        <f t="shared" si="67"/>
        <v>0</v>
      </c>
      <c r="D2223" s="31"/>
      <c r="E2223" s="31"/>
      <c r="F2223" s="155"/>
      <c r="G2223" s="32"/>
      <c r="H2223" s="33"/>
      <c r="I2223" s="34"/>
      <c r="J2223" s="32"/>
      <c r="K2223" s="35"/>
    </row>
    <row r="2224" spans="1:11" ht="23.25" x14ac:dyDescent="0.2">
      <c r="A2224" s="153" t="s">
        <v>4293</v>
      </c>
      <c r="B2224" s="154" t="s">
        <v>4294</v>
      </c>
      <c r="C2224" s="57">
        <f t="shared" si="67"/>
        <v>0</v>
      </c>
      <c r="D2224" s="31"/>
      <c r="E2224" s="31"/>
      <c r="F2224" s="155"/>
      <c r="G2224" s="32"/>
      <c r="H2224" s="33"/>
      <c r="I2224" s="34"/>
      <c r="J2224" s="32"/>
      <c r="K2224" s="35"/>
    </row>
    <row r="2225" spans="1:11" ht="34.5" x14ac:dyDescent="0.2">
      <c r="A2225" s="153" t="s">
        <v>4295</v>
      </c>
      <c r="B2225" s="154" t="s">
        <v>4296</v>
      </c>
      <c r="C2225" s="57">
        <f t="shared" si="67"/>
        <v>0</v>
      </c>
      <c r="D2225" s="31"/>
      <c r="E2225" s="31"/>
      <c r="F2225" s="155"/>
      <c r="G2225" s="32"/>
      <c r="H2225" s="33"/>
      <c r="I2225" s="34"/>
      <c r="J2225" s="32"/>
      <c r="K2225" s="35"/>
    </row>
    <row r="2226" spans="1:11" x14ac:dyDescent="0.2">
      <c r="A2226" s="153" t="s">
        <v>4297</v>
      </c>
      <c r="B2226" s="154" t="s">
        <v>4298</v>
      </c>
      <c r="C2226" s="57">
        <f t="shared" si="67"/>
        <v>0</v>
      </c>
      <c r="D2226" s="31"/>
      <c r="E2226" s="31"/>
      <c r="F2226" s="155"/>
      <c r="G2226" s="32"/>
      <c r="H2226" s="33"/>
      <c r="I2226" s="34"/>
      <c r="J2226" s="32"/>
      <c r="K2226" s="35"/>
    </row>
    <row r="2227" spans="1:11" x14ac:dyDescent="0.2">
      <c r="A2227" s="146" t="s">
        <v>4299</v>
      </c>
      <c r="B2227" s="147" t="s">
        <v>4300</v>
      </c>
      <c r="C2227" s="57">
        <f t="shared" si="67"/>
        <v>0</v>
      </c>
      <c r="D2227" s="87"/>
      <c r="E2227" s="87"/>
      <c r="F2227" s="156"/>
      <c r="G2227" s="88"/>
      <c r="H2227" s="89"/>
      <c r="I2227" s="90"/>
      <c r="J2227" s="88"/>
      <c r="K2227" s="91"/>
    </row>
    <row r="2228" spans="1:11" x14ac:dyDescent="0.2">
      <c r="A2228" s="157" t="s">
        <v>4301</v>
      </c>
      <c r="B2228" s="158"/>
      <c r="C2228" s="57">
        <f t="shared" si="67"/>
        <v>0</v>
      </c>
      <c r="D2228" s="140">
        <f>SUM(D2229:D2249)</f>
        <v>0</v>
      </c>
      <c r="E2228" s="140">
        <f>SUM(E2229:E2249)</f>
        <v>0</v>
      </c>
      <c r="F2228" s="141"/>
      <c r="G2228" s="142"/>
      <c r="H2228" s="143"/>
      <c r="I2228" s="144"/>
      <c r="J2228" s="142"/>
      <c r="K2228" s="145"/>
    </row>
    <row r="2229" spans="1:11" x14ac:dyDescent="0.2">
      <c r="A2229" s="146" t="s">
        <v>4302</v>
      </c>
      <c r="B2229" s="147" t="s">
        <v>4303</v>
      </c>
      <c r="C2229" s="57">
        <f t="shared" si="67"/>
        <v>0</v>
      </c>
      <c r="D2229" s="104"/>
      <c r="E2229" s="104"/>
      <c r="F2229" s="148"/>
      <c r="G2229" s="149"/>
      <c r="H2229" s="150"/>
      <c r="I2229" s="151"/>
      <c r="J2229" s="149"/>
      <c r="K2229" s="152"/>
    </row>
    <row r="2230" spans="1:11" x14ac:dyDescent="0.2">
      <c r="A2230" s="153" t="s">
        <v>4304</v>
      </c>
      <c r="B2230" s="154" t="s">
        <v>4305</v>
      </c>
      <c r="C2230" s="57">
        <f t="shared" si="67"/>
        <v>0</v>
      </c>
      <c r="D2230" s="31"/>
      <c r="E2230" s="31"/>
      <c r="F2230" s="155"/>
      <c r="G2230" s="32"/>
      <c r="H2230" s="33"/>
      <c r="I2230" s="34"/>
      <c r="J2230" s="32"/>
      <c r="K2230" s="35"/>
    </row>
    <row r="2231" spans="1:11" x14ac:dyDescent="0.2">
      <c r="A2231" s="153" t="s">
        <v>4306</v>
      </c>
      <c r="B2231" s="154" t="s">
        <v>4307</v>
      </c>
      <c r="C2231" s="57">
        <f t="shared" si="67"/>
        <v>0</v>
      </c>
      <c r="D2231" s="31"/>
      <c r="E2231" s="31"/>
      <c r="F2231" s="155"/>
      <c r="G2231" s="32"/>
      <c r="H2231" s="33"/>
      <c r="I2231" s="34"/>
      <c r="J2231" s="32"/>
      <c r="K2231" s="35"/>
    </row>
    <row r="2232" spans="1:11" x14ac:dyDescent="0.2">
      <c r="A2232" s="153" t="s">
        <v>4308</v>
      </c>
      <c r="B2232" s="154" t="s">
        <v>4309</v>
      </c>
      <c r="C2232" s="57">
        <f t="shared" si="67"/>
        <v>0</v>
      </c>
      <c r="D2232" s="31"/>
      <c r="E2232" s="31"/>
      <c r="F2232" s="155"/>
      <c r="G2232" s="32"/>
      <c r="H2232" s="33"/>
      <c r="I2232" s="34"/>
      <c r="J2232" s="32"/>
      <c r="K2232" s="35"/>
    </row>
    <row r="2233" spans="1:11" x14ac:dyDescent="0.2">
      <c r="A2233" s="153" t="s">
        <v>4310</v>
      </c>
      <c r="B2233" s="154" t="s">
        <v>4311</v>
      </c>
      <c r="C2233" s="57">
        <f t="shared" si="67"/>
        <v>0</v>
      </c>
      <c r="D2233" s="31"/>
      <c r="E2233" s="31"/>
      <c r="F2233" s="155"/>
      <c r="G2233" s="32"/>
      <c r="H2233" s="33"/>
      <c r="I2233" s="34"/>
      <c r="J2233" s="32"/>
      <c r="K2233" s="35"/>
    </row>
    <row r="2234" spans="1:11" x14ac:dyDescent="0.2">
      <c r="A2234" s="153" t="s">
        <v>4312</v>
      </c>
      <c r="B2234" s="154" t="s">
        <v>4313</v>
      </c>
      <c r="C2234" s="57">
        <f t="shared" si="67"/>
        <v>0</v>
      </c>
      <c r="D2234" s="31"/>
      <c r="E2234" s="31"/>
      <c r="F2234" s="155"/>
      <c r="G2234" s="32"/>
      <c r="H2234" s="33"/>
      <c r="I2234" s="34"/>
      <c r="J2234" s="32"/>
      <c r="K2234" s="35"/>
    </row>
    <row r="2235" spans="1:11" x14ac:dyDescent="0.2">
      <c r="A2235" s="153" t="s">
        <v>4314</v>
      </c>
      <c r="B2235" s="154" t="s">
        <v>4315</v>
      </c>
      <c r="C2235" s="57">
        <f t="shared" si="67"/>
        <v>0</v>
      </c>
      <c r="D2235" s="31"/>
      <c r="E2235" s="31"/>
      <c r="F2235" s="155"/>
      <c r="G2235" s="32"/>
      <c r="H2235" s="33"/>
      <c r="I2235" s="34"/>
      <c r="J2235" s="32"/>
      <c r="K2235" s="35"/>
    </row>
    <row r="2236" spans="1:11" x14ac:dyDescent="0.2">
      <c r="A2236" s="153" t="s">
        <v>4316</v>
      </c>
      <c r="B2236" s="154" t="s">
        <v>4317</v>
      </c>
      <c r="C2236" s="57">
        <f t="shared" si="67"/>
        <v>0</v>
      </c>
      <c r="D2236" s="31"/>
      <c r="E2236" s="31"/>
      <c r="F2236" s="155"/>
      <c r="G2236" s="32"/>
      <c r="H2236" s="33"/>
      <c r="I2236" s="34"/>
      <c r="J2236" s="32"/>
      <c r="K2236" s="35"/>
    </row>
    <row r="2237" spans="1:11" x14ac:dyDescent="0.2">
      <c r="A2237" s="153" t="s">
        <v>4318</v>
      </c>
      <c r="B2237" s="154" t="s">
        <v>4319</v>
      </c>
      <c r="C2237" s="57">
        <f t="shared" si="67"/>
        <v>0</v>
      </c>
      <c r="D2237" s="31"/>
      <c r="E2237" s="31"/>
      <c r="F2237" s="155"/>
      <c r="G2237" s="32"/>
      <c r="H2237" s="33"/>
      <c r="I2237" s="34"/>
      <c r="J2237" s="32"/>
      <c r="K2237" s="35"/>
    </row>
    <row r="2238" spans="1:11" x14ac:dyDescent="0.2">
      <c r="A2238" s="153" t="s">
        <v>4320</v>
      </c>
      <c r="B2238" s="154" t="s">
        <v>4321</v>
      </c>
      <c r="C2238" s="57">
        <f t="shared" si="67"/>
        <v>0</v>
      </c>
      <c r="D2238" s="31"/>
      <c r="E2238" s="31"/>
      <c r="F2238" s="155"/>
      <c r="G2238" s="32"/>
      <c r="H2238" s="33"/>
      <c r="I2238" s="34"/>
      <c r="J2238" s="32"/>
      <c r="K2238" s="35"/>
    </row>
    <row r="2239" spans="1:11" x14ac:dyDescent="0.2">
      <c r="A2239" s="153" t="s">
        <v>4322</v>
      </c>
      <c r="B2239" s="154" t="s">
        <v>4323</v>
      </c>
      <c r="C2239" s="57">
        <f t="shared" si="67"/>
        <v>0</v>
      </c>
      <c r="D2239" s="31"/>
      <c r="E2239" s="31"/>
      <c r="F2239" s="155"/>
      <c r="G2239" s="32"/>
      <c r="H2239" s="33"/>
      <c r="I2239" s="34"/>
      <c r="J2239" s="32"/>
      <c r="K2239" s="35"/>
    </row>
    <row r="2240" spans="1:11" ht="23.25" x14ac:dyDescent="0.2">
      <c r="A2240" s="153" t="s">
        <v>4324</v>
      </c>
      <c r="B2240" s="154" t="s">
        <v>4325</v>
      </c>
      <c r="C2240" s="57">
        <f t="shared" si="67"/>
        <v>0</v>
      </c>
      <c r="D2240" s="31"/>
      <c r="E2240" s="31"/>
      <c r="F2240" s="155"/>
      <c r="G2240" s="32"/>
      <c r="H2240" s="33"/>
      <c r="I2240" s="34"/>
      <c r="J2240" s="32"/>
      <c r="K2240" s="35"/>
    </row>
    <row r="2241" spans="1:11" x14ac:dyDescent="0.2">
      <c r="A2241" s="153" t="s">
        <v>4326</v>
      </c>
      <c r="B2241" s="154" t="s">
        <v>4327</v>
      </c>
      <c r="C2241" s="57">
        <f t="shared" si="67"/>
        <v>0</v>
      </c>
      <c r="D2241" s="31"/>
      <c r="E2241" s="31"/>
      <c r="F2241" s="155"/>
      <c r="G2241" s="32"/>
      <c r="H2241" s="33"/>
      <c r="I2241" s="34"/>
      <c r="J2241" s="32"/>
      <c r="K2241" s="35"/>
    </row>
    <row r="2242" spans="1:11" x14ac:dyDescent="0.2">
      <c r="A2242" s="153" t="s">
        <v>4328</v>
      </c>
      <c r="B2242" s="154" t="s">
        <v>4329</v>
      </c>
      <c r="C2242" s="57">
        <f t="shared" si="67"/>
        <v>0</v>
      </c>
      <c r="D2242" s="31"/>
      <c r="E2242" s="31"/>
      <c r="F2242" s="155"/>
      <c r="G2242" s="32"/>
      <c r="H2242" s="33"/>
      <c r="I2242" s="34"/>
      <c r="J2242" s="32"/>
      <c r="K2242" s="35"/>
    </row>
    <row r="2243" spans="1:11" x14ac:dyDescent="0.2">
      <c r="A2243" s="153" t="s">
        <v>4330</v>
      </c>
      <c r="B2243" s="154" t="s">
        <v>4331</v>
      </c>
      <c r="C2243" s="57">
        <f t="shared" si="67"/>
        <v>0</v>
      </c>
      <c r="D2243" s="31"/>
      <c r="E2243" s="31"/>
      <c r="F2243" s="155"/>
      <c r="G2243" s="32"/>
      <c r="H2243" s="33"/>
      <c r="I2243" s="34"/>
      <c r="J2243" s="32"/>
      <c r="K2243" s="35"/>
    </row>
    <row r="2244" spans="1:11" x14ac:dyDescent="0.2">
      <c r="A2244" s="153" t="s">
        <v>4332</v>
      </c>
      <c r="B2244" s="154" t="s">
        <v>4333</v>
      </c>
      <c r="C2244" s="57">
        <f t="shared" si="67"/>
        <v>0</v>
      </c>
      <c r="D2244" s="31"/>
      <c r="E2244" s="31"/>
      <c r="F2244" s="155"/>
      <c r="G2244" s="32"/>
      <c r="H2244" s="33"/>
      <c r="I2244" s="34"/>
      <c r="J2244" s="32"/>
      <c r="K2244" s="35"/>
    </row>
    <row r="2245" spans="1:11" x14ac:dyDescent="0.2">
      <c r="A2245" s="153" t="s">
        <v>4334</v>
      </c>
      <c r="B2245" s="154" t="s">
        <v>4335</v>
      </c>
      <c r="C2245" s="57">
        <f t="shared" si="67"/>
        <v>0</v>
      </c>
      <c r="D2245" s="31"/>
      <c r="E2245" s="31"/>
      <c r="F2245" s="155"/>
      <c r="G2245" s="32"/>
      <c r="H2245" s="33"/>
      <c r="I2245" s="34"/>
      <c r="J2245" s="32"/>
      <c r="K2245" s="35"/>
    </row>
    <row r="2246" spans="1:11" x14ac:dyDescent="0.2">
      <c r="A2246" s="153" t="s">
        <v>4336</v>
      </c>
      <c r="B2246" s="154" t="s">
        <v>4337</v>
      </c>
      <c r="C2246" s="57">
        <f t="shared" si="67"/>
        <v>0</v>
      </c>
      <c r="D2246" s="31"/>
      <c r="E2246" s="31"/>
      <c r="F2246" s="155"/>
      <c r="G2246" s="32"/>
      <c r="H2246" s="33"/>
      <c r="I2246" s="34"/>
      <c r="J2246" s="32"/>
      <c r="K2246" s="35"/>
    </row>
    <row r="2247" spans="1:11" x14ac:dyDescent="0.2">
      <c r="A2247" s="153" t="s">
        <v>4338</v>
      </c>
      <c r="B2247" s="154" t="s">
        <v>4339</v>
      </c>
      <c r="C2247" s="57">
        <f t="shared" si="67"/>
        <v>0</v>
      </c>
      <c r="D2247" s="31"/>
      <c r="E2247" s="31"/>
      <c r="F2247" s="155"/>
      <c r="G2247" s="32"/>
      <c r="H2247" s="33"/>
      <c r="I2247" s="34"/>
      <c r="J2247" s="32"/>
      <c r="K2247" s="35"/>
    </row>
    <row r="2248" spans="1:11" x14ac:dyDescent="0.2">
      <c r="A2248" s="153" t="s">
        <v>4340</v>
      </c>
      <c r="B2248" s="154" t="s">
        <v>4341</v>
      </c>
      <c r="C2248" s="57">
        <f t="shared" si="67"/>
        <v>0</v>
      </c>
      <c r="D2248" s="31"/>
      <c r="E2248" s="31"/>
      <c r="F2248" s="155"/>
      <c r="G2248" s="32"/>
      <c r="H2248" s="33"/>
      <c r="I2248" s="34"/>
      <c r="J2248" s="32"/>
      <c r="K2248" s="35"/>
    </row>
    <row r="2249" spans="1:11" x14ac:dyDescent="0.2">
      <c r="A2249" s="146" t="s">
        <v>4342</v>
      </c>
      <c r="B2249" s="147" t="s">
        <v>4343</v>
      </c>
      <c r="C2249" s="57">
        <f t="shared" si="67"/>
        <v>0</v>
      </c>
      <c r="D2249" s="87"/>
      <c r="E2249" s="87"/>
      <c r="F2249" s="156"/>
      <c r="G2249" s="88"/>
      <c r="H2249" s="89"/>
      <c r="I2249" s="90"/>
      <c r="J2249" s="88"/>
      <c r="K2249" s="91"/>
    </row>
    <row r="2250" spans="1:11" x14ac:dyDescent="0.2">
      <c r="A2250" s="157" t="s">
        <v>4344</v>
      </c>
      <c r="B2250" s="158"/>
      <c r="C2250" s="57">
        <f t="shared" si="67"/>
        <v>0</v>
      </c>
      <c r="D2250" s="140">
        <f>SUM(D2251:D2266)</f>
        <v>0</v>
      </c>
      <c r="E2250" s="140">
        <f>SUM(E2251:E2266)</f>
        <v>0</v>
      </c>
      <c r="F2250" s="141"/>
      <c r="G2250" s="142"/>
      <c r="H2250" s="143"/>
      <c r="I2250" s="144"/>
      <c r="J2250" s="142"/>
      <c r="K2250" s="145"/>
    </row>
    <row r="2251" spans="1:11" ht="23.25" x14ac:dyDescent="0.2">
      <c r="A2251" s="165" t="s">
        <v>4345</v>
      </c>
      <c r="B2251" s="166" t="s">
        <v>4346</v>
      </c>
      <c r="C2251" s="57">
        <f t="shared" si="67"/>
        <v>0</v>
      </c>
      <c r="D2251" s="104"/>
      <c r="E2251" s="104"/>
      <c r="F2251" s="148"/>
      <c r="G2251" s="149"/>
      <c r="H2251" s="150"/>
      <c r="I2251" s="151"/>
      <c r="J2251" s="149"/>
      <c r="K2251" s="152"/>
    </row>
    <row r="2252" spans="1:11" ht="23.25" x14ac:dyDescent="0.2">
      <c r="A2252" s="153" t="s">
        <v>4347</v>
      </c>
      <c r="B2252" s="154" t="s">
        <v>4348</v>
      </c>
      <c r="C2252" s="57">
        <f t="shared" si="67"/>
        <v>0</v>
      </c>
      <c r="D2252" s="31"/>
      <c r="E2252" s="31"/>
      <c r="F2252" s="155"/>
      <c r="G2252" s="32"/>
      <c r="H2252" s="33"/>
      <c r="I2252" s="34"/>
      <c r="J2252" s="32"/>
      <c r="K2252" s="35"/>
    </row>
    <row r="2253" spans="1:11" x14ac:dyDescent="0.2">
      <c r="A2253" s="153" t="s">
        <v>4349</v>
      </c>
      <c r="B2253" s="154" t="s">
        <v>4350</v>
      </c>
      <c r="C2253" s="57">
        <f t="shared" si="67"/>
        <v>0</v>
      </c>
      <c r="D2253" s="31"/>
      <c r="E2253" s="31"/>
      <c r="F2253" s="155"/>
      <c r="G2253" s="32"/>
      <c r="H2253" s="33"/>
      <c r="I2253" s="34"/>
      <c r="J2253" s="32"/>
      <c r="K2253" s="35"/>
    </row>
    <row r="2254" spans="1:11" x14ac:dyDescent="0.2">
      <c r="A2254" s="153" t="s">
        <v>4351</v>
      </c>
      <c r="B2254" s="154" t="s">
        <v>4352</v>
      </c>
      <c r="C2254" s="57">
        <f t="shared" ref="C2254:C2317" si="68">+D2254+E2254</f>
        <v>0</v>
      </c>
      <c r="D2254" s="31"/>
      <c r="E2254" s="31"/>
      <c r="F2254" s="155"/>
      <c r="G2254" s="32"/>
      <c r="H2254" s="33"/>
      <c r="I2254" s="34"/>
      <c r="J2254" s="32"/>
      <c r="K2254" s="35"/>
    </row>
    <row r="2255" spans="1:11" x14ac:dyDescent="0.2">
      <c r="A2255" s="153" t="s">
        <v>4353</v>
      </c>
      <c r="B2255" s="154" t="s">
        <v>4354</v>
      </c>
      <c r="C2255" s="57">
        <f t="shared" si="68"/>
        <v>0</v>
      </c>
      <c r="D2255" s="31"/>
      <c r="E2255" s="31"/>
      <c r="F2255" s="155"/>
      <c r="G2255" s="32"/>
      <c r="H2255" s="33"/>
      <c r="I2255" s="34"/>
      <c r="J2255" s="32"/>
      <c r="K2255" s="35"/>
    </row>
    <row r="2256" spans="1:11" x14ac:dyDescent="0.2">
      <c r="A2256" s="153" t="s">
        <v>4355</v>
      </c>
      <c r="B2256" s="154" t="s">
        <v>4356</v>
      </c>
      <c r="C2256" s="57">
        <f t="shared" si="68"/>
        <v>0</v>
      </c>
      <c r="D2256" s="31"/>
      <c r="E2256" s="31"/>
      <c r="F2256" s="155"/>
      <c r="G2256" s="32"/>
      <c r="H2256" s="33"/>
      <c r="I2256" s="34"/>
      <c r="J2256" s="32"/>
      <c r="K2256" s="35"/>
    </row>
    <row r="2257" spans="1:11" x14ac:dyDescent="0.2">
      <c r="A2257" s="153" t="s">
        <v>4357</v>
      </c>
      <c r="B2257" s="154" t="s">
        <v>4358</v>
      </c>
      <c r="C2257" s="57">
        <f t="shared" si="68"/>
        <v>0</v>
      </c>
      <c r="D2257" s="31"/>
      <c r="E2257" s="31"/>
      <c r="F2257" s="155"/>
      <c r="G2257" s="32"/>
      <c r="H2257" s="33"/>
      <c r="I2257" s="34"/>
      <c r="J2257" s="32"/>
      <c r="K2257" s="35"/>
    </row>
    <row r="2258" spans="1:11" x14ac:dyDescent="0.2">
      <c r="A2258" s="153" t="s">
        <v>4359</v>
      </c>
      <c r="B2258" s="154" t="s">
        <v>4360</v>
      </c>
      <c r="C2258" s="57">
        <f t="shared" si="68"/>
        <v>0</v>
      </c>
      <c r="D2258" s="31"/>
      <c r="E2258" s="31"/>
      <c r="F2258" s="155"/>
      <c r="G2258" s="32"/>
      <c r="H2258" s="33"/>
      <c r="I2258" s="34"/>
      <c r="J2258" s="32"/>
      <c r="K2258" s="35"/>
    </row>
    <row r="2259" spans="1:11" x14ac:dyDescent="0.2">
      <c r="A2259" s="153" t="s">
        <v>4361</v>
      </c>
      <c r="B2259" s="154" t="s">
        <v>4362</v>
      </c>
      <c r="C2259" s="57">
        <f t="shared" si="68"/>
        <v>0</v>
      </c>
      <c r="D2259" s="31"/>
      <c r="E2259" s="31"/>
      <c r="F2259" s="155"/>
      <c r="G2259" s="32"/>
      <c r="H2259" s="33"/>
      <c r="I2259" s="34"/>
      <c r="J2259" s="32"/>
      <c r="K2259" s="35"/>
    </row>
    <row r="2260" spans="1:11" x14ac:dyDescent="0.2">
      <c r="A2260" s="153" t="s">
        <v>4363</v>
      </c>
      <c r="B2260" s="154" t="s">
        <v>4364</v>
      </c>
      <c r="C2260" s="57">
        <f t="shared" si="68"/>
        <v>0</v>
      </c>
      <c r="D2260" s="31"/>
      <c r="E2260" s="31"/>
      <c r="F2260" s="155"/>
      <c r="G2260" s="32"/>
      <c r="H2260" s="33"/>
      <c r="I2260" s="34"/>
      <c r="J2260" s="32"/>
      <c r="K2260" s="35"/>
    </row>
    <row r="2261" spans="1:11" x14ac:dyDescent="0.2">
      <c r="A2261" s="153" t="s">
        <v>4365</v>
      </c>
      <c r="B2261" s="154" t="s">
        <v>4366</v>
      </c>
      <c r="C2261" s="57">
        <f t="shared" si="68"/>
        <v>0</v>
      </c>
      <c r="D2261" s="31"/>
      <c r="E2261" s="31"/>
      <c r="F2261" s="155"/>
      <c r="G2261" s="32"/>
      <c r="H2261" s="33"/>
      <c r="I2261" s="34"/>
      <c r="J2261" s="32"/>
      <c r="K2261" s="35"/>
    </row>
    <row r="2262" spans="1:11" x14ac:dyDescent="0.2">
      <c r="A2262" s="153" t="s">
        <v>4367</v>
      </c>
      <c r="B2262" s="154" t="s">
        <v>4368</v>
      </c>
      <c r="C2262" s="57">
        <f t="shared" si="68"/>
        <v>0</v>
      </c>
      <c r="D2262" s="31"/>
      <c r="E2262" s="31"/>
      <c r="F2262" s="155"/>
      <c r="G2262" s="32"/>
      <c r="H2262" s="33"/>
      <c r="I2262" s="34"/>
      <c r="J2262" s="32"/>
      <c r="K2262" s="35"/>
    </row>
    <row r="2263" spans="1:11" x14ac:dyDescent="0.2">
      <c r="A2263" s="153" t="s">
        <v>4369</v>
      </c>
      <c r="B2263" s="154" t="s">
        <v>4370</v>
      </c>
      <c r="C2263" s="57">
        <f t="shared" si="68"/>
        <v>0</v>
      </c>
      <c r="D2263" s="31"/>
      <c r="E2263" s="31"/>
      <c r="F2263" s="155"/>
      <c r="G2263" s="32"/>
      <c r="H2263" s="33"/>
      <c r="I2263" s="34"/>
      <c r="J2263" s="32"/>
      <c r="K2263" s="35"/>
    </row>
    <row r="2264" spans="1:11" x14ac:dyDescent="0.2">
      <c r="A2264" s="153" t="s">
        <v>4371</v>
      </c>
      <c r="B2264" s="154" t="s">
        <v>4372</v>
      </c>
      <c r="C2264" s="57">
        <f t="shared" si="68"/>
        <v>0</v>
      </c>
      <c r="D2264" s="31"/>
      <c r="E2264" s="31"/>
      <c r="F2264" s="155"/>
      <c r="G2264" s="32"/>
      <c r="H2264" s="33"/>
      <c r="I2264" s="34"/>
      <c r="J2264" s="32"/>
      <c r="K2264" s="35"/>
    </row>
    <row r="2265" spans="1:11" x14ac:dyDescent="0.2">
      <c r="A2265" s="153" t="s">
        <v>4373</v>
      </c>
      <c r="B2265" s="154" t="s">
        <v>4374</v>
      </c>
      <c r="C2265" s="57">
        <f t="shared" si="68"/>
        <v>0</v>
      </c>
      <c r="D2265" s="31"/>
      <c r="E2265" s="31"/>
      <c r="F2265" s="155"/>
      <c r="G2265" s="32"/>
      <c r="H2265" s="33"/>
      <c r="I2265" s="34"/>
      <c r="J2265" s="32"/>
      <c r="K2265" s="35"/>
    </row>
    <row r="2266" spans="1:11" x14ac:dyDescent="0.2">
      <c r="A2266" s="167" t="s">
        <v>4375</v>
      </c>
      <c r="B2266" s="168" t="s">
        <v>4376</v>
      </c>
      <c r="C2266" s="57">
        <f t="shared" si="68"/>
        <v>0</v>
      </c>
      <c r="D2266" s="87"/>
      <c r="E2266" s="87"/>
      <c r="F2266" s="156"/>
      <c r="G2266" s="88"/>
      <c r="H2266" s="89"/>
      <c r="I2266" s="90"/>
      <c r="J2266" s="88"/>
      <c r="K2266" s="91"/>
    </row>
    <row r="2267" spans="1:11" x14ac:dyDescent="0.2">
      <c r="A2267" s="157" t="s">
        <v>4377</v>
      </c>
      <c r="B2267" s="158"/>
      <c r="C2267" s="57">
        <f t="shared" si="68"/>
        <v>0</v>
      </c>
      <c r="D2267" s="140">
        <f>SUM(D2268:D2454)</f>
        <v>0</v>
      </c>
      <c r="E2267" s="140">
        <f>SUM(E2268:E2454)</f>
        <v>0</v>
      </c>
      <c r="F2267" s="141"/>
      <c r="G2267" s="142"/>
      <c r="H2267" s="143"/>
      <c r="I2267" s="144"/>
      <c r="J2267" s="142"/>
      <c r="K2267" s="145"/>
    </row>
    <row r="2268" spans="1:11" x14ac:dyDescent="0.2">
      <c r="A2268" s="169" t="s">
        <v>4378</v>
      </c>
      <c r="B2268" s="170" t="s">
        <v>4379</v>
      </c>
      <c r="C2268" s="57">
        <f t="shared" si="68"/>
        <v>0</v>
      </c>
      <c r="D2268" s="104"/>
      <c r="E2268" s="104"/>
      <c r="F2268" s="148"/>
      <c r="G2268" s="149"/>
      <c r="H2268" s="150"/>
      <c r="I2268" s="151"/>
      <c r="J2268" s="149"/>
      <c r="K2268" s="152"/>
    </row>
    <row r="2269" spans="1:11" x14ac:dyDescent="0.2">
      <c r="A2269" s="165" t="s">
        <v>4380</v>
      </c>
      <c r="B2269" s="170" t="s">
        <v>4381</v>
      </c>
      <c r="C2269" s="57">
        <f t="shared" si="68"/>
        <v>0</v>
      </c>
      <c r="D2269" s="104"/>
      <c r="E2269" s="104"/>
      <c r="F2269" s="148"/>
      <c r="G2269" s="149"/>
      <c r="H2269" s="150"/>
      <c r="I2269" s="151"/>
      <c r="J2269" s="149"/>
      <c r="K2269" s="152"/>
    </row>
    <row r="2270" spans="1:11" x14ac:dyDescent="0.2">
      <c r="A2270" s="165" t="s">
        <v>4382</v>
      </c>
      <c r="B2270" s="170" t="s">
        <v>4383</v>
      </c>
      <c r="C2270" s="57">
        <f t="shared" si="68"/>
        <v>0</v>
      </c>
      <c r="D2270" s="104"/>
      <c r="E2270" s="104"/>
      <c r="F2270" s="148"/>
      <c r="G2270" s="149"/>
      <c r="H2270" s="150"/>
      <c r="I2270" s="151"/>
      <c r="J2270" s="149"/>
      <c r="K2270" s="152"/>
    </row>
    <row r="2271" spans="1:11" x14ac:dyDescent="0.2">
      <c r="A2271" s="153" t="s">
        <v>4384</v>
      </c>
      <c r="B2271" s="162" t="s">
        <v>4385</v>
      </c>
      <c r="C2271" s="57">
        <f t="shared" si="68"/>
        <v>0</v>
      </c>
      <c r="D2271" s="104"/>
      <c r="E2271" s="104"/>
      <c r="F2271" s="148"/>
      <c r="G2271" s="149"/>
      <c r="H2271" s="150"/>
      <c r="I2271" s="151"/>
      <c r="J2271" s="149"/>
      <c r="K2271" s="152"/>
    </row>
    <row r="2272" spans="1:11" x14ac:dyDescent="0.2">
      <c r="A2272" s="153" t="s">
        <v>4386</v>
      </c>
      <c r="B2272" s="162" t="s">
        <v>4387</v>
      </c>
      <c r="C2272" s="57">
        <f t="shared" si="68"/>
        <v>0</v>
      </c>
      <c r="D2272" s="104"/>
      <c r="E2272" s="104"/>
      <c r="F2272" s="148"/>
      <c r="G2272" s="149"/>
      <c r="H2272" s="150"/>
      <c r="I2272" s="151"/>
      <c r="J2272" s="149"/>
      <c r="K2272" s="152"/>
    </row>
    <row r="2273" spans="1:11" x14ac:dyDescent="0.2">
      <c r="A2273" s="153" t="s">
        <v>4388</v>
      </c>
      <c r="B2273" s="162" t="s">
        <v>4389</v>
      </c>
      <c r="C2273" s="57">
        <f t="shared" si="68"/>
        <v>0</v>
      </c>
      <c r="D2273" s="104"/>
      <c r="E2273" s="104"/>
      <c r="F2273" s="148"/>
      <c r="G2273" s="149"/>
      <c r="H2273" s="150"/>
      <c r="I2273" s="151"/>
      <c r="J2273" s="149"/>
      <c r="K2273" s="152"/>
    </row>
    <row r="2274" spans="1:11" x14ac:dyDescent="0.2">
      <c r="A2274" s="153" t="s">
        <v>4390</v>
      </c>
      <c r="B2274" s="162" t="s">
        <v>4391</v>
      </c>
      <c r="C2274" s="57">
        <f t="shared" si="68"/>
        <v>0</v>
      </c>
      <c r="D2274" s="104"/>
      <c r="E2274" s="104"/>
      <c r="F2274" s="148"/>
      <c r="G2274" s="149"/>
      <c r="H2274" s="150"/>
      <c r="I2274" s="151"/>
      <c r="J2274" s="149"/>
      <c r="K2274" s="152"/>
    </row>
    <row r="2275" spans="1:11" x14ac:dyDescent="0.2">
      <c r="A2275" s="153" t="s">
        <v>4392</v>
      </c>
      <c r="B2275" s="162" t="s">
        <v>4393</v>
      </c>
      <c r="C2275" s="57">
        <f t="shared" si="68"/>
        <v>0</v>
      </c>
      <c r="D2275" s="104"/>
      <c r="E2275" s="104"/>
      <c r="F2275" s="148"/>
      <c r="G2275" s="149"/>
      <c r="H2275" s="150"/>
      <c r="I2275" s="151"/>
      <c r="J2275" s="149"/>
      <c r="K2275" s="152"/>
    </row>
    <row r="2276" spans="1:11" x14ac:dyDescent="0.2">
      <c r="A2276" s="167" t="s">
        <v>4394</v>
      </c>
      <c r="B2276" s="171" t="s">
        <v>4395</v>
      </c>
      <c r="C2276" s="57">
        <f t="shared" si="68"/>
        <v>0</v>
      </c>
      <c r="D2276" s="31"/>
      <c r="E2276" s="31"/>
      <c r="F2276" s="155"/>
      <c r="G2276" s="32"/>
      <c r="H2276" s="33"/>
      <c r="I2276" s="34"/>
      <c r="J2276" s="32"/>
      <c r="K2276" s="35"/>
    </row>
    <row r="2277" spans="1:11" x14ac:dyDescent="0.2">
      <c r="A2277" s="153" t="s">
        <v>4396</v>
      </c>
      <c r="B2277" s="171" t="s">
        <v>4397</v>
      </c>
      <c r="C2277" s="57">
        <f t="shared" si="68"/>
        <v>0</v>
      </c>
      <c r="D2277" s="31"/>
      <c r="E2277" s="31"/>
      <c r="F2277" s="155"/>
      <c r="G2277" s="32"/>
      <c r="H2277" s="33"/>
      <c r="I2277" s="34"/>
      <c r="J2277" s="32"/>
      <c r="K2277" s="35"/>
    </row>
    <row r="2278" spans="1:11" x14ac:dyDescent="0.2">
      <c r="A2278" s="153" t="s">
        <v>4398</v>
      </c>
      <c r="B2278" s="172" t="s">
        <v>4399</v>
      </c>
      <c r="C2278" s="57">
        <f t="shared" si="68"/>
        <v>0</v>
      </c>
      <c r="D2278" s="31"/>
      <c r="E2278" s="31"/>
      <c r="F2278" s="155"/>
      <c r="G2278" s="32"/>
      <c r="H2278" s="33"/>
      <c r="I2278" s="34"/>
      <c r="J2278" s="32"/>
      <c r="K2278" s="35"/>
    </row>
    <row r="2279" spans="1:11" x14ac:dyDescent="0.2">
      <c r="A2279" s="153" t="s">
        <v>4400</v>
      </c>
      <c r="B2279" s="172" t="s">
        <v>4401</v>
      </c>
      <c r="C2279" s="57">
        <f t="shared" si="68"/>
        <v>0</v>
      </c>
      <c r="D2279" s="31"/>
      <c r="E2279" s="31"/>
      <c r="F2279" s="155"/>
      <c r="G2279" s="32"/>
      <c r="H2279" s="33"/>
      <c r="I2279" s="34"/>
      <c r="J2279" s="32"/>
      <c r="K2279" s="35"/>
    </row>
    <row r="2280" spans="1:11" x14ac:dyDescent="0.2">
      <c r="A2280" s="153" t="s">
        <v>4402</v>
      </c>
      <c r="B2280" s="172" t="s">
        <v>4403</v>
      </c>
      <c r="C2280" s="57">
        <f t="shared" si="68"/>
        <v>0</v>
      </c>
      <c r="D2280" s="31"/>
      <c r="E2280" s="31"/>
      <c r="F2280" s="155"/>
      <c r="G2280" s="32"/>
      <c r="H2280" s="33"/>
      <c r="I2280" s="34"/>
      <c r="J2280" s="32"/>
      <c r="K2280" s="35"/>
    </row>
    <row r="2281" spans="1:11" x14ac:dyDescent="0.2">
      <c r="A2281" s="153" t="s">
        <v>4404</v>
      </c>
      <c r="B2281" s="172" t="s">
        <v>4405</v>
      </c>
      <c r="C2281" s="57">
        <f t="shared" si="68"/>
        <v>0</v>
      </c>
      <c r="D2281" s="31"/>
      <c r="E2281" s="31"/>
      <c r="F2281" s="155"/>
      <c r="G2281" s="32"/>
      <c r="H2281" s="33"/>
      <c r="I2281" s="34"/>
      <c r="J2281" s="32"/>
      <c r="K2281" s="35"/>
    </row>
    <row r="2282" spans="1:11" x14ac:dyDescent="0.2">
      <c r="A2282" s="153" t="s">
        <v>4406</v>
      </c>
      <c r="B2282" s="172" t="s">
        <v>4407</v>
      </c>
      <c r="C2282" s="57">
        <f t="shared" si="68"/>
        <v>0</v>
      </c>
      <c r="D2282" s="31"/>
      <c r="E2282" s="31"/>
      <c r="F2282" s="155"/>
      <c r="G2282" s="32"/>
      <c r="H2282" s="33"/>
      <c r="I2282" s="34"/>
      <c r="J2282" s="32"/>
      <c r="K2282" s="35"/>
    </row>
    <row r="2283" spans="1:11" x14ac:dyDescent="0.2">
      <c r="A2283" s="153" t="s">
        <v>4408</v>
      </c>
      <c r="B2283" s="172" t="s">
        <v>4409</v>
      </c>
      <c r="C2283" s="57">
        <f t="shared" si="68"/>
        <v>0</v>
      </c>
      <c r="D2283" s="31"/>
      <c r="E2283" s="31"/>
      <c r="F2283" s="155"/>
      <c r="G2283" s="32"/>
      <c r="H2283" s="33"/>
      <c r="I2283" s="34"/>
      <c r="J2283" s="32"/>
      <c r="K2283" s="35"/>
    </row>
    <row r="2284" spans="1:11" x14ac:dyDescent="0.2">
      <c r="A2284" s="153" t="s">
        <v>4410</v>
      </c>
      <c r="B2284" s="172" t="s">
        <v>4411</v>
      </c>
      <c r="C2284" s="57">
        <f t="shared" si="68"/>
        <v>0</v>
      </c>
      <c r="D2284" s="31"/>
      <c r="E2284" s="31"/>
      <c r="F2284" s="155"/>
      <c r="G2284" s="32"/>
      <c r="H2284" s="33"/>
      <c r="I2284" s="34"/>
      <c r="J2284" s="32"/>
      <c r="K2284" s="35"/>
    </row>
    <row r="2285" spans="1:11" x14ac:dyDescent="0.2">
      <c r="A2285" s="153" t="s">
        <v>4412</v>
      </c>
      <c r="B2285" s="172" t="s">
        <v>4413</v>
      </c>
      <c r="C2285" s="57">
        <f t="shared" si="68"/>
        <v>0</v>
      </c>
      <c r="D2285" s="31"/>
      <c r="E2285" s="31"/>
      <c r="F2285" s="155"/>
      <c r="G2285" s="32"/>
      <c r="H2285" s="33"/>
      <c r="I2285" s="34"/>
      <c r="J2285" s="32"/>
      <c r="K2285" s="35"/>
    </row>
    <row r="2286" spans="1:11" x14ac:dyDescent="0.2">
      <c r="A2286" s="153" t="s">
        <v>4414</v>
      </c>
      <c r="B2286" s="172" t="s">
        <v>4415</v>
      </c>
      <c r="C2286" s="57">
        <f t="shared" si="68"/>
        <v>0</v>
      </c>
      <c r="D2286" s="31"/>
      <c r="E2286" s="31"/>
      <c r="F2286" s="155"/>
      <c r="G2286" s="32"/>
      <c r="H2286" s="33"/>
      <c r="I2286" s="34"/>
      <c r="J2286" s="32"/>
      <c r="K2286" s="35"/>
    </row>
    <row r="2287" spans="1:11" x14ac:dyDescent="0.2">
      <c r="A2287" s="153" t="s">
        <v>4416</v>
      </c>
      <c r="B2287" s="172" t="s">
        <v>4417</v>
      </c>
      <c r="C2287" s="57">
        <f t="shared" si="68"/>
        <v>0</v>
      </c>
      <c r="D2287" s="31"/>
      <c r="E2287" s="31"/>
      <c r="F2287" s="155"/>
      <c r="G2287" s="32"/>
      <c r="H2287" s="33"/>
      <c r="I2287" s="34"/>
      <c r="J2287" s="32"/>
      <c r="K2287" s="35"/>
    </row>
    <row r="2288" spans="1:11" x14ac:dyDescent="0.2">
      <c r="A2288" s="153" t="s">
        <v>4418</v>
      </c>
      <c r="B2288" s="162" t="s">
        <v>4419</v>
      </c>
      <c r="C2288" s="57">
        <f t="shared" si="68"/>
        <v>0</v>
      </c>
      <c r="D2288" s="31"/>
      <c r="E2288" s="31"/>
      <c r="F2288" s="155"/>
      <c r="G2288" s="32"/>
      <c r="H2288" s="33"/>
      <c r="I2288" s="34"/>
      <c r="J2288" s="32"/>
      <c r="K2288" s="35"/>
    </row>
    <row r="2289" spans="1:11" x14ac:dyDescent="0.2">
      <c r="A2289" s="167" t="s">
        <v>4420</v>
      </c>
      <c r="B2289" s="162" t="s">
        <v>4421</v>
      </c>
      <c r="C2289" s="57">
        <f t="shared" si="68"/>
        <v>0</v>
      </c>
      <c r="D2289" s="31"/>
      <c r="E2289" s="31"/>
      <c r="F2289" s="155"/>
      <c r="G2289" s="32"/>
      <c r="H2289" s="33"/>
      <c r="I2289" s="34"/>
      <c r="J2289" s="32"/>
      <c r="K2289" s="35"/>
    </row>
    <row r="2290" spans="1:11" x14ac:dyDescent="0.2">
      <c r="A2290" s="153" t="s">
        <v>4422</v>
      </c>
      <c r="B2290" s="162" t="s">
        <v>4423</v>
      </c>
      <c r="C2290" s="57">
        <f t="shared" si="68"/>
        <v>0</v>
      </c>
      <c r="D2290" s="31"/>
      <c r="E2290" s="31"/>
      <c r="F2290" s="155"/>
      <c r="G2290" s="32"/>
      <c r="H2290" s="33"/>
      <c r="I2290" s="34"/>
      <c r="J2290" s="32"/>
      <c r="K2290" s="35"/>
    </row>
    <row r="2291" spans="1:11" x14ac:dyDescent="0.2">
      <c r="A2291" s="167" t="s">
        <v>4424</v>
      </c>
      <c r="B2291" s="162" t="s">
        <v>4425</v>
      </c>
      <c r="C2291" s="57">
        <f t="shared" si="68"/>
        <v>0</v>
      </c>
      <c r="D2291" s="31"/>
      <c r="E2291" s="31"/>
      <c r="F2291" s="155"/>
      <c r="G2291" s="32"/>
      <c r="H2291" s="33"/>
      <c r="I2291" s="34"/>
      <c r="J2291" s="32"/>
      <c r="K2291" s="35"/>
    </row>
    <row r="2292" spans="1:11" x14ac:dyDescent="0.2">
      <c r="A2292" s="153" t="s">
        <v>4426</v>
      </c>
      <c r="B2292" s="172" t="s">
        <v>4427</v>
      </c>
      <c r="C2292" s="57">
        <f t="shared" si="68"/>
        <v>0</v>
      </c>
      <c r="D2292" s="31"/>
      <c r="E2292" s="31"/>
      <c r="F2292" s="155"/>
      <c r="G2292" s="32"/>
      <c r="H2292" s="33"/>
      <c r="I2292" s="34"/>
      <c r="J2292" s="32"/>
      <c r="K2292" s="35"/>
    </row>
    <row r="2293" spans="1:11" x14ac:dyDescent="0.2">
      <c r="A2293" s="153" t="s">
        <v>4428</v>
      </c>
      <c r="B2293" s="172" t="s">
        <v>4429</v>
      </c>
      <c r="C2293" s="57">
        <f t="shared" si="68"/>
        <v>0</v>
      </c>
      <c r="D2293" s="31"/>
      <c r="E2293" s="31"/>
      <c r="F2293" s="155"/>
      <c r="G2293" s="32"/>
      <c r="H2293" s="33"/>
      <c r="I2293" s="34"/>
      <c r="J2293" s="32"/>
      <c r="K2293" s="35"/>
    </row>
    <row r="2294" spans="1:11" x14ac:dyDescent="0.2">
      <c r="A2294" s="153" t="s">
        <v>4430</v>
      </c>
      <c r="B2294" s="172" t="s">
        <v>4431</v>
      </c>
      <c r="C2294" s="57">
        <f t="shared" si="68"/>
        <v>0</v>
      </c>
      <c r="D2294" s="31"/>
      <c r="E2294" s="31"/>
      <c r="F2294" s="155"/>
      <c r="G2294" s="32"/>
      <c r="H2294" s="33"/>
      <c r="I2294" s="34"/>
      <c r="J2294" s="32"/>
      <c r="K2294" s="35"/>
    </row>
    <row r="2295" spans="1:11" x14ac:dyDescent="0.2">
      <c r="A2295" s="153" t="s">
        <v>4432</v>
      </c>
      <c r="B2295" s="172" t="s">
        <v>4433</v>
      </c>
      <c r="C2295" s="57">
        <f t="shared" si="68"/>
        <v>0</v>
      </c>
      <c r="D2295" s="31"/>
      <c r="E2295" s="31"/>
      <c r="F2295" s="155"/>
      <c r="G2295" s="32"/>
      <c r="H2295" s="33"/>
      <c r="I2295" s="34"/>
      <c r="J2295" s="32"/>
      <c r="K2295" s="35"/>
    </row>
    <row r="2296" spans="1:11" x14ac:dyDescent="0.2">
      <c r="A2296" s="153" t="s">
        <v>4434</v>
      </c>
      <c r="B2296" s="172" t="s">
        <v>4435</v>
      </c>
      <c r="C2296" s="57">
        <f t="shared" si="68"/>
        <v>0</v>
      </c>
      <c r="D2296" s="31"/>
      <c r="E2296" s="31"/>
      <c r="F2296" s="155"/>
      <c r="G2296" s="32"/>
      <c r="H2296" s="33"/>
      <c r="I2296" s="34"/>
      <c r="J2296" s="32"/>
      <c r="K2296" s="35"/>
    </row>
    <row r="2297" spans="1:11" x14ac:dyDescent="0.2">
      <c r="A2297" s="153" t="s">
        <v>4436</v>
      </c>
      <c r="B2297" s="172" t="s">
        <v>4437</v>
      </c>
      <c r="C2297" s="57">
        <f t="shared" si="68"/>
        <v>0</v>
      </c>
      <c r="D2297" s="31"/>
      <c r="E2297" s="31"/>
      <c r="F2297" s="155"/>
      <c r="G2297" s="32"/>
      <c r="H2297" s="33"/>
      <c r="I2297" s="34"/>
      <c r="J2297" s="32"/>
      <c r="K2297" s="35"/>
    </row>
    <row r="2298" spans="1:11" x14ac:dyDescent="0.2">
      <c r="A2298" s="153" t="s">
        <v>4438</v>
      </c>
      <c r="B2298" s="172" t="s">
        <v>4439</v>
      </c>
      <c r="C2298" s="57">
        <f t="shared" si="68"/>
        <v>0</v>
      </c>
      <c r="D2298" s="31"/>
      <c r="E2298" s="31"/>
      <c r="F2298" s="155"/>
      <c r="G2298" s="32"/>
      <c r="H2298" s="33"/>
      <c r="I2298" s="34"/>
      <c r="J2298" s="32"/>
      <c r="K2298" s="35"/>
    </row>
    <row r="2299" spans="1:11" x14ac:dyDescent="0.2">
      <c r="A2299" s="153" t="s">
        <v>4440</v>
      </c>
      <c r="B2299" s="172" t="s">
        <v>4441</v>
      </c>
      <c r="C2299" s="57">
        <f t="shared" si="68"/>
        <v>0</v>
      </c>
      <c r="D2299" s="31"/>
      <c r="E2299" s="31"/>
      <c r="F2299" s="155"/>
      <c r="G2299" s="32"/>
      <c r="H2299" s="33"/>
      <c r="I2299" s="34"/>
      <c r="J2299" s="32"/>
      <c r="K2299" s="35"/>
    </row>
    <row r="2300" spans="1:11" x14ac:dyDescent="0.2">
      <c r="A2300" s="153" t="s">
        <v>4442</v>
      </c>
      <c r="B2300" s="172" t="s">
        <v>4443</v>
      </c>
      <c r="C2300" s="57">
        <f t="shared" si="68"/>
        <v>0</v>
      </c>
      <c r="D2300" s="31"/>
      <c r="E2300" s="31"/>
      <c r="F2300" s="155"/>
      <c r="G2300" s="32"/>
      <c r="H2300" s="33"/>
      <c r="I2300" s="34"/>
      <c r="J2300" s="32"/>
      <c r="K2300" s="35"/>
    </row>
    <row r="2301" spans="1:11" x14ac:dyDescent="0.2">
      <c r="A2301" s="153" t="s">
        <v>4444</v>
      </c>
      <c r="B2301" s="172" t="s">
        <v>4445</v>
      </c>
      <c r="C2301" s="57">
        <f t="shared" si="68"/>
        <v>0</v>
      </c>
      <c r="D2301" s="31"/>
      <c r="E2301" s="31"/>
      <c r="F2301" s="155"/>
      <c r="G2301" s="32"/>
      <c r="H2301" s="33"/>
      <c r="I2301" s="34"/>
      <c r="J2301" s="32"/>
      <c r="K2301" s="35"/>
    </row>
    <row r="2302" spans="1:11" x14ac:dyDescent="0.2">
      <c r="A2302" s="153" t="s">
        <v>4446</v>
      </c>
      <c r="B2302" s="172" t="s">
        <v>4447</v>
      </c>
      <c r="C2302" s="57">
        <f t="shared" si="68"/>
        <v>0</v>
      </c>
      <c r="D2302" s="31"/>
      <c r="E2302" s="31"/>
      <c r="F2302" s="155"/>
      <c r="G2302" s="32"/>
      <c r="H2302" s="33"/>
      <c r="I2302" s="34"/>
      <c r="J2302" s="32"/>
      <c r="K2302" s="35"/>
    </row>
    <row r="2303" spans="1:11" x14ac:dyDescent="0.2">
      <c r="A2303" s="153" t="s">
        <v>4448</v>
      </c>
      <c r="B2303" s="172" t="s">
        <v>4449</v>
      </c>
      <c r="C2303" s="57">
        <f t="shared" si="68"/>
        <v>0</v>
      </c>
      <c r="D2303" s="31"/>
      <c r="E2303" s="31"/>
      <c r="F2303" s="155"/>
      <c r="G2303" s="32"/>
      <c r="H2303" s="33"/>
      <c r="I2303" s="34"/>
      <c r="J2303" s="32"/>
      <c r="K2303" s="35"/>
    </row>
    <row r="2304" spans="1:11" x14ac:dyDescent="0.2">
      <c r="A2304" s="153" t="s">
        <v>4450</v>
      </c>
      <c r="B2304" s="172" t="s">
        <v>4451</v>
      </c>
      <c r="C2304" s="57">
        <f t="shared" si="68"/>
        <v>0</v>
      </c>
      <c r="D2304" s="31"/>
      <c r="E2304" s="31"/>
      <c r="F2304" s="155"/>
      <c r="G2304" s="32"/>
      <c r="H2304" s="33"/>
      <c r="I2304" s="34"/>
      <c r="J2304" s="32"/>
      <c r="K2304" s="35"/>
    </row>
    <row r="2305" spans="1:11" x14ac:dyDescent="0.2">
      <c r="A2305" s="153" t="s">
        <v>4452</v>
      </c>
      <c r="B2305" s="172" t="s">
        <v>4453</v>
      </c>
      <c r="C2305" s="57">
        <f t="shared" si="68"/>
        <v>0</v>
      </c>
      <c r="D2305" s="31"/>
      <c r="E2305" s="31"/>
      <c r="F2305" s="155"/>
      <c r="G2305" s="32"/>
      <c r="H2305" s="33"/>
      <c r="I2305" s="34"/>
      <c r="J2305" s="32"/>
      <c r="K2305" s="35"/>
    </row>
    <row r="2306" spans="1:11" x14ac:dyDescent="0.2">
      <c r="A2306" s="153" t="s">
        <v>4454</v>
      </c>
      <c r="B2306" s="172" t="s">
        <v>4455</v>
      </c>
      <c r="C2306" s="57">
        <f t="shared" si="68"/>
        <v>0</v>
      </c>
      <c r="D2306" s="31"/>
      <c r="E2306" s="31"/>
      <c r="F2306" s="155"/>
      <c r="G2306" s="32"/>
      <c r="H2306" s="33"/>
      <c r="I2306" s="34"/>
      <c r="J2306" s="32"/>
      <c r="K2306" s="35"/>
    </row>
    <row r="2307" spans="1:11" x14ac:dyDescent="0.2">
      <c r="A2307" s="153" t="s">
        <v>4456</v>
      </c>
      <c r="B2307" s="172" t="s">
        <v>4457</v>
      </c>
      <c r="C2307" s="57">
        <f t="shared" si="68"/>
        <v>0</v>
      </c>
      <c r="D2307" s="31"/>
      <c r="E2307" s="31"/>
      <c r="F2307" s="155"/>
      <c r="G2307" s="32"/>
      <c r="H2307" s="33"/>
      <c r="I2307" s="34"/>
      <c r="J2307" s="32"/>
      <c r="K2307" s="35"/>
    </row>
    <row r="2308" spans="1:11" x14ac:dyDescent="0.2">
      <c r="A2308" s="153" t="s">
        <v>4458</v>
      </c>
      <c r="B2308" s="172" t="s">
        <v>4459</v>
      </c>
      <c r="C2308" s="57">
        <f t="shared" si="68"/>
        <v>0</v>
      </c>
      <c r="D2308" s="31"/>
      <c r="E2308" s="31"/>
      <c r="F2308" s="155"/>
      <c r="G2308" s="32"/>
      <c r="H2308" s="33"/>
      <c r="I2308" s="34"/>
      <c r="J2308" s="32"/>
      <c r="K2308" s="35"/>
    </row>
    <row r="2309" spans="1:11" x14ac:dyDescent="0.2">
      <c r="A2309" s="153" t="s">
        <v>4460</v>
      </c>
      <c r="B2309" s="172" t="s">
        <v>4461</v>
      </c>
      <c r="C2309" s="57">
        <f t="shared" si="68"/>
        <v>0</v>
      </c>
      <c r="D2309" s="31"/>
      <c r="E2309" s="31"/>
      <c r="F2309" s="155"/>
      <c r="G2309" s="32"/>
      <c r="H2309" s="33"/>
      <c r="I2309" s="34"/>
      <c r="J2309" s="32"/>
      <c r="K2309" s="35"/>
    </row>
    <row r="2310" spans="1:11" x14ac:dyDescent="0.2">
      <c r="A2310" s="153" t="s">
        <v>4462</v>
      </c>
      <c r="B2310" s="172" t="s">
        <v>4463</v>
      </c>
      <c r="C2310" s="57">
        <f t="shared" si="68"/>
        <v>0</v>
      </c>
      <c r="D2310" s="31"/>
      <c r="E2310" s="31"/>
      <c r="F2310" s="155"/>
      <c r="G2310" s="32"/>
      <c r="H2310" s="33"/>
      <c r="I2310" s="34"/>
      <c r="J2310" s="32"/>
      <c r="K2310" s="35"/>
    </row>
    <row r="2311" spans="1:11" x14ac:dyDescent="0.2">
      <c r="A2311" s="153" t="s">
        <v>4464</v>
      </c>
      <c r="B2311" s="172" t="s">
        <v>4465</v>
      </c>
      <c r="C2311" s="57">
        <f t="shared" si="68"/>
        <v>0</v>
      </c>
      <c r="D2311" s="31"/>
      <c r="E2311" s="31"/>
      <c r="F2311" s="155"/>
      <c r="G2311" s="32"/>
      <c r="H2311" s="33"/>
      <c r="I2311" s="34"/>
      <c r="J2311" s="32"/>
      <c r="K2311" s="35"/>
    </row>
    <row r="2312" spans="1:11" x14ac:dyDescent="0.2">
      <c r="A2312" s="153" t="s">
        <v>4466</v>
      </c>
      <c r="B2312" s="172" t="s">
        <v>4467</v>
      </c>
      <c r="C2312" s="57">
        <f t="shared" si="68"/>
        <v>0</v>
      </c>
      <c r="D2312" s="31"/>
      <c r="E2312" s="31"/>
      <c r="F2312" s="155"/>
      <c r="G2312" s="32"/>
      <c r="H2312" s="33"/>
      <c r="I2312" s="34"/>
      <c r="J2312" s="32"/>
      <c r="K2312" s="35"/>
    </row>
    <row r="2313" spans="1:11" x14ac:dyDescent="0.2">
      <c r="A2313" s="153" t="s">
        <v>4468</v>
      </c>
      <c r="B2313" s="172" t="s">
        <v>4469</v>
      </c>
      <c r="C2313" s="57">
        <f t="shared" si="68"/>
        <v>0</v>
      </c>
      <c r="D2313" s="31"/>
      <c r="E2313" s="31"/>
      <c r="F2313" s="155"/>
      <c r="G2313" s="32"/>
      <c r="H2313" s="33"/>
      <c r="I2313" s="34"/>
      <c r="J2313" s="32"/>
      <c r="K2313" s="35"/>
    </row>
    <row r="2314" spans="1:11" x14ac:dyDescent="0.2">
      <c r="A2314" s="153" t="s">
        <v>4470</v>
      </c>
      <c r="B2314" s="172" t="s">
        <v>4471</v>
      </c>
      <c r="C2314" s="57">
        <f t="shared" si="68"/>
        <v>0</v>
      </c>
      <c r="D2314" s="31"/>
      <c r="E2314" s="31"/>
      <c r="F2314" s="155"/>
      <c r="G2314" s="32"/>
      <c r="H2314" s="33"/>
      <c r="I2314" s="34"/>
      <c r="J2314" s="32"/>
      <c r="K2314" s="35"/>
    </row>
    <row r="2315" spans="1:11" x14ac:dyDescent="0.2">
      <c r="A2315" s="153" t="s">
        <v>4472</v>
      </c>
      <c r="B2315" s="172" t="s">
        <v>4473</v>
      </c>
      <c r="C2315" s="57">
        <f t="shared" si="68"/>
        <v>0</v>
      </c>
      <c r="D2315" s="31"/>
      <c r="E2315" s="31"/>
      <c r="F2315" s="155"/>
      <c r="G2315" s="32"/>
      <c r="H2315" s="33"/>
      <c r="I2315" s="34"/>
      <c r="J2315" s="32"/>
      <c r="K2315" s="35"/>
    </row>
    <row r="2316" spans="1:11" x14ac:dyDescent="0.2">
      <c r="A2316" s="153" t="s">
        <v>4474</v>
      </c>
      <c r="B2316" s="172" t="s">
        <v>4475</v>
      </c>
      <c r="C2316" s="57">
        <f t="shared" si="68"/>
        <v>0</v>
      </c>
      <c r="D2316" s="31"/>
      <c r="E2316" s="31"/>
      <c r="F2316" s="155"/>
      <c r="G2316" s="32"/>
      <c r="H2316" s="33"/>
      <c r="I2316" s="34"/>
      <c r="J2316" s="32"/>
      <c r="K2316" s="35"/>
    </row>
    <row r="2317" spans="1:11" x14ac:dyDescent="0.2">
      <c r="A2317" s="153" t="s">
        <v>4476</v>
      </c>
      <c r="B2317" s="172" t="s">
        <v>4477</v>
      </c>
      <c r="C2317" s="57">
        <f t="shared" si="68"/>
        <v>0</v>
      </c>
      <c r="D2317" s="31"/>
      <c r="E2317" s="31"/>
      <c r="F2317" s="155"/>
      <c r="G2317" s="32"/>
      <c r="H2317" s="33"/>
      <c r="I2317" s="34"/>
      <c r="J2317" s="32"/>
      <c r="K2317" s="35"/>
    </row>
    <row r="2318" spans="1:11" x14ac:dyDescent="0.2">
      <c r="A2318" s="153" t="s">
        <v>4478</v>
      </c>
      <c r="B2318" s="172" t="s">
        <v>4479</v>
      </c>
      <c r="C2318" s="57">
        <f t="shared" ref="C2318:C2382" si="69">+D2318+E2318</f>
        <v>0</v>
      </c>
      <c r="D2318" s="31"/>
      <c r="E2318" s="31"/>
      <c r="F2318" s="155"/>
      <c r="G2318" s="32"/>
      <c r="H2318" s="33"/>
      <c r="I2318" s="34"/>
      <c r="J2318" s="32"/>
      <c r="K2318" s="35"/>
    </row>
    <row r="2319" spans="1:11" x14ac:dyDescent="0.2">
      <c r="A2319" s="153" t="s">
        <v>4480</v>
      </c>
      <c r="B2319" s="172" t="s">
        <v>4481</v>
      </c>
      <c r="C2319" s="57">
        <f t="shared" si="69"/>
        <v>0</v>
      </c>
      <c r="D2319" s="31"/>
      <c r="E2319" s="31"/>
      <c r="F2319" s="155"/>
      <c r="G2319" s="32"/>
      <c r="H2319" s="33"/>
      <c r="I2319" s="34"/>
      <c r="J2319" s="32"/>
      <c r="K2319" s="35"/>
    </row>
    <row r="2320" spans="1:11" x14ac:dyDescent="0.2">
      <c r="A2320" s="153" t="s">
        <v>4482</v>
      </c>
      <c r="B2320" s="172" t="s">
        <v>4483</v>
      </c>
      <c r="C2320" s="57">
        <f t="shared" si="69"/>
        <v>0</v>
      </c>
      <c r="D2320" s="31"/>
      <c r="E2320" s="31"/>
      <c r="F2320" s="155"/>
      <c r="G2320" s="32"/>
      <c r="H2320" s="33"/>
      <c r="I2320" s="34"/>
      <c r="J2320" s="32"/>
      <c r="K2320" s="35"/>
    </row>
    <row r="2321" spans="1:11" x14ac:dyDescent="0.2">
      <c r="A2321" s="153" t="s">
        <v>4484</v>
      </c>
      <c r="B2321" s="172" t="s">
        <v>4485</v>
      </c>
      <c r="C2321" s="57">
        <f t="shared" si="69"/>
        <v>0</v>
      </c>
      <c r="D2321" s="31"/>
      <c r="E2321" s="31"/>
      <c r="F2321" s="155"/>
      <c r="G2321" s="32"/>
      <c r="H2321" s="33"/>
      <c r="I2321" s="34"/>
      <c r="J2321" s="32"/>
      <c r="K2321" s="35"/>
    </row>
    <row r="2322" spans="1:11" x14ac:dyDescent="0.2">
      <c r="A2322" s="153" t="s">
        <v>4486</v>
      </c>
      <c r="B2322" s="162" t="s">
        <v>4487</v>
      </c>
      <c r="C2322" s="57">
        <f t="shared" si="69"/>
        <v>0</v>
      </c>
      <c r="D2322" s="31"/>
      <c r="E2322" s="31"/>
      <c r="F2322" s="155"/>
      <c r="G2322" s="32"/>
      <c r="H2322" s="33"/>
      <c r="I2322" s="34"/>
      <c r="J2322" s="32"/>
      <c r="K2322" s="35"/>
    </row>
    <row r="2323" spans="1:11" x14ac:dyDescent="0.2">
      <c r="A2323" s="167" t="s">
        <v>4488</v>
      </c>
      <c r="B2323" s="162" t="s">
        <v>4489</v>
      </c>
      <c r="C2323" s="57">
        <f t="shared" si="69"/>
        <v>0</v>
      </c>
      <c r="D2323" s="31"/>
      <c r="E2323" s="31"/>
      <c r="F2323" s="155"/>
      <c r="G2323" s="32"/>
      <c r="H2323" s="33"/>
      <c r="I2323" s="34"/>
      <c r="J2323" s="32"/>
      <c r="K2323" s="35"/>
    </row>
    <row r="2324" spans="1:11" x14ac:dyDescent="0.2">
      <c r="A2324" s="153" t="s">
        <v>4490</v>
      </c>
      <c r="B2324" s="162" t="s">
        <v>4491</v>
      </c>
      <c r="C2324" s="57">
        <f t="shared" si="69"/>
        <v>0</v>
      </c>
      <c r="D2324" s="31"/>
      <c r="E2324" s="31"/>
      <c r="F2324" s="155"/>
      <c r="G2324" s="32"/>
      <c r="H2324" s="33"/>
      <c r="I2324" s="34"/>
      <c r="J2324" s="32"/>
      <c r="K2324" s="35"/>
    </row>
    <row r="2325" spans="1:11" x14ac:dyDescent="0.2">
      <c r="A2325" s="167" t="s">
        <v>4492</v>
      </c>
      <c r="B2325" s="162" t="s">
        <v>4493</v>
      </c>
      <c r="C2325" s="57">
        <f t="shared" si="69"/>
        <v>0</v>
      </c>
      <c r="D2325" s="31"/>
      <c r="E2325" s="31"/>
      <c r="F2325" s="155"/>
      <c r="G2325" s="32"/>
      <c r="H2325" s="33"/>
      <c r="I2325" s="34"/>
      <c r="J2325" s="32"/>
      <c r="K2325" s="35"/>
    </row>
    <row r="2326" spans="1:11" x14ac:dyDescent="0.2">
      <c r="A2326" s="153" t="s">
        <v>4494</v>
      </c>
      <c r="B2326" s="162" t="s">
        <v>4495</v>
      </c>
      <c r="C2326" s="57">
        <f t="shared" si="69"/>
        <v>0</v>
      </c>
      <c r="D2326" s="31"/>
      <c r="E2326" s="31"/>
      <c r="F2326" s="155"/>
      <c r="G2326" s="32"/>
      <c r="H2326" s="33"/>
      <c r="I2326" s="34"/>
      <c r="J2326" s="32"/>
      <c r="K2326" s="35"/>
    </row>
    <row r="2327" spans="1:11" x14ac:dyDescent="0.2">
      <c r="A2327" s="153" t="s">
        <v>4496</v>
      </c>
      <c r="B2327" s="172" t="s">
        <v>4497</v>
      </c>
      <c r="C2327" s="57">
        <f t="shared" si="69"/>
        <v>0</v>
      </c>
      <c r="D2327" s="31"/>
      <c r="E2327" s="31"/>
      <c r="F2327" s="155"/>
      <c r="G2327" s="32"/>
      <c r="H2327" s="33"/>
      <c r="I2327" s="34"/>
      <c r="J2327" s="32"/>
      <c r="K2327" s="35"/>
    </row>
    <row r="2328" spans="1:11" x14ac:dyDescent="0.2">
      <c r="A2328" s="153" t="s">
        <v>4498</v>
      </c>
      <c r="B2328" s="172" t="s">
        <v>4499</v>
      </c>
      <c r="C2328" s="57">
        <f t="shared" si="69"/>
        <v>0</v>
      </c>
      <c r="D2328" s="31"/>
      <c r="E2328" s="31"/>
      <c r="F2328" s="155"/>
      <c r="G2328" s="32"/>
      <c r="H2328" s="33"/>
      <c r="I2328" s="34"/>
      <c r="J2328" s="32"/>
      <c r="K2328" s="35"/>
    </row>
    <row r="2329" spans="1:11" x14ac:dyDescent="0.2">
      <c r="A2329" s="153" t="s">
        <v>4500</v>
      </c>
      <c r="B2329" s="172" t="s">
        <v>4501</v>
      </c>
      <c r="C2329" s="57">
        <f t="shared" si="69"/>
        <v>0</v>
      </c>
      <c r="D2329" s="31"/>
      <c r="E2329" s="31"/>
      <c r="F2329" s="155"/>
      <c r="G2329" s="32"/>
      <c r="H2329" s="33"/>
      <c r="I2329" s="34"/>
      <c r="J2329" s="32"/>
      <c r="K2329" s="35"/>
    </row>
    <row r="2330" spans="1:11" x14ac:dyDescent="0.2">
      <c r="A2330" s="153" t="s">
        <v>4502</v>
      </c>
      <c r="B2330" s="172" t="s">
        <v>4503</v>
      </c>
      <c r="C2330" s="57">
        <f t="shared" si="69"/>
        <v>0</v>
      </c>
      <c r="D2330" s="31"/>
      <c r="E2330" s="31"/>
      <c r="F2330" s="155"/>
      <c r="G2330" s="32"/>
      <c r="H2330" s="33"/>
      <c r="I2330" s="34"/>
      <c r="J2330" s="32"/>
      <c r="K2330" s="35"/>
    </row>
    <row r="2331" spans="1:11" x14ac:dyDescent="0.2">
      <c r="A2331" s="167" t="s">
        <v>4504</v>
      </c>
      <c r="B2331" s="162" t="s">
        <v>4505</v>
      </c>
      <c r="C2331" s="57">
        <f t="shared" si="69"/>
        <v>0</v>
      </c>
      <c r="D2331" s="31"/>
      <c r="E2331" s="31"/>
      <c r="F2331" s="155"/>
      <c r="G2331" s="32"/>
      <c r="H2331" s="33"/>
      <c r="I2331" s="34"/>
      <c r="J2331" s="32"/>
      <c r="K2331" s="35"/>
    </row>
    <row r="2332" spans="1:11" x14ac:dyDescent="0.2">
      <c r="A2332" s="153" t="s">
        <v>4506</v>
      </c>
      <c r="B2332" s="172" t="s">
        <v>4507</v>
      </c>
      <c r="C2332" s="57">
        <f t="shared" si="69"/>
        <v>0</v>
      </c>
      <c r="D2332" s="31"/>
      <c r="E2332" s="31"/>
      <c r="F2332" s="155"/>
      <c r="G2332" s="32"/>
      <c r="H2332" s="33"/>
      <c r="I2332" s="34"/>
      <c r="J2332" s="32"/>
      <c r="K2332" s="35"/>
    </row>
    <row r="2333" spans="1:11" x14ac:dyDescent="0.2">
      <c r="A2333" s="153" t="s">
        <v>4508</v>
      </c>
      <c r="B2333" s="171" t="s">
        <v>4509</v>
      </c>
      <c r="C2333" s="57">
        <f t="shared" si="69"/>
        <v>0</v>
      </c>
      <c r="D2333" s="31"/>
      <c r="E2333" s="31"/>
      <c r="F2333" s="155"/>
      <c r="G2333" s="32"/>
      <c r="H2333" s="33"/>
      <c r="I2333" s="34"/>
      <c r="J2333" s="32"/>
      <c r="K2333" s="35"/>
    </row>
    <row r="2334" spans="1:11" x14ac:dyDescent="0.2">
      <c r="A2334" s="167" t="s">
        <v>4510</v>
      </c>
      <c r="B2334" s="171" t="s">
        <v>4511</v>
      </c>
      <c r="C2334" s="57">
        <f t="shared" si="69"/>
        <v>0</v>
      </c>
      <c r="D2334" s="31"/>
      <c r="E2334" s="31"/>
      <c r="F2334" s="155"/>
      <c r="G2334" s="32"/>
      <c r="H2334" s="33"/>
      <c r="I2334" s="34"/>
      <c r="J2334" s="32"/>
      <c r="K2334" s="35"/>
    </row>
    <row r="2335" spans="1:11" x14ac:dyDescent="0.2">
      <c r="A2335" s="153" t="s">
        <v>4512</v>
      </c>
      <c r="B2335" s="172" t="s">
        <v>4513</v>
      </c>
      <c r="C2335" s="57">
        <f t="shared" si="69"/>
        <v>0</v>
      </c>
      <c r="D2335" s="31"/>
      <c r="E2335" s="31"/>
      <c r="F2335" s="155"/>
      <c r="G2335" s="32"/>
      <c r="H2335" s="33"/>
      <c r="I2335" s="34"/>
      <c r="J2335" s="32"/>
      <c r="K2335" s="35"/>
    </row>
    <row r="2336" spans="1:11" x14ac:dyDescent="0.2">
      <c r="A2336" s="167" t="s">
        <v>4514</v>
      </c>
      <c r="B2336" s="171" t="s">
        <v>4515</v>
      </c>
      <c r="C2336" s="57">
        <f t="shared" si="69"/>
        <v>0</v>
      </c>
      <c r="D2336" s="31"/>
      <c r="E2336" s="31"/>
      <c r="F2336" s="155"/>
      <c r="G2336" s="32"/>
      <c r="H2336" s="33"/>
      <c r="I2336" s="34"/>
      <c r="J2336" s="32"/>
      <c r="K2336" s="35"/>
    </row>
    <row r="2337" spans="1:13" x14ac:dyDescent="0.2">
      <c r="A2337" s="153" t="s">
        <v>4516</v>
      </c>
      <c r="B2337" s="172" t="s">
        <v>4517</v>
      </c>
      <c r="C2337" s="57">
        <f t="shared" si="69"/>
        <v>0</v>
      </c>
      <c r="D2337" s="31"/>
      <c r="E2337" s="31"/>
      <c r="F2337" s="155"/>
      <c r="G2337" s="32"/>
      <c r="H2337" s="33"/>
      <c r="I2337" s="34"/>
      <c r="J2337" s="32"/>
      <c r="K2337" s="35"/>
    </row>
    <row r="2338" spans="1:13" x14ac:dyDescent="0.2">
      <c r="A2338" s="153" t="s">
        <v>4518</v>
      </c>
      <c r="B2338" s="171" t="s">
        <v>4519</v>
      </c>
      <c r="C2338" s="57">
        <f t="shared" si="69"/>
        <v>0</v>
      </c>
      <c r="D2338" s="31"/>
      <c r="E2338" s="31"/>
      <c r="F2338" s="155"/>
      <c r="G2338" s="32"/>
      <c r="H2338" s="33"/>
      <c r="I2338" s="34"/>
      <c r="J2338" s="32"/>
      <c r="K2338" s="35"/>
    </row>
    <row r="2339" spans="1:13" x14ac:dyDescent="0.2">
      <c r="A2339" s="167" t="s">
        <v>4520</v>
      </c>
      <c r="B2339" s="171" t="s">
        <v>4521</v>
      </c>
      <c r="C2339" s="57">
        <f t="shared" si="69"/>
        <v>0</v>
      </c>
      <c r="D2339" s="31"/>
      <c r="E2339" s="31"/>
      <c r="F2339" s="155"/>
      <c r="G2339" s="32"/>
      <c r="H2339" s="33"/>
      <c r="I2339" s="34"/>
      <c r="J2339" s="32"/>
      <c r="K2339" s="35"/>
    </row>
    <row r="2340" spans="1:13" x14ac:dyDescent="0.2">
      <c r="A2340" s="153" t="s">
        <v>4522</v>
      </c>
      <c r="B2340" s="171" t="s">
        <v>4523</v>
      </c>
      <c r="C2340" s="57">
        <f t="shared" si="69"/>
        <v>0</v>
      </c>
      <c r="D2340" s="31"/>
      <c r="E2340" s="31"/>
      <c r="F2340" s="155"/>
      <c r="G2340" s="32"/>
      <c r="H2340" s="33"/>
      <c r="I2340" s="34"/>
      <c r="J2340" s="32"/>
      <c r="K2340" s="35"/>
    </row>
    <row r="2341" spans="1:13" x14ac:dyDescent="0.2">
      <c r="A2341" s="167" t="s">
        <v>4524</v>
      </c>
      <c r="B2341" s="171" t="s">
        <v>4525</v>
      </c>
      <c r="C2341" s="57">
        <f t="shared" si="69"/>
        <v>0</v>
      </c>
      <c r="D2341" s="31"/>
      <c r="E2341" s="31"/>
      <c r="F2341" s="155"/>
      <c r="G2341" s="32"/>
      <c r="H2341" s="33"/>
      <c r="I2341" s="34"/>
      <c r="J2341" s="32"/>
      <c r="K2341" s="35"/>
    </row>
    <row r="2342" spans="1:13" x14ac:dyDescent="0.2">
      <c r="A2342" s="153" t="s">
        <v>4526</v>
      </c>
      <c r="B2342" s="171" t="s">
        <v>4527</v>
      </c>
      <c r="C2342" s="57">
        <f t="shared" si="69"/>
        <v>0</v>
      </c>
      <c r="D2342" s="31"/>
      <c r="E2342" s="31"/>
      <c r="F2342" s="155"/>
      <c r="G2342" s="32"/>
      <c r="H2342" s="33"/>
      <c r="I2342" s="34"/>
      <c r="J2342" s="32"/>
      <c r="K2342" s="35"/>
    </row>
    <row r="2343" spans="1:13" x14ac:dyDescent="0.2">
      <c r="A2343" s="153" t="s">
        <v>4528</v>
      </c>
      <c r="B2343" s="168" t="s">
        <v>4529</v>
      </c>
      <c r="C2343" s="57">
        <f t="shared" si="69"/>
        <v>0</v>
      </c>
      <c r="D2343" s="31"/>
      <c r="E2343" s="31"/>
      <c r="F2343" s="155"/>
      <c r="G2343" s="32"/>
      <c r="H2343" s="33"/>
      <c r="I2343" s="34"/>
      <c r="J2343" s="32"/>
      <c r="K2343" s="35"/>
    </row>
    <row r="2344" spans="1:13" x14ac:dyDescent="0.2">
      <c r="A2344" s="167" t="s">
        <v>4530</v>
      </c>
      <c r="B2344" s="168" t="s">
        <v>4531</v>
      </c>
      <c r="C2344" s="57">
        <f t="shared" si="69"/>
        <v>0</v>
      </c>
      <c r="D2344" s="31"/>
      <c r="E2344" s="31"/>
      <c r="F2344" s="155"/>
      <c r="G2344" s="32"/>
      <c r="H2344" s="33"/>
      <c r="I2344" s="34"/>
      <c r="J2344" s="32"/>
      <c r="K2344" s="35"/>
    </row>
    <row r="2345" spans="1:13" x14ac:dyDescent="0.2">
      <c r="A2345" s="153" t="s">
        <v>4532</v>
      </c>
      <c r="B2345" s="168" t="s">
        <v>4533</v>
      </c>
      <c r="C2345" s="57">
        <f t="shared" si="69"/>
        <v>0</v>
      </c>
      <c r="D2345" s="31"/>
      <c r="E2345" s="31"/>
      <c r="F2345" s="155"/>
      <c r="G2345" s="32"/>
      <c r="H2345" s="33"/>
      <c r="I2345" s="34"/>
      <c r="J2345" s="32"/>
      <c r="K2345" s="35"/>
    </row>
    <row r="2346" spans="1:13" x14ac:dyDescent="0.2">
      <c r="A2346" s="167" t="s">
        <v>4534</v>
      </c>
      <c r="B2346" s="168" t="s">
        <v>4535</v>
      </c>
      <c r="C2346" s="57">
        <f t="shared" si="69"/>
        <v>0</v>
      </c>
      <c r="D2346" s="87"/>
      <c r="E2346" s="87"/>
      <c r="F2346" s="156"/>
      <c r="G2346" s="88"/>
      <c r="H2346" s="89"/>
      <c r="I2346" s="90"/>
      <c r="J2346" s="88"/>
      <c r="K2346" s="91"/>
    </row>
    <row r="2347" spans="1:13" x14ac:dyDescent="0.2">
      <c r="A2347" s="153" t="s">
        <v>4536</v>
      </c>
      <c r="B2347" s="171" t="s">
        <v>4537</v>
      </c>
      <c r="C2347" s="57">
        <f t="shared" si="69"/>
        <v>0</v>
      </c>
      <c r="D2347" s="87"/>
      <c r="E2347" s="87"/>
      <c r="F2347" s="156"/>
      <c r="G2347" s="88"/>
      <c r="H2347" s="89"/>
      <c r="I2347" s="90"/>
      <c r="J2347" s="88"/>
      <c r="K2347" s="91"/>
    </row>
    <row r="2348" spans="1:13" s="174" customFormat="1" x14ac:dyDescent="0.2">
      <c r="A2348" s="167" t="s">
        <v>4538</v>
      </c>
      <c r="B2348" s="171" t="s">
        <v>4539</v>
      </c>
      <c r="C2348" s="57">
        <f t="shared" si="69"/>
        <v>0</v>
      </c>
      <c r="D2348" s="87"/>
      <c r="E2348" s="87"/>
      <c r="F2348" s="156"/>
      <c r="G2348" s="88"/>
      <c r="H2348" s="89"/>
      <c r="I2348" s="90"/>
      <c r="J2348" s="88"/>
      <c r="K2348" s="91"/>
      <c r="L2348" s="173"/>
      <c r="M2348" s="173"/>
    </row>
    <row r="2349" spans="1:13" x14ac:dyDescent="0.2">
      <c r="A2349" s="153" t="s">
        <v>4540</v>
      </c>
      <c r="B2349" s="168" t="s">
        <v>4541</v>
      </c>
      <c r="C2349" s="57">
        <f t="shared" si="69"/>
        <v>0</v>
      </c>
      <c r="D2349" s="87"/>
      <c r="E2349" s="87"/>
      <c r="F2349" s="156"/>
      <c r="G2349" s="88"/>
      <c r="H2349" s="89"/>
      <c r="I2349" s="90"/>
      <c r="J2349" s="88"/>
      <c r="K2349" s="91"/>
    </row>
    <row r="2350" spans="1:13" x14ac:dyDescent="0.2">
      <c r="A2350" s="167" t="s">
        <v>4542</v>
      </c>
      <c r="B2350" s="168" t="s">
        <v>4543</v>
      </c>
      <c r="C2350" s="57">
        <f t="shared" si="69"/>
        <v>0</v>
      </c>
      <c r="D2350" s="87"/>
      <c r="E2350" s="87"/>
      <c r="F2350" s="156"/>
      <c r="G2350" s="88"/>
      <c r="H2350" s="89"/>
      <c r="I2350" s="90"/>
      <c r="J2350" s="88"/>
      <c r="K2350" s="91"/>
    </row>
    <row r="2351" spans="1:13" x14ac:dyDescent="0.2">
      <c r="A2351" s="153" t="s">
        <v>4544</v>
      </c>
      <c r="B2351" s="168" t="s">
        <v>4545</v>
      </c>
      <c r="C2351" s="57">
        <f t="shared" si="69"/>
        <v>0</v>
      </c>
      <c r="D2351" s="87"/>
      <c r="E2351" s="87"/>
      <c r="F2351" s="156"/>
      <c r="G2351" s="88"/>
      <c r="H2351" s="89"/>
      <c r="I2351" s="90"/>
      <c r="J2351" s="88"/>
      <c r="K2351" s="91"/>
    </row>
    <row r="2352" spans="1:13" x14ac:dyDescent="0.2">
      <c r="A2352" s="167" t="s">
        <v>4546</v>
      </c>
      <c r="B2352" s="168" t="s">
        <v>4547</v>
      </c>
      <c r="C2352" s="57">
        <f t="shared" si="69"/>
        <v>0</v>
      </c>
      <c r="D2352" s="87"/>
      <c r="E2352" s="87"/>
      <c r="F2352" s="156"/>
      <c r="G2352" s="88"/>
      <c r="H2352" s="89"/>
      <c r="I2352" s="90"/>
      <c r="J2352" s="88"/>
      <c r="K2352" s="91"/>
    </row>
    <row r="2353" spans="1:11" x14ac:dyDescent="0.2">
      <c r="A2353" s="153" t="s">
        <v>4548</v>
      </c>
      <c r="B2353" s="168" t="s">
        <v>4549</v>
      </c>
      <c r="C2353" s="57">
        <f t="shared" si="69"/>
        <v>0</v>
      </c>
      <c r="D2353" s="87"/>
      <c r="E2353" s="87"/>
      <c r="F2353" s="156"/>
      <c r="G2353" s="88"/>
      <c r="H2353" s="89"/>
      <c r="I2353" s="90"/>
      <c r="J2353" s="88"/>
      <c r="K2353" s="91"/>
    </row>
    <row r="2354" spans="1:11" ht="15.75" customHeight="1" x14ac:dyDescent="0.2">
      <c r="A2354" s="167" t="s">
        <v>4550</v>
      </c>
      <c r="B2354" s="168" t="s">
        <v>4551</v>
      </c>
      <c r="C2354" s="57">
        <f t="shared" si="69"/>
        <v>0</v>
      </c>
      <c r="D2354" s="87"/>
      <c r="E2354" s="87"/>
      <c r="F2354" s="156"/>
      <c r="G2354" s="88"/>
      <c r="H2354" s="89"/>
      <c r="I2354" s="90"/>
      <c r="J2354" s="88"/>
      <c r="K2354" s="91"/>
    </row>
    <row r="2355" spans="1:11" x14ac:dyDescent="0.2">
      <c r="A2355" s="167" t="s">
        <v>4552</v>
      </c>
      <c r="B2355" s="171" t="s">
        <v>4553</v>
      </c>
      <c r="C2355" s="57">
        <f t="shared" si="69"/>
        <v>0</v>
      </c>
      <c r="D2355" s="87"/>
      <c r="E2355" s="87"/>
      <c r="F2355" s="156"/>
      <c r="G2355" s="88"/>
      <c r="H2355" s="89"/>
      <c r="I2355" s="90"/>
      <c r="J2355" s="88"/>
      <c r="K2355" s="91"/>
    </row>
    <row r="2356" spans="1:11" x14ac:dyDescent="0.2">
      <c r="A2356" s="153" t="s">
        <v>4554</v>
      </c>
      <c r="B2356" s="171" t="s">
        <v>4555</v>
      </c>
      <c r="C2356" s="57">
        <f t="shared" si="69"/>
        <v>0</v>
      </c>
      <c r="D2356" s="87"/>
      <c r="E2356" s="87"/>
      <c r="F2356" s="156"/>
      <c r="G2356" s="88"/>
      <c r="H2356" s="89"/>
      <c r="I2356" s="90"/>
      <c r="J2356" s="88"/>
      <c r="K2356" s="91"/>
    </row>
    <row r="2357" spans="1:11" x14ac:dyDescent="0.2">
      <c r="A2357" s="167" t="s">
        <v>4556</v>
      </c>
      <c r="B2357" s="171" t="s">
        <v>4557</v>
      </c>
      <c r="C2357" s="57">
        <f t="shared" si="69"/>
        <v>0</v>
      </c>
      <c r="D2357" s="87"/>
      <c r="E2357" s="87"/>
      <c r="F2357" s="156"/>
      <c r="G2357" s="88"/>
      <c r="H2357" s="89"/>
      <c r="I2357" s="90"/>
      <c r="J2357" s="88"/>
      <c r="K2357" s="91"/>
    </row>
    <row r="2358" spans="1:11" x14ac:dyDescent="0.2">
      <c r="A2358" s="153" t="s">
        <v>4558</v>
      </c>
      <c r="B2358" s="172" t="s">
        <v>4559</v>
      </c>
      <c r="C2358" s="57">
        <f t="shared" si="69"/>
        <v>0</v>
      </c>
      <c r="D2358" s="87"/>
      <c r="E2358" s="87"/>
      <c r="F2358" s="156"/>
      <c r="G2358" s="88"/>
      <c r="H2358" s="89"/>
      <c r="I2358" s="90"/>
      <c r="J2358" s="88"/>
      <c r="K2358" s="91"/>
    </row>
    <row r="2359" spans="1:11" x14ac:dyDescent="0.2">
      <c r="A2359" s="153" t="s">
        <v>4560</v>
      </c>
      <c r="B2359" s="172" t="s">
        <v>4561</v>
      </c>
      <c r="C2359" s="57">
        <f t="shared" si="69"/>
        <v>0</v>
      </c>
      <c r="D2359" s="87"/>
      <c r="E2359" s="87"/>
      <c r="F2359" s="156"/>
      <c r="G2359" s="88"/>
      <c r="H2359" s="89"/>
      <c r="I2359" s="90"/>
      <c r="J2359" s="88"/>
      <c r="K2359" s="91"/>
    </row>
    <row r="2360" spans="1:11" x14ac:dyDescent="0.2">
      <c r="A2360" s="153" t="s">
        <v>4562</v>
      </c>
      <c r="B2360" s="172" t="s">
        <v>4563</v>
      </c>
      <c r="C2360" s="57">
        <f t="shared" si="69"/>
        <v>0</v>
      </c>
      <c r="D2360" s="87"/>
      <c r="E2360" s="87"/>
      <c r="F2360" s="156"/>
      <c r="G2360" s="88"/>
      <c r="H2360" s="89"/>
      <c r="I2360" s="90"/>
      <c r="J2360" s="88"/>
      <c r="K2360" s="91"/>
    </row>
    <row r="2361" spans="1:11" x14ac:dyDescent="0.2">
      <c r="A2361" s="153" t="s">
        <v>4564</v>
      </c>
      <c r="B2361" s="172" t="s">
        <v>4565</v>
      </c>
      <c r="C2361" s="57">
        <f t="shared" si="69"/>
        <v>0</v>
      </c>
      <c r="D2361" s="87"/>
      <c r="E2361" s="87"/>
      <c r="F2361" s="156"/>
      <c r="G2361" s="88"/>
      <c r="H2361" s="89"/>
      <c r="I2361" s="90"/>
      <c r="J2361" s="88"/>
      <c r="K2361" s="91"/>
    </row>
    <row r="2362" spans="1:11" x14ac:dyDescent="0.2">
      <c r="A2362" s="153" t="s">
        <v>4566</v>
      </c>
      <c r="B2362" s="172" t="s">
        <v>4567</v>
      </c>
      <c r="C2362" s="57">
        <f t="shared" si="69"/>
        <v>0</v>
      </c>
      <c r="D2362" s="87"/>
      <c r="E2362" s="87"/>
      <c r="F2362" s="156"/>
      <c r="G2362" s="88"/>
      <c r="H2362" s="89"/>
      <c r="I2362" s="90"/>
      <c r="J2362" s="88"/>
      <c r="K2362" s="91"/>
    </row>
    <row r="2363" spans="1:11" x14ac:dyDescent="0.2">
      <c r="A2363" s="167" t="s">
        <v>4568</v>
      </c>
      <c r="B2363" s="171" t="s">
        <v>4569</v>
      </c>
      <c r="C2363" s="57">
        <f t="shared" si="69"/>
        <v>0</v>
      </c>
      <c r="D2363" s="87"/>
      <c r="E2363" s="87"/>
      <c r="F2363" s="156"/>
      <c r="G2363" s="88"/>
      <c r="H2363" s="89"/>
      <c r="I2363" s="90"/>
      <c r="J2363" s="88"/>
      <c r="K2363" s="91"/>
    </row>
    <row r="2364" spans="1:11" x14ac:dyDescent="0.2">
      <c r="A2364" s="153" t="s">
        <v>4570</v>
      </c>
      <c r="B2364" s="171" t="s">
        <v>4571</v>
      </c>
      <c r="C2364" s="57">
        <f t="shared" si="69"/>
        <v>0</v>
      </c>
      <c r="D2364" s="87"/>
      <c r="E2364" s="87"/>
      <c r="F2364" s="156"/>
      <c r="G2364" s="88"/>
      <c r="H2364" s="89"/>
      <c r="I2364" s="90"/>
      <c r="J2364" s="88"/>
      <c r="K2364" s="91"/>
    </row>
    <row r="2365" spans="1:11" x14ac:dyDescent="0.2">
      <c r="A2365" s="175" t="s">
        <v>4572</v>
      </c>
      <c r="B2365" s="176" t="s">
        <v>4573</v>
      </c>
      <c r="C2365" s="57">
        <f t="shared" si="69"/>
        <v>0</v>
      </c>
      <c r="D2365" s="87"/>
      <c r="E2365" s="87"/>
      <c r="F2365" s="156"/>
      <c r="G2365" s="88"/>
      <c r="H2365" s="89"/>
      <c r="I2365" s="90"/>
      <c r="J2365" s="88"/>
      <c r="K2365" s="91"/>
    </row>
    <row r="2366" spans="1:11" x14ac:dyDescent="0.2">
      <c r="A2366" s="153" t="s">
        <v>4574</v>
      </c>
      <c r="B2366" s="172" t="s">
        <v>4575</v>
      </c>
      <c r="C2366" s="57">
        <f t="shared" si="69"/>
        <v>0</v>
      </c>
      <c r="D2366" s="87"/>
      <c r="E2366" s="87"/>
      <c r="F2366" s="156"/>
      <c r="G2366" s="88"/>
      <c r="H2366" s="89"/>
      <c r="I2366" s="90"/>
      <c r="J2366" s="88"/>
      <c r="K2366" s="91"/>
    </row>
    <row r="2367" spans="1:11" x14ac:dyDescent="0.2">
      <c r="A2367" s="153" t="s">
        <v>4576</v>
      </c>
      <c r="B2367" s="172" t="s">
        <v>4577</v>
      </c>
      <c r="C2367" s="57">
        <f t="shared" si="69"/>
        <v>0</v>
      </c>
      <c r="D2367" s="87"/>
      <c r="E2367" s="87"/>
      <c r="F2367" s="156"/>
      <c r="G2367" s="88"/>
      <c r="H2367" s="89"/>
      <c r="I2367" s="90"/>
      <c r="J2367" s="88"/>
      <c r="K2367" s="91"/>
    </row>
    <row r="2368" spans="1:11" x14ac:dyDescent="0.2">
      <c r="A2368" s="153" t="s">
        <v>4578</v>
      </c>
      <c r="B2368" s="172" t="s">
        <v>4579</v>
      </c>
      <c r="C2368" s="57">
        <f t="shared" si="69"/>
        <v>0</v>
      </c>
      <c r="D2368" s="87"/>
      <c r="E2368" s="87"/>
      <c r="F2368" s="156"/>
      <c r="G2368" s="88"/>
      <c r="H2368" s="89"/>
      <c r="I2368" s="90"/>
      <c r="J2368" s="88"/>
      <c r="K2368" s="91"/>
    </row>
    <row r="2369" spans="1:11" x14ac:dyDescent="0.2">
      <c r="A2369" s="153" t="s">
        <v>4580</v>
      </c>
      <c r="B2369" s="172" t="s">
        <v>4581</v>
      </c>
      <c r="C2369" s="57">
        <f t="shared" si="69"/>
        <v>0</v>
      </c>
      <c r="D2369" s="87"/>
      <c r="E2369" s="87"/>
      <c r="F2369" s="156"/>
      <c r="G2369" s="88"/>
      <c r="H2369" s="89"/>
      <c r="I2369" s="90"/>
      <c r="J2369" s="88"/>
      <c r="K2369" s="91"/>
    </row>
    <row r="2370" spans="1:11" x14ac:dyDescent="0.2">
      <c r="A2370" s="153" t="s">
        <v>4582</v>
      </c>
      <c r="B2370" s="172" t="s">
        <v>4583</v>
      </c>
      <c r="C2370" s="57">
        <f t="shared" si="69"/>
        <v>0</v>
      </c>
      <c r="D2370" s="87"/>
      <c r="E2370" s="87"/>
      <c r="F2370" s="156"/>
      <c r="G2370" s="88"/>
      <c r="H2370" s="89"/>
      <c r="I2370" s="90"/>
      <c r="J2370" s="88"/>
      <c r="K2370" s="91"/>
    </row>
    <row r="2371" spans="1:11" x14ac:dyDescent="0.2">
      <c r="A2371" s="153" t="s">
        <v>4584</v>
      </c>
      <c r="B2371" s="172" t="s">
        <v>4585</v>
      </c>
      <c r="C2371" s="57">
        <f t="shared" si="69"/>
        <v>0</v>
      </c>
      <c r="D2371" s="87"/>
      <c r="E2371" s="87"/>
      <c r="F2371" s="156"/>
      <c r="G2371" s="88"/>
      <c r="H2371" s="89"/>
      <c r="I2371" s="90"/>
      <c r="J2371" s="88"/>
      <c r="K2371" s="91"/>
    </row>
    <row r="2372" spans="1:11" x14ac:dyDescent="0.2">
      <c r="A2372" s="153" t="s">
        <v>4586</v>
      </c>
      <c r="B2372" s="172" t="s">
        <v>4587</v>
      </c>
      <c r="C2372" s="57">
        <f t="shared" si="69"/>
        <v>0</v>
      </c>
      <c r="D2372" s="87"/>
      <c r="E2372" s="87"/>
      <c r="F2372" s="156"/>
      <c r="G2372" s="88"/>
      <c r="H2372" s="89"/>
      <c r="I2372" s="90"/>
      <c r="J2372" s="88"/>
      <c r="K2372" s="91"/>
    </row>
    <row r="2373" spans="1:11" x14ac:dyDescent="0.2">
      <c r="A2373" s="153" t="s">
        <v>4588</v>
      </c>
      <c r="B2373" s="172" t="s">
        <v>4589</v>
      </c>
      <c r="C2373" s="57">
        <f t="shared" si="69"/>
        <v>0</v>
      </c>
      <c r="D2373" s="87"/>
      <c r="E2373" s="87"/>
      <c r="F2373" s="156"/>
      <c r="G2373" s="88"/>
      <c r="H2373" s="89"/>
      <c r="I2373" s="90"/>
      <c r="J2373" s="88"/>
      <c r="K2373" s="91"/>
    </row>
    <row r="2374" spans="1:11" x14ac:dyDescent="0.2">
      <c r="A2374" s="153" t="s">
        <v>4590</v>
      </c>
      <c r="B2374" s="172" t="s">
        <v>4591</v>
      </c>
      <c r="C2374" s="57">
        <f t="shared" si="69"/>
        <v>0</v>
      </c>
      <c r="D2374" s="87"/>
      <c r="E2374" s="87"/>
      <c r="F2374" s="156"/>
      <c r="G2374" s="88"/>
      <c r="H2374" s="89"/>
      <c r="I2374" s="90"/>
      <c r="J2374" s="88"/>
      <c r="K2374" s="91"/>
    </row>
    <row r="2375" spans="1:11" x14ac:dyDescent="0.2">
      <c r="A2375" s="153" t="s">
        <v>4592</v>
      </c>
      <c r="B2375" s="172" t="s">
        <v>4593</v>
      </c>
      <c r="C2375" s="57">
        <f t="shared" si="69"/>
        <v>0</v>
      </c>
      <c r="D2375" s="87"/>
      <c r="E2375" s="87"/>
      <c r="F2375" s="156"/>
      <c r="G2375" s="88"/>
      <c r="H2375" s="89"/>
      <c r="I2375" s="90"/>
      <c r="J2375" s="88"/>
      <c r="K2375" s="91"/>
    </row>
    <row r="2376" spans="1:11" x14ac:dyDescent="0.2">
      <c r="A2376" s="153" t="s">
        <v>4594</v>
      </c>
      <c r="B2376" s="172" t="s">
        <v>4595</v>
      </c>
      <c r="C2376" s="57">
        <f t="shared" si="69"/>
        <v>0</v>
      </c>
      <c r="D2376" s="87"/>
      <c r="E2376" s="87"/>
      <c r="F2376" s="156"/>
      <c r="G2376" s="88"/>
      <c r="H2376" s="89"/>
      <c r="I2376" s="90"/>
      <c r="J2376" s="88"/>
      <c r="K2376" s="91"/>
    </row>
    <row r="2377" spans="1:11" x14ac:dyDescent="0.2">
      <c r="A2377" s="153" t="s">
        <v>4596</v>
      </c>
      <c r="B2377" s="172" t="s">
        <v>4597</v>
      </c>
      <c r="C2377" s="57">
        <f t="shared" si="69"/>
        <v>0</v>
      </c>
      <c r="D2377" s="87"/>
      <c r="E2377" s="87"/>
      <c r="F2377" s="156"/>
      <c r="G2377" s="88"/>
      <c r="H2377" s="89"/>
      <c r="I2377" s="90"/>
      <c r="J2377" s="88"/>
      <c r="K2377" s="91"/>
    </row>
    <row r="2378" spans="1:11" x14ac:dyDescent="0.2">
      <c r="A2378" s="153" t="s">
        <v>4598</v>
      </c>
      <c r="B2378" s="172" t="s">
        <v>4599</v>
      </c>
      <c r="C2378" s="57">
        <f t="shared" si="69"/>
        <v>0</v>
      </c>
      <c r="D2378" s="87"/>
      <c r="E2378" s="87"/>
      <c r="F2378" s="156"/>
      <c r="G2378" s="88"/>
      <c r="H2378" s="89"/>
      <c r="I2378" s="90"/>
      <c r="J2378" s="88"/>
      <c r="K2378" s="91"/>
    </row>
    <row r="2379" spans="1:11" ht="12.75" customHeight="1" x14ac:dyDescent="0.2">
      <c r="A2379" s="167" t="s">
        <v>4600</v>
      </c>
      <c r="B2379" s="177" t="s">
        <v>4754</v>
      </c>
      <c r="C2379" s="57">
        <f t="shared" si="69"/>
        <v>0</v>
      </c>
      <c r="D2379" s="87"/>
      <c r="E2379" s="87"/>
      <c r="F2379" s="156"/>
      <c r="G2379" s="88"/>
      <c r="H2379" s="89"/>
      <c r="I2379" s="90"/>
      <c r="J2379" s="88"/>
      <c r="K2379" s="91"/>
    </row>
    <row r="2380" spans="1:11" x14ac:dyDescent="0.2">
      <c r="A2380" s="175" t="s">
        <v>4601</v>
      </c>
      <c r="B2380" s="178" t="s">
        <v>4602</v>
      </c>
      <c r="C2380" s="241">
        <f>+D2380+E2380</f>
        <v>0</v>
      </c>
      <c r="D2380" s="87"/>
      <c r="E2380" s="87"/>
      <c r="F2380" s="156"/>
      <c r="G2380" s="88"/>
      <c r="H2380" s="89"/>
      <c r="I2380" s="90"/>
      <c r="J2380" s="88"/>
      <c r="K2380" s="91"/>
    </row>
    <row r="2381" spans="1:11" x14ac:dyDescent="0.2">
      <c r="A2381" s="242" t="s">
        <v>4752</v>
      </c>
      <c r="B2381" s="243" t="s">
        <v>4753</v>
      </c>
      <c r="C2381" s="241">
        <f>+D2381+E2381</f>
        <v>0</v>
      </c>
      <c r="D2381" s="87"/>
      <c r="E2381" s="87"/>
      <c r="F2381" s="156"/>
      <c r="G2381" s="88"/>
      <c r="H2381" s="89"/>
      <c r="I2381" s="90"/>
      <c r="J2381" s="88"/>
      <c r="K2381" s="91"/>
    </row>
    <row r="2382" spans="1:11" x14ac:dyDescent="0.2">
      <c r="A2382" s="153" t="s">
        <v>4603</v>
      </c>
      <c r="B2382" s="178" t="s">
        <v>4604</v>
      </c>
      <c r="C2382" s="57">
        <f t="shared" si="69"/>
        <v>0</v>
      </c>
      <c r="D2382" s="87"/>
      <c r="E2382" s="87"/>
      <c r="F2382" s="156"/>
      <c r="G2382" s="88"/>
      <c r="H2382" s="89"/>
      <c r="I2382" s="90"/>
      <c r="J2382" s="88"/>
      <c r="K2382" s="91"/>
    </row>
    <row r="2383" spans="1:11" x14ac:dyDescent="0.2">
      <c r="A2383" s="167" t="s">
        <v>4605</v>
      </c>
      <c r="B2383" s="178" t="s">
        <v>4606</v>
      </c>
      <c r="C2383" s="57">
        <f t="shared" ref="C2383:C2446" si="70">+D2383+E2383</f>
        <v>0</v>
      </c>
      <c r="D2383" s="87"/>
      <c r="E2383" s="87"/>
      <c r="F2383" s="156"/>
      <c r="G2383" s="88"/>
      <c r="H2383" s="89"/>
      <c r="I2383" s="90"/>
      <c r="J2383" s="88"/>
      <c r="K2383" s="91"/>
    </row>
    <row r="2384" spans="1:11" x14ac:dyDescent="0.2">
      <c r="A2384" s="175" t="s">
        <v>4607</v>
      </c>
      <c r="B2384" s="178" t="s">
        <v>4608</v>
      </c>
      <c r="C2384" s="57">
        <f t="shared" si="70"/>
        <v>0</v>
      </c>
      <c r="D2384" s="87"/>
      <c r="E2384" s="87"/>
      <c r="F2384" s="156"/>
      <c r="G2384" s="88"/>
      <c r="H2384" s="89"/>
      <c r="I2384" s="90"/>
      <c r="J2384" s="88"/>
      <c r="K2384" s="91"/>
    </row>
    <row r="2385" spans="1:11" x14ac:dyDescent="0.2">
      <c r="A2385" s="153" t="s">
        <v>4609</v>
      </c>
      <c r="B2385" s="178" t="s">
        <v>4610</v>
      </c>
      <c r="C2385" s="57">
        <f t="shared" si="70"/>
        <v>0</v>
      </c>
      <c r="D2385" s="87"/>
      <c r="E2385" s="87"/>
      <c r="F2385" s="156"/>
      <c r="G2385" s="88"/>
      <c r="H2385" s="89"/>
      <c r="I2385" s="90"/>
      <c r="J2385" s="88"/>
      <c r="K2385" s="91"/>
    </row>
    <row r="2386" spans="1:11" x14ac:dyDescent="0.2">
      <c r="A2386" s="167" t="s">
        <v>4611</v>
      </c>
      <c r="B2386" s="178" t="s">
        <v>4612</v>
      </c>
      <c r="C2386" s="57">
        <f t="shared" si="70"/>
        <v>0</v>
      </c>
      <c r="D2386" s="87"/>
      <c r="E2386" s="87"/>
      <c r="F2386" s="156"/>
      <c r="G2386" s="88"/>
      <c r="H2386" s="89"/>
      <c r="I2386" s="90"/>
      <c r="J2386" s="88"/>
      <c r="K2386" s="91"/>
    </row>
    <row r="2387" spans="1:11" x14ac:dyDescent="0.2">
      <c r="A2387" s="175" t="s">
        <v>4613</v>
      </c>
      <c r="B2387" s="178" t="s">
        <v>4614</v>
      </c>
      <c r="C2387" s="57">
        <f t="shared" si="70"/>
        <v>0</v>
      </c>
      <c r="D2387" s="87"/>
      <c r="E2387" s="87"/>
      <c r="F2387" s="156"/>
      <c r="G2387" s="88"/>
      <c r="H2387" s="89"/>
      <c r="I2387" s="90"/>
      <c r="J2387" s="88"/>
      <c r="K2387" s="91"/>
    </row>
    <row r="2388" spans="1:11" x14ac:dyDescent="0.2">
      <c r="A2388" s="153" t="s">
        <v>4615</v>
      </c>
      <c r="B2388" s="178" t="s">
        <v>4616</v>
      </c>
      <c r="C2388" s="57">
        <f t="shared" si="70"/>
        <v>0</v>
      </c>
      <c r="D2388" s="87"/>
      <c r="E2388" s="87"/>
      <c r="F2388" s="156"/>
      <c r="G2388" s="88"/>
      <c r="H2388" s="89"/>
      <c r="I2388" s="90"/>
      <c r="J2388" s="88"/>
      <c r="K2388" s="91"/>
    </row>
    <row r="2389" spans="1:11" x14ac:dyDescent="0.2">
      <c r="A2389" s="167" t="s">
        <v>4617</v>
      </c>
      <c r="B2389" s="178" t="s">
        <v>4618</v>
      </c>
      <c r="C2389" s="57">
        <f t="shared" si="70"/>
        <v>0</v>
      </c>
      <c r="D2389" s="87"/>
      <c r="E2389" s="87"/>
      <c r="F2389" s="156"/>
      <c r="G2389" s="88"/>
      <c r="H2389" s="89"/>
      <c r="I2389" s="90"/>
      <c r="J2389" s="88"/>
      <c r="K2389" s="91"/>
    </row>
    <row r="2390" spans="1:11" x14ac:dyDescent="0.2">
      <c r="A2390" s="175" t="s">
        <v>4619</v>
      </c>
      <c r="B2390" s="178" t="s">
        <v>4620</v>
      </c>
      <c r="C2390" s="57">
        <f t="shared" si="70"/>
        <v>0</v>
      </c>
      <c r="D2390" s="87"/>
      <c r="E2390" s="87"/>
      <c r="F2390" s="156"/>
      <c r="G2390" s="88"/>
      <c r="H2390" s="89"/>
      <c r="I2390" s="90"/>
      <c r="J2390" s="88"/>
      <c r="K2390" s="91"/>
    </row>
    <row r="2391" spans="1:11" x14ac:dyDescent="0.2">
      <c r="A2391" s="153" t="s">
        <v>4621</v>
      </c>
      <c r="B2391" s="178" t="s">
        <v>4622</v>
      </c>
      <c r="C2391" s="57">
        <f t="shared" si="70"/>
        <v>0</v>
      </c>
      <c r="D2391" s="87"/>
      <c r="E2391" s="87"/>
      <c r="F2391" s="156"/>
      <c r="G2391" s="88"/>
      <c r="H2391" s="89"/>
      <c r="I2391" s="90"/>
      <c r="J2391" s="88"/>
      <c r="K2391" s="91"/>
    </row>
    <row r="2392" spans="1:11" ht="23.25" x14ac:dyDescent="0.2">
      <c r="A2392" s="167" t="s">
        <v>4623</v>
      </c>
      <c r="B2392" s="178" t="s">
        <v>4624</v>
      </c>
      <c r="C2392" s="57">
        <f t="shared" si="70"/>
        <v>0</v>
      </c>
      <c r="D2392" s="87"/>
      <c r="E2392" s="87"/>
      <c r="F2392" s="156"/>
      <c r="G2392" s="88"/>
      <c r="H2392" s="89"/>
      <c r="I2392" s="90"/>
      <c r="J2392" s="88"/>
      <c r="K2392" s="91"/>
    </row>
    <row r="2393" spans="1:11" x14ac:dyDescent="0.2">
      <c r="A2393" s="175" t="s">
        <v>4625</v>
      </c>
      <c r="B2393" s="178" t="s">
        <v>4626</v>
      </c>
      <c r="C2393" s="57">
        <f t="shared" si="70"/>
        <v>0</v>
      </c>
      <c r="D2393" s="87"/>
      <c r="E2393" s="87"/>
      <c r="F2393" s="156"/>
      <c r="G2393" s="88"/>
      <c r="H2393" s="89"/>
      <c r="I2393" s="90"/>
      <c r="J2393" s="88"/>
      <c r="K2393" s="91"/>
    </row>
    <row r="2394" spans="1:11" x14ac:dyDescent="0.2">
      <c r="A2394" s="153" t="s">
        <v>4627</v>
      </c>
      <c r="B2394" s="178" t="s">
        <v>4628</v>
      </c>
      <c r="C2394" s="57">
        <f t="shared" si="70"/>
        <v>0</v>
      </c>
      <c r="D2394" s="87"/>
      <c r="E2394" s="87"/>
      <c r="F2394" s="156"/>
      <c r="G2394" s="88"/>
      <c r="H2394" s="89"/>
      <c r="I2394" s="90"/>
      <c r="J2394" s="88"/>
      <c r="K2394" s="91"/>
    </row>
    <row r="2395" spans="1:11" x14ac:dyDescent="0.2">
      <c r="A2395" s="167" t="s">
        <v>4629</v>
      </c>
      <c r="B2395" s="178" t="s">
        <v>4630</v>
      </c>
      <c r="C2395" s="57">
        <f t="shared" si="70"/>
        <v>0</v>
      </c>
      <c r="D2395" s="87"/>
      <c r="E2395" s="87"/>
      <c r="F2395" s="156"/>
      <c r="G2395" s="88"/>
      <c r="H2395" s="89"/>
      <c r="I2395" s="90"/>
      <c r="J2395" s="88"/>
      <c r="K2395" s="91"/>
    </row>
    <row r="2396" spans="1:11" x14ac:dyDescent="0.2">
      <c r="A2396" s="175" t="s">
        <v>4631</v>
      </c>
      <c r="B2396" s="178" t="s">
        <v>4632</v>
      </c>
      <c r="C2396" s="57">
        <f t="shared" si="70"/>
        <v>0</v>
      </c>
      <c r="D2396" s="87"/>
      <c r="E2396" s="87"/>
      <c r="F2396" s="156"/>
      <c r="G2396" s="88"/>
      <c r="H2396" s="89"/>
      <c r="I2396" s="90"/>
      <c r="J2396" s="88"/>
      <c r="K2396" s="91"/>
    </row>
    <row r="2397" spans="1:11" x14ac:dyDescent="0.2">
      <c r="A2397" s="153" t="s">
        <v>4633</v>
      </c>
      <c r="B2397" s="178" t="s">
        <v>4634</v>
      </c>
      <c r="C2397" s="57">
        <f t="shared" si="70"/>
        <v>0</v>
      </c>
      <c r="D2397" s="87"/>
      <c r="E2397" s="87"/>
      <c r="F2397" s="156"/>
      <c r="G2397" s="88"/>
      <c r="H2397" s="89"/>
      <c r="I2397" s="90"/>
      <c r="J2397" s="88"/>
      <c r="K2397" s="91"/>
    </row>
    <row r="2398" spans="1:11" x14ac:dyDescent="0.2">
      <c r="A2398" s="167" t="s">
        <v>4635</v>
      </c>
      <c r="B2398" s="178" t="s">
        <v>4636</v>
      </c>
      <c r="C2398" s="57">
        <f t="shared" si="70"/>
        <v>0</v>
      </c>
      <c r="D2398" s="87"/>
      <c r="E2398" s="87"/>
      <c r="F2398" s="156"/>
      <c r="G2398" s="88"/>
      <c r="H2398" s="89"/>
      <c r="I2398" s="90"/>
      <c r="J2398" s="88"/>
      <c r="K2398" s="91"/>
    </row>
    <row r="2399" spans="1:11" x14ac:dyDescent="0.2">
      <c r="A2399" s="175" t="s">
        <v>4637</v>
      </c>
      <c r="B2399" s="178" t="s">
        <v>4638</v>
      </c>
      <c r="C2399" s="57">
        <f t="shared" si="70"/>
        <v>0</v>
      </c>
      <c r="D2399" s="87"/>
      <c r="E2399" s="87"/>
      <c r="F2399" s="156"/>
      <c r="G2399" s="88"/>
      <c r="H2399" s="89"/>
      <c r="I2399" s="90"/>
      <c r="J2399" s="88"/>
      <c r="K2399" s="91"/>
    </row>
    <row r="2400" spans="1:11" x14ac:dyDescent="0.2">
      <c r="A2400" s="153" t="s">
        <v>4639</v>
      </c>
      <c r="B2400" s="178" t="s">
        <v>4640</v>
      </c>
      <c r="C2400" s="57">
        <f t="shared" si="70"/>
        <v>0</v>
      </c>
      <c r="D2400" s="87"/>
      <c r="E2400" s="87"/>
      <c r="F2400" s="156"/>
      <c r="G2400" s="88"/>
      <c r="H2400" s="89"/>
      <c r="I2400" s="90"/>
      <c r="J2400" s="88"/>
      <c r="K2400" s="91"/>
    </row>
    <row r="2401" spans="1:11" x14ac:dyDescent="0.2">
      <c r="A2401" s="167" t="s">
        <v>4641</v>
      </c>
      <c r="B2401" s="178" t="s">
        <v>4642</v>
      </c>
      <c r="C2401" s="57">
        <f t="shared" si="70"/>
        <v>0</v>
      </c>
      <c r="D2401" s="87"/>
      <c r="E2401" s="87"/>
      <c r="F2401" s="156"/>
      <c r="G2401" s="88"/>
      <c r="H2401" s="89"/>
      <c r="I2401" s="90"/>
      <c r="J2401" s="88"/>
      <c r="K2401" s="91"/>
    </row>
    <row r="2402" spans="1:11" x14ac:dyDescent="0.2">
      <c r="A2402" s="175" t="s">
        <v>4643</v>
      </c>
      <c r="B2402" s="178" t="s">
        <v>4644</v>
      </c>
      <c r="C2402" s="57">
        <f t="shared" si="70"/>
        <v>0</v>
      </c>
      <c r="D2402" s="87"/>
      <c r="E2402" s="87"/>
      <c r="F2402" s="156"/>
      <c r="G2402" s="88"/>
      <c r="H2402" s="89"/>
      <c r="I2402" s="90"/>
      <c r="J2402" s="88"/>
      <c r="K2402" s="91"/>
    </row>
    <row r="2403" spans="1:11" x14ac:dyDescent="0.2">
      <c r="A2403" s="153" t="s">
        <v>4645</v>
      </c>
      <c r="B2403" s="178" t="s">
        <v>4646</v>
      </c>
      <c r="C2403" s="57">
        <f t="shared" si="70"/>
        <v>0</v>
      </c>
      <c r="D2403" s="87"/>
      <c r="E2403" s="87"/>
      <c r="F2403" s="156"/>
      <c r="G2403" s="88"/>
      <c r="H2403" s="89"/>
      <c r="I2403" s="90"/>
      <c r="J2403" s="88"/>
      <c r="K2403" s="91"/>
    </row>
    <row r="2404" spans="1:11" x14ac:dyDescent="0.2">
      <c r="A2404" s="167" t="s">
        <v>4647</v>
      </c>
      <c r="B2404" s="178" t="s">
        <v>4648</v>
      </c>
      <c r="C2404" s="57">
        <f t="shared" si="70"/>
        <v>0</v>
      </c>
      <c r="D2404" s="87"/>
      <c r="E2404" s="87"/>
      <c r="F2404" s="156"/>
      <c r="G2404" s="88"/>
      <c r="H2404" s="89"/>
      <c r="I2404" s="90"/>
      <c r="J2404" s="88"/>
      <c r="K2404" s="91"/>
    </row>
    <row r="2405" spans="1:11" x14ac:dyDescent="0.2">
      <c r="A2405" s="175" t="s">
        <v>4649</v>
      </c>
      <c r="B2405" s="178" t="s">
        <v>4650</v>
      </c>
      <c r="C2405" s="57">
        <f t="shared" si="70"/>
        <v>0</v>
      </c>
      <c r="D2405" s="87"/>
      <c r="E2405" s="87"/>
      <c r="F2405" s="156"/>
      <c r="G2405" s="88"/>
      <c r="H2405" s="89"/>
      <c r="I2405" s="90"/>
      <c r="J2405" s="88"/>
      <c r="K2405" s="91"/>
    </row>
    <row r="2406" spans="1:11" x14ac:dyDescent="0.2">
      <c r="A2406" s="153" t="s">
        <v>4651</v>
      </c>
      <c r="B2406" s="178" t="s">
        <v>4652</v>
      </c>
      <c r="C2406" s="57">
        <f t="shared" si="70"/>
        <v>0</v>
      </c>
      <c r="D2406" s="87"/>
      <c r="E2406" s="87"/>
      <c r="F2406" s="156"/>
      <c r="G2406" s="88"/>
      <c r="H2406" s="89"/>
      <c r="I2406" s="90"/>
      <c r="J2406" s="88"/>
      <c r="K2406" s="91"/>
    </row>
    <row r="2407" spans="1:11" x14ac:dyDescent="0.2">
      <c r="A2407" s="167" t="s">
        <v>4653</v>
      </c>
      <c r="B2407" s="178" t="s">
        <v>4654</v>
      </c>
      <c r="C2407" s="57">
        <f t="shared" si="70"/>
        <v>0</v>
      </c>
      <c r="D2407" s="87"/>
      <c r="E2407" s="87"/>
      <c r="F2407" s="156"/>
      <c r="G2407" s="88"/>
      <c r="H2407" s="89"/>
      <c r="I2407" s="90"/>
      <c r="J2407" s="88"/>
      <c r="K2407" s="91"/>
    </row>
    <row r="2408" spans="1:11" x14ac:dyDescent="0.2">
      <c r="A2408" s="175" t="s">
        <v>4655</v>
      </c>
      <c r="B2408" s="178" t="s">
        <v>4656</v>
      </c>
      <c r="C2408" s="57">
        <f t="shared" si="70"/>
        <v>0</v>
      </c>
      <c r="D2408" s="87"/>
      <c r="E2408" s="87"/>
      <c r="F2408" s="156"/>
      <c r="G2408" s="88"/>
      <c r="H2408" s="89"/>
      <c r="I2408" s="90"/>
      <c r="J2408" s="88"/>
      <c r="K2408" s="91"/>
    </row>
    <row r="2409" spans="1:11" x14ac:dyDescent="0.2">
      <c r="A2409" s="153" t="s">
        <v>4657</v>
      </c>
      <c r="B2409" s="178" t="s">
        <v>4658</v>
      </c>
      <c r="C2409" s="57">
        <f t="shared" si="70"/>
        <v>0</v>
      </c>
      <c r="D2409" s="87"/>
      <c r="E2409" s="87"/>
      <c r="F2409" s="156"/>
      <c r="G2409" s="88"/>
      <c r="H2409" s="89"/>
      <c r="I2409" s="90"/>
      <c r="J2409" s="88"/>
      <c r="K2409" s="91"/>
    </row>
    <row r="2410" spans="1:11" x14ac:dyDescent="0.2">
      <c r="A2410" s="167" t="s">
        <v>4659</v>
      </c>
      <c r="B2410" s="178" t="s">
        <v>4660</v>
      </c>
      <c r="C2410" s="57">
        <f t="shared" si="70"/>
        <v>0</v>
      </c>
      <c r="D2410" s="87"/>
      <c r="E2410" s="87"/>
      <c r="F2410" s="156"/>
      <c r="G2410" s="88"/>
      <c r="H2410" s="89"/>
      <c r="I2410" s="90"/>
      <c r="J2410" s="88"/>
      <c r="K2410" s="91"/>
    </row>
    <row r="2411" spans="1:11" x14ac:dyDescent="0.2">
      <c r="A2411" s="175" t="s">
        <v>4661</v>
      </c>
      <c r="B2411" s="178" t="s">
        <v>4662</v>
      </c>
      <c r="C2411" s="57">
        <f t="shared" si="70"/>
        <v>0</v>
      </c>
      <c r="D2411" s="87"/>
      <c r="E2411" s="87"/>
      <c r="F2411" s="156"/>
      <c r="G2411" s="88"/>
      <c r="H2411" s="89"/>
      <c r="I2411" s="90"/>
      <c r="J2411" s="88"/>
      <c r="K2411" s="91"/>
    </row>
    <row r="2412" spans="1:11" x14ac:dyDescent="0.2">
      <c r="A2412" s="153" t="s">
        <v>4663</v>
      </c>
      <c r="B2412" s="178" t="s">
        <v>4664</v>
      </c>
      <c r="C2412" s="57">
        <f t="shared" si="70"/>
        <v>0</v>
      </c>
      <c r="D2412" s="87"/>
      <c r="E2412" s="87"/>
      <c r="F2412" s="156"/>
      <c r="G2412" s="88"/>
      <c r="H2412" s="89"/>
      <c r="I2412" s="90"/>
      <c r="J2412" s="88"/>
      <c r="K2412" s="91"/>
    </row>
    <row r="2413" spans="1:11" x14ac:dyDescent="0.2">
      <c r="A2413" s="167" t="s">
        <v>4665</v>
      </c>
      <c r="B2413" s="178" t="s">
        <v>4666</v>
      </c>
      <c r="C2413" s="57">
        <f t="shared" si="70"/>
        <v>0</v>
      </c>
      <c r="D2413" s="87"/>
      <c r="E2413" s="87"/>
      <c r="F2413" s="156"/>
      <c r="G2413" s="88"/>
      <c r="H2413" s="89"/>
      <c r="I2413" s="90"/>
      <c r="J2413" s="88"/>
      <c r="K2413" s="91"/>
    </row>
    <row r="2414" spans="1:11" x14ac:dyDescent="0.2">
      <c r="A2414" s="175" t="s">
        <v>4667</v>
      </c>
      <c r="B2414" s="178" t="s">
        <v>4668</v>
      </c>
      <c r="C2414" s="57">
        <f t="shared" si="70"/>
        <v>0</v>
      </c>
      <c r="D2414" s="87"/>
      <c r="E2414" s="87"/>
      <c r="F2414" s="156"/>
      <c r="G2414" s="88"/>
      <c r="H2414" s="89"/>
      <c r="I2414" s="90"/>
      <c r="J2414" s="88"/>
      <c r="K2414" s="91"/>
    </row>
    <row r="2415" spans="1:11" x14ac:dyDescent="0.2">
      <c r="A2415" s="153" t="s">
        <v>4669</v>
      </c>
      <c r="B2415" s="178" t="s">
        <v>4670</v>
      </c>
      <c r="C2415" s="57">
        <f t="shared" si="70"/>
        <v>0</v>
      </c>
      <c r="D2415" s="87"/>
      <c r="E2415" s="87"/>
      <c r="F2415" s="156"/>
      <c r="G2415" s="88"/>
      <c r="H2415" s="89"/>
      <c r="I2415" s="90"/>
      <c r="J2415" s="88"/>
      <c r="K2415" s="91"/>
    </row>
    <row r="2416" spans="1:11" x14ac:dyDescent="0.2">
      <c r="A2416" s="167" t="s">
        <v>4671</v>
      </c>
      <c r="B2416" s="178" t="s">
        <v>4672</v>
      </c>
      <c r="C2416" s="57">
        <f t="shared" si="70"/>
        <v>0</v>
      </c>
      <c r="D2416" s="87"/>
      <c r="E2416" s="87"/>
      <c r="F2416" s="156"/>
      <c r="G2416" s="88"/>
      <c r="H2416" s="89"/>
      <c r="I2416" s="90"/>
      <c r="J2416" s="88"/>
      <c r="K2416" s="91"/>
    </row>
    <row r="2417" spans="1:11" x14ac:dyDescent="0.2">
      <c r="A2417" s="175" t="s">
        <v>4673</v>
      </c>
      <c r="B2417" s="178" t="s">
        <v>4674</v>
      </c>
      <c r="C2417" s="57">
        <f t="shared" si="70"/>
        <v>0</v>
      </c>
      <c r="D2417" s="87"/>
      <c r="E2417" s="87"/>
      <c r="F2417" s="156"/>
      <c r="G2417" s="88"/>
      <c r="H2417" s="89"/>
      <c r="I2417" s="90"/>
      <c r="J2417" s="88"/>
      <c r="K2417" s="91"/>
    </row>
    <row r="2418" spans="1:11" x14ac:dyDescent="0.2">
      <c r="A2418" s="153" t="s">
        <v>4675</v>
      </c>
      <c r="B2418" s="178" t="s">
        <v>4676</v>
      </c>
      <c r="C2418" s="57">
        <f t="shared" si="70"/>
        <v>0</v>
      </c>
      <c r="D2418" s="87"/>
      <c r="E2418" s="87"/>
      <c r="F2418" s="156"/>
      <c r="G2418" s="88"/>
      <c r="H2418" s="89"/>
      <c r="I2418" s="90"/>
      <c r="J2418" s="88"/>
      <c r="K2418" s="91"/>
    </row>
    <row r="2419" spans="1:11" x14ac:dyDescent="0.2">
      <c r="A2419" s="167" t="s">
        <v>4677</v>
      </c>
      <c r="B2419" s="178" t="s">
        <v>4678</v>
      </c>
      <c r="C2419" s="57">
        <f t="shared" si="70"/>
        <v>0</v>
      </c>
      <c r="D2419" s="87"/>
      <c r="E2419" s="87"/>
      <c r="F2419" s="156"/>
      <c r="G2419" s="88"/>
      <c r="H2419" s="89"/>
      <c r="I2419" s="90"/>
      <c r="J2419" s="88"/>
      <c r="K2419" s="91"/>
    </row>
    <row r="2420" spans="1:11" x14ac:dyDescent="0.2">
      <c r="A2420" s="175" t="s">
        <v>4679</v>
      </c>
      <c r="B2420" s="178" t="s">
        <v>4680</v>
      </c>
      <c r="C2420" s="57">
        <f t="shared" si="70"/>
        <v>0</v>
      </c>
      <c r="D2420" s="87"/>
      <c r="E2420" s="87"/>
      <c r="F2420" s="156"/>
      <c r="G2420" s="88"/>
      <c r="H2420" s="89"/>
      <c r="I2420" s="90"/>
      <c r="J2420" s="88"/>
      <c r="K2420" s="91"/>
    </row>
    <row r="2421" spans="1:11" x14ac:dyDescent="0.2">
      <c r="A2421" s="153" t="s">
        <v>4681</v>
      </c>
      <c r="B2421" s="178" t="s">
        <v>4682</v>
      </c>
      <c r="C2421" s="57">
        <f t="shared" si="70"/>
        <v>0</v>
      </c>
      <c r="D2421" s="87"/>
      <c r="E2421" s="87"/>
      <c r="F2421" s="156"/>
      <c r="G2421" s="88"/>
      <c r="H2421" s="89"/>
      <c r="I2421" s="90"/>
      <c r="J2421" s="88"/>
      <c r="K2421" s="91"/>
    </row>
    <row r="2422" spans="1:11" x14ac:dyDescent="0.2">
      <c r="A2422" s="167" t="s">
        <v>4683</v>
      </c>
      <c r="B2422" s="178" t="s">
        <v>4684</v>
      </c>
      <c r="C2422" s="57">
        <f t="shared" si="70"/>
        <v>0</v>
      </c>
      <c r="D2422" s="87"/>
      <c r="E2422" s="87"/>
      <c r="F2422" s="156"/>
      <c r="G2422" s="88"/>
      <c r="H2422" s="89"/>
      <c r="I2422" s="90"/>
      <c r="J2422" s="88"/>
      <c r="K2422" s="91"/>
    </row>
    <row r="2423" spans="1:11" x14ac:dyDescent="0.2">
      <c r="A2423" s="175" t="s">
        <v>4685</v>
      </c>
      <c r="B2423" s="178" t="s">
        <v>4686</v>
      </c>
      <c r="C2423" s="57">
        <f t="shared" si="70"/>
        <v>0</v>
      </c>
      <c r="D2423" s="87"/>
      <c r="E2423" s="87"/>
      <c r="F2423" s="156"/>
      <c r="G2423" s="88"/>
      <c r="H2423" s="89"/>
      <c r="I2423" s="90"/>
      <c r="J2423" s="88"/>
      <c r="K2423" s="91"/>
    </row>
    <row r="2424" spans="1:11" x14ac:dyDescent="0.2">
      <c r="A2424" s="153" t="s">
        <v>4687</v>
      </c>
      <c r="B2424" s="178" t="s">
        <v>4688</v>
      </c>
      <c r="C2424" s="57">
        <f t="shared" si="70"/>
        <v>0</v>
      </c>
      <c r="D2424" s="87"/>
      <c r="E2424" s="87"/>
      <c r="F2424" s="156"/>
      <c r="G2424" s="88"/>
      <c r="H2424" s="89"/>
      <c r="I2424" s="90"/>
      <c r="J2424" s="88"/>
      <c r="K2424" s="91"/>
    </row>
    <row r="2425" spans="1:11" x14ac:dyDescent="0.2">
      <c r="A2425" s="167" t="s">
        <v>4689</v>
      </c>
      <c r="B2425" s="178" t="s">
        <v>4690</v>
      </c>
      <c r="C2425" s="57">
        <f t="shared" si="70"/>
        <v>0</v>
      </c>
      <c r="D2425" s="87"/>
      <c r="E2425" s="87"/>
      <c r="F2425" s="156"/>
      <c r="G2425" s="88"/>
      <c r="H2425" s="89"/>
      <c r="I2425" s="90"/>
      <c r="J2425" s="88"/>
      <c r="K2425" s="91"/>
    </row>
    <row r="2426" spans="1:11" x14ac:dyDescent="0.2">
      <c r="A2426" s="175" t="s">
        <v>4691</v>
      </c>
      <c r="B2426" s="178" t="s">
        <v>4692</v>
      </c>
      <c r="C2426" s="57">
        <f t="shared" si="70"/>
        <v>0</v>
      </c>
      <c r="D2426" s="87"/>
      <c r="E2426" s="87"/>
      <c r="F2426" s="156"/>
      <c r="G2426" s="88"/>
      <c r="H2426" s="89"/>
      <c r="I2426" s="90"/>
      <c r="J2426" s="88"/>
      <c r="K2426" s="91"/>
    </row>
    <row r="2427" spans="1:11" x14ac:dyDescent="0.2">
      <c r="A2427" s="153" t="s">
        <v>4693</v>
      </c>
      <c r="B2427" s="178" t="s">
        <v>4694</v>
      </c>
      <c r="C2427" s="57">
        <f t="shared" si="70"/>
        <v>0</v>
      </c>
      <c r="D2427" s="87"/>
      <c r="E2427" s="87"/>
      <c r="F2427" s="156"/>
      <c r="G2427" s="88"/>
      <c r="H2427" s="89"/>
      <c r="I2427" s="90"/>
      <c r="J2427" s="88"/>
      <c r="K2427" s="91"/>
    </row>
    <row r="2428" spans="1:11" x14ac:dyDescent="0.2">
      <c r="A2428" s="167" t="s">
        <v>4695</v>
      </c>
      <c r="B2428" s="178" t="s">
        <v>4696</v>
      </c>
      <c r="C2428" s="57">
        <f t="shared" si="70"/>
        <v>0</v>
      </c>
      <c r="D2428" s="87"/>
      <c r="E2428" s="87"/>
      <c r="F2428" s="156"/>
      <c r="G2428" s="88"/>
      <c r="H2428" s="89"/>
      <c r="I2428" s="90"/>
      <c r="J2428" s="88"/>
      <c r="K2428" s="91"/>
    </row>
    <row r="2429" spans="1:11" x14ac:dyDescent="0.2">
      <c r="A2429" s="175" t="s">
        <v>4697</v>
      </c>
      <c r="B2429" s="178" t="s">
        <v>4698</v>
      </c>
      <c r="C2429" s="57">
        <f t="shared" si="70"/>
        <v>0</v>
      </c>
      <c r="D2429" s="87"/>
      <c r="E2429" s="87"/>
      <c r="F2429" s="156"/>
      <c r="G2429" s="88"/>
      <c r="H2429" s="89"/>
      <c r="I2429" s="90"/>
      <c r="J2429" s="88"/>
      <c r="K2429" s="91"/>
    </row>
    <row r="2430" spans="1:11" x14ac:dyDescent="0.2">
      <c r="A2430" s="153" t="s">
        <v>4699</v>
      </c>
      <c r="B2430" s="178" t="s">
        <v>4700</v>
      </c>
      <c r="C2430" s="57">
        <f t="shared" si="70"/>
        <v>0</v>
      </c>
      <c r="D2430" s="87"/>
      <c r="E2430" s="87"/>
      <c r="F2430" s="156"/>
      <c r="G2430" s="88"/>
      <c r="H2430" s="89"/>
      <c r="I2430" s="90"/>
      <c r="J2430" s="88"/>
      <c r="K2430" s="91"/>
    </row>
    <row r="2431" spans="1:11" x14ac:dyDescent="0.2">
      <c r="A2431" s="167" t="s">
        <v>4701</v>
      </c>
      <c r="B2431" s="172" t="s">
        <v>4702</v>
      </c>
      <c r="C2431" s="57">
        <f t="shared" si="70"/>
        <v>0</v>
      </c>
      <c r="D2431" s="87"/>
      <c r="E2431" s="87"/>
      <c r="F2431" s="156"/>
      <c r="G2431" s="88"/>
      <c r="H2431" s="89"/>
      <c r="I2431" s="90"/>
      <c r="J2431" s="88"/>
      <c r="K2431" s="91"/>
    </row>
    <row r="2432" spans="1:11" x14ac:dyDescent="0.2">
      <c r="A2432" s="175" t="s">
        <v>4703</v>
      </c>
      <c r="B2432" s="176" t="s">
        <v>4704</v>
      </c>
      <c r="C2432" s="57">
        <f t="shared" si="70"/>
        <v>0</v>
      </c>
      <c r="D2432" s="87"/>
      <c r="E2432" s="87"/>
      <c r="F2432" s="156"/>
      <c r="G2432" s="88"/>
      <c r="H2432" s="89"/>
      <c r="I2432" s="90"/>
      <c r="J2432" s="88"/>
      <c r="K2432" s="91"/>
    </row>
    <row r="2433" spans="1:11" x14ac:dyDescent="0.2">
      <c r="A2433" s="153" t="s">
        <v>4705</v>
      </c>
      <c r="B2433" s="172" t="s">
        <v>4706</v>
      </c>
      <c r="C2433" s="57">
        <f t="shared" si="70"/>
        <v>0</v>
      </c>
      <c r="D2433" s="87"/>
      <c r="E2433" s="87"/>
      <c r="F2433" s="156"/>
      <c r="G2433" s="88"/>
      <c r="H2433" s="89"/>
      <c r="I2433" s="90"/>
      <c r="J2433" s="88"/>
      <c r="K2433" s="91"/>
    </row>
    <row r="2434" spans="1:11" x14ac:dyDescent="0.2">
      <c r="A2434" s="167" t="s">
        <v>4707</v>
      </c>
      <c r="B2434" s="172" t="s">
        <v>4708</v>
      </c>
      <c r="C2434" s="57">
        <f t="shared" si="70"/>
        <v>0</v>
      </c>
      <c r="D2434" s="87"/>
      <c r="E2434" s="87"/>
      <c r="F2434" s="156"/>
      <c r="G2434" s="88"/>
      <c r="H2434" s="89"/>
      <c r="I2434" s="90"/>
      <c r="J2434" s="88"/>
      <c r="K2434" s="91"/>
    </row>
    <row r="2435" spans="1:11" ht="23.25" x14ac:dyDescent="0.2">
      <c r="A2435" s="175" t="s">
        <v>4709</v>
      </c>
      <c r="B2435" s="178" t="s">
        <v>4710</v>
      </c>
      <c r="C2435" s="57">
        <f t="shared" si="70"/>
        <v>0</v>
      </c>
      <c r="D2435" s="87"/>
      <c r="E2435" s="87"/>
      <c r="F2435" s="156"/>
      <c r="G2435" s="88"/>
      <c r="H2435" s="89"/>
      <c r="I2435" s="90"/>
      <c r="J2435" s="88"/>
      <c r="K2435" s="91"/>
    </row>
    <row r="2436" spans="1:11" x14ac:dyDescent="0.2">
      <c r="A2436" s="175" t="s">
        <v>4711</v>
      </c>
      <c r="B2436" s="172" t="s">
        <v>4712</v>
      </c>
      <c r="C2436" s="57">
        <f t="shared" si="70"/>
        <v>0</v>
      </c>
      <c r="D2436" s="87"/>
      <c r="E2436" s="87"/>
      <c r="F2436" s="156"/>
      <c r="G2436" s="88"/>
      <c r="H2436" s="89"/>
      <c r="I2436" s="90"/>
      <c r="J2436" s="88"/>
      <c r="K2436" s="91"/>
    </row>
    <row r="2437" spans="1:11" x14ac:dyDescent="0.2">
      <c r="A2437" s="175" t="s">
        <v>4713</v>
      </c>
      <c r="B2437" s="172" t="s">
        <v>4714</v>
      </c>
      <c r="C2437" s="57">
        <f t="shared" si="70"/>
        <v>0</v>
      </c>
      <c r="D2437" s="87"/>
      <c r="E2437" s="87"/>
      <c r="F2437" s="156"/>
      <c r="G2437" s="88"/>
      <c r="H2437" s="89"/>
      <c r="I2437" s="90"/>
      <c r="J2437" s="88"/>
      <c r="K2437" s="91"/>
    </row>
    <row r="2438" spans="1:11" x14ac:dyDescent="0.2">
      <c r="A2438" s="153" t="s">
        <v>4715</v>
      </c>
      <c r="B2438" s="172" t="s">
        <v>4716</v>
      </c>
      <c r="C2438" s="57">
        <f t="shared" si="70"/>
        <v>0</v>
      </c>
      <c r="D2438" s="87"/>
      <c r="E2438" s="87"/>
      <c r="F2438" s="156"/>
      <c r="G2438" s="88"/>
      <c r="H2438" s="89"/>
      <c r="I2438" s="90"/>
      <c r="J2438" s="88"/>
      <c r="K2438" s="91"/>
    </row>
    <row r="2439" spans="1:11" x14ac:dyDescent="0.2">
      <c r="A2439" s="167" t="s">
        <v>4717</v>
      </c>
      <c r="B2439" s="172" t="s">
        <v>4718</v>
      </c>
      <c r="C2439" s="57">
        <f t="shared" si="70"/>
        <v>0</v>
      </c>
      <c r="D2439" s="87"/>
      <c r="E2439" s="87"/>
      <c r="F2439" s="156"/>
      <c r="G2439" s="88"/>
      <c r="H2439" s="89"/>
      <c r="I2439" s="90"/>
      <c r="J2439" s="88"/>
      <c r="K2439" s="91"/>
    </row>
    <row r="2440" spans="1:11" x14ac:dyDescent="0.2">
      <c r="A2440" s="175" t="s">
        <v>4719</v>
      </c>
      <c r="B2440" s="172" t="s">
        <v>4720</v>
      </c>
      <c r="C2440" s="57">
        <f t="shared" si="70"/>
        <v>0</v>
      </c>
      <c r="D2440" s="87"/>
      <c r="E2440" s="87"/>
      <c r="F2440" s="156"/>
      <c r="G2440" s="88"/>
      <c r="H2440" s="89"/>
      <c r="I2440" s="90"/>
      <c r="J2440" s="88"/>
      <c r="K2440" s="91"/>
    </row>
    <row r="2441" spans="1:11" x14ac:dyDescent="0.2">
      <c r="A2441" s="153" t="s">
        <v>4721</v>
      </c>
      <c r="B2441" s="172" t="s">
        <v>4722</v>
      </c>
      <c r="C2441" s="57">
        <f t="shared" si="70"/>
        <v>0</v>
      </c>
      <c r="D2441" s="87"/>
      <c r="E2441" s="87"/>
      <c r="F2441" s="156"/>
      <c r="G2441" s="88"/>
      <c r="H2441" s="89"/>
      <c r="I2441" s="90"/>
      <c r="J2441" s="88"/>
      <c r="K2441" s="91"/>
    </row>
    <row r="2442" spans="1:11" x14ac:dyDescent="0.2">
      <c r="A2442" s="167" t="s">
        <v>4723</v>
      </c>
      <c r="B2442" s="172" t="s">
        <v>4724</v>
      </c>
      <c r="C2442" s="57">
        <f t="shared" si="70"/>
        <v>0</v>
      </c>
      <c r="D2442" s="87"/>
      <c r="E2442" s="87"/>
      <c r="F2442" s="156"/>
      <c r="G2442" s="88"/>
      <c r="H2442" s="89"/>
      <c r="I2442" s="90"/>
      <c r="J2442" s="88"/>
      <c r="K2442" s="91"/>
    </row>
    <row r="2443" spans="1:11" x14ac:dyDescent="0.2">
      <c r="A2443" s="175" t="s">
        <v>4725</v>
      </c>
      <c r="B2443" s="172" t="s">
        <v>4726</v>
      </c>
      <c r="C2443" s="57">
        <f t="shared" si="70"/>
        <v>0</v>
      </c>
      <c r="D2443" s="87"/>
      <c r="E2443" s="87"/>
      <c r="F2443" s="156"/>
      <c r="G2443" s="88"/>
      <c r="H2443" s="89"/>
      <c r="I2443" s="90"/>
      <c r="J2443" s="88"/>
      <c r="K2443" s="91"/>
    </row>
    <row r="2444" spans="1:11" x14ac:dyDescent="0.2">
      <c r="A2444" s="153" t="s">
        <v>4727</v>
      </c>
      <c r="B2444" s="172" t="s">
        <v>4728</v>
      </c>
      <c r="C2444" s="57">
        <f t="shared" si="70"/>
        <v>0</v>
      </c>
      <c r="D2444" s="87"/>
      <c r="E2444" s="87"/>
      <c r="F2444" s="156"/>
      <c r="G2444" s="88"/>
      <c r="H2444" s="89"/>
      <c r="I2444" s="90"/>
      <c r="J2444" s="88"/>
      <c r="K2444" s="91"/>
    </row>
    <row r="2445" spans="1:11" x14ac:dyDescent="0.2">
      <c r="A2445" s="167" t="s">
        <v>4729</v>
      </c>
      <c r="B2445" s="172" t="s">
        <v>4730</v>
      </c>
      <c r="C2445" s="57">
        <f t="shared" si="70"/>
        <v>0</v>
      </c>
      <c r="D2445" s="87"/>
      <c r="E2445" s="87"/>
      <c r="F2445" s="156"/>
      <c r="G2445" s="88"/>
      <c r="H2445" s="89"/>
      <c r="I2445" s="90"/>
      <c r="J2445" s="88"/>
      <c r="K2445" s="91"/>
    </row>
    <row r="2446" spans="1:11" x14ac:dyDescent="0.2">
      <c r="A2446" s="175" t="s">
        <v>4731</v>
      </c>
      <c r="B2446" s="172" t="s">
        <v>4732</v>
      </c>
      <c r="C2446" s="57">
        <f t="shared" si="70"/>
        <v>0</v>
      </c>
      <c r="D2446" s="87"/>
      <c r="E2446" s="87"/>
      <c r="F2446" s="156"/>
      <c r="G2446" s="88"/>
      <c r="H2446" s="89"/>
      <c r="I2446" s="90"/>
      <c r="J2446" s="88"/>
      <c r="K2446" s="91"/>
    </row>
    <row r="2447" spans="1:11" x14ac:dyDescent="0.2">
      <c r="A2447" s="175" t="s">
        <v>4733</v>
      </c>
      <c r="B2447" s="172" t="s">
        <v>4734</v>
      </c>
      <c r="C2447" s="57">
        <f t="shared" ref="C2447:C2454" si="71">+D2447+E2447</f>
        <v>0</v>
      </c>
      <c r="D2447" s="87"/>
      <c r="E2447" s="87"/>
      <c r="F2447" s="156"/>
      <c r="G2447" s="88"/>
      <c r="H2447" s="89"/>
      <c r="I2447" s="90"/>
      <c r="J2447" s="88"/>
      <c r="K2447" s="91"/>
    </row>
    <row r="2448" spans="1:11" x14ac:dyDescent="0.2">
      <c r="A2448" s="175" t="s">
        <v>4735</v>
      </c>
      <c r="B2448" s="172" t="s">
        <v>4736</v>
      </c>
      <c r="C2448" s="57">
        <f t="shared" si="71"/>
        <v>0</v>
      </c>
      <c r="D2448" s="87"/>
      <c r="E2448" s="87"/>
      <c r="F2448" s="156"/>
      <c r="G2448" s="88"/>
      <c r="H2448" s="89"/>
      <c r="I2448" s="90"/>
      <c r="J2448" s="88"/>
      <c r="K2448" s="91"/>
    </row>
    <row r="2449" spans="1:11" x14ac:dyDescent="0.2">
      <c r="A2449" s="153" t="s">
        <v>4737</v>
      </c>
      <c r="B2449" s="172" t="s">
        <v>4738</v>
      </c>
      <c r="C2449" s="57">
        <f t="shared" si="71"/>
        <v>0</v>
      </c>
      <c r="D2449" s="87"/>
      <c r="E2449" s="87"/>
      <c r="F2449" s="156"/>
      <c r="G2449" s="88"/>
      <c r="H2449" s="89"/>
      <c r="I2449" s="90"/>
      <c r="J2449" s="88"/>
      <c r="K2449" s="91"/>
    </row>
    <row r="2450" spans="1:11" x14ac:dyDescent="0.2">
      <c r="A2450" s="167" t="s">
        <v>4739</v>
      </c>
      <c r="B2450" s="172" t="s">
        <v>4740</v>
      </c>
      <c r="C2450" s="57">
        <f t="shared" si="71"/>
        <v>0</v>
      </c>
      <c r="D2450" s="87"/>
      <c r="E2450" s="87"/>
      <c r="F2450" s="156"/>
      <c r="G2450" s="88"/>
      <c r="H2450" s="89"/>
      <c r="I2450" s="90"/>
      <c r="J2450" s="88"/>
      <c r="K2450" s="91"/>
    </row>
    <row r="2451" spans="1:11" x14ac:dyDescent="0.2">
      <c r="A2451" s="175" t="s">
        <v>4741</v>
      </c>
      <c r="B2451" s="172" t="s">
        <v>4742</v>
      </c>
      <c r="C2451" s="57">
        <f t="shared" si="71"/>
        <v>0</v>
      </c>
      <c r="D2451" s="87"/>
      <c r="E2451" s="87"/>
      <c r="F2451" s="156"/>
      <c r="G2451" s="88"/>
      <c r="H2451" s="89"/>
      <c r="I2451" s="90"/>
      <c r="J2451" s="88"/>
      <c r="K2451" s="91"/>
    </row>
    <row r="2452" spans="1:11" x14ac:dyDescent="0.2">
      <c r="A2452" s="153" t="s">
        <v>4743</v>
      </c>
      <c r="B2452" s="172" t="s">
        <v>4744</v>
      </c>
      <c r="C2452" s="57">
        <f t="shared" si="71"/>
        <v>0</v>
      </c>
      <c r="D2452" s="87"/>
      <c r="E2452" s="87"/>
      <c r="F2452" s="156"/>
      <c r="G2452" s="88"/>
      <c r="H2452" s="89"/>
      <c r="I2452" s="90"/>
      <c r="J2452" s="88"/>
      <c r="K2452" s="91"/>
    </row>
    <row r="2453" spans="1:11" x14ac:dyDescent="0.2">
      <c r="A2453" s="167" t="s">
        <v>4745</v>
      </c>
      <c r="B2453" s="172" t="s">
        <v>4746</v>
      </c>
      <c r="C2453" s="57">
        <f t="shared" si="71"/>
        <v>0</v>
      </c>
      <c r="D2453" s="87"/>
      <c r="E2453" s="87"/>
      <c r="F2453" s="156"/>
      <c r="G2453" s="88"/>
      <c r="H2453" s="89"/>
      <c r="I2453" s="90"/>
      <c r="J2453" s="88"/>
      <c r="K2453" s="91"/>
    </row>
    <row r="2454" spans="1:11" x14ac:dyDescent="0.2">
      <c r="A2454" s="179" t="s">
        <v>4747</v>
      </c>
      <c r="B2454" s="180" t="s">
        <v>4748</v>
      </c>
      <c r="C2454" s="57">
        <f t="shared" si="71"/>
        <v>0</v>
      </c>
      <c r="D2454" s="48"/>
      <c r="E2454" s="48"/>
      <c r="F2454" s="181"/>
      <c r="G2454" s="37"/>
      <c r="H2454" s="38"/>
      <c r="I2454" s="182"/>
      <c r="J2454" s="37"/>
      <c r="K2454" s="40"/>
    </row>
    <row r="2455" spans="1:11" x14ac:dyDescent="0.2">
      <c r="A2455" s="183"/>
      <c r="B2455" s="184"/>
      <c r="C2455" s="244"/>
      <c r="D2455" s="184"/>
      <c r="E2455" s="185"/>
      <c r="F2455" s="185"/>
      <c r="G2455" s="185"/>
      <c r="H2455" s="186"/>
      <c r="I2455" s="186"/>
      <c r="J2455" s="186"/>
      <c r="K2455" s="186"/>
    </row>
    <row r="2456" spans="1:11" x14ac:dyDescent="0.2">
      <c r="A2456" s="183"/>
      <c r="B2456" s="184"/>
      <c r="C2456" s="244"/>
      <c r="D2456" s="184"/>
      <c r="E2456" s="185"/>
      <c r="F2456" s="185"/>
      <c r="G2456" s="185"/>
      <c r="I2456" s="186"/>
      <c r="J2456" s="186"/>
      <c r="K2456" s="186"/>
    </row>
    <row r="2457" spans="1:11" x14ac:dyDescent="0.2">
      <c r="A2457" s="183"/>
      <c r="B2457" s="184"/>
      <c r="C2457" s="244"/>
      <c r="D2457" s="184"/>
      <c r="E2457" s="185"/>
      <c r="F2457" s="185"/>
      <c r="G2457" s="185"/>
      <c r="H2457" s="186"/>
      <c r="I2457" s="186"/>
      <c r="J2457" s="186"/>
      <c r="K2457" s="186"/>
    </row>
    <row r="2458" spans="1:11" x14ac:dyDescent="0.2">
      <c r="A2458" s="183"/>
      <c r="B2458" s="184"/>
      <c r="C2458" s="244"/>
      <c r="D2458" s="184"/>
      <c r="E2458" s="185"/>
      <c r="F2458" s="185"/>
      <c r="G2458" s="185"/>
      <c r="H2458" s="186"/>
      <c r="I2458" s="186"/>
      <c r="J2458" s="186"/>
      <c r="K2458" s="186"/>
    </row>
    <row r="2459" spans="1:11" x14ac:dyDescent="0.2">
      <c r="A2459" s="183"/>
      <c r="B2459" s="184"/>
      <c r="C2459" s="244"/>
      <c r="D2459" s="184"/>
      <c r="E2459" s="185"/>
      <c r="F2459" s="185"/>
      <c r="G2459" s="185"/>
      <c r="H2459" s="186"/>
      <c r="I2459" s="186"/>
      <c r="J2459" s="186"/>
      <c r="K2459" s="186"/>
    </row>
    <row r="2460" spans="1:11" x14ac:dyDescent="0.2">
      <c r="A2460" s="183"/>
      <c r="B2460" s="184"/>
      <c r="C2460" s="244"/>
      <c r="D2460" s="184"/>
      <c r="E2460" s="185"/>
      <c r="F2460" s="185"/>
      <c r="G2460" s="185"/>
      <c r="H2460" s="186"/>
      <c r="I2460" s="186"/>
      <c r="J2460" s="186"/>
      <c r="K2460" s="186"/>
    </row>
    <row r="2461" spans="1:11" x14ac:dyDescent="0.2">
      <c r="A2461" s="183"/>
      <c r="B2461" s="184"/>
      <c r="C2461" s="244"/>
      <c r="D2461" s="184"/>
      <c r="E2461" s="185"/>
      <c r="F2461" s="185"/>
      <c r="G2461" s="185"/>
      <c r="H2461" s="186"/>
      <c r="I2461" s="186"/>
      <c r="J2461" s="186"/>
      <c r="K2461" s="186"/>
    </row>
    <row r="2462" spans="1:11" x14ac:dyDescent="0.2">
      <c r="A2462" s="183"/>
      <c r="B2462" s="184"/>
      <c r="C2462" s="244"/>
      <c r="D2462" s="184"/>
      <c r="E2462" s="185"/>
      <c r="F2462" s="185"/>
      <c r="G2462" s="185"/>
      <c r="H2462" s="186"/>
      <c r="I2462" s="186"/>
      <c r="J2462" s="186"/>
      <c r="K2462" s="186"/>
    </row>
    <row r="2463" spans="1:11" ht="27.75" customHeight="1" x14ac:dyDescent="0.2">
      <c r="A2463" s="183"/>
      <c r="B2463" s="184"/>
      <c r="C2463" s="244"/>
      <c r="D2463" s="184"/>
      <c r="E2463" s="185"/>
      <c r="F2463" s="185"/>
      <c r="G2463" s="185"/>
      <c r="H2463" s="186"/>
      <c r="I2463" s="186"/>
      <c r="J2463" s="186"/>
      <c r="K2463" s="186"/>
    </row>
    <row r="2464" spans="1:11" ht="15" customHeight="1" x14ac:dyDescent="0.2">
      <c r="A2464" s="183"/>
      <c r="B2464" s="184"/>
      <c r="C2464" s="244"/>
      <c r="D2464" s="184"/>
      <c r="E2464" s="185"/>
      <c r="F2464" s="185"/>
      <c r="G2464" s="185"/>
      <c r="H2464" s="186"/>
      <c r="I2464" s="186"/>
      <c r="J2464" s="186"/>
      <c r="K2464" s="186"/>
    </row>
    <row r="2465" spans="1:11" x14ac:dyDescent="0.2">
      <c r="A2465" s="183"/>
      <c r="B2465" s="184"/>
      <c r="C2465" s="244"/>
      <c r="D2465" s="184"/>
      <c r="E2465" s="185"/>
      <c r="F2465" s="185"/>
      <c r="G2465" s="185"/>
      <c r="H2465" s="186"/>
      <c r="I2465" s="186"/>
      <c r="J2465" s="186"/>
      <c r="K2465" s="186"/>
    </row>
    <row r="2466" spans="1:11" ht="15" customHeight="1" x14ac:dyDescent="0.2">
      <c r="A2466" s="183"/>
      <c r="B2466" s="184"/>
      <c r="C2466" s="244"/>
      <c r="D2466" s="184"/>
      <c r="E2466" s="185"/>
      <c r="F2466" s="185"/>
      <c r="G2466" s="185"/>
      <c r="H2466" s="186"/>
      <c r="I2466" s="186"/>
      <c r="J2466" s="186"/>
      <c r="K2466" s="186"/>
    </row>
    <row r="2467" spans="1:11" x14ac:dyDescent="0.2">
      <c r="A2467" s="183"/>
      <c r="B2467" s="184"/>
      <c r="C2467" s="244"/>
      <c r="D2467" s="184"/>
      <c r="E2467" s="185"/>
      <c r="F2467" s="185"/>
      <c r="G2467" s="185"/>
      <c r="H2467" s="186"/>
      <c r="I2467" s="186"/>
      <c r="J2467" s="186"/>
      <c r="K2467" s="186"/>
    </row>
    <row r="2468" spans="1:11" x14ac:dyDescent="0.2">
      <c r="A2468" s="183"/>
      <c r="B2468" s="184"/>
      <c r="C2468" s="244"/>
      <c r="D2468" s="184"/>
      <c r="E2468" s="185"/>
      <c r="F2468" s="185"/>
      <c r="G2468" s="185"/>
      <c r="H2468" s="186"/>
      <c r="I2468" s="186"/>
      <c r="J2468" s="186"/>
      <c r="K2468" s="186"/>
    </row>
    <row r="2469" spans="1:11" x14ac:dyDescent="0.2">
      <c r="A2469" s="183"/>
      <c r="B2469" s="184"/>
      <c r="C2469" s="244"/>
      <c r="D2469" s="184"/>
      <c r="E2469" s="185"/>
      <c r="F2469" s="185"/>
      <c r="G2469" s="185"/>
      <c r="H2469" s="186"/>
      <c r="I2469" s="186"/>
      <c r="J2469" s="186"/>
      <c r="K2469" s="186"/>
    </row>
    <row r="2470" spans="1:11" x14ac:dyDescent="0.2">
      <c r="A2470" s="183"/>
      <c r="B2470" s="184"/>
      <c r="C2470" s="244"/>
      <c r="D2470" s="184"/>
      <c r="E2470" s="185"/>
      <c r="F2470" s="185"/>
      <c r="G2470" s="185"/>
      <c r="H2470" s="186"/>
      <c r="I2470" s="186"/>
      <c r="J2470" s="186"/>
      <c r="K2470" s="186"/>
    </row>
    <row r="2471" spans="1:11" x14ac:dyDescent="0.2">
      <c r="A2471" s="183"/>
      <c r="B2471" s="184"/>
      <c r="C2471" s="244"/>
      <c r="D2471" s="184"/>
      <c r="E2471" s="185"/>
      <c r="F2471" s="185"/>
      <c r="G2471" s="185"/>
      <c r="H2471" s="186"/>
      <c r="I2471" s="186"/>
      <c r="J2471" s="186"/>
      <c r="K2471" s="186"/>
    </row>
    <row r="2472" spans="1:11" x14ac:dyDescent="0.2">
      <c r="A2472" s="183"/>
      <c r="B2472" s="184"/>
      <c r="C2472" s="244"/>
      <c r="D2472" s="184"/>
      <c r="E2472" s="185"/>
      <c r="F2472" s="185"/>
      <c r="G2472" s="185"/>
      <c r="H2472" s="186"/>
      <c r="I2472" s="186"/>
      <c r="J2472" s="186"/>
      <c r="K2472" s="186"/>
    </row>
    <row r="2473" spans="1:11" x14ac:dyDescent="0.2">
      <c r="A2473" s="183"/>
      <c r="B2473" s="184"/>
      <c r="C2473" s="244"/>
      <c r="D2473" s="184"/>
      <c r="E2473" s="185"/>
      <c r="F2473" s="185"/>
      <c r="G2473" s="185"/>
      <c r="H2473" s="186"/>
      <c r="I2473" s="186"/>
      <c r="J2473" s="186"/>
      <c r="K2473" s="186"/>
    </row>
    <row r="2474" spans="1:11" x14ac:dyDescent="0.2">
      <c r="A2474" s="183"/>
      <c r="B2474" s="184"/>
      <c r="C2474" s="244"/>
      <c r="D2474" s="184"/>
      <c r="E2474" s="185"/>
      <c r="F2474" s="185"/>
      <c r="G2474" s="185"/>
      <c r="H2474" s="186"/>
      <c r="I2474" s="186"/>
      <c r="J2474" s="186"/>
      <c r="K2474" s="186"/>
    </row>
    <row r="2475" spans="1:11" x14ac:dyDescent="0.2">
      <c r="A2475" s="183"/>
      <c r="B2475" s="184"/>
      <c r="C2475" s="244"/>
      <c r="D2475" s="184"/>
      <c r="E2475" s="185"/>
      <c r="F2475" s="185"/>
      <c r="G2475" s="185"/>
      <c r="H2475" s="186"/>
      <c r="I2475" s="186"/>
      <c r="J2475" s="186"/>
      <c r="K2475" s="186"/>
    </row>
    <row r="2476" spans="1:11" x14ac:dyDescent="0.2">
      <c r="A2476" s="183"/>
      <c r="B2476" s="184"/>
      <c r="C2476" s="244"/>
      <c r="D2476" s="184"/>
      <c r="E2476" s="185"/>
      <c r="F2476" s="185"/>
      <c r="G2476" s="185"/>
      <c r="H2476" s="186"/>
      <c r="I2476" s="186"/>
      <c r="J2476" s="186"/>
      <c r="K2476" s="186"/>
    </row>
    <row r="2477" spans="1:11" x14ac:dyDescent="0.2">
      <c r="A2477" s="183"/>
      <c r="B2477" s="184"/>
      <c r="C2477" s="244"/>
      <c r="D2477" s="184"/>
      <c r="E2477" s="185"/>
      <c r="F2477" s="185"/>
      <c r="G2477" s="185"/>
      <c r="H2477" s="186"/>
      <c r="I2477" s="186"/>
      <c r="J2477" s="186"/>
      <c r="K2477" s="186"/>
    </row>
    <row r="2478" spans="1:11" x14ac:dyDescent="0.2">
      <c r="A2478" s="183"/>
      <c r="B2478" s="184"/>
      <c r="C2478" s="244"/>
      <c r="D2478" s="184"/>
      <c r="E2478" s="185"/>
      <c r="F2478" s="185"/>
      <c r="G2478" s="185"/>
      <c r="H2478" s="186"/>
      <c r="I2478" s="186"/>
      <c r="J2478" s="186"/>
      <c r="K2478" s="186"/>
    </row>
    <row r="2479" spans="1:11" x14ac:dyDescent="0.2">
      <c r="A2479" s="183"/>
      <c r="B2479" s="184"/>
      <c r="C2479" s="244"/>
      <c r="D2479" s="184"/>
      <c r="E2479" s="185"/>
      <c r="F2479" s="185"/>
      <c r="G2479" s="185"/>
      <c r="H2479" s="186"/>
      <c r="I2479" s="186"/>
      <c r="J2479" s="186"/>
      <c r="K2479" s="186"/>
    </row>
    <row r="2480" spans="1:11" x14ac:dyDescent="0.2">
      <c r="A2480" s="183"/>
      <c r="B2480" s="184"/>
      <c r="C2480" s="244"/>
      <c r="D2480" s="184"/>
      <c r="E2480" s="185"/>
      <c r="F2480" s="185"/>
      <c r="G2480" s="185"/>
      <c r="H2480" s="186"/>
      <c r="I2480" s="186"/>
      <c r="J2480" s="186"/>
      <c r="K2480" s="186"/>
    </row>
    <row r="2481" spans="1:11" x14ac:dyDescent="0.2">
      <c r="A2481" s="183"/>
      <c r="B2481" s="184"/>
      <c r="C2481" s="244"/>
      <c r="D2481" s="184"/>
      <c r="E2481" s="185"/>
      <c r="F2481" s="185"/>
      <c r="G2481" s="185"/>
      <c r="H2481" s="186"/>
      <c r="I2481" s="186"/>
      <c r="J2481" s="186"/>
      <c r="K2481" s="186"/>
    </row>
    <row r="2482" spans="1:11" x14ac:dyDescent="0.2">
      <c r="A2482" s="183"/>
      <c r="B2482" s="184"/>
      <c r="C2482" s="244"/>
      <c r="D2482" s="184"/>
      <c r="E2482" s="185"/>
      <c r="F2482" s="185"/>
      <c r="G2482" s="185"/>
      <c r="H2482" s="186"/>
      <c r="I2482" s="186"/>
      <c r="J2482" s="186"/>
      <c r="K2482" s="186"/>
    </row>
    <row r="2483" spans="1:11" x14ac:dyDescent="0.2">
      <c r="A2483" s="183"/>
      <c r="B2483" s="184"/>
      <c r="C2483" s="244"/>
      <c r="D2483" s="184"/>
      <c r="E2483" s="185"/>
      <c r="F2483" s="185"/>
      <c r="G2483" s="185"/>
      <c r="H2483" s="186"/>
      <c r="I2483" s="186"/>
      <c r="J2483" s="186"/>
      <c r="K2483" s="186"/>
    </row>
    <row r="2484" spans="1:11" x14ac:dyDescent="0.2">
      <c r="A2484" s="183"/>
      <c r="B2484" s="184"/>
      <c r="C2484" s="244"/>
      <c r="D2484" s="184"/>
      <c r="E2484" s="185"/>
      <c r="F2484" s="185"/>
      <c r="G2484" s="185"/>
      <c r="H2484" s="186"/>
      <c r="I2484" s="186"/>
      <c r="J2484" s="186"/>
      <c r="K2484" s="186"/>
    </row>
    <row r="2485" spans="1:11" x14ac:dyDescent="0.2">
      <c r="A2485" s="183"/>
      <c r="B2485" s="184"/>
      <c r="C2485" s="244"/>
      <c r="D2485" s="184"/>
      <c r="E2485" s="185"/>
      <c r="F2485" s="185"/>
      <c r="G2485" s="185"/>
      <c r="H2485" s="186"/>
      <c r="I2485" s="186"/>
      <c r="J2485" s="186"/>
      <c r="K2485" s="186"/>
    </row>
    <row r="2486" spans="1:11" x14ac:dyDescent="0.2">
      <c r="A2486" s="183"/>
      <c r="B2486" s="184"/>
      <c r="C2486" s="244"/>
      <c r="D2486" s="184"/>
      <c r="E2486" s="185"/>
      <c r="F2486" s="185"/>
      <c r="G2486" s="185"/>
      <c r="H2486" s="186"/>
      <c r="I2486" s="186"/>
      <c r="J2486" s="186"/>
      <c r="K2486" s="186"/>
    </row>
    <row r="2487" spans="1:11" x14ac:dyDescent="0.2">
      <c r="A2487" s="183"/>
      <c r="B2487" s="184"/>
      <c r="C2487" s="244"/>
      <c r="D2487" s="184"/>
      <c r="E2487" s="185"/>
      <c r="F2487" s="185"/>
      <c r="G2487" s="185"/>
      <c r="H2487" s="186"/>
      <c r="I2487" s="186"/>
      <c r="J2487" s="186"/>
      <c r="K2487" s="186"/>
    </row>
    <row r="2488" spans="1:11" x14ac:dyDescent="0.2">
      <c r="A2488" s="183"/>
      <c r="B2488" s="184"/>
      <c r="C2488" s="244"/>
      <c r="D2488" s="184"/>
      <c r="E2488" s="185"/>
      <c r="F2488" s="185"/>
      <c r="G2488" s="185"/>
      <c r="H2488" s="186"/>
      <c r="I2488" s="186"/>
      <c r="J2488" s="186"/>
      <c r="K2488" s="186"/>
    </row>
    <row r="2489" spans="1:11" x14ac:dyDescent="0.2">
      <c r="A2489" s="183"/>
      <c r="B2489" s="184"/>
      <c r="C2489" s="244"/>
      <c r="D2489" s="184"/>
      <c r="E2489" s="185"/>
      <c r="F2489" s="185"/>
      <c r="G2489" s="185"/>
      <c r="H2489" s="186"/>
      <c r="I2489" s="186"/>
      <c r="J2489" s="186"/>
      <c r="K2489" s="186"/>
    </row>
    <row r="2490" spans="1:11" x14ac:dyDescent="0.2">
      <c r="A2490" s="183"/>
      <c r="B2490" s="184"/>
      <c r="C2490" s="244"/>
      <c r="D2490" s="184"/>
      <c r="E2490" s="185"/>
      <c r="F2490" s="185"/>
      <c r="G2490" s="185"/>
      <c r="H2490" s="186"/>
      <c r="I2490" s="186"/>
      <c r="J2490" s="186"/>
      <c r="K2490" s="186"/>
    </row>
    <row r="2491" spans="1:11" x14ac:dyDescent="0.2">
      <c r="A2491" s="183"/>
      <c r="B2491" s="184"/>
      <c r="C2491" s="244"/>
      <c r="D2491" s="184"/>
      <c r="E2491" s="185"/>
      <c r="F2491" s="185"/>
      <c r="G2491" s="185"/>
      <c r="H2491" s="186"/>
      <c r="I2491" s="186"/>
      <c r="J2491" s="186"/>
      <c r="K2491" s="186"/>
    </row>
    <row r="2492" spans="1:11" x14ac:dyDescent="0.2">
      <c r="A2492" s="183"/>
      <c r="B2492" s="184"/>
      <c r="C2492" s="244"/>
      <c r="D2492" s="184"/>
      <c r="E2492" s="185"/>
      <c r="F2492" s="185"/>
      <c r="G2492" s="185"/>
      <c r="H2492" s="186"/>
      <c r="I2492" s="186"/>
      <c r="J2492" s="186"/>
      <c r="K2492" s="186"/>
    </row>
    <row r="2493" spans="1:11" x14ac:dyDescent="0.2">
      <c r="A2493" s="183"/>
      <c r="B2493" s="184"/>
      <c r="C2493" s="244"/>
      <c r="D2493" s="184"/>
      <c r="E2493" s="185"/>
      <c r="F2493" s="185"/>
      <c r="G2493" s="185"/>
      <c r="H2493" s="186"/>
      <c r="I2493" s="186"/>
      <c r="J2493" s="186"/>
      <c r="K2493" s="186"/>
    </row>
    <row r="2494" spans="1:11" x14ac:dyDescent="0.2">
      <c r="A2494" s="183"/>
      <c r="B2494" s="184"/>
      <c r="C2494" s="244"/>
      <c r="D2494" s="184"/>
      <c r="E2494" s="185"/>
      <c r="F2494" s="185"/>
      <c r="G2494" s="185"/>
      <c r="H2494" s="186"/>
      <c r="I2494" s="186"/>
      <c r="J2494" s="186"/>
      <c r="K2494" s="186"/>
    </row>
    <row r="2495" spans="1:11" x14ac:dyDescent="0.2">
      <c r="A2495" s="183"/>
      <c r="B2495" s="184"/>
      <c r="C2495" s="244"/>
      <c r="D2495" s="184"/>
      <c r="E2495" s="185"/>
      <c r="F2495" s="185"/>
      <c r="G2495" s="185"/>
      <c r="H2495" s="186"/>
      <c r="I2495" s="186"/>
      <c r="J2495" s="186"/>
      <c r="K2495" s="186"/>
    </row>
    <row r="2496" spans="1:11" x14ac:dyDescent="0.2">
      <c r="A2496" s="183"/>
      <c r="B2496" s="184"/>
      <c r="C2496" s="244"/>
      <c r="D2496" s="184"/>
      <c r="E2496" s="185"/>
      <c r="F2496" s="185"/>
      <c r="G2496" s="185"/>
      <c r="H2496" s="186"/>
      <c r="I2496" s="186"/>
      <c r="J2496" s="186"/>
      <c r="K2496" s="186"/>
    </row>
    <row r="2497" spans="1:11" x14ac:dyDescent="0.2">
      <c r="A2497" s="183"/>
      <c r="B2497" s="184"/>
      <c r="C2497" s="244"/>
      <c r="D2497" s="184"/>
      <c r="E2497" s="185"/>
      <c r="F2497" s="185"/>
      <c r="G2497" s="185"/>
      <c r="H2497" s="186"/>
      <c r="I2497" s="186"/>
      <c r="J2497" s="186"/>
      <c r="K2497" s="186"/>
    </row>
    <row r="2498" spans="1:11" x14ac:dyDescent="0.2">
      <c r="A2498" s="183"/>
      <c r="B2498" s="184"/>
      <c r="C2498" s="244"/>
      <c r="D2498" s="184"/>
      <c r="E2498" s="185"/>
      <c r="F2498" s="185"/>
      <c r="G2498" s="185"/>
      <c r="H2498" s="186"/>
      <c r="I2498" s="186"/>
      <c r="J2498" s="186"/>
      <c r="K2498" s="186"/>
    </row>
    <row r="2499" spans="1:11" x14ac:dyDescent="0.2">
      <c r="A2499" s="183"/>
      <c r="B2499" s="184"/>
      <c r="C2499" s="244"/>
      <c r="D2499" s="184"/>
      <c r="E2499" s="185"/>
      <c r="F2499" s="185"/>
      <c r="G2499" s="185"/>
      <c r="H2499" s="186"/>
      <c r="I2499" s="186"/>
      <c r="J2499" s="186"/>
      <c r="K2499" s="186"/>
    </row>
    <row r="2500" spans="1:11" x14ac:dyDescent="0.2">
      <c r="A2500" s="183"/>
      <c r="B2500" s="184"/>
      <c r="C2500" s="244"/>
      <c r="D2500" s="184"/>
      <c r="E2500" s="185"/>
      <c r="F2500" s="185"/>
      <c r="G2500" s="185"/>
      <c r="H2500" s="186"/>
      <c r="I2500" s="186"/>
      <c r="J2500" s="186"/>
      <c r="K2500" s="186"/>
    </row>
    <row r="2501" spans="1:11" x14ac:dyDescent="0.2">
      <c r="A2501" s="183"/>
      <c r="B2501" s="184"/>
      <c r="C2501" s="244"/>
      <c r="D2501" s="184"/>
      <c r="E2501" s="185"/>
      <c r="F2501" s="185"/>
      <c r="G2501" s="185"/>
      <c r="H2501" s="186"/>
      <c r="I2501" s="186"/>
      <c r="J2501" s="186"/>
      <c r="K2501" s="186"/>
    </row>
    <row r="2502" spans="1:11" x14ac:dyDescent="0.2">
      <c r="A2502" s="183"/>
      <c r="B2502" s="184"/>
      <c r="C2502" s="244"/>
      <c r="D2502" s="184"/>
      <c r="E2502" s="185"/>
      <c r="F2502" s="185"/>
      <c r="G2502" s="185"/>
      <c r="H2502" s="186"/>
      <c r="I2502" s="186"/>
      <c r="J2502" s="186"/>
      <c r="K2502" s="186"/>
    </row>
    <row r="2503" spans="1:11" x14ac:dyDescent="0.2">
      <c r="A2503" s="183"/>
      <c r="B2503" s="184"/>
      <c r="C2503" s="244"/>
      <c r="D2503" s="184"/>
      <c r="E2503" s="185"/>
      <c r="F2503" s="185"/>
      <c r="G2503" s="185"/>
      <c r="H2503" s="186"/>
      <c r="I2503" s="186"/>
      <c r="J2503" s="186"/>
      <c r="K2503" s="186"/>
    </row>
    <row r="2504" spans="1:11" x14ac:dyDescent="0.2">
      <c r="A2504" s="183"/>
      <c r="B2504" s="184"/>
      <c r="C2504" s="244"/>
      <c r="D2504" s="184"/>
      <c r="E2504" s="185"/>
      <c r="F2504" s="185"/>
      <c r="G2504" s="185"/>
      <c r="H2504" s="186"/>
      <c r="I2504" s="186"/>
      <c r="J2504" s="186"/>
      <c r="K2504" s="186"/>
    </row>
    <row r="2505" spans="1:11" ht="11.25" customHeight="1" x14ac:dyDescent="0.2">
      <c r="E2505" s="185"/>
      <c r="F2505" s="185"/>
      <c r="G2505" s="185"/>
      <c r="H2505" s="186"/>
      <c r="I2505" s="186"/>
      <c r="J2505" s="186"/>
      <c r="K2505" s="186"/>
    </row>
    <row r="2506" spans="1:11" ht="11.25" customHeight="1" x14ac:dyDescent="0.2">
      <c r="E2506" s="188"/>
      <c r="F2506" s="188"/>
      <c r="G2506" s="188"/>
    </row>
    <row r="2507" spans="1:11" x14ac:dyDescent="0.2">
      <c r="E2507" s="188"/>
      <c r="F2507" s="188"/>
      <c r="G2507" s="188"/>
    </row>
    <row r="2508" spans="1:11" x14ac:dyDescent="0.2">
      <c r="E2508" s="188"/>
      <c r="F2508" s="188"/>
      <c r="G2508" s="188"/>
    </row>
    <row r="2509" spans="1:11" x14ac:dyDescent="0.2">
      <c r="E2509" s="188"/>
      <c r="F2509" s="188"/>
      <c r="G2509" s="188"/>
    </row>
    <row r="2510" spans="1:11" x14ac:dyDescent="0.2">
      <c r="E2510" s="188"/>
      <c r="F2510" s="188"/>
      <c r="G2510" s="188"/>
    </row>
    <row r="2511" spans="1:11" x14ac:dyDescent="0.2">
      <c r="E2511" s="188"/>
      <c r="F2511" s="188"/>
      <c r="G2511" s="188"/>
    </row>
    <row r="2512" spans="1:11" x14ac:dyDescent="0.2">
      <c r="E2512" s="188"/>
      <c r="F2512" s="188"/>
      <c r="G2512" s="188"/>
    </row>
    <row r="2513" spans="5:7" x14ac:dyDescent="0.2">
      <c r="E2513" s="188"/>
      <c r="F2513" s="188"/>
      <c r="G2513" s="188"/>
    </row>
    <row r="2514" spans="5:7" x14ac:dyDescent="0.2">
      <c r="E2514" s="188"/>
      <c r="F2514" s="188"/>
      <c r="G2514" s="188"/>
    </row>
    <row r="2515" spans="5:7" x14ac:dyDescent="0.2">
      <c r="E2515" s="188"/>
      <c r="F2515" s="188"/>
      <c r="G2515" s="188"/>
    </row>
    <row r="2516" spans="5:7" x14ac:dyDescent="0.2">
      <c r="E2516" s="188"/>
      <c r="F2516" s="188"/>
      <c r="G2516" s="188"/>
    </row>
    <row r="2517" spans="5:7" x14ac:dyDescent="0.2">
      <c r="E2517" s="188"/>
      <c r="F2517" s="188"/>
      <c r="G2517" s="188"/>
    </row>
    <row r="2518" spans="5:7" x14ac:dyDescent="0.2">
      <c r="E2518" s="188"/>
      <c r="F2518" s="188"/>
      <c r="G2518" s="188"/>
    </row>
    <row r="2519" spans="5:7" x14ac:dyDescent="0.2">
      <c r="E2519" s="188"/>
      <c r="F2519" s="188"/>
      <c r="G2519" s="188"/>
    </row>
    <row r="2520" spans="5:7" x14ac:dyDescent="0.2">
      <c r="E2520" s="188"/>
      <c r="F2520" s="188"/>
      <c r="G2520" s="188"/>
    </row>
    <row r="2521" spans="5:7" x14ac:dyDescent="0.2">
      <c r="E2521" s="188"/>
      <c r="F2521" s="188"/>
      <c r="G2521" s="188"/>
    </row>
    <row r="2522" spans="5:7" x14ac:dyDescent="0.2">
      <c r="E2522" s="188"/>
      <c r="F2522" s="188"/>
      <c r="G2522" s="188"/>
    </row>
    <row r="2523" spans="5:7" x14ac:dyDescent="0.2">
      <c r="E2523" s="188"/>
      <c r="F2523" s="188"/>
      <c r="G2523" s="188"/>
    </row>
    <row r="2524" spans="5:7" x14ac:dyDescent="0.2">
      <c r="E2524" s="188"/>
      <c r="F2524" s="188"/>
      <c r="G2524" s="188"/>
    </row>
    <row r="2525" spans="5:7" x14ac:dyDescent="0.2">
      <c r="E2525" s="188"/>
      <c r="F2525" s="188"/>
      <c r="G2525" s="188"/>
    </row>
    <row r="2526" spans="5:7" x14ac:dyDescent="0.2">
      <c r="E2526" s="188"/>
      <c r="F2526" s="188"/>
      <c r="G2526" s="188"/>
    </row>
    <row r="2527" spans="5:7" x14ac:dyDescent="0.2">
      <c r="E2527" s="188"/>
      <c r="F2527" s="188"/>
      <c r="G2527" s="188"/>
    </row>
    <row r="2528" spans="5:7" x14ac:dyDescent="0.2">
      <c r="E2528" s="188"/>
      <c r="F2528" s="188"/>
      <c r="G2528" s="188"/>
    </row>
    <row r="2529" spans="5:7" x14ac:dyDescent="0.2">
      <c r="E2529" s="188"/>
      <c r="F2529" s="188"/>
      <c r="G2529" s="188"/>
    </row>
    <row r="2530" spans="5:7" x14ac:dyDescent="0.2">
      <c r="E2530" s="188"/>
      <c r="F2530" s="188"/>
      <c r="G2530" s="188"/>
    </row>
    <row r="2531" spans="5:7" x14ac:dyDescent="0.2">
      <c r="E2531" s="188"/>
      <c r="F2531" s="188"/>
      <c r="G2531" s="188"/>
    </row>
    <row r="2532" spans="5:7" x14ac:dyDescent="0.2">
      <c r="E2532" s="188"/>
      <c r="F2532" s="188"/>
      <c r="G2532" s="188"/>
    </row>
    <row r="2533" spans="5:7" x14ac:dyDescent="0.2">
      <c r="E2533" s="188"/>
      <c r="F2533" s="188"/>
      <c r="G2533" s="188"/>
    </row>
    <row r="2534" spans="5:7" x14ac:dyDescent="0.2">
      <c r="E2534" s="188"/>
      <c r="F2534" s="188"/>
      <c r="G2534" s="188"/>
    </row>
    <row r="2535" spans="5:7" x14ac:dyDescent="0.2">
      <c r="E2535" s="188"/>
      <c r="F2535" s="188"/>
      <c r="G2535" s="188"/>
    </row>
    <row r="2536" spans="5:7" x14ac:dyDescent="0.2">
      <c r="E2536" s="188"/>
      <c r="F2536" s="188"/>
      <c r="G2536" s="188"/>
    </row>
    <row r="2537" spans="5:7" x14ac:dyDescent="0.2">
      <c r="E2537" s="188"/>
      <c r="F2537" s="188"/>
      <c r="G2537" s="188"/>
    </row>
    <row r="2538" spans="5:7" x14ac:dyDescent="0.2">
      <c r="E2538" s="188"/>
      <c r="F2538" s="188"/>
      <c r="G2538" s="188"/>
    </row>
    <row r="2539" spans="5:7" x14ac:dyDescent="0.2">
      <c r="E2539" s="188"/>
      <c r="F2539" s="188"/>
      <c r="G2539" s="188"/>
    </row>
    <row r="2540" spans="5:7" x14ac:dyDescent="0.2">
      <c r="E2540" s="188"/>
      <c r="F2540" s="188"/>
      <c r="G2540" s="188"/>
    </row>
    <row r="2541" spans="5:7" x14ac:dyDescent="0.2">
      <c r="E2541" s="188"/>
      <c r="F2541" s="188"/>
      <c r="G2541" s="188"/>
    </row>
    <row r="2542" spans="5:7" x14ac:dyDescent="0.2">
      <c r="E2542" s="188"/>
      <c r="F2542" s="188"/>
      <c r="G2542" s="188"/>
    </row>
    <row r="2543" spans="5:7" x14ac:dyDescent="0.2">
      <c r="E2543" s="188"/>
      <c r="F2543" s="188"/>
      <c r="G2543" s="188"/>
    </row>
    <row r="2544" spans="5:7" x14ac:dyDescent="0.2">
      <c r="E2544" s="188"/>
      <c r="F2544" s="188"/>
      <c r="G2544" s="188"/>
    </row>
    <row r="2545" spans="5:7" x14ac:dyDescent="0.2">
      <c r="E2545" s="188"/>
      <c r="F2545" s="188"/>
      <c r="G2545" s="188"/>
    </row>
    <row r="2546" spans="5:7" x14ac:dyDescent="0.2">
      <c r="E2546" s="188"/>
      <c r="F2546" s="188"/>
      <c r="G2546" s="188"/>
    </row>
    <row r="2547" spans="5:7" ht="11.25" customHeight="1" x14ac:dyDescent="0.2">
      <c r="E2547" s="188"/>
      <c r="F2547" s="188"/>
      <c r="G2547" s="188"/>
    </row>
    <row r="2548" spans="5:7" x14ac:dyDescent="0.2">
      <c r="E2548" s="188"/>
      <c r="F2548" s="188"/>
      <c r="G2548" s="188"/>
    </row>
    <row r="2549" spans="5:7" x14ac:dyDescent="0.2">
      <c r="E2549" s="188"/>
      <c r="F2549" s="188"/>
      <c r="G2549" s="188"/>
    </row>
    <row r="2550" spans="5:7" x14ac:dyDescent="0.2">
      <c r="E2550" s="188"/>
      <c r="F2550" s="188"/>
      <c r="G2550" s="188"/>
    </row>
    <row r="2551" spans="5:7" x14ac:dyDescent="0.2">
      <c r="E2551" s="188"/>
      <c r="F2551" s="188"/>
      <c r="G2551" s="188"/>
    </row>
    <row r="2552" spans="5:7" x14ac:dyDescent="0.2">
      <c r="E2552" s="188"/>
      <c r="F2552" s="188"/>
      <c r="G2552" s="188"/>
    </row>
    <row r="2553" spans="5:7" x14ac:dyDescent="0.2">
      <c r="E2553" s="188"/>
      <c r="F2553" s="188"/>
      <c r="G2553" s="188"/>
    </row>
    <row r="2554" spans="5:7" x14ac:dyDescent="0.2">
      <c r="E2554" s="188"/>
      <c r="F2554" s="188"/>
      <c r="G2554" s="188"/>
    </row>
    <row r="2555" spans="5:7" x14ac:dyDescent="0.2">
      <c r="E2555" s="188"/>
      <c r="F2555" s="188"/>
      <c r="G2555" s="188"/>
    </row>
    <row r="2556" spans="5:7" x14ac:dyDescent="0.2">
      <c r="E2556" s="188"/>
      <c r="F2556" s="188"/>
      <c r="G2556" s="188"/>
    </row>
    <row r="2557" spans="5:7" x14ac:dyDescent="0.2">
      <c r="E2557" s="188"/>
      <c r="F2557" s="188"/>
      <c r="G2557" s="188"/>
    </row>
    <row r="2558" spans="5:7" x14ac:dyDescent="0.2">
      <c r="E2558" s="188"/>
      <c r="F2558" s="188"/>
      <c r="G2558" s="188"/>
    </row>
    <row r="2559" spans="5:7" x14ac:dyDescent="0.2">
      <c r="E2559" s="188"/>
      <c r="F2559" s="188"/>
      <c r="G2559" s="188"/>
    </row>
    <row r="2560" spans="5:7" x14ac:dyDescent="0.2">
      <c r="E2560" s="188"/>
      <c r="F2560" s="188"/>
      <c r="G2560" s="188"/>
    </row>
    <row r="2561" spans="5:7" x14ac:dyDescent="0.2">
      <c r="E2561" s="188"/>
      <c r="F2561" s="188"/>
      <c r="G2561" s="188"/>
    </row>
    <row r="2562" spans="5:7" x14ac:dyDescent="0.2">
      <c r="E2562" s="188"/>
      <c r="F2562" s="188"/>
      <c r="G2562" s="188"/>
    </row>
    <row r="2563" spans="5:7" x14ac:dyDescent="0.2">
      <c r="E2563" s="188"/>
      <c r="F2563" s="188"/>
      <c r="G2563" s="188"/>
    </row>
    <row r="2564" spans="5:7" x14ac:dyDescent="0.2">
      <c r="E2564" s="188"/>
      <c r="F2564" s="188"/>
      <c r="G2564" s="188"/>
    </row>
    <row r="2565" spans="5:7" x14ac:dyDescent="0.2">
      <c r="E2565" s="188"/>
      <c r="F2565" s="188"/>
      <c r="G2565" s="188"/>
    </row>
    <row r="2566" spans="5:7" x14ac:dyDescent="0.2">
      <c r="E2566" s="188"/>
      <c r="F2566" s="188"/>
      <c r="G2566" s="188"/>
    </row>
    <row r="2567" spans="5:7" x14ac:dyDescent="0.2">
      <c r="E2567" s="188"/>
      <c r="F2567" s="188"/>
      <c r="G2567" s="188"/>
    </row>
    <row r="2568" spans="5:7" x14ac:dyDescent="0.2">
      <c r="E2568" s="188"/>
      <c r="F2568" s="188"/>
      <c r="G2568" s="188"/>
    </row>
    <row r="2569" spans="5:7" x14ac:dyDescent="0.2">
      <c r="E2569" s="188"/>
      <c r="F2569" s="188"/>
      <c r="G2569" s="188"/>
    </row>
    <row r="2570" spans="5:7" x14ac:dyDescent="0.2">
      <c r="E2570" s="188"/>
      <c r="F2570" s="188"/>
      <c r="G2570" s="188"/>
    </row>
    <row r="2571" spans="5:7" x14ac:dyDescent="0.2">
      <c r="E2571" s="188"/>
      <c r="F2571" s="188"/>
      <c r="G2571" s="188"/>
    </row>
    <row r="2572" spans="5:7" x14ac:dyDescent="0.2">
      <c r="E2572" s="188"/>
      <c r="F2572" s="188"/>
      <c r="G2572" s="188"/>
    </row>
    <row r="2573" spans="5:7" x14ac:dyDescent="0.2">
      <c r="E2573" s="188"/>
      <c r="F2573" s="188"/>
      <c r="G2573" s="188"/>
    </row>
    <row r="2574" spans="5:7" x14ac:dyDescent="0.2">
      <c r="E2574" s="188"/>
      <c r="F2574" s="188"/>
      <c r="G2574" s="188"/>
    </row>
    <row r="2575" spans="5:7" x14ac:dyDescent="0.2">
      <c r="E2575" s="188"/>
      <c r="F2575" s="188"/>
      <c r="G2575" s="188"/>
    </row>
    <row r="2576" spans="5:7" x14ac:dyDescent="0.2">
      <c r="E2576" s="188"/>
      <c r="F2576" s="188"/>
      <c r="G2576" s="188"/>
    </row>
    <row r="2577" spans="5:7" x14ac:dyDescent="0.2">
      <c r="E2577" s="188"/>
      <c r="F2577" s="188"/>
      <c r="G2577" s="188"/>
    </row>
    <row r="2578" spans="5:7" x14ac:dyDescent="0.2">
      <c r="E2578" s="188"/>
      <c r="F2578" s="188"/>
      <c r="G2578" s="188"/>
    </row>
    <row r="2579" spans="5:7" x14ac:dyDescent="0.2">
      <c r="E2579" s="188"/>
      <c r="F2579" s="188"/>
      <c r="G2579" s="188"/>
    </row>
    <row r="2580" spans="5:7" x14ac:dyDescent="0.2">
      <c r="E2580" s="188"/>
      <c r="F2580" s="188"/>
      <c r="G2580" s="188"/>
    </row>
    <row r="2581" spans="5:7" x14ac:dyDescent="0.2">
      <c r="E2581" s="188"/>
      <c r="F2581" s="188"/>
      <c r="G2581" s="188"/>
    </row>
    <row r="2582" spans="5:7" x14ac:dyDescent="0.2">
      <c r="E2582" s="188"/>
      <c r="F2582" s="188"/>
      <c r="G2582" s="188"/>
    </row>
    <row r="2583" spans="5:7" x14ac:dyDescent="0.2">
      <c r="E2583" s="188"/>
      <c r="F2583" s="188"/>
      <c r="G2583" s="188"/>
    </row>
    <row r="2584" spans="5:7" x14ac:dyDescent="0.2">
      <c r="E2584" s="188"/>
      <c r="F2584" s="188"/>
      <c r="G2584" s="188"/>
    </row>
    <row r="2585" spans="5:7" x14ac:dyDescent="0.2">
      <c r="E2585" s="188"/>
      <c r="F2585" s="188"/>
      <c r="G2585" s="188"/>
    </row>
    <row r="2586" spans="5:7" x14ac:dyDescent="0.2">
      <c r="E2586" s="188"/>
      <c r="F2586" s="188"/>
      <c r="G2586" s="188"/>
    </row>
    <row r="2587" spans="5:7" x14ac:dyDescent="0.2">
      <c r="E2587" s="188"/>
      <c r="F2587" s="188"/>
      <c r="G2587" s="188"/>
    </row>
    <row r="2588" spans="5:7" x14ac:dyDescent="0.2">
      <c r="E2588" s="188"/>
      <c r="F2588" s="188"/>
      <c r="G2588" s="188"/>
    </row>
    <row r="2589" spans="5:7" x14ac:dyDescent="0.2">
      <c r="E2589" s="188"/>
      <c r="F2589" s="188"/>
      <c r="G2589" s="188"/>
    </row>
    <row r="2590" spans="5:7" x14ac:dyDescent="0.2">
      <c r="E2590" s="188"/>
      <c r="F2590" s="188"/>
      <c r="G2590" s="188"/>
    </row>
    <row r="2591" spans="5:7" ht="11.25" customHeight="1" x14ac:dyDescent="0.2">
      <c r="E2591" s="188"/>
      <c r="F2591" s="188"/>
      <c r="G2591" s="188"/>
    </row>
    <row r="2592" spans="5:7" x14ac:dyDescent="0.2">
      <c r="E2592" s="188"/>
      <c r="F2592" s="188"/>
      <c r="G2592" s="188"/>
    </row>
    <row r="2593" spans="5:7" x14ac:dyDescent="0.2">
      <c r="E2593" s="188"/>
      <c r="F2593" s="188"/>
      <c r="G2593" s="188"/>
    </row>
    <row r="2594" spans="5:7" x14ac:dyDescent="0.2">
      <c r="E2594" s="188"/>
      <c r="F2594" s="188"/>
      <c r="G2594" s="188"/>
    </row>
    <row r="2595" spans="5:7" x14ac:dyDescent="0.2">
      <c r="E2595" s="188"/>
      <c r="F2595" s="188"/>
      <c r="G2595" s="188"/>
    </row>
    <row r="2596" spans="5:7" x14ac:dyDescent="0.2">
      <c r="E2596" s="188"/>
      <c r="F2596" s="188"/>
      <c r="G2596" s="188"/>
    </row>
    <row r="2597" spans="5:7" x14ac:dyDescent="0.2">
      <c r="E2597" s="188"/>
      <c r="F2597" s="188"/>
      <c r="G2597" s="188"/>
    </row>
    <row r="2598" spans="5:7" x14ac:dyDescent="0.2">
      <c r="E2598" s="188"/>
      <c r="F2598" s="188"/>
      <c r="G2598" s="188"/>
    </row>
    <row r="2599" spans="5:7" x14ac:dyDescent="0.2">
      <c r="E2599" s="188"/>
      <c r="F2599" s="188"/>
      <c r="G2599" s="188"/>
    </row>
    <row r="2600" spans="5:7" x14ac:dyDescent="0.2">
      <c r="E2600" s="188"/>
      <c r="F2600" s="188"/>
      <c r="G2600" s="188"/>
    </row>
    <row r="2601" spans="5:7" x14ac:dyDescent="0.2">
      <c r="E2601" s="188"/>
      <c r="F2601" s="188"/>
      <c r="G2601" s="188"/>
    </row>
    <row r="2602" spans="5:7" x14ac:dyDescent="0.2">
      <c r="E2602" s="188"/>
      <c r="F2602" s="188"/>
      <c r="G2602" s="188"/>
    </row>
    <row r="2603" spans="5:7" x14ac:dyDescent="0.2">
      <c r="E2603" s="188"/>
      <c r="F2603" s="188"/>
      <c r="G2603" s="188"/>
    </row>
    <row r="2604" spans="5:7" x14ac:dyDescent="0.2">
      <c r="E2604" s="188"/>
      <c r="F2604" s="188"/>
      <c r="G2604" s="188"/>
    </row>
    <row r="2605" spans="5:7" x14ac:dyDescent="0.2">
      <c r="E2605" s="188"/>
      <c r="F2605" s="188"/>
      <c r="G2605" s="188"/>
    </row>
    <row r="2606" spans="5:7" x14ac:dyDescent="0.2">
      <c r="E2606" s="188"/>
      <c r="F2606" s="188"/>
      <c r="G2606" s="188"/>
    </row>
    <row r="2607" spans="5:7" x14ac:dyDescent="0.2">
      <c r="E2607" s="188"/>
      <c r="F2607" s="188"/>
      <c r="G2607" s="188"/>
    </row>
    <row r="2608" spans="5:7" x14ac:dyDescent="0.2">
      <c r="E2608" s="188"/>
      <c r="F2608" s="188"/>
      <c r="G2608" s="188"/>
    </row>
    <row r="2609" spans="5:7" x14ac:dyDescent="0.2">
      <c r="E2609" s="188"/>
      <c r="F2609" s="188"/>
      <c r="G2609" s="188"/>
    </row>
    <row r="2610" spans="5:7" x14ac:dyDescent="0.2">
      <c r="E2610" s="188"/>
      <c r="F2610" s="188"/>
      <c r="G2610" s="188"/>
    </row>
    <row r="2611" spans="5:7" x14ac:dyDescent="0.2">
      <c r="E2611" s="188"/>
      <c r="F2611" s="188"/>
      <c r="G2611" s="188"/>
    </row>
    <row r="2612" spans="5:7" x14ac:dyDescent="0.2">
      <c r="E2612" s="188"/>
      <c r="F2612" s="188"/>
      <c r="G2612" s="188"/>
    </row>
    <row r="2613" spans="5:7" x14ac:dyDescent="0.2">
      <c r="E2613" s="188"/>
      <c r="F2613" s="188"/>
      <c r="G2613" s="188"/>
    </row>
    <row r="2614" spans="5:7" x14ac:dyDescent="0.2">
      <c r="E2614" s="188"/>
      <c r="F2614" s="188"/>
      <c r="G2614" s="188"/>
    </row>
    <row r="2615" spans="5:7" x14ac:dyDescent="0.2">
      <c r="E2615" s="188"/>
      <c r="F2615" s="188"/>
      <c r="G2615" s="188"/>
    </row>
    <row r="2616" spans="5:7" x14ac:dyDescent="0.2">
      <c r="E2616" s="188"/>
      <c r="F2616" s="188"/>
      <c r="G2616" s="188"/>
    </row>
    <row r="2617" spans="5:7" x14ac:dyDescent="0.2">
      <c r="E2617" s="188"/>
      <c r="F2617" s="188"/>
      <c r="G2617" s="188"/>
    </row>
    <row r="2618" spans="5:7" x14ac:dyDescent="0.2">
      <c r="E2618" s="188"/>
      <c r="F2618" s="188"/>
      <c r="G2618" s="188"/>
    </row>
    <row r="2619" spans="5:7" x14ac:dyDescent="0.2">
      <c r="E2619" s="188"/>
      <c r="F2619" s="188"/>
      <c r="G2619" s="188"/>
    </row>
    <row r="2620" spans="5:7" ht="11.25" customHeight="1" x14ac:dyDescent="0.2">
      <c r="E2620" s="188"/>
      <c r="F2620" s="188"/>
      <c r="G2620" s="188"/>
    </row>
    <row r="2621" spans="5:7" x14ac:dyDescent="0.2">
      <c r="E2621" s="188"/>
      <c r="F2621" s="188"/>
      <c r="G2621" s="188"/>
    </row>
    <row r="2622" spans="5:7" x14ac:dyDescent="0.2">
      <c r="E2622" s="188"/>
      <c r="F2622" s="188"/>
      <c r="G2622" s="188"/>
    </row>
    <row r="2623" spans="5:7" x14ac:dyDescent="0.2">
      <c r="E2623" s="188"/>
      <c r="F2623" s="188"/>
      <c r="G2623" s="188"/>
    </row>
    <row r="2624" spans="5:7" x14ac:dyDescent="0.2">
      <c r="E2624" s="188"/>
      <c r="F2624" s="188"/>
      <c r="G2624" s="188"/>
    </row>
    <row r="2625" spans="5:7" x14ac:dyDescent="0.2">
      <c r="E2625" s="188"/>
      <c r="F2625" s="188"/>
      <c r="G2625" s="188"/>
    </row>
    <row r="2626" spans="5:7" x14ac:dyDescent="0.2">
      <c r="E2626" s="188"/>
      <c r="F2626" s="188"/>
      <c r="G2626" s="188"/>
    </row>
    <row r="2627" spans="5:7" x14ac:dyDescent="0.2">
      <c r="E2627" s="188"/>
      <c r="F2627" s="188"/>
      <c r="G2627" s="188"/>
    </row>
    <row r="2628" spans="5:7" x14ac:dyDescent="0.2">
      <c r="E2628" s="188"/>
      <c r="F2628" s="188"/>
      <c r="G2628" s="188"/>
    </row>
    <row r="2629" spans="5:7" x14ac:dyDescent="0.2">
      <c r="E2629" s="188"/>
      <c r="F2629" s="188"/>
      <c r="G2629" s="188"/>
    </row>
    <row r="2630" spans="5:7" x14ac:dyDescent="0.2">
      <c r="E2630" s="188"/>
      <c r="F2630" s="188"/>
      <c r="G2630" s="188"/>
    </row>
    <row r="2631" spans="5:7" x14ac:dyDescent="0.2">
      <c r="E2631" s="188"/>
      <c r="F2631" s="188"/>
      <c r="G2631" s="188"/>
    </row>
    <row r="2632" spans="5:7" x14ac:dyDescent="0.2">
      <c r="E2632" s="188"/>
      <c r="F2632" s="188"/>
      <c r="G2632" s="188"/>
    </row>
    <row r="2633" spans="5:7" x14ac:dyDescent="0.2">
      <c r="E2633" s="188"/>
      <c r="F2633" s="188"/>
      <c r="G2633" s="188"/>
    </row>
    <row r="2634" spans="5:7" x14ac:dyDescent="0.2">
      <c r="E2634" s="188"/>
      <c r="F2634" s="188"/>
      <c r="G2634" s="188"/>
    </row>
    <row r="2635" spans="5:7" x14ac:dyDescent="0.2">
      <c r="E2635" s="188"/>
      <c r="F2635" s="188"/>
      <c r="G2635" s="188"/>
    </row>
    <row r="2636" spans="5:7" x14ac:dyDescent="0.2">
      <c r="E2636" s="188"/>
      <c r="F2636" s="188"/>
      <c r="G2636" s="188"/>
    </row>
    <row r="2637" spans="5:7" x14ac:dyDescent="0.2">
      <c r="E2637" s="188"/>
      <c r="F2637" s="188"/>
      <c r="G2637" s="188"/>
    </row>
    <row r="2638" spans="5:7" x14ac:dyDescent="0.2">
      <c r="E2638" s="188"/>
      <c r="F2638" s="188"/>
      <c r="G2638" s="188"/>
    </row>
    <row r="2639" spans="5:7" x14ac:dyDescent="0.2">
      <c r="E2639" s="188"/>
      <c r="F2639" s="188"/>
      <c r="G2639" s="188"/>
    </row>
    <row r="2640" spans="5:7" x14ac:dyDescent="0.2">
      <c r="E2640" s="188"/>
      <c r="F2640" s="188"/>
      <c r="G2640" s="188"/>
    </row>
    <row r="2641" spans="5:7" x14ac:dyDescent="0.2">
      <c r="E2641" s="188"/>
      <c r="F2641" s="188"/>
      <c r="G2641" s="188"/>
    </row>
    <row r="2642" spans="5:7" x14ac:dyDescent="0.2">
      <c r="E2642" s="188"/>
      <c r="F2642" s="188"/>
      <c r="G2642" s="188"/>
    </row>
    <row r="2643" spans="5:7" x14ac:dyDescent="0.2">
      <c r="E2643" s="188"/>
      <c r="F2643" s="188"/>
      <c r="G2643" s="188"/>
    </row>
    <row r="2644" spans="5:7" x14ac:dyDescent="0.2">
      <c r="E2644" s="188"/>
      <c r="F2644" s="188"/>
      <c r="G2644" s="188"/>
    </row>
    <row r="2645" spans="5:7" x14ac:dyDescent="0.2">
      <c r="E2645" s="188"/>
      <c r="F2645" s="188"/>
      <c r="G2645" s="188"/>
    </row>
    <row r="2646" spans="5:7" x14ac:dyDescent="0.2">
      <c r="E2646" s="188"/>
      <c r="F2646" s="188"/>
      <c r="G2646" s="188"/>
    </row>
    <row r="2647" spans="5:7" x14ac:dyDescent="0.2">
      <c r="E2647" s="188"/>
      <c r="F2647" s="188"/>
      <c r="G2647" s="188"/>
    </row>
    <row r="2648" spans="5:7" x14ac:dyDescent="0.2">
      <c r="E2648" s="188"/>
      <c r="F2648" s="188"/>
      <c r="G2648" s="188"/>
    </row>
    <row r="2649" spans="5:7" x14ac:dyDescent="0.2">
      <c r="E2649" s="188"/>
      <c r="F2649" s="188"/>
      <c r="G2649" s="188"/>
    </row>
    <row r="2650" spans="5:7" x14ac:dyDescent="0.2">
      <c r="E2650" s="188"/>
      <c r="F2650" s="188"/>
      <c r="G2650" s="188"/>
    </row>
    <row r="2651" spans="5:7" x14ac:dyDescent="0.2">
      <c r="E2651" s="188"/>
      <c r="F2651" s="188"/>
      <c r="G2651" s="188"/>
    </row>
    <row r="2652" spans="5:7" x14ac:dyDescent="0.2">
      <c r="E2652" s="188"/>
      <c r="F2652" s="188"/>
      <c r="G2652" s="188"/>
    </row>
    <row r="2653" spans="5:7" x14ac:dyDescent="0.2">
      <c r="E2653" s="188"/>
      <c r="F2653" s="188"/>
      <c r="G2653" s="188"/>
    </row>
    <row r="2654" spans="5:7" x14ac:dyDescent="0.2">
      <c r="E2654" s="188"/>
      <c r="F2654" s="188"/>
      <c r="G2654" s="188"/>
    </row>
    <row r="2655" spans="5:7" x14ac:dyDescent="0.2">
      <c r="E2655" s="188"/>
      <c r="F2655" s="188"/>
      <c r="G2655" s="188"/>
    </row>
    <row r="2656" spans="5:7" x14ac:dyDescent="0.2">
      <c r="E2656" s="188"/>
      <c r="F2656" s="188"/>
      <c r="G2656" s="188"/>
    </row>
    <row r="2657" spans="5:7" x14ac:dyDescent="0.2">
      <c r="E2657" s="188"/>
      <c r="F2657" s="188"/>
      <c r="G2657" s="188"/>
    </row>
    <row r="2658" spans="5:7" x14ac:dyDescent="0.2">
      <c r="E2658" s="188"/>
      <c r="F2658" s="188"/>
      <c r="G2658" s="188"/>
    </row>
    <row r="2659" spans="5:7" x14ac:dyDescent="0.2">
      <c r="E2659" s="188"/>
      <c r="F2659" s="188"/>
      <c r="G2659" s="188"/>
    </row>
    <row r="2660" spans="5:7" x14ac:dyDescent="0.2">
      <c r="E2660" s="188"/>
      <c r="F2660" s="188"/>
      <c r="G2660" s="188"/>
    </row>
    <row r="2661" spans="5:7" x14ac:dyDescent="0.2">
      <c r="E2661" s="188"/>
      <c r="F2661" s="188"/>
      <c r="G2661" s="188"/>
    </row>
    <row r="2662" spans="5:7" x14ac:dyDescent="0.2">
      <c r="E2662" s="188"/>
      <c r="F2662" s="188"/>
      <c r="G2662" s="188"/>
    </row>
    <row r="2663" spans="5:7" x14ac:dyDescent="0.2">
      <c r="E2663" s="188"/>
      <c r="F2663" s="188"/>
      <c r="G2663" s="188"/>
    </row>
    <row r="2664" spans="5:7" x14ac:dyDescent="0.2">
      <c r="E2664" s="188"/>
      <c r="F2664" s="188"/>
      <c r="G2664" s="188"/>
    </row>
    <row r="2665" spans="5:7" x14ac:dyDescent="0.2">
      <c r="E2665" s="188"/>
      <c r="F2665" s="188"/>
      <c r="G2665" s="188"/>
    </row>
    <row r="2666" spans="5:7" x14ac:dyDescent="0.2">
      <c r="E2666" s="188"/>
      <c r="F2666" s="188"/>
      <c r="G2666" s="188"/>
    </row>
    <row r="2667" spans="5:7" x14ac:dyDescent="0.2">
      <c r="E2667" s="188"/>
      <c r="F2667" s="188"/>
      <c r="G2667" s="188"/>
    </row>
    <row r="2668" spans="5:7" x14ac:dyDescent="0.2">
      <c r="E2668" s="188"/>
      <c r="F2668" s="188"/>
      <c r="G2668" s="188"/>
    </row>
    <row r="2669" spans="5:7" x14ac:dyDescent="0.2">
      <c r="E2669" s="188"/>
      <c r="F2669" s="188"/>
      <c r="G2669" s="188"/>
    </row>
    <row r="2670" spans="5:7" x14ac:dyDescent="0.2">
      <c r="E2670" s="188"/>
      <c r="F2670" s="188"/>
      <c r="G2670" s="188"/>
    </row>
    <row r="2671" spans="5:7" x14ac:dyDescent="0.2">
      <c r="E2671" s="188"/>
      <c r="F2671" s="188"/>
      <c r="G2671" s="188"/>
    </row>
    <row r="2672" spans="5:7" x14ac:dyDescent="0.2">
      <c r="E2672" s="188"/>
      <c r="F2672" s="188"/>
      <c r="G2672" s="188"/>
    </row>
    <row r="2673" spans="5:7" x14ac:dyDescent="0.2">
      <c r="E2673" s="188"/>
      <c r="F2673" s="188"/>
      <c r="G2673" s="188"/>
    </row>
    <row r="2674" spans="5:7" x14ac:dyDescent="0.2">
      <c r="E2674" s="188"/>
      <c r="F2674" s="188"/>
      <c r="G2674" s="188"/>
    </row>
    <row r="2675" spans="5:7" x14ac:dyDescent="0.2">
      <c r="E2675" s="188"/>
      <c r="F2675" s="188"/>
      <c r="G2675" s="188"/>
    </row>
    <row r="2676" spans="5:7" x14ac:dyDescent="0.2">
      <c r="E2676" s="188"/>
      <c r="F2676" s="188"/>
      <c r="G2676" s="188"/>
    </row>
    <row r="2677" spans="5:7" x14ac:dyDescent="0.2">
      <c r="E2677" s="188"/>
      <c r="F2677" s="188"/>
      <c r="G2677" s="188"/>
    </row>
    <row r="2678" spans="5:7" x14ac:dyDescent="0.2">
      <c r="E2678" s="188"/>
      <c r="F2678" s="188"/>
      <c r="G2678" s="188"/>
    </row>
    <row r="2679" spans="5:7" x14ac:dyDescent="0.2">
      <c r="E2679" s="188"/>
      <c r="F2679" s="188"/>
      <c r="G2679" s="188"/>
    </row>
    <row r="2680" spans="5:7" x14ac:dyDescent="0.2">
      <c r="E2680" s="188"/>
      <c r="F2680" s="188"/>
      <c r="G2680" s="188"/>
    </row>
    <row r="2681" spans="5:7" x14ac:dyDescent="0.2">
      <c r="E2681" s="188"/>
      <c r="F2681" s="188"/>
      <c r="G2681" s="188"/>
    </row>
    <row r="2682" spans="5:7" x14ac:dyDescent="0.2">
      <c r="E2682" s="188"/>
      <c r="F2682" s="188"/>
      <c r="G2682" s="188"/>
    </row>
    <row r="2683" spans="5:7" x14ac:dyDescent="0.2">
      <c r="E2683" s="188"/>
      <c r="F2683" s="188"/>
      <c r="G2683" s="188"/>
    </row>
    <row r="2684" spans="5:7" x14ac:dyDescent="0.2">
      <c r="E2684" s="188"/>
      <c r="F2684" s="188"/>
      <c r="G2684" s="188"/>
    </row>
    <row r="2685" spans="5:7" x14ac:dyDescent="0.2">
      <c r="E2685" s="188"/>
      <c r="F2685" s="188"/>
      <c r="G2685" s="188"/>
    </row>
    <row r="2686" spans="5:7" x14ac:dyDescent="0.2">
      <c r="E2686" s="188"/>
      <c r="F2686" s="188"/>
      <c r="G2686" s="188"/>
    </row>
    <row r="2687" spans="5:7" x14ac:dyDescent="0.2">
      <c r="E2687" s="188"/>
      <c r="F2687" s="188"/>
      <c r="G2687" s="188"/>
    </row>
    <row r="2688" spans="5:7" x14ac:dyDescent="0.2">
      <c r="E2688" s="188"/>
      <c r="F2688" s="188"/>
      <c r="G2688" s="188"/>
    </row>
    <row r="2689" spans="5:7" x14ac:dyDescent="0.2">
      <c r="E2689" s="188"/>
      <c r="F2689" s="188"/>
      <c r="G2689" s="188"/>
    </row>
    <row r="2690" spans="5:7" ht="15" customHeight="1" x14ac:dyDescent="0.2">
      <c r="E2690" s="188"/>
      <c r="F2690" s="188"/>
      <c r="G2690" s="188"/>
    </row>
    <row r="2691" spans="5:7" x14ac:dyDescent="0.2">
      <c r="E2691" s="188"/>
      <c r="F2691" s="188"/>
      <c r="G2691" s="188"/>
    </row>
    <row r="2692" spans="5:7" x14ac:dyDescent="0.2">
      <c r="E2692" s="188"/>
      <c r="F2692" s="188"/>
      <c r="G2692" s="188"/>
    </row>
    <row r="2693" spans="5:7" x14ac:dyDescent="0.2">
      <c r="E2693" s="188"/>
      <c r="F2693" s="188"/>
      <c r="G2693" s="188"/>
    </row>
    <row r="2694" spans="5:7" x14ac:dyDescent="0.2">
      <c r="E2694" s="188"/>
      <c r="F2694" s="188"/>
      <c r="G2694" s="188"/>
    </row>
    <row r="2695" spans="5:7" x14ac:dyDescent="0.2">
      <c r="E2695" s="188"/>
      <c r="F2695" s="188"/>
      <c r="G2695" s="188"/>
    </row>
    <row r="2696" spans="5:7" x14ac:dyDescent="0.2">
      <c r="E2696" s="188"/>
      <c r="F2696" s="188"/>
      <c r="G2696" s="188"/>
    </row>
    <row r="2697" spans="5:7" x14ac:dyDescent="0.2">
      <c r="E2697" s="188"/>
      <c r="F2697" s="188"/>
      <c r="G2697" s="188"/>
    </row>
    <row r="2698" spans="5:7" x14ac:dyDescent="0.2">
      <c r="E2698" s="188"/>
      <c r="F2698" s="188"/>
      <c r="G2698" s="188"/>
    </row>
    <row r="2699" spans="5:7" x14ac:dyDescent="0.2">
      <c r="E2699" s="188"/>
      <c r="F2699" s="188"/>
      <c r="G2699" s="188"/>
    </row>
    <row r="2700" spans="5:7" x14ac:dyDescent="0.2">
      <c r="E2700" s="188"/>
      <c r="F2700" s="188"/>
      <c r="G2700" s="188"/>
    </row>
    <row r="2701" spans="5:7" x14ac:dyDescent="0.2">
      <c r="E2701" s="188"/>
      <c r="F2701" s="188"/>
      <c r="G2701" s="188"/>
    </row>
    <row r="2702" spans="5:7" x14ac:dyDescent="0.2">
      <c r="E2702" s="188"/>
      <c r="F2702" s="188"/>
      <c r="G2702" s="188"/>
    </row>
    <row r="2703" spans="5:7" x14ac:dyDescent="0.2">
      <c r="E2703" s="188"/>
      <c r="F2703" s="188"/>
      <c r="G2703" s="188"/>
    </row>
    <row r="2704" spans="5:7" x14ac:dyDescent="0.2">
      <c r="E2704" s="188"/>
      <c r="F2704" s="188"/>
      <c r="G2704" s="188"/>
    </row>
    <row r="2705" spans="5:7" x14ac:dyDescent="0.2">
      <c r="E2705" s="188"/>
      <c r="F2705" s="188"/>
      <c r="G2705" s="188"/>
    </row>
    <row r="2706" spans="5:7" x14ac:dyDescent="0.2">
      <c r="E2706" s="188"/>
      <c r="F2706" s="188"/>
      <c r="G2706" s="188"/>
    </row>
    <row r="2707" spans="5:7" x14ac:dyDescent="0.2">
      <c r="E2707" s="188"/>
      <c r="F2707" s="188"/>
      <c r="G2707" s="188"/>
    </row>
    <row r="2708" spans="5:7" x14ac:dyDescent="0.2">
      <c r="E2708" s="188"/>
      <c r="F2708" s="188"/>
      <c r="G2708" s="188"/>
    </row>
    <row r="2709" spans="5:7" x14ac:dyDescent="0.2">
      <c r="E2709" s="188"/>
      <c r="F2709" s="188"/>
      <c r="G2709" s="188"/>
    </row>
    <row r="2710" spans="5:7" x14ac:dyDescent="0.2">
      <c r="E2710" s="188"/>
      <c r="F2710" s="188"/>
      <c r="G2710" s="188"/>
    </row>
    <row r="2711" spans="5:7" x14ac:dyDescent="0.2">
      <c r="E2711" s="188"/>
      <c r="F2711" s="188"/>
      <c r="G2711" s="188"/>
    </row>
    <row r="2712" spans="5:7" x14ac:dyDescent="0.2">
      <c r="E2712" s="188"/>
      <c r="F2712" s="188"/>
      <c r="G2712" s="188"/>
    </row>
    <row r="2713" spans="5:7" x14ac:dyDescent="0.2">
      <c r="E2713" s="188"/>
      <c r="F2713" s="188"/>
      <c r="G2713" s="188"/>
    </row>
    <row r="2714" spans="5:7" x14ac:dyDescent="0.2">
      <c r="E2714" s="188"/>
      <c r="F2714" s="188"/>
      <c r="G2714" s="188"/>
    </row>
    <row r="2715" spans="5:7" x14ac:dyDescent="0.2">
      <c r="E2715" s="188"/>
      <c r="F2715" s="188"/>
      <c r="G2715" s="188"/>
    </row>
    <row r="2716" spans="5:7" x14ac:dyDescent="0.2">
      <c r="E2716" s="188"/>
      <c r="F2716" s="188"/>
      <c r="G2716" s="188"/>
    </row>
    <row r="2717" spans="5:7" x14ac:dyDescent="0.2">
      <c r="E2717" s="188"/>
      <c r="F2717" s="188"/>
      <c r="G2717" s="188"/>
    </row>
    <row r="2718" spans="5:7" x14ac:dyDescent="0.2">
      <c r="E2718" s="188"/>
      <c r="F2718" s="188"/>
      <c r="G2718" s="188"/>
    </row>
    <row r="2719" spans="5:7" x14ac:dyDescent="0.2">
      <c r="E2719" s="188"/>
      <c r="F2719" s="188"/>
      <c r="G2719" s="188"/>
    </row>
    <row r="2720" spans="5:7" x14ac:dyDescent="0.2">
      <c r="E2720" s="188"/>
      <c r="F2720" s="188"/>
      <c r="G2720" s="188"/>
    </row>
    <row r="2721" spans="5:7" x14ac:dyDescent="0.2">
      <c r="E2721" s="188"/>
      <c r="F2721" s="188"/>
      <c r="G2721" s="188"/>
    </row>
    <row r="2722" spans="5:7" x14ac:dyDescent="0.2">
      <c r="E2722" s="188"/>
      <c r="F2722" s="188"/>
      <c r="G2722" s="188"/>
    </row>
    <row r="2723" spans="5:7" x14ac:dyDescent="0.2">
      <c r="E2723" s="188"/>
      <c r="F2723" s="188"/>
      <c r="G2723" s="188"/>
    </row>
    <row r="2724" spans="5:7" x14ac:dyDescent="0.2">
      <c r="E2724" s="188"/>
      <c r="F2724" s="188"/>
      <c r="G2724" s="188"/>
    </row>
    <row r="2725" spans="5:7" x14ac:dyDescent="0.2">
      <c r="E2725" s="188"/>
      <c r="F2725" s="188"/>
      <c r="G2725" s="188"/>
    </row>
    <row r="2726" spans="5:7" x14ac:dyDescent="0.2">
      <c r="E2726" s="188"/>
      <c r="F2726" s="188"/>
      <c r="G2726" s="188"/>
    </row>
    <row r="2727" spans="5:7" x14ac:dyDescent="0.2">
      <c r="E2727" s="188"/>
      <c r="F2727" s="188"/>
      <c r="G2727" s="188"/>
    </row>
    <row r="2728" spans="5:7" x14ac:dyDescent="0.2">
      <c r="E2728" s="188"/>
      <c r="F2728" s="188"/>
      <c r="G2728" s="188"/>
    </row>
    <row r="2729" spans="5:7" x14ac:dyDescent="0.2">
      <c r="E2729" s="188"/>
      <c r="F2729" s="188"/>
      <c r="G2729" s="188"/>
    </row>
    <row r="2730" spans="5:7" ht="15" customHeight="1" x14ac:dyDescent="0.2">
      <c r="E2730" s="188"/>
      <c r="F2730" s="188"/>
      <c r="G2730" s="188"/>
    </row>
    <row r="2731" spans="5:7" x14ac:dyDescent="0.2">
      <c r="E2731" s="188"/>
      <c r="F2731" s="188"/>
      <c r="G2731" s="188"/>
    </row>
    <row r="2732" spans="5:7" x14ac:dyDescent="0.2">
      <c r="E2732" s="188"/>
      <c r="F2732" s="188"/>
      <c r="G2732" s="188"/>
    </row>
    <row r="2733" spans="5:7" x14ac:dyDescent="0.2">
      <c r="E2733" s="188"/>
      <c r="F2733" s="188"/>
      <c r="G2733" s="188"/>
    </row>
    <row r="2734" spans="5:7" x14ac:dyDescent="0.2">
      <c r="E2734" s="188"/>
      <c r="F2734" s="188"/>
      <c r="G2734" s="188"/>
    </row>
    <row r="2735" spans="5:7" x14ac:dyDescent="0.2">
      <c r="E2735" s="188"/>
      <c r="F2735" s="188"/>
      <c r="G2735" s="188"/>
    </row>
    <row r="2736" spans="5:7" x14ac:dyDescent="0.2">
      <c r="E2736" s="188"/>
      <c r="F2736" s="188"/>
      <c r="G2736" s="188"/>
    </row>
    <row r="2737" spans="5:7" x14ac:dyDescent="0.2">
      <c r="E2737" s="188"/>
      <c r="F2737" s="188"/>
      <c r="G2737" s="188"/>
    </row>
    <row r="2738" spans="5:7" x14ac:dyDescent="0.2">
      <c r="E2738" s="188"/>
      <c r="F2738" s="188"/>
      <c r="G2738" s="188"/>
    </row>
    <row r="2739" spans="5:7" x14ac:dyDescent="0.2">
      <c r="E2739" s="188"/>
      <c r="F2739" s="188"/>
      <c r="G2739" s="188"/>
    </row>
    <row r="2740" spans="5:7" x14ac:dyDescent="0.2">
      <c r="E2740" s="188"/>
      <c r="F2740" s="188"/>
      <c r="G2740" s="188"/>
    </row>
    <row r="2741" spans="5:7" x14ac:dyDescent="0.2">
      <c r="E2741" s="188"/>
      <c r="F2741" s="188"/>
      <c r="G2741" s="188"/>
    </row>
    <row r="2742" spans="5:7" x14ac:dyDescent="0.2">
      <c r="E2742" s="188"/>
      <c r="F2742" s="188"/>
      <c r="G2742" s="188"/>
    </row>
    <row r="2743" spans="5:7" x14ac:dyDescent="0.2">
      <c r="E2743" s="188"/>
      <c r="F2743" s="188"/>
      <c r="G2743" s="188"/>
    </row>
    <row r="2744" spans="5:7" x14ac:dyDescent="0.2">
      <c r="E2744" s="188"/>
      <c r="F2744" s="188"/>
      <c r="G2744" s="188"/>
    </row>
    <row r="2745" spans="5:7" x14ac:dyDescent="0.2">
      <c r="E2745" s="188"/>
      <c r="F2745" s="188"/>
      <c r="G2745" s="188"/>
    </row>
    <row r="2746" spans="5:7" x14ac:dyDescent="0.2">
      <c r="E2746" s="188"/>
      <c r="F2746" s="188"/>
      <c r="G2746" s="188"/>
    </row>
    <row r="2747" spans="5:7" x14ac:dyDescent="0.2">
      <c r="E2747" s="188"/>
      <c r="F2747" s="188"/>
      <c r="G2747" s="188"/>
    </row>
    <row r="2748" spans="5:7" x14ac:dyDescent="0.2">
      <c r="E2748" s="188"/>
      <c r="F2748" s="188"/>
      <c r="G2748" s="188"/>
    </row>
    <row r="2749" spans="5:7" x14ac:dyDescent="0.2">
      <c r="E2749" s="188"/>
      <c r="F2749" s="188"/>
      <c r="G2749" s="188"/>
    </row>
    <row r="2750" spans="5:7" x14ac:dyDescent="0.2">
      <c r="E2750" s="188"/>
      <c r="F2750" s="188"/>
      <c r="G2750" s="188"/>
    </row>
    <row r="2751" spans="5:7" x14ac:dyDescent="0.2">
      <c r="E2751" s="188"/>
      <c r="F2751" s="188"/>
      <c r="G2751" s="188"/>
    </row>
    <row r="2752" spans="5:7" x14ac:dyDescent="0.2">
      <c r="E2752" s="188"/>
      <c r="F2752" s="188"/>
      <c r="G2752" s="188"/>
    </row>
    <row r="2753" spans="5:7" ht="15" customHeight="1" x14ac:dyDescent="0.2">
      <c r="E2753" s="188"/>
      <c r="F2753" s="188"/>
      <c r="G2753" s="188"/>
    </row>
    <row r="2754" spans="5:7" x14ac:dyDescent="0.2">
      <c r="E2754" s="188"/>
      <c r="F2754" s="188"/>
      <c r="G2754" s="188"/>
    </row>
    <row r="2755" spans="5:7" x14ac:dyDescent="0.2">
      <c r="E2755" s="188"/>
      <c r="F2755" s="188"/>
      <c r="G2755" s="188"/>
    </row>
    <row r="2756" spans="5:7" x14ac:dyDescent="0.2">
      <c r="E2756" s="188"/>
      <c r="F2756" s="188"/>
      <c r="G2756" s="188"/>
    </row>
    <row r="2757" spans="5:7" x14ac:dyDescent="0.2">
      <c r="E2757" s="188"/>
      <c r="F2757" s="188"/>
      <c r="G2757" s="188"/>
    </row>
    <row r="2758" spans="5:7" x14ac:dyDescent="0.2">
      <c r="E2758" s="188"/>
      <c r="F2758" s="188"/>
      <c r="G2758" s="188"/>
    </row>
    <row r="2759" spans="5:7" x14ac:dyDescent="0.2">
      <c r="E2759" s="188"/>
      <c r="F2759" s="188"/>
      <c r="G2759" s="188"/>
    </row>
    <row r="2760" spans="5:7" x14ac:dyDescent="0.2">
      <c r="E2760" s="188"/>
      <c r="F2760" s="188"/>
      <c r="G2760" s="188"/>
    </row>
    <row r="2761" spans="5:7" x14ac:dyDescent="0.2">
      <c r="E2761" s="188"/>
      <c r="F2761" s="188"/>
      <c r="G2761" s="188"/>
    </row>
    <row r="2762" spans="5:7" x14ac:dyDescent="0.2">
      <c r="E2762" s="188"/>
      <c r="F2762" s="188"/>
      <c r="G2762" s="188"/>
    </row>
    <row r="2763" spans="5:7" x14ac:dyDescent="0.2">
      <c r="E2763" s="188"/>
      <c r="F2763" s="188"/>
      <c r="G2763" s="188"/>
    </row>
    <row r="2764" spans="5:7" x14ac:dyDescent="0.2">
      <c r="E2764" s="188"/>
      <c r="F2764" s="188"/>
      <c r="G2764" s="188"/>
    </row>
    <row r="2765" spans="5:7" x14ac:dyDescent="0.2">
      <c r="E2765" s="188"/>
      <c r="F2765" s="188"/>
      <c r="G2765" s="188"/>
    </row>
    <row r="2766" spans="5:7" x14ac:dyDescent="0.2">
      <c r="E2766" s="188"/>
      <c r="F2766" s="188"/>
      <c r="G2766" s="188"/>
    </row>
    <row r="2767" spans="5:7" x14ac:dyDescent="0.2">
      <c r="E2767" s="188"/>
      <c r="F2767" s="188"/>
      <c r="G2767" s="188"/>
    </row>
    <row r="2768" spans="5:7" x14ac:dyDescent="0.2">
      <c r="E2768" s="188"/>
      <c r="F2768" s="188"/>
      <c r="G2768" s="188"/>
    </row>
    <row r="2769" spans="5:7" x14ac:dyDescent="0.2">
      <c r="E2769" s="188"/>
      <c r="F2769" s="188"/>
      <c r="G2769" s="188"/>
    </row>
    <row r="2770" spans="5:7" x14ac:dyDescent="0.2">
      <c r="E2770" s="188"/>
      <c r="F2770" s="188"/>
      <c r="G2770" s="188"/>
    </row>
    <row r="2771" spans="5:7" x14ac:dyDescent="0.2">
      <c r="E2771" s="188"/>
      <c r="F2771" s="188"/>
      <c r="G2771" s="188"/>
    </row>
    <row r="2772" spans="5:7" ht="15" customHeight="1" x14ac:dyDescent="0.2">
      <c r="E2772" s="188"/>
      <c r="F2772" s="188"/>
      <c r="G2772" s="188"/>
    </row>
    <row r="2773" spans="5:7" x14ac:dyDescent="0.2">
      <c r="E2773" s="188"/>
      <c r="F2773" s="188"/>
      <c r="G2773" s="188"/>
    </row>
    <row r="2774" spans="5:7" x14ac:dyDescent="0.2">
      <c r="E2774" s="188"/>
      <c r="F2774" s="188"/>
      <c r="G2774" s="188"/>
    </row>
    <row r="2775" spans="5:7" x14ac:dyDescent="0.2">
      <c r="E2775" s="188"/>
      <c r="F2775" s="188"/>
      <c r="G2775" s="188"/>
    </row>
    <row r="2776" spans="5:7" x14ac:dyDescent="0.2">
      <c r="E2776" s="188"/>
      <c r="F2776" s="188"/>
      <c r="G2776" s="188"/>
    </row>
    <row r="2777" spans="5:7" x14ac:dyDescent="0.2">
      <c r="E2777" s="188"/>
      <c r="F2777" s="188"/>
      <c r="G2777" s="188"/>
    </row>
    <row r="2778" spans="5:7" x14ac:dyDescent="0.2">
      <c r="E2778" s="188"/>
      <c r="F2778" s="188"/>
      <c r="G2778" s="188"/>
    </row>
    <row r="2779" spans="5:7" x14ac:dyDescent="0.2">
      <c r="E2779" s="188"/>
      <c r="F2779" s="188"/>
      <c r="G2779" s="188"/>
    </row>
    <row r="2780" spans="5:7" x14ac:dyDescent="0.2">
      <c r="E2780" s="188"/>
      <c r="F2780" s="188"/>
      <c r="G2780" s="188"/>
    </row>
    <row r="2781" spans="5:7" x14ac:dyDescent="0.2">
      <c r="E2781" s="188"/>
      <c r="F2781" s="188"/>
      <c r="G2781" s="188"/>
    </row>
    <row r="2782" spans="5:7" x14ac:dyDescent="0.2">
      <c r="E2782" s="188"/>
      <c r="F2782" s="188"/>
      <c r="G2782" s="188"/>
    </row>
    <row r="2783" spans="5:7" x14ac:dyDescent="0.2">
      <c r="E2783" s="188"/>
      <c r="F2783" s="188"/>
      <c r="G2783" s="188"/>
    </row>
    <row r="2784" spans="5:7" x14ac:dyDescent="0.2">
      <c r="E2784" s="188"/>
      <c r="F2784" s="188"/>
      <c r="G2784" s="188"/>
    </row>
    <row r="2785" spans="5:7" x14ac:dyDescent="0.2">
      <c r="E2785" s="188"/>
      <c r="F2785" s="188"/>
      <c r="G2785" s="188"/>
    </row>
    <row r="2786" spans="5:7" x14ac:dyDescent="0.2">
      <c r="E2786" s="188"/>
      <c r="F2786" s="188"/>
      <c r="G2786" s="188"/>
    </row>
    <row r="2787" spans="5:7" x14ac:dyDescent="0.2">
      <c r="E2787" s="188"/>
      <c r="F2787" s="188"/>
      <c r="G2787" s="188"/>
    </row>
    <row r="2788" spans="5:7" x14ac:dyDescent="0.2">
      <c r="E2788" s="188"/>
      <c r="F2788" s="188"/>
      <c r="G2788" s="188"/>
    </row>
    <row r="2789" spans="5:7" x14ac:dyDescent="0.2">
      <c r="E2789" s="188"/>
      <c r="F2789" s="188"/>
      <c r="G2789" s="188"/>
    </row>
    <row r="2790" spans="5:7" x14ac:dyDescent="0.2">
      <c r="E2790" s="188"/>
      <c r="F2790" s="188"/>
      <c r="G2790" s="188"/>
    </row>
    <row r="2791" spans="5:7" x14ac:dyDescent="0.2">
      <c r="E2791" s="188"/>
      <c r="F2791" s="188"/>
      <c r="G2791" s="188"/>
    </row>
    <row r="2792" spans="5:7" x14ac:dyDescent="0.2">
      <c r="E2792" s="188"/>
      <c r="F2792" s="188"/>
      <c r="G2792" s="188"/>
    </row>
    <row r="2793" spans="5:7" x14ac:dyDescent="0.2">
      <c r="E2793" s="188"/>
      <c r="F2793" s="188"/>
      <c r="G2793" s="188"/>
    </row>
    <row r="2794" spans="5:7" x14ac:dyDescent="0.2">
      <c r="E2794" s="188"/>
      <c r="F2794" s="188"/>
      <c r="G2794" s="188"/>
    </row>
    <row r="2795" spans="5:7" x14ac:dyDescent="0.2">
      <c r="E2795" s="188"/>
      <c r="F2795" s="188"/>
      <c r="G2795" s="188"/>
    </row>
    <row r="2796" spans="5:7" x14ac:dyDescent="0.2">
      <c r="E2796" s="188"/>
      <c r="F2796" s="188"/>
      <c r="G2796" s="188"/>
    </row>
    <row r="2797" spans="5:7" x14ac:dyDescent="0.2">
      <c r="E2797" s="188"/>
      <c r="F2797" s="188"/>
      <c r="G2797" s="188"/>
    </row>
    <row r="2798" spans="5:7" x14ac:dyDescent="0.2">
      <c r="E2798" s="188"/>
      <c r="F2798" s="188"/>
      <c r="G2798" s="188"/>
    </row>
    <row r="2799" spans="5:7" x14ac:dyDescent="0.2">
      <c r="E2799" s="188"/>
      <c r="F2799" s="188"/>
      <c r="G2799" s="188"/>
    </row>
    <row r="2800" spans="5:7" x14ac:dyDescent="0.2">
      <c r="E2800" s="188"/>
      <c r="F2800" s="188"/>
      <c r="G2800" s="188"/>
    </row>
    <row r="2801" spans="5:7" x14ac:dyDescent="0.2">
      <c r="E2801" s="188"/>
      <c r="F2801" s="188"/>
      <c r="G2801" s="188"/>
    </row>
    <row r="2802" spans="5:7" x14ac:dyDescent="0.2">
      <c r="E2802" s="188"/>
      <c r="F2802" s="188"/>
      <c r="G2802" s="188"/>
    </row>
    <row r="2803" spans="5:7" x14ac:dyDescent="0.2">
      <c r="E2803" s="188"/>
      <c r="F2803" s="188"/>
      <c r="G2803" s="188"/>
    </row>
    <row r="2804" spans="5:7" x14ac:dyDescent="0.2">
      <c r="E2804" s="188"/>
      <c r="F2804" s="188"/>
      <c r="G2804" s="188"/>
    </row>
    <row r="2805" spans="5:7" x14ac:dyDescent="0.2">
      <c r="E2805" s="188"/>
      <c r="F2805" s="188"/>
      <c r="G2805" s="188"/>
    </row>
    <row r="2806" spans="5:7" x14ac:dyDescent="0.2">
      <c r="E2806" s="188"/>
      <c r="F2806" s="188"/>
      <c r="G2806" s="188"/>
    </row>
    <row r="2807" spans="5:7" x14ac:dyDescent="0.2">
      <c r="E2807" s="188"/>
      <c r="F2807" s="188"/>
      <c r="G2807" s="188"/>
    </row>
    <row r="2808" spans="5:7" x14ac:dyDescent="0.2">
      <c r="E2808" s="188"/>
      <c r="F2808" s="188"/>
      <c r="G2808" s="188"/>
    </row>
    <row r="2809" spans="5:7" x14ac:dyDescent="0.2">
      <c r="E2809" s="188"/>
      <c r="F2809" s="188"/>
      <c r="G2809" s="188"/>
    </row>
    <row r="2810" spans="5:7" x14ac:dyDescent="0.2">
      <c r="E2810" s="188"/>
      <c r="F2810" s="188"/>
      <c r="G2810" s="188"/>
    </row>
    <row r="2811" spans="5:7" x14ac:dyDescent="0.2">
      <c r="E2811" s="188"/>
      <c r="F2811" s="188"/>
      <c r="G2811" s="188"/>
    </row>
    <row r="2812" spans="5:7" x14ac:dyDescent="0.2">
      <c r="E2812" s="188"/>
      <c r="F2812" s="188"/>
      <c r="G2812" s="188"/>
    </row>
    <row r="2813" spans="5:7" x14ac:dyDescent="0.2">
      <c r="E2813" s="188"/>
      <c r="F2813" s="188"/>
      <c r="G2813" s="188"/>
    </row>
    <row r="2814" spans="5:7" x14ac:dyDescent="0.2">
      <c r="E2814" s="188"/>
      <c r="F2814" s="188"/>
      <c r="G2814" s="188"/>
    </row>
    <row r="2815" spans="5:7" x14ac:dyDescent="0.2">
      <c r="E2815" s="188"/>
      <c r="F2815" s="188"/>
      <c r="G2815" s="188"/>
    </row>
    <row r="2816" spans="5:7" x14ac:dyDescent="0.2">
      <c r="E2816" s="188"/>
      <c r="F2816" s="188"/>
      <c r="G2816" s="188"/>
    </row>
    <row r="2817" spans="5:7" x14ac:dyDescent="0.2">
      <c r="E2817" s="188"/>
      <c r="F2817" s="188"/>
      <c r="G2817" s="188"/>
    </row>
    <row r="2818" spans="5:7" x14ac:dyDescent="0.2">
      <c r="E2818" s="188"/>
      <c r="F2818" s="188"/>
      <c r="G2818" s="188"/>
    </row>
    <row r="2819" spans="5:7" x14ac:dyDescent="0.2">
      <c r="E2819" s="188"/>
      <c r="F2819" s="188"/>
      <c r="G2819" s="188"/>
    </row>
    <row r="2820" spans="5:7" x14ac:dyDescent="0.2">
      <c r="E2820" s="188"/>
      <c r="F2820" s="188"/>
      <c r="G2820" s="188"/>
    </row>
    <row r="2821" spans="5:7" x14ac:dyDescent="0.2">
      <c r="E2821" s="188"/>
      <c r="F2821" s="188"/>
      <c r="G2821" s="188"/>
    </row>
    <row r="2822" spans="5:7" x14ac:dyDescent="0.2">
      <c r="E2822" s="188"/>
      <c r="F2822" s="188"/>
      <c r="G2822" s="188"/>
    </row>
    <row r="2823" spans="5:7" x14ac:dyDescent="0.2">
      <c r="E2823" s="188"/>
      <c r="F2823" s="188"/>
      <c r="G2823" s="188"/>
    </row>
    <row r="2824" spans="5:7" x14ac:dyDescent="0.2">
      <c r="E2824" s="188"/>
      <c r="F2824" s="188"/>
      <c r="G2824" s="188"/>
    </row>
    <row r="2825" spans="5:7" x14ac:dyDescent="0.2">
      <c r="E2825" s="188"/>
      <c r="F2825" s="188"/>
      <c r="G2825" s="188"/>
    </row>
    <row r="2826" spans="5:7" x14ac:dyDescent="0.2">
      <c r="E2826" s="188"/>
      <c r="F2826" s="188"/>
      <c r="G2826" s="188"/>
    </row>
    <row r="2827" spans="5:7" x14ac:dyDescent="0.2">
      <c r="E2827" s="188"/>
      <c r="F2827" s="188"/>
      <c r="G2827" s="188"/>
    </row>
    <row r="2828" spans="5:7" x14ac:dyDescent="0.2">
      <c r="E2828" s="188"/>
      <c r="F2828" s="188"/>
      <c r="G2828" s="188"/>
    </row>
    <row r="2829" spans="5:7" x14ac:dyDescent="0.2">
      <c r="E2829" s="188"/>
      <c r="F2829" s="188"/>
      <c r="G2829" s="188"/>
    </row>
    <row r="2830" spans="5:7" x14ac:dyDescent="0.2">
      <c r="E2830" s="188"/>
      <c r="F2830" s="188"/>
      <c r="G2830" s="188"/>
    </row>
    <row r="2831" spans="5:7" x14ac:dyDescent="0.2">
      <c r="E2831" s="188"/>
      <c r="F2831" s="188"/>
      <c r="G2831" s="188"/>
    </row>
    <row r="2832" spans="5:7" x14ac:dyDescent="0.2">
      <c r="E2832" s="188"/>
      <c r="F2832" s="188"/>
      <c r="G2832" s="188"/>
    </row>
    <row r="2833" spans="5:7" x14ac:dyDescent="0.2">
      <c r="E2833" s="188"/>
      <c r="F2833" s="188"/>
      <c r="G2833" s="188"/>
    </row>
    <row r="2834" spans="5:7" x14ac:dyDescent="0.2">
      <c r="E2834" s="188"/>
      <c r="F2834" s="188"/>
      <c r="G2834" s="188"/>
    </row>
    <row r="2835" spans="5:7" x14ac:dyDescent="0.2">
      <c r="E2835" s="188"/>
      <c r="F2835" s="188"/>
      <c r="G2835" s="188"/>
    </row>
    <row r="2836" spans="5:7" x14ac:dyDescent="0.2">
      <c r="E2836" s="188"/>
      <c r="F2836" s="188"/>
      <c r="G2836" s="188"/>
    </row>
    <row r="2837" spans="5:7" x14ac:dyDescent="0.2">
      <c r="E2837" s="188"/>
      <c r="F2837" s="188"/>
      <c r="G2837" s="188"/>
    </row>
    <row r="2838" spans="5:7" x14ac:dyDescent="0.2">
      <c r="E2838" s="188"/>
      <c r="F2838" s="188"/>
      <c r="G2838" s="188"/>
    </row>
    <row r="2839" spans="5:7" x14ac:dyDescent="0.2">
      <c r="E2839" s="188"/>
      <c r="F2839" s="188"/>
      <c r="G2839" s="188"/>
    </row>
    <row r="2840" spans="5:7" x14ac:dyDescent="0.2">
      <c r="E2840" s="188"/>
      <c r="F2840" s="188"/>
      <c r="G2840" s="188"/>
    </row>
    <row r="2841" spans="5:7" x14ac:dyDescent="0.2">
      <c r="E2841" s="188"/>
      <c r="F2841" s="188"/>
      <c r="G2841" s="188"/>
    </row>
    <row r="2842" spans="5:7" x14ac:dyDescent="0.2">
      <c r="E2842" s="188"/>
      <c r="F2842" s="188"/>
      <c r="G2842" s="188"/>
    </row>
    <row r="2843" spans="5:7" x14ac:dyDescent="0.2">
      <c r="E2843" s="188"/>
      <c r="F2843" s="188"/>
      <c r="G2843" s="188"/>
    </row>
    <row r="2844" spans="5:7" x14ac:dyDescent="0.2">
      <c r="E2844" s="188"/>
      <c r="F2844" s="188"/>
      <c r="G2844" s="188"/>
    </row>
    <row r="2845" spans="5:7" x14ac:dyDescent="0.2">
      <c r="E2845" s="188"/>
      <c r="F2845" s="188"/>
      <c r="G2845" s="188"/>
    </row>
    <row r="2846" spans="5:7" x14ac:dyDescent="0.2">
      <c r="E2846" s="188"/>
      <c r="F2846" s="188"/>
      <c r="G2846" s="188"/>
    </row>
    <row r="2847" spans="5:7" x14ac:dyDescent="0.2">
      <c r="E2847" s="188"/>
      <c r="F2847" s="188"/>
      <c r="G2847" s="188"/>
    </row>
    <row r="2848" spans="5:7" x14ac:dyDescent="0.2">
      <c r="E2848" s="188"/>
      <c r="F2848" s="188"/>
      <c r="G2848" s="188"/>
    </row>
    <row r="2849" spans="5:7" x14ac:dyDescent="0.2">
      <c r="E2849" s="188"/>
      <c r="F2849" s="188"/>
      <c r="G2849" s="188"/>
    </row>
    <row r="2850" spans="5:7" x14ac:dyDescent="0.2">
      <c r="E2850" s="188"/>
      <c r="F2850" s="188"/>
      <c r="G2850" s="188"/>
    </row>
    <row r="2851" spans="5:7" x14ac:dyDescent="0.2">
      <c r="E2851" s="188"/>
      <c r="F2851" s="188"/>
      <c r="G2851" s="188"/>
    </row>
    <row r="2852" spans="5:7" x14ac:dyDescent="0.2">
      <c r="E2852" s="188"/>
      <c r="F2852" s="188"/>
      <c r="G2852" s="188"/>
    </row>
    <row r="2853" spans="5:7" x14ac:dyDescent="0.2">
      <c r="E2853" s="188"/>
      <c r="F2853" s="188"/>
      <c r="G2853" s="188"/>
    </row>
    <row r="2854" spans="5:7" x14ac:dyDescent="0.2">
      <c r="E2854" s="188"/>
      <c r="F2854" s="188"/>
      <c r="G2854" s="188"/>
    </row>
    <row r="2855" spans="5:7" x14ac:dyDescent="0.2">
      <c r="E2855" s="188"/>
      <c r="F2855" s="188"/>
      <c r="G2855" s="188"/>
    </row>
    <row r="2856" spans="5:7" x14ac:dyDescent="0.2">
      <c r="E2856" s="188"/>
      <c r="F2856" s="188"/>
      <c r="G2856" s="188"/>
    </row>
    <row r="2857" spans="5:7" x14ac:dyDescent="0.2">
      <c r="E2857" s="188"/>
      <c r="F2857" s="188"/>
      <c r="G2857" s="188"/>
    </row>
    <row r="2858" spans="5:7" x14ac:dyDescent="0.2">
      <c r="E2858" s="188"/>
      <c r="F2858" s="188"/>
      <c r="G2858" s="188"/>
    </row>
    <row r="2859" spans="5:7" x14ac:dyDescent="0.2">
      <c r="E2859" s="188"/>
      <c r="F2859" s="188"/>
      <c r="G2859" s="188"/>
    </row>
    <row r="2860" spans="5:7" x14ac:dyDescent="0.2">
      <c r="E2860" s="188"/>
      <c r="F2860" s="188"/>
      <c r="G2860" s="188"/>
    </row>
    <row r="2861" spans="5:7" x14ac:dyDescent="0.2">
      <c r="E2861" s="188"/>
      <c r="F2861" s="188"/>
      <c r="G2861" s="188"/>
    </row>
    <row r="2862" spans="5:7" x14ac:dyDescent="0.2">
      <c r="E2862" s="188"/>
      <c r="F2862" s="188"/>
      <c r="G2862" s="188"/>
    </row>
    <row r="2863" spans="5:7" x14ac:dyDescent="0.2">
      <c r="E2863" s="188"/>
      <c r="F2863" s="188"/>
      <c r="G2863" s="188"/>
    </row>
    <row r="2864" spans="5:7" x14ac:dyDescent="0.2">
      <c r="E2864" s="188"/>
      <c r="F2864" s="188"/>
      <c r="G2864" s="188"/>
    </row>
    <row r="2865" spans="5:7" x14ac:dyDescent="0.2">
      <c r="E2865" s="188"/>
      <c r="F2865" s="188"/>
      <c r="G2865" s="188"/>
    </row>
    <row r="2866" spans="5:7" x14ac:dyDescent="0.2">
      <c r="E2866" s="188"/>
      <c r="F2866" s="188"/>
      <c r="G2866" s="188"/>
    </row>
    <row r="2867" spans="5:7" x14ac:dyDescent="0.2">
      <c r="E2867" s="188"/>
      <c r="F2867" s="188"/>
      <c r="G2867" s="188"/>
    </row>
    <row r="2868" spans="5:7" x14ac:dyDescent="0.2">
      <c r="E2868" s="188"/>
      <c r="F2868" s="188"/>
      <c r="G2868" s="188"/>
    </row>
    <row r="2869" spans="5:7" x14ac:dyDescent="0.2">
      <c r="E2869" s="188"/>
      <c r="F2869" s="188"/>
      <c r="G2869" s="188"/>
    </row>
    <row r="2870" spans="5:7" x14ac:dyDescent="0.2">
      <c r="E2870" s="188"/>
      <c r="F2870" s="188"/>
      <c r="G2870" s="188"/>
    </row>
    <row r="2871" spans="5:7" x14ac:dyDescent="0.2">
      <c r="E2871" s="188"/>
      <c r="F2871" s="188"/>
      <c r="G2871" s="188"/>
    </row>
    <row r="2872" spans="5:7" x14ac:dyDescent="0.2">
      <c r="E2872" s="188"/>
      <c r="F2872" s="188"/>
      <c r="G2872" s="188"/>
    </row>
    <row r="2873" spans="5:7" x14ac:dyDescent="0.2">
      <c r="E2873" s="188"/>
      <c r="F2873" s="188"/>
      <c r="G2873" s="188"/>
    </row>
    <row r="2874" spans="5:7" x14ac:dyDescent="0.2">
      <c r="E2874" s="188"/>
      <c r="F2874" s="188"/>
      <c r="G2874" s="188"/>
    </row>
    <row r="2875" spans="5:7" x14ac:dyDescent="0.2">
      <c r="E2875" s="188"/>
      <c r="F2875" s="188"/>
      <c r="G2875" s="188"/>
    </row>
    <row r="2876" spans="5:7" x14ac:dyDescent="0.2">
      <c r="E2876" s="188"/>
      <c r="F2876" s="188"/>
      <c r="G2876" s="188"/>
    </row>
    <row r="2877" spans="5:7" x14ac:dyDescent="0.2">
      <c r="E2877" s="188"/>
      <c r="F2877" s="188"/>
      <c r="G2877" s="188"/>
    </row>
    <row r="2878" spans="5:7" x14ac:dyDescent="0.2">
      <c r="E2878" s="188"/>
      <c r="F2878" s="188"/>
      <c r="G2878" s="188"/>
    </row>
    <row r="2879" spans="5:7" x14ac:dyDescent="0.2">
      <c r="E2879" s="188"/>
      <c r="F2879" s="188"/>
      <c r="G2879" s="188"/>
    </row>
    <row r="2880" spans="5:7" x14ac:dyDescent="0.2">
      <c r="E2880" s="188"/>
      <c r="F2880" s="188"/>
      <c r="G2880" s="188"/>
    </row>
    <row r="2881" spans="5:7" x14ac:dyDescent="0.2">
      <c r="E2881" s="188"/>
      <c r="F2881" s="188"/>
      <c r="G2881" s="188"/>
    </row>
    <row r="2882" spans="5:7" x14ac:dyDescent="0.2">
      <c r="E2882" s="188"/>
      <c r="F2882" s="188"/>
      <c r="G2882" s="188"/>
    </row>
    <row r="2883" spans="5:7" x14ac:dyDescent="0.2">
      <c r="E2883" s="188"/>
      <c r="F2883" s="188"/>
      <c r="G2883" s="188"/>
    </row>
    <row r="2884" spans="5:7" x14ac:dyDescent="0.2">
      <c r="E2884" s="188"/>
      <c r="F2884" s="188"/>
      <c r="G2884" s="188"/>
    </row>
    <row r="2885" spans="5:7" x14ac:dyDescent="0.2">
      <c r="E2885" s="188"/>
      <c r="F2885" s="188"/>
      <c r="G2885" s="188"/>
    </row>
    <row r="2886" spans="5:7" x14ac:dyDescent="0.2">
      <c r="E2886" s="188"/>
      <c r="F2886" s="188"/>
      <c r="G2886" s="188"/>
    </row>
    <row r="2887" spans="5:7" x14ac:dyDescent="0.2">
      <c r="E2887" s="188"/>
      <c r="F2887" s="188"/>
      <c r="G2887" s="188"/>
    </row>
    <row r="2888" spans="5:7" x14ac:dyDescent="0.2">
      <c r="E2888" s="188"/>
      <c r="F2888" s="188"/>
      <c r="G2888" s="188"/>
    </row>
    <row r="2889" spans="5:7" x14ac:dyDescent="0.2">
      <c r="E2889" s="188"/>
      <c r="F2889" s="188"/>
      <c r="G2889" s="188"/>
    </row>
    <row r="2890" spans="5:7" x14ac:dyDescent="0.2">
      <c r="E2890" s="188"/>
      <c r="F2890" s="188"/>
      <c r="G2890" s="188"/>
    </row>
    <row r="2891" spans="5:7" x14ac:dyDescent="0.2">
      <c r="E2891" s="188"/>
      <c r="F2891" s="188"/>
      <c r="G2891" s="188"/>
    </row>
    <row r="2892" spans="5:7" x14ac:dyDescent="0.2">
      <c r="E2892" s="188"/>
      <c r="F2892" s="188"/>
      <c r="G2892" s="188"/>
    </row>
    <row r="2893" spans="5:7" x14ac:dyDescent="0.2">
      <c r="E2893" s="188"/>
      <c r="F2893" s="188"/>
      <c r="G2893" s="188"/>
    </row>
    <row r="2894" spans="5:7" x14ac:dyDescent="0.2">
      <c r="E2894" s="188"/>
      <c r="F2894" s="188"/>
      <c r="G2894" s="188"/>
    </row>
    <row r="2895" spans="5:7" x14ac:dyDescent="0.2">
      <c r="E2895" s="188"/>
      <c r="F2895" s="188"/>
      <c r="G2895" s="188"/>
    </row>
    <row r="2896" spans="5:7" x14ac:dyDescent="0.2">
      <c r="E2896" s="188"/>
      <c r="F2896" s="188"/>
      <c r="G2896" s="188"/>
    </row>
    <row r="2897" spans="5:7" x14ac:dyDescent="0.2">
      <c r="E2897" s="188"/>
      <c r="F2897" s="188"/>
      <c r="G2897" s="188"/>
    </row>
    <row r="2898" spans="5:7" x14ac:dyDescent="0.2">
      <c r="E2898" s="188"/>
      <c r="F2898" s="188"/>
      <c r="G2898" s="188"/>
    </row>
    <row r="2899" spans="5:7" x14ac:dyDescent="0.2">
      <c r="E2899" s="188"/>
      <c r="F2899" s="188"/>
      <c r="G2899" s="188"/>
    </row>
    <row r="2900" spans="5:7" x14ac:dyDescent="0.2">
      <c r="E2900" s="188"/>
      <c r="F2900" s="188"/>
      <c r="G2900" s="188"/>
    </row>
    <row r="2901" spans="5:7" x14ac:dyDescent="0.2">
      <c r="E2901" s="188"/>
      <c r="F2901" s="188"/>
      <c r="G2901" s="188"/>
    </row>
    <row r="2902" spans="5:7" x14ac:dyDescent="0.2">
      <c r="E2902" s="188"/>
      <c r="F2902" s="188"/>
      <c r="G2902" s="188"/>
    </row>
    <row r="2903" spans="5:7" x14ac:dyDescent="0.2">
      <c r="E2903" s="188"/>
      <c r="F2903" s="188"/>
      <c r="G2903" s="188"/>
    </row>
    <row r="2904" spans="5:7" x14ac:dyDescent="0.2">
      <c r="E2904" s="188"/>
      <c r="F2904" s="188"/>
      <c r="G2904" s="188"/>
    </row>
    <row r="2905" spans="5:7" x14ac:dyDescent="0.2">
      <c r="E2905" s="188"/>
      <c r="F2905" s="188"/>
      <c r="G2905" s="188"/>
    </row>
    <row r="2906" spans="5:7" x14ac:dyDescent="0.2">
      <c r="E2906" s="188"/>
      <c r="F2906" s="188"/>
      <c r="G2906" s="188"/>
    </row>
    <row r="2907" spans="5:7" x14ac:dyDescent="0.2">
      <c r="E2907" s="188"/>
      <c r="F2907" s="188"/>
      <c r="G2907" s="188"/>
    </row>
    <row r="2908" spans="5:7" x14ac:dyDescent="0.2">
      <c r="E2908" s="188"/>
      <c r="F2908" s="188"/>
      <c r="G2908" s="188"/>
    </row>
    <row r="2909" spans="5:7" x14ac:dyDescent="0.2">
      <c r="E2909" s="188"/>
      <c r="F2909" s="188"/>
      <c r="G2909" s="188"/>
    </row>
    <row r="2910" spans="5:7" x14ac:dyDescent="0.2">
      <c r="E2910" s="188"/>
      <c r="F2910" s="188"/>
      <c r="G2910" s="188"/>
    </row>
    <row r="2911" spans="5:7" x14ac:dyDescent="0.2">
      <c r="E2911" s="188"/>
      <c r="F2911" s="188"/>
      <c r="G2911" s="188"/>
    </row>
    <row r="2912" spans="5:7" x14ac:dyDescent="0.2">
      <c r="E2912" s="188"/>
      <c r="F2912" s="188"/>
      <c r="G2912" s="188"/>
    </row>
    <row r="2913" spans="5:7" x14ac:dyDescent="0.2">
      <c r="E2913" s="188"/>
      <c r="F2913" s="188"/>
      <c r="G2913" s="188"/>
    </row>
    <row r="2914" spans="5:7" x14ac:dyDescent="0.2">
      <c r="E2914" s="188"/>
      <c r="F2914" s="188"/>
      <c r="G2914" s="188"/>
    </row>
    <row r="2915" spans="5:7" x14ac:dyDescent="0.2">
      <c r="E2915" s="188"/>
      <c r="F2915" s="188"/>
      <c r="G2915" s="188"/>
    </row>
    <row r="2916" spans="5:7" x14ac:dyDescent="0.2">
      <c r="E2916" s="188"/>
      <c r="F2916" s="188"/>
      <c r="G2916" s="188"/>
    </row>
    <row r="2917" spans="5:7" x14ac:dyDescent="0.2">
      <c r="E2917" s="188"/>
      <c r="F2917" s="188"/>
      <c r="G2917" s="188"/>
    </row>
    <row r="2918" spans="5:7" x14ac:dyDescent="0.2">
      <c r="E2918" s="188"/>
      <c r="F2918" s="188"/>
      <c r="G2918" s="188"/>
    </row>
    <row r="2919" spans="5:7" x14ac:dyDescent="0.2">
      <c r="E2919" s="188"/>
      <c r="F2919" s="188"/>
      <c r="G2919" s="188"/>
    </row>
    <row r="2920" spans="5:7" x14ac:dyDescent="0.2">
      <c r="E2920" s="188"/>
      <c r="F2920" s="188"/>
      <c r="G2920" s="188"/>
    </row>
    <row r="2921" spans="5:7" x14ac:dyDescent="0.2">
      <c r="E2921" s="188"/>
      <c r="F2921" s="188"/>
      <c r="G2921" s="188"/>
    </row>
    <row r="2922" spans="5:7" x14ac:dyDescent="0.2">
      <c r="E2922" s="188"/>
      <c r="F2922" s="188"/>
      <c r="G2922" s="188"/>
    </row>
    <row r="2923" spans="5:7" x14ac:dyDescent="0.2">
      <c r="E2923" s="188"/>
      <c r="F2923" s="188"/>
      <c r="G2923" s="188"/>
    </row>
    <row r="2924" spans="5:7" x14ac:dyDescent="0.2">
      <c r="E2924" s="188"/>
      <c r="F2924" s="188"/>
      <c r="G2924" s="188"/>
    </row>
    <row r="2925" spans="5:7" x14ac:dyDescent="0.2">
      <c r="E2925" s="188"/>
      <c r="F2925" s="188"/>
      <c r="G2925" s="188"/>
    </row>
    <row r="2926" spans="5:7" x14ac:dyDescent="0.2">
      <c r="E2926" s="188"/>
      <c r="F2926" s="188"/>
      <c r="G2926" s="188"/>
    </row>
    <row r="2927" spans="5:7" x14ac:dyDescent="0.2">
      <c r="E2927" s="188"/>
      <c r="F2927" s="188"/>
      <c r="G2927" s="188"/>
    </row>
    <row r="2928" spans="5:7" x14ac:dyDescent="0.2">
      <c r="E2928" s="188"/>
      <c r="F2928" s="188"/>
      <c r="G2928" s="188"/>
    </row>
    <row r="2929" spans="5:7" x14ac:dyDescent="0.2">
      <c r="E2929" s="188"/>
      <c r="F2929" s="188"/>
      <c r="G2929" s="188"/>
    </row>
    <row r="2930" spans="5:7" x14ac:dyDescent="0.2">
      <c r="E2930" s="188"/>
      <c r="F2930" s="188"/>
      <c r="G2930" s="188"/>
    </row>
    <row r="2931" spans="5:7" x14ac:dyDescent="0.2">
      <c r="E2931" s="188"/>
      <c r="F2931" s="188"/>
      <c r="G2931" s="188"/>
    </row>
    <row r="2932" spans="5:7" x14ac:dyDescent="0.2">
      <c r="E2932" s="188"/>
      <c r="F2932" s="188"/>
      <c r="G2932" s="188"/>
    </row>
    <row r="2933" spans="5:7" x14ac:dyDescent="0.2">
      <c r="E2933" s="188"/>
      <c r="F2933" s="188"/>
      <c r="G2933" s="188"/>
    </row>
    <row r="2934" spans="5:7" x14ac:dyDescent="0.2">
      <c r="E2934" s="188"/>
      <c r="F2934" s="188"/>
      <c r="G2934" s="188"/>
    </row>
    <row r="2935" spans="5:7" x14ac:dyDescent="0.2">
      <c r="E2935" s="188"/>
      <c r="F2935" s="188"/>
      <c r="G2935" s="188"/>
    </row>
    <row r="2936" spans="5:7" x14ac:dyDescent="0.2">
      <c r="E2936" s="188"/>
      <c r="F2936" s="188"/>
      <c r="G2936" s="188"/>
    </row>
    <row r="2937" spans="5:7" x14ac:dyDescent="0.2">
      <c r="E2937" s="188"/>
      <c r="F2937" s="188"/>
      <c r="G2937" s="188"/>
    </row>
    <row r="2938" spans="5:7" x14ac:dyDescent="0.2">
      <c r="E2938" s="188"/>
      <c r="F2938" s="188"/>
      <c r="G2938" s="188"/>
    </row>
    <row r="2939" spans="5:7" x14ac:dyDescent="0.2">
      <c r="E2939" s="188"/>
      <c r="F2939" s="188"/>
      <c r="G2939" s="188"/>
    </row>
    <row r="2940" spans="5:7" x14ac:dyDescent="0.2">
      <c r="E2940" s="188"/>
      <c r="F2940" s="188"/>
      <c r="G2940" s="188"/>
    </row>
    <row r="2941" spans="5:7" x14ac:dyDescent="0.2">
      <c r="E2941" s="188"/>
      <c r="F2941" s="188"/>
      <c r="G2941" s="188"/>
    </row>
    <row r="2942" spans="5:7" x14ac:dyDescent="0.2">
      <c r="E2942" s="188"/>
      <c r="F2942" s="188"/>
      <c r="G2942" s="188"/>
    </row>
    <row r="2943" spans="5:7" x14ac:dyDescent="0.2">
      <c r="E2943" s="188"/>
      <c r="F2943" s="188"/>
      <c r="G2943" s="188"/>
    </row>
    <row r="2944" spans="5:7" x14ac:dyDescent="0.2">
      <c r="E2944" s="188"/>
      <c r="F2944" s="188"/>
      <c r="G2944" s="188"/>
    </row>
    <row r="2945" spans="5:7" x14ac:dyDescent="0.2">
      <c r="E2945" s="188"/>
      <c r="F2945" s="188"/>
      <c r="G2945" s="188"/>
    </row>
    <row r="2946" spans="5:7" x14ac:dyDescent="0.2">
      <c r="E2946" s="188"/>
      <c r="F2946" s="188"/>
      <c r="G2946" s="188"/>
    </row>
    <row r="2947" spans="5:7" x14ac:dyDescent="0.2">
      <c r="E2947" s="188"/>
      <c r="F2947" s="188"/>
      <c r="G2947" s="188"/>
    </row>
    <row r="2948" spans="5:7" x14ac:dyDescent="0.2">
      <c r="E2948" s="188"/>
      <c r="F2948" s="188"/>
      <c r="G2948" s="188"/>
    </row>
    <row r="2949" spans="5:7" x14ac:dyDescent="0.2">
      <c r="E2949" s="188"/>
      <c r="F2949" s="188"/>
      <c r="G2949" s="188"/>
    </row>
    <row r="2950" spans="5:7" x14ac:dyDescent="0.2">
      <c r="E2950" s="188"/>
      <c r="F2950" s="188"/>
      <c r="G2950" s="188"/>
    </row>
    <row r="2951" spans="5:7" x14ac:dyDescent="0.2">
      <c r="E2951" s="188"/>
      <c r="F2951" s="188"/>
      <c r="G2951" s="188"/>
    </row>
    <row r="2952" spans="5:7" x14ac:dyDescent="0.2">
      <c r="E2952" s="188"/>
      <c r="F2952" s="188"/>
      <c r="G2952" s="188"/>
    </row>
    <row r="2953" spans="5:7" x14ac:dyDescent="0.2">
      <c r="E2953" s="188"/>
      <c r="F2953" s="188"/>
      <c r="G2953" s="188"/>
    </row>
    <row r="2954" spans="5:7" x14ac:dyDescent="0.2">
      <c r="E2954" s="188"/>
      <c r="F2954" s="188"/>
      <c r="G2954" s="188"/>
    </row>
    <row r="2955" spans="5:7" x14ac:dyDescent="0.2">
      <c r="E2955" s="188"/>
      <c r="F2955" s="188"/>
      <c r="G2955" s="188"/>
    </row>
    <row r="2956" spans="5:7" x14ac:dyDescent="0.2">
      <c r="E2956" s="188"/>
      <c r="F2956" s="188"/>
      <c r="G2956" s="188"/>
    </row>
    <row r="2957" spans="5:7" x14ac:dyDescent="0.2">
      <c r="E2957" s="188"/>
      <c r="F2957" s="188"/>
      <c r="G2957" s="188"/>
    </row>
    <row r="2958" spans="5:7" x14ac:dyDescent="0.2">
      <c r="E2958" s="188"/>
      <c r="F2958" s="188"/>
      <c r="G2958" s="188"/>
    </row>
    <row r="2959" spans="5:7" x14ac:dyDescent="0.2">
      <c r="E2959" s="188"/>
      <c r="F2959" s="188"/>
      <c r="G2959" s="188"/>
    </row>
    <row r="2960" spans="5:7" x14ac:dyDescent="0.2">
      <c r="E2960" s="188"/>
      <c r="F2960" s="188"/>
      <c r="G2960" s="188"/>
    </row>
    <row r="2961" spans="5:7" x14ac:dyDescent="0.2">
      <c r="E2961" s="188"/>
      <c r="F2961" s="188"/>
      <c r="G2961" s="188"/>
    </row>
    <row r="2962" spans="5:7" x14ac:dyDescent="0.2">
      <c r="E2962" s="188"/>
      <c r="F2962" s="188"/>
      <c r="G2962" s="188"/>
    </row>
    <row r="2963" spans="5:7" x14ac:dyDescent="0.2">
      <c r="E2963" s="188"/>
      <c r="F2963" s="188"/>
      <c r="G2963" s="188"/>
    </row>
    <row r="2964" spans="5:7" x14ac:dyDescent="0.2">
      <c r="E2964" s="188"/>
      <c r="F2964" s="188"/>
      <c r="G2964" s="188"/>
    </row>
    <row r="2965" spans="5:7" x14ac:dyDescent="0.2">
      <c r="E2965" s="188"/>
      <c r="F2965" s="188"/>
      <c r="G2965" s="188"/>
    </row>
    <row r="2966" spans="5:7" x14ac:dyDescent="0.2">
      <c r="E2966" s="188"/>
      <c r="F2966" s="188"/>
      <c r="G2966" s="188"/>
    </row>
    <row r="2967" spans="5:7" x14ac:dyDescent="0.2">
      <c r="E2967" s="188"/>
      <c r="F2967" s="188"/>
      <c r="G2967" s="188"/>
    </row>
    <row r="2968" spans="5:7" x14ac:dyDescent="0.2">
      <c r="E2968" s="188"/>
      <c r="F2968" s="188"/>
      <c r="G2968" s="188"/>
    </row>
    <row r="2969" spans="5:7" x14ac:dyDescent="0.2">
      <c r="E2969" s="188"/>
      <c r="F2969" s="188"/>
      <c r="G2969" s="188"/>
    </row>
    <row r="2970" spans="5:7" x14ac:dyDescent="0.2">
      <c r="E2970" s="188"/>
      <c r="F2970" s="188"/>
      <c r="G2970" s="188"/>
    </row>
    <row r="2971" spans="5:7" x14ac:dyDescent="0.2">
      <c r="E2971" s="188"/>
      <c r="F2971" s="188"/>
      <c r="G2971" s="188"/>
    </row>
    <row r="2972" spans="5:7" x14ac:dyDescent="0.2">
      <c r="E2972" s="188"/>
      <c r="F2972" s="188"/>
      <c r="G2972" s="188"/>
    </row>
    <row r="2973" spans="5:7" x14ac:dyDescent="0.2">
      <c r="E2973" s="188"/>
      <c r="F2973" s="188"/>
      <c r="G2973" s="188"/>
    </row>
    <row r="2974" spans="5:7" x14ac:dyDescent="0.2">
      <c r="E2974" s="188"/>
      <c r="F2974" s="188"/>
      <c r="G2974" s="188"/>
    </row>
    <row r="2975" spans="5:7" x14ac:dyDescent="0.2">
      <c r="E2975" s="188"/>
      <c r="F2975" s="188"/>
      <c r="G2975" s="188"/>
    </row>
    <row r="2976" spans="5:7" x14ac:dyDescent="0.2">
      <c r="E2976" s="188"/>
      <c r="F2976" s="188"/>
      <c r="G2976" s="188"/>
    </row>
    <row r="2977" spans="5:7" x14ac:dyDescent="0.2">
      <c r="E2977" s="188"/>
      <c r="F2977" s="188"/>
      <c r="G2977" s="188"/>
    </row>
    <row r="2978" spans="5:7" x14ac:dyDescent="0.2">
      <c r="E2978" s="188"/>
      <c r="F2978" s="188"/>
      <c r="G2978" s="188"/>
    </row>
    <row r="2979" spans="5:7" x14ac:dyDescent="0.2">
      <c r="E2979" s="188"/>
      <c r="F2979" s="188"/>
      <c r="G2979" s="188"/>
    </row>
    <row r="2980" spans="5:7" x14ac:dyDescent="0.2">
      <c r="E2980" s="188"/>
      <c r="F2980" s="188"/>
      <c r="G2980" s="188"/>
    </row>
    <row r="2981" spans="5:7" x14ac:dyDescent="0.2">
      <c r="E2981" s="188"/>
      <c r="F2981" s="188"/>
      <c r="G2981" s="188"/>
    </row>
    <row r="2982" spans="5:7" x14ac:dyDescent="0.2">
      <c r="E2982" s="188"/>
      <c r="F2982" s="188"/>
      <c r="G2982" s="188"/>
    </row>
    <row r="2983" spans="5:7" x14ac:dyDescent="0.2">
      <c r="E2983" s="188"/>
      <c r="F2983" s="188"/>
      <c r="G2983" s="188"/>
    </row>
    <row r="2984" spans="5:7" x14ac:dyDescent="0.2">
      <c r="E2984" s="188"/>
      <c r="F2984" s="188"/>
      <c r="G2984" s="188"/>
    </row>
    <row r="2985" spans="5:7" x14ac:dyDescent="0.2">
      <c r="E2985" s="188"/>
      <c r="F2985" s="188"/>
      <c r="G2985" s="188"/>
    </row>
    <row r="2986" spans="5:7" x14ac:dyDescent="0.2">
      <c r="E2986" s="188"/>
      <c r="F2986" s="188"/>
      <c r="G2986" s="188"/>
    </row>
    <row r="2987" spans="5:7" x14ac:dyDescent="0.2">
      <c r="E2987" s="188"/>
      <c r="F2987" s="188"/>
      <c r="G2987" s="188"/>
    </row>
    <row r="2988" spans="5:7" x14ac:dyDescent="0.2">
      <c r="E2988" s="188"/>
      <c r="F2988" s="188"/>
      <c r="G2988" s="188"/>
    </row>
    <row r="2989" spans="5:7" x14ac:dyDescent="0.2">
      <c r="E2989" s="188"/>
      <c r="F2989" s="188"/>
      <c r="G2989" s="188"/>
    </row>
    <row r="2990" spans="5:7" x14ac:dyDescent="0.2">
      <c r="E2990" s="188"/>
      <c r="F2990" s="188"/>
      <c r="G2990" s="188"/>
    </row>
    <row r="2991" spans="5:7" x14ac:dyDescent="0.2">
      <c r="E2991" s="188"/>
      <c r="F2991" s="188"/>
      <c r="G2991" s="188"/>
    </row>
    <row r="2992" spans="5:7" x14ac:dyDescent="0.2">
      <c r="E2992" s="188"/>
      <c r="F2992" s="188"/>
      <c r="G2992" s="188"/>
    </row>
    <row r="2993" spans="5:7" x14ac:dyDescent="0.2">
      <c r="E2993" s="188"/>
      <c r="F2993" s="188"/>
      <c r="G2993" s="188"/>
    </row>
    <row r="2994" spans="5:7" x14ac:dyDescent="0.2">
      <c r="E2994" s="188"/>
      <c r="F2994" s="188"/>
      <c r="G2994" s="188"/>
    </row>
    <row r="2995" spans="5:7" x14ac:dyDescent="0.2">
      <c r="E2995" s="188"/>
      <c r="F2995" s="188"/>
      <c r="G2995" s="188"/>
    </row>
    <row r="2996" spans="5:7" x14ac:dyDescent="0.2">
      <c r="E2996" s="188"/>
      <c r="F2996" s="188"/>
      <c r="G2996" s="188"/>
    </row>
    <row r="2997" spans="5:7" x14ac:dyDescent="0.2">
      <c r="E2997" s="188"/>
      <c r="F2997" s="188"/>
      <c r="G2997" s="188"/>
    </row>
    <row r="2998" spans="5:7" x14ac:dyDescent="0.2">
      <c r="E2998" s="188"/>
      <c r="F2998" s="188"/>
      <c r="G2998" s="188"/>
    </row>
    <row r="2999" spans="5:7" x14ac:dyDescent="0.2">
      <c r="E2999" s="188"/>
      <c r="F2999" s="188"/>
      <c r="G2999" s="188"/>
    </row>
    <row r="3000" spans="5:7" x14ac:dyDescent="0.2">
      <c r="E3000" s="188"/>
      <c r="F3000" s="188"/>
      <c r="G3000" s="188"/>
    </row>
    <row r="3001" spans="5:7" x14ac:dyDescent="0.2">
      <c r="E3001" s="188"/>
      <c r="F3001" s="188"/>
      <c r="G3001" s="188"/>
    </row>
    <row r="3002" spans="5:7" x14ac:dyDescent="0.2">
      <c r="E3002" s="188"/>
      <c r="F3002" s="188"/>
      <c r="G3002" s="188"/>
    </row>
    <row r="3003" spans="5:7" x14ac:dyDescent="0.2">
      <c r="E3003" s="188"/>
      <c r="F3003" s="188"/>
      <c r="G3003" s="188"/>
    </row>
    <row r="3004" spans="5:7" x14ac:dyDescent="0.2">
      <c r="E3004" s="188"/>
      <c r="F3004" s="188"/>
      <c r="G3004" s="188"/>
    </row>
    <row r="3005" spans="5:7" x14ac:dyDescent="0.2">
      <c r="E3005" s="188"/>
      <c r="F3005" s="188"/>
      <c r="G3005" s="188"/>
    </row>
    <row r="3006" spans="5:7" x14ac:dyDescent="0.2">
      <c r="E3006" s="188"/>
      <c r="F3006" s="188"/>
      <c r="G3006" s="188"/>
    </row>
    <row r="3007" spans="5:7" x14ac:dyDescent="0.2">
      <c r="E3007" s="188"/>
      <c r="F3007" s="188"/>
      <c r="G3007" s="188"/>
    </row>
    <row r="3008" spans="5:7" x14ac:dyDescent="0.2">
      <c r="E3008" s="188"/>
      <c r="F3008" s="188"/>
      <c r="G3008" s="188"/>
    </row>
    <row r="3009" spans="5:7" x14ac:dyDescent="0.2">
      <c r="E3009" s="188"/>
      <c r="F3009" s="188"/>
      <c r="G3009" s="188"/>
    </row>
    <row r="3010" spans="5:7" x14ac:dyDescent="0.2">
      <c r="E3010" s="188"/>
      <c r="F3010" s="188"/>
      <c r="G3010" s="188"/>
    </row>
    <row r="3011" spans="5:7" x14ac:dyDescent="0.2">
      <c r="E3011" s="188"/>
      <c r="F3011" s="188"/>
      <c r="G3011" s="188"/>
    </row>
    <row r="3012" spans="5:7" x14ac:dyDescent="0.2">
      <c r="E3012" s="188"/>
      <c r="F3012" s="188"/>
      <c r="G3012" s="188"/>
    </row>
    <row r="3013" spans="5:7" x14ac:dyDescent="0.2">
      <c r="E3013" s="188"/>
      <c r="F3013" s="188"/>
      <c r="G3013" s="188"/>
    </row>
    <row r="3014" spans="5:7" x14ac:dyDescent="0.2">
      <c r="E3014" s="188"/>
      <c r="F3014" s="188"/>
      <c r="G3014" s="188"/>
    </row>
    <row r="3015" spans="5:7" x14ac:dyDescent="0.2">
      <c r="E3015" s="188"/>
      <c r="F3015" s="188"/>
      <c r="G3015" s="188"/>
    </row>
    <row r="3016" spans="5:7" x14ac:dyDescent="0.2">
      <c r="E3016" s="188"/>
      <c r="F3016" s="188"/>
      <c r="G3016" s="188"/>
    </row>
    <row r="3017" spans="5:7" x14ac:dyDescent="0.2">
      <c r="E3017" s="188"/>
      <c r="F3017" s="188"/>
      <c r="G3017" s="188"/>
    </row>
    <row r="3018" spans="5:7" x14ac:dyDescent="0.2">
      <c r="E3018" s="188"/>
      <c r="F3018" s="188"/>
      <c r="G3018" s="188"/>
    </row>
    <row r="3019" spans="5:7" x14ac:dyDescent="0.2">
      <c r="E3019" s="188"/>
      <c r="F3019" s="188"/>
      <c r="G3019" s="188"/>
    </row>
    <row r="3020" spans="5:7" x14ac:dyDescent="0.2">
      <c r="E3020" s="188"/>
      <c r="F3020" s="188"/>
      <c r="G3020" s="188"/>
    </row>
    <row r="3021" spans="5:7" x14ac:dyDescent="0.2">
      <c r="E3021" s="188"/>
      <c r="F3021" s="188"/>
      <c r="G3021" s="188"/>
    </row>
    <row r="3022" spans="5:7" x14ac:dyDescent="0.2">
      <c r="E3022" s="188"/>
      <c r="F3022" s="188"/>
      <c r="G3022" s="188"/>
    </row>
    <row r="3023" spans="5:7" x14ac:dyDescent="0.2">
      <c r="E3023" s="188"/>
      <c r="F3023" s="188"/>
      <c r="G3023" s="188"/>
    </row>
    <row r="3024" spans="5:7" x14ac:dyDescent="0.2">
      <c r="E3024" s="188"/>
      <c r="F3024" s="188"/>
      <c r="G3024" s="188"/>
    </row>
    <row r="3025" spans="5:7" x14ac:dyDescent="0.2">
      <c r="E3025" s="188"/>
      <c r="F3025" s="188"/>
      <c r="G3025" s="188"/>
    </row>
    <row r="3026" spans="5:7" x14ac:dyDescent="0.2">
      <c r="E3026" s="188"/>
      <c r="F3026" s="188"/>
      <c r="G3026" s="188"/>
    </row>
    <row r="3027" spans="5:7" x14ac:dyDescent="0.2">
      <c r="E3027" s="188"/>
      <c r="F3027" s="188"/>
      <c r="G3027" s="188"/>
    </row>
    <row r="3028" spans="5:7" x14ac:dyDescent="0.2">
      <c r="E3028" s="188"/>
      <c r="F3028" s="188"/>
      <c r="G3028" s="188"/>
    </row>
    <row r="3029" spans="5:7" x14ac:dyDescent="0.2">
      <c r="E3029" s="188"/>
      <c r="F3029" s="188"/>
      <c r="G3029" s="188"/>
    </row>
    <row r="3030" spans="5:7" x14ac:dyDescent="0.2">
      <c r="E3030" s="188"/>
      <c r="F3030" s="188"/>
      <c r="G3030" s="188"/>
    </row>
    <row r="3031" spans="5:7" x14ac:dyDescent="0.2">
      <c r="E3031" s="188"/>
      <c r="F3031" s="188"/>
      <c r="G3031" s="188"/>
    </row>
    <row r="3032" spans="5:7" x14ac:dyDescent="0.2">
      <c r="E3032" s="188"/>
      <c r="F3032" s="188"/>
      <c r="G3032" s="188"/>
    </row>
    <row r="3033" spans="5:7" x14ac:dyDescent="0.2">
      <c r="E3033" s="188"/>
      <c r="F3033" s="188"/>
      <c r="G3033" s="188"/>
    </row>
    <row r="3034" spans="5:7" x14ac:dyDescent="0.2">
      <c r="E3034" s="188"/>
      <c r="F3034" s="188"/>
      <c r="G3034" s="188"/>
    </row>
    <row r="3035" spans="5:7" x14ac:dyDescent="0.2">
      <c r="E3035" s="188"/>
      <c r="F3035" s="188"/>
      <c r="G3035" s="188"/>
    </row>
    <row r="3036" spans="5:7" x14ac:dyDescent="0.2">
      <c r="E3036" s="188"/>
      <c r="F3036" s="188"/>
      <c r="G3036" s="188"/>
    </row>
    <row r="3037" spans="5:7" x14ac:dyDescent="0.2">
      <c r="E3037" s="188"/>
      <c r="F3037" s="188"/>
      <c r="G3037" s="188"/>
    </row>
    <row r="3038" spans="5:7" x14ac:dyDescent="0.2">
      <c r="E3038" s="188"/>
      <c r="F3038" s="188"/>
      <c r="G3038" s="188"/>
    </row>
    <row r="3039" spans="5:7" x14ac:dyDescent="0.2">
      <c r="E3039" s="188"/>
      <c r="F3039" s="188"/>
      <c r="G3039" s="188"/>
    </row>
    <row r="3040" spans="5:7" x14ac:dyDescent="0.2">
      <c r="E3040" s="188"/>
      <c r="F3040" s="188"/>
      <c r="G3040" s="188"/>
    </row>
    <row r="3041" spans="5:7" x14ac:dyDescent="0.2">
      <c r="E3041" s="188"/>
      <c r="F3041" s="188"/>
      <c r="G3041" s="188"/>
    </row>
    <row r="3042" spans="5:7" x14ac:dyDescent="0.2">
      <c r="E3042" s="188"/>
      <c r="F3042" s="188"/>
      <c r="G3042" s="188"/>
    </row>
    <row r="3043" spans="5:7" x14ac:dyDescent="0.2">
      <c r="E3043" s="188"/>
      <c r="F3043" s="188"/>
      <c r="G3043" s="188"/>
    </row>
    <row r="3044" spans="5:7" x14ac:dyDescent="0.2">
      <c r="E3044" s="188"/>
      <c r="F3044" s="188"/>
      <c r="G3044" s="188"/>
    </row>
    <row r="3045" spans="5:7" x14ac:dyDescent="0.2">
      <c r="E3045" s="188"/>
      <c r="F3045" s="188"/>
      <c r="G3045" s="188"/>
    </row>
    <row r="3046" spans="5:7" x14ac:dyDescent="0.2">
      <c r="E3046" s="188"/>
      <c r="F3046" s="188"/>
      <c r="G3046" s="188"/>
    </row>
    <row r="3047" spans="5:7" x14ac:dyDescent="0.2">
      <c r="E3047" s="188"/>
      <c r="F3047" s="188"/>
      <c r="G3047" s="188"/>
    </row>
    <row r="3048" spans="5:7" x14ac:dyDescent="0.2">
      <c r="E3048" s="188"/>
      <c r="F3048" s="188"/>
      <c r="G3048" s="188"/>
    </row>
    <row r="3049" spans="5:7" x14ac:dyDescent="0.2">
      <c r="E3049" s="188"/>
      <c r="F3049" s="188"/>
      <c r="G3049" s="188"/>
    </row>
    <row r="3050" spans="5:7" x14ac:dyDescent="0.2">
      <c r="E3050" s="188"/>
      <c r="F3050" s="188"/>
      <c r="G3050" s="188"/>
    </row>
    <row r="3051" spans="5:7" x14ac:dyDescent="0.2">
      <c r="E3051" s="188"/>
      <c r="F3051" s="188"/>
      <c r="G3051" s="188"/>
    </row>
    <row r="3052" spans="5:7" x14ac:dyDescent="0.2">
      <c r="E3052" s="188"/>
      <c r="F3052" s="188"/>
      <c r="G3052" s="188"/>
    </row>
    <row r="3053" spans="5:7" x14ac:dyDescent="0.2">
      <c r="E3053" s="188"/>
      <c r="F3053" s="188"/>
      <c r="G3053" s="188"/>
    </row>
    <row r="3054" spans="5:7" x14ac:dyDescent="0.2">
      <c r="E3054" s="188"/>
      <c r="F3054" s="188"/>
      <c r="G3054" s="188"/>
    </row>
    <row r="3055" spans="5:7" x14ac:dyDescent="0.2">
      <c r="E3055" s="188"/>
      <c r="F3055" s="188"/>
      <c r="G3055" s="188"/>
    </row>
    <row r="3056" spans="5:7" x14ac:dyDescent="0.2">
      <c r="E3056" s="188"/>
      <c r="F3056" s="188"/>
      <c r="G3056" s="188"/>
    </row>
    <row r="3057" spans="5:7" x14ac:dyDescent="0.2">
      <c r="E3057" s="188"/>
      <c r="F3057" s="188"/>
      <c r="G3057" s="188"/>
    </row>
    <row r="3058" spans="5:7" x14ac:dyDescent="0.2">
      <c r="E3058" s="188"/>
      <c r="F3058" s="188"/>
      <c r="G3058" s="188"/>
    </row>
    <row r="3059" spans="5:7" x14ac:dyDescent="0.2">
      <c r="E3059" s="188"/>
      <c r="F3059" s="188"/>
      <c r="G3059" s="188"/>
    </row>
    <row r="3060" spans="5:7" x14ac:dyDescent="0.2">
      <c r="E3060" s="188"/>
      <c r="F3060" s="188"/>
      <c r="G3060" s="188"/>
    </row>
    <row r="3061" spans="5:7" x14ac:dyDescent="0.2">
      <c r="E3061" s="188"/>
      <c r="F3061" s="188"/>
      <c r="G3061" s="188"/>
    </row>
    <row r="3062" spans="5:7" x14ac:dyDescent="0.2">
      <c r="E3062" s="188"/>
      <c r="F3062" s="188"/>
      <c r="G3062" s="188"/>
    </row>
    <row r="3063" spans="5:7" x14ac:dyDescent="0.2">
      <c r="E3063" s="188"/>
      <c r="F3063" s="188"/>
      <c r="G3063" s="188"/>
    </row>
    <row r="3064" spans="5:7" x14ac:dyDescent="0.2">
      <c r="E3064" s="188"/>
      <c r="F3064" s="188"/>
      <c r="G3064" s="188"/>
    </row>
    <row r="3065" spans="5:7" x14ac:dyDescent="0.2">
      <c r="E3065" s="188"/>
      <c r="F3065" s="188"/>
      <c r="G3065" s="188"/>
    </row>
    <row r="3066" spans="5:7" x14ac:dyDescent="0.2">
      <c r="E3066" s="188"/>
      <c r="F3066" s="188"/>
      <c r="G3066" s="188"/>
    </row>
    <row r="3067" spans="5:7" x14ac:dyDescent="0.2">
      <c r="E3067" s="188"/>
      <c r="F3067" s="188"/>
      <c r="G3067" s="188"/>
    </row>
    <row r="3068" spans="5:7" x14ac:dyDescent="0.2">
      <c r="E3068" s="188"/>
      <c r="F3068" s="188"/>
      <c r="G3068" s="188"/>
    </row>
    <row r="3069" spans="5:7" x14ac:dyDescent="0.2">
      <c r="E3069" s="188"/>
      <c r="F3069" s="188"/>
      <c r="G3069" s="188"/>
    </row>
    <row r="3070" spans="5:7" x14ac:dyDescent="0.2">
      <c r="E3070" s="188"/>
      <c r="F3070" s="188"/>
      <c r="G3070" s="188"/>
    </row>
    <row r="3071" spans="5:7" x14ac:dyDescent="0.2">
      <c r="E3071" s="188"/>
      <c r="F3071" s="188"/>
      <c r="G3071" s="188"/>
    </row>
    <row r="3072" spans="5:7" x14ac:dyDescent="0.2">
      <c r="E3072" s="188"/>
      <c r="F3072" s="188"/>
      <c r="G3072" s="188"/>
    </row>
    <row r="3073" spans="5:7" x14ac:dyDescent="0.2">
      <c r="E3073" s="188"/>
      <c r="F3073" s="188"/>
      <c r="G3073" s="188"/>
    </row>
    <row r="3074" spans="5:7" x14ac:dyDescent="0.2">
      <c r="E3074" s="188"/>
      <c r="F3074" s="188"/>
      <c r="G3074" s="188"/>
    </row>
    <row r="3075" spans="5:7" x14ac:dyDescent="0.2">
      <c r="E3075" s="188"/>
      <c r="F3075" s="188"/>
      <c r="G3075" s="188"/>
    </row>
    <row r="3076" spans="5:7" x14ac:dyDescent="0.2">
      <c r="E3076" s="188"/>
      <c r="F3076" s="188"/>
      <c r="G3076" s="188"/>
    </row>
    <row r="3077" spans="5:7" x14ac:dyDescent="0.2">
      <c r="E3077" s="188"/>
      <c r="F3077" s="188"/>
      <c r="G3077" s="188"/>
    </row>
    <row r="3078" spans="5:7" x14ac:dyDescent="0.2">
      <c r="E3078" s="188"/>
      <c r="F3078" s="188"/>
      <c r="G3078" s="188"/>
    </row>
    <row r="3079" spans="5:7" x14ac:dyDescent="0.2">
      <c r="E3079" s="188"/>
      <c r="F3079" s="188"/>
      <c r="G3079" s="188"/>
    </row>
    <row r="3080" spans="5:7" x14ac:dyDescent="0.2">
      <c r="E3080" s="188"/>
      <c r="F3080" s="188"/>
      <c r="G3080" s="188"/>
    </row>
    <row r="3081" spans="5:7" x14ac:dyDescent="0.2">
      <c r="E3081" s="188"/>
      <c r="F3081" s="188"/>
      <c r="G3081" s="188"/>
    </row>
    <row r="3082" spans="5:7" x14ac:dyDescent="0.2">
      <c r="E3082" s="188"/>
      <c r="F3082" s="188"/>
      <c r="G3082" s="188"/>
    </row>
    <row r="3083" spans="5:7" x14ac:dyDescent="0.2">
      <c r="E3083" s="188"/>
      <c r="F3083" s="188"/>
      <c r="G3083" s="188"/>
    </row>
    <row r="3084" spans="5:7" x14ac:dyDescent="0.2">
      <c r="E3084" s="188"/>
      <c r="F3084" s="188"/>
      <c r="G3084" s="188"/>
    </row>
    <row r="3085" spans="5:7" x14ac:dyDescent="0.2">
      <c r="E3085" s="188"/>
      <c r="F3085" s="188"/>
      <c r="G3085" s="188"/>
    </row>
    <row r="3086" spans="5:7" x14ac:dyDescent="0.2">
      <c r="E3086" s="188"/>
      <c r="F3086" s="188"/>
      <c r="G3086" s="188"/>
    </row>
    <row r="3087" spans="5:7" x14ac:dyDescent="0.2">
      <c r="E3087" s="188"/>
      <c r="F3087" s="188"/>
      <c r="G3087" s="188"/>
    </row>
    <row r="3088" spans="5:7" x14ac:dyDescent="0.2">
      <c r="E3088" s="188"/>
      <c r="F3088" s="188"/>
      <c r="G3088" s="188"/>
    </row>
    <row r="3089" spans="5:7" x14ac:dyDescent="0.2">
      <c r="E3089" s="188"/>
      <c r="F3089" s="188"/>
      <c r="G3089" s="188"/>
    </row>
    <row r="3090" spans="5:7" x14ac:dyDescent="0.2">
      <c r="E3090" s="188"/>
      <c r="F3090" s="188"/>
      <c r="G3090" s="188"/>
    </row>
    <row r="3091" spans="5:7" x14ac:dyDescent="0.2">
      <c r="E3091" s="188"/>
      <c r="F3091" s="188"/>
      <c r="G3091" s="188"/>
    </row>
    <row r="3092" spans="5:7" x14ac:dyDescent="0.2">
      <c r="E3092" s="188"/>
      <c r="F3092" s="188"/>
      <c r="G3092" s="188"/>
    </row>
    <row r="3093" spans="5:7" x14ac:dyDescent="0.2">
      <c r="E3093" s="188"/>
      <c r="F3093" s="188"/>
      <c r="G3093" s="188"/>
    </row>
    <row r="3094" spans="5:7" x14ac:dyDescent="0.2">
      <c r="E3094" s="188"/>
      <c r="F3094" s="188"/>
      <c r="G3094" s="188"/>
    </row>
    <row r="3095" spans="5:7" x14ac:dyDescent="0.2">
      <c r="E3095" s="188"/>
      <c r="F3095" s="188"/>
      <c r="G3095" s="188"/>
    </row>
    <row r="3096" spans="5:7" x14ac:dyDescent="0.2">
      <c r="E3096" s="188"/>
      <c r="F3096" s="188"/>
      <c r="G3096" s="188"/>
    </row>
    <row r="3097" spans="5:7" x14ac:dyDescent="0.2">
      <c r="E3097" s="188"/>
      <c r="F3097" s="188"/>
      <c r="G3097" s="188"/>
    </row>
    <row r="3098" spans="5:7" x14ac:dyDescent="0.2">
      <c r="E3098" s="188"/>
      <c r="F3098" s="188"/>
      <c r="G3098" s="188"/>
    </row>
    <row r="3099" spans="5:7" x14ac:dyDescent="0.2">
      <c r="E3099" s="188"/>
      <c r="F3099" s="188"/>
      <c r="G3099" s="188"/>
    </row>
    <row r="3100" spans="5:7" x14ac:dyDescent="0.2">
      <c r="E3100" s="188"/>
      <c r="F3100" s="188"/>
      <c r="G3100" s="188"/>
    </row>
    <row r="3101" spans="5:7" x14ac:dyDescent="0.2">
      <c r="E3101" s="188"/>
      <c r="F3101" s="188"/>
      <c r="G3101" s="188"/>
    </row>
    <row r="3102" spans="5:7" x14ac:dyDescent="0.2">
      <c r="E3102" s="188"/>
      <c r="F3102" s="188"/>
      <c r="G3102" s="188"/>
    </row>
    <row r="3103" spans="5:7" x14ac:dyDescent="0.2">
      <c r="E3103" s="188"/>
      <c r="F3103" s="188"/>
      <c r="G3103" s="188"/>
    </row>
    <row r="3104" spans="5:7" x14ac:dyDescent="0.2">
      <c r="E3104" s="188"/>
      <c r="F3104" s="188"/>
      <c r="G3104" s="188"/>
    </row>
    <row r="3105" spans="5:7" x14ac:dyDescent="0.2">
      <c r="E3105" s="188"/>
      <c r="F3105" s="188"/>
      <c r="G3105" s="188"/>
    </row>
    <row r="3106" spans="5:7" x14ac:dyDescent="0.2">
      <c r="E3106" s="188"/>
      <c r="F3106" s="188"/>
      <c r="G3106" s="188"/>
    </row>
    <row r="3107" spans="5:7" x14ac:dyDescent="0.2">
      <c r="E3107" s="188"/>
      <c r="F3107" s="188"/>
      <c r="G3107" s="188"/>
    </row>
    <row r="3108" spans="5:7" x14ac:dyDescent="0.2">
      <c r="E3108" s="188"/>
      <c r="F3108" s="188"/>
      <c r="G3108" s="188"/>
    </row>
    <row r="3109" spans="5:7" x14ac:dyDescent="0.2">
      <c r="E3109" s="188"/>
      <c r="F3109" s="188"/>
      <c r="G3109" s="188"/>
    </row>
    <row r="3110" spans="5:7" x14ac:dyDescent="0.2">
      <c r="E3110" s="188"/>
      <c r="F3110" s="188"/>
      <c r="G3110" s="188"/>
    </row>
    <row r="3111" spans="5:7" x14ac:dyDescent="0.2">
      <c r="E3111" s="188"/>
      <c r="F3111" s="188"/>
      <c r="G3111" s="188"/>
    </row>
    <row r="3112" spans="5:7" x14ac:dyDescent="0.2">
      <c r="E3112" s="188"/>
      <c r="F3112" s="188"/>
      <c r="G3112" s="188"/>
    </row>
    <row r="3113" spans="5:7" x14ac:dyDescent="0.2">
      <c r="E3113" s="188"/>
      <c r="F3113" s="188"/>
      <c r="G3113" s="188"/>
    </row>
    <row r="3114" spans="5:7" x14ac:dyDescent="0.2">
      <c r="E3114" s="188"/>
      <c r="F3114" s="188"/>
      <c r="G3114" s="188"/>
    </row>
    <row r="3115" spans="5:7" x14ac:dyDescent="0.2">
      <c r="E3115" s="188"/>
      <c r="F3115" s="188"/>
      <c r="G3115" s="188"/>
    </row>
    <row r="3116" spans="5:7" x14ac:dyDescent="0.2">
      <c r="E3116" s="188"/>
      <c r="F3116" s="188"/>
      <c r="G3116" s="188"/>
    </row>
    <row r="3117" spans="5:7" x14ac:dyDescent="0.2">
      <c r="E3117" s="188"/>
      <c r="F3117" s="188"/>
      <c r="G3117" s="188"/>
    </row>
    <row r="3118" spans="5:7" x14ac:dyDescent="0.2">
      <c r="E3118" s="188"/>
      <c r="F3118" s="188"/>
      <c r="G3118" s="188"/>
    </row>
    <row r="3119" spans="5:7" x14ac:dyDescent="0.2">
      <c r="E3119" s="188"/>
      <c r="F3119" s="188"/>
      <c r="G3119" s="188"/>
    </row>
    <row r="3120" spans="5:7" x14ac:dyDescent="0.2">
      <c r="E3120" s="188"/>
      <c r="F3120" s="188"/>
      <c r="G3120" s="188"/>
    </row>
    <row r="3121" spans="5:7" x14ac:dyDescent="0.2">
      <c r="E3121" s="188"/>
      <c r="F3121" s="188"/>
      <c r="G3121" s="188"/>
    </row>
    <row r="3122" spans="5:7" x14ac:dyDescent="0.2">
      <c r="E3122" s="188"/>
      <c r="F3122" s="188"/>
      <c r="G3122" s="188"/>
    </row>
    <row r="3123" spans="5:7" x14ac:dyDescent="0.2">
      <c r="E3123" s="188"/>
      <c r="F3123" s="188"/>
      <c r="G3123" s="188"/>
    </row>
    <row r="3124" spans="5:7" x14ac:dyDescent="0.2">
      <c r="E3124" s="188"/>
      <c r="F3124" s="188"/>
      <c r="G3124" s="188"/>
    </row>
    <row r="3125" spans="5:7" x14ac:dyDescent="0.2">
      <c r="E3125" s="188"/>
      <c r="F3125" s="188"/>
      <c r="G3125" s="188"/>
    </row>
    <row r="3126" spans="5:7" x14ac:dyDescent="0.2">
      <c r="E3126" s="188"/>
      <c r="F3126" s="188"/>
      <c r="G3126" s="188"/>
    </row>
    <row r="3127" spans="5:7" x14ac:dyDescent="0.2">
      <c r="E3127" s="188"/>
      <c r="F3127" s="188"/>
      <c r="G3127" s="188"/>
    </row>
    <row r="3128" spans="5:7" x14ac:dyDescent="0.2">
      <c r="E3128" s="188"/>
      <c r="F3128" s="188"/>
      <c r="G3128" s="188"/>
    </row>
    <row r="3129" spans="5:7" x14ac:dyDescent="0.2">
      <c r="E3129" s="188"/>
      <c r="F3129" s="188"/>
      <c r="G3129" s="188"/>
    </row>
    <row r="3130" spans="5:7" x14ac:dyDescent="0.2">
      <c r="E3130" s="188"/>
      <c r="F3130" s="188"/>
      <c r="G3130" s="188"/>
    </row>
    <row r="3131" spans="5:7" x14ac:dyDescent="0.2">
      <c r="E3131" s="188"/>
      <c r="F3131" s="188"/>
      <c r="G3131" s="188"/>
    </row>
    <row r="3132" spans="5:7" x14ac:dyDescent="0.2">
      <c r="E3132" s="188"/>
      <c r="F3132" s="188"/>
      <c r="G3132" s="188"/>
    </row>
    <row r="3133" spans="5:7" x14ac:dyDescent="0.2">
      <c r="E3133" s="188"/>
      <c r="F3133" s="188"/>
      <c r="G3133" s="188"/>
    </row>
    <row r="3134" spans="5:7" x14ac:dyDescent="0.2">
      <c r="E3134" s="188"/>
      <c r="F3134" s="188"/>
      <c r="G3134" s="188"/>
    </row>
    <row r="3135" spans="5:7" x14ac:dyDescent="0.2">
      <c r="E3135" s="188"/>
      <c r="F3135" s="188"/>
      <c r="G3135" s="188"/>
    </row>
    <row r="3136" spans="5:7" x14ac:dyDescent="0.2">
      <c r="E3136" s="188"/>
      <c r="F3136" s="188"/>
      <c r="G3136" s="188"/>
    </row>
    <row r="3137" spans="5:7" x14ac:dyDescent="0.2">
      <c r="E3137" s="188"/>
      <c r="F3137" s="188"/>
      <c r="G3137" s="188"/>
    </row>
    <row r="3138" spans="5:7" x14ac:dyDescent="0.2">
      <c r="E3138" s="188"/>
      <c r="F3138" s="188"/>
      <c r="G3138" s="188"/>
    </row>
    <row r="3139" spans="5:7" x14ac:dyDescent="0.2">
      <c r="E3139" s="188"/>
      <c r="F3139" s="188"/>
      <c r="G3139" s="188"/>
    </row>
    <row r="3140" spans="5:7" x14ac:dyDescent="0.2">
      <c r="E3140" s="188"/>
      <c r="F3140" s="188"/>
      <c r="G3140" s="188"/>
    </row>
    <row r="3141" spans="5:7" x14ac:dyDescent="0.2">
      <c r="E3141" s="188"/>
      <c r="F3141" s="188"/>
      <c r="G3141" s="188"/>
    </row>
    <row r="3142" spans="5:7" x14ac:dyDescent="0.2">
      <c r="E3142" s="188"/>
      <c r="F3142" s="188"/>
      <c r="G3142" s="188"/>
    </row>
    <row r="3143" spans="5:7" x14ac:dyDescent="0.2">
      <c r="E3143" s="188"/>
      <c r="F3143" s="188"/>
      <c r="G3143" s="188"/>
    </row>
    <row r="3144" spans="5:7" x14ac:dyDescent="0.2">
      <c r="E3144" s="188"/>
      <c r="F3144" s="188"/>
      <c r="G3144" s="188"/>
    </row>
    <row r="3145" spans="5:7" x14ac:dyDescent="0.2">
      <c r="E3145" s="188"/>
      <c r="F3145" s="188"/>
      <c r="G3145" s="188"/>
    </row>
    <row r="3146" spans="5:7" x14ac:dyDescent="0.2">
      <c r="E3146" s="188"/>
      <c r="F3146" s="188"/>
      <c r="G3146" s="188"/>
    </row>
    <row r="3147" spans="5:7" x14ac:dyDescent="0.2">
      <c r="E3147" s="188"/>
      <c r="F3147" s="188"/>
      <c r="G3147" s="188"/>
    </row>
    <row r="3148" spans="5:7" x14ac:dyDescent="0.2">
      <c r="E3148" s="188"/>
      <c r="F3148" s="188"/>
      <c r="G3148" s="188"/>
    </row>
    <row r="3149" spans="5:7" x14ac:dyDescent="0.2">
      <c r="E3149" s="188"/>
      <c r="F3149" s="188"/>
      <c r="G3149" s="188"/>
    </row>
    <row r="3150" spans="5:7" x14ac:dyDescent="0.2">
      <c r="E3150" s="188"/>
      <c r="F3150" s="188"/>
      <c r="G3150" s="188"/>
    </row>
    <row r="3151" spans="5:7" x14ac:dyDescent="0.2">
      <c r="E3151" s="188"/>
      <c r="F3151" s="188"/>
      <c r="G3151" s="188"/>
    </row>
    <row r="3152" spans="5:7" x14ac:dyDescent="0.2">
      <c r="E3152" s="188"/>
      <c r="F3152" s="188"/>
      <c r="G3152" s="188"/>
    </row>
    <row r="3153" spans="5:7" x14ac:dyDescent="0.2">
      <c r="E3153" s="188"/>
      <c r="F3153" s="188"/>
      <c r="G3153" s="188"/>
    </row>
    <row r="3154" spans="5:7" x14ac:dyDescent="0.2">
      <c r="E3154" s="188"/>
      <c r="F3154" s="188"/>
      <c r="G3154" s="188"/>
    </row>
    <row r="3155" spans="5:7" x14ac:dyDescent="0.2">
      <c r="E3155" s="188"/>
      <c r="F3155" s="188"/>
      <c r="G3155" s="188"/>
    </row>
    <row r="3156" spans="5:7" x14ac:dyDescent="0.2">
      <c r="E3156" s="188"/>
      <c r="F3156" s="188"/>
      <c r="G3156" s="188"/>
    </row>
    <row r="3157" spans="5:7" x14ac:dyDescent="0.2">
      <c r="E3157" s="188"/>
      <c r="F3157" s="188"/>
      <c r="G3157" s="188"/>
    </row>
    <row r="3158" spans="5:7" x14ac:dyDescent="0.2">
      <c r="E3158" s="188"/>
      <c r="F3158" s="188"/>
      <c r="G3158" s="188"/>
    </row>
    <row r="3159" spans="5:7" x14ac:dyDescent="0.2">
      <c r="E3159" s="188"/>
      <c r="F3159" s="188"/>
      <c r="G3159" s="188"/>
    </row>
    <row r="3160" spans="5:7" x14ac:dyDescent="0.2">
      <c r="E3160" s="188"/>
      <c r="F3160" s="188"/>
      <c r="G3160" s="188"/>
    </row>
    <row r="3161" spans="5:7" x14ac:dyDescent="0.2">
      <c r="E3161" s="188"/>
      <c r="F3161" s="188"/>
      <c r="G3161" s="188"/>
    </row>
    <row r="3162" spans="5:7" x14ac:dyDescent="0.2">
      <c r="E3162" s="188"/>
      <c r="F3162" s="188"/>
      <c r="G3162" s="188"/>
    </row>
    <row r="3163" spans="5:7" x14ac:dyDescent="0.2">
      <c r="E3163" s="188"/>
      <c r="F3163" s="188"/>
      <c r="G3163" s="188"/>
    </row>
    <row r="3164" spans="5:7" x14ac:dyDescent="0.2">
      <c r="E3164" s="188"/>
      <c r="F3164" s="188"/>
      <c r="G3164" s="188"/>
    </row>
    <row r="3165" spans="5:7" x14ac:dyDescent="0.2">
      <c r="E3165" s="188"/>
      <c r="F3165" s="188"/>
      <c r="G3165" s="188"/>
    </row>
    <row r="3166" spans="5:7" x14ac:dyDescent="0.2">
      <c r="E3166" s="188"/>
      <c r="F3166" s="188"/>
      <c r="G3166" s="188"/>
    </row>
    <row r="3167" spans="5:7" x14ac:dyDescent="0.2">
      <c r="E3167" s="188"/>
      <c r="F3167" s="188"/>
      <c r="G3167" s="188"/>
    </row>
    <row r="3168" spans="5:7" x14ac:dyDescent="0.2">
      <c r="E3168" s="188"/>
      <c r="F3168" s="188"/>
      <c r="G3168" s="188"/>
    </row>
    <row r="3169" spans="5:7" x14ac:dyDescent="0.2">
      <c r="E3169" s="188"/>
      <c r="F3169" s="188"/>
      <c r="G3169" s="188"/>
    </row>
    <row r="3170" spans="5:7" x14ac:dyDescent="0.2">
      <c r="E3170" s="188"/>
      <c r="F3170" s="188"/>
      <c r="G3170" s="188"/>
    </row>
    <row r="3171" spans="5:7" x14ac:dyDescent="0.2">
      <c r="E3171" s="188"/>
      <c r="F3171" s="188"/>
      <c r="G3171" s="188"/>
    </row>
    <row r="3172" spans="5:7" x14ac:dyDescent="0.2">
      <c r="E3172" s="188"/>
      <c r="F3172" s="188"/>
      <c r="G3172" s="188"/>
    </row>
    <row r="3173" spans="5:7" x14ac:dyDescent="0.2">
      <c r="E3173" s="188"/>
      <c r="F3173" s="188"/>
      <c r="G3173" s="188"/>
    </row>
    <row r="3174" spans="5:7" x14ac:dyDescent="0.2">
      <c r="E3174" s="188"/>
      <c r="F3174" s="188"/>
      <c r="G3174" s="188"/>
    </row>
    <row r="3175" spans="5:7" x14ac:dyDescent="0.2">
      <c r="E3175" s="188"/>
      <c r="F3175" s="188"/>
      <c r="G3175" s="188"/>
    </row>
    <row r="3176" spans="5:7" x14ac:dyDescent="0.2">
      <c r="E3176" s="188"/>
      <c r="F3176" s="188"/>
      <c r="G3176" s="188"/>
    </row>
    <row r="3177" spans="5:7" x14ac:dyDescent="0.2">
      <c r="E3177" s="188"/>
      <c r="F3177" s="188"/>
      <c r="G3177" s="188"/>
    </row>
    <row r="3178" spans="5:7" x14ac:dyDescent="0.2">
      <c r="E3178" s="188"/>
      <c r="F3178" s="188"/>
      <c r="G3178" s="188"/>
    </row>
    <row r="3179" spans="5:7" x14ac:dyDescent="0.2">
      <c r="E3179" s="188"/>
      <c r="F3179" s="188"/>
      <c r="G3179" s="188"/>
    </row>
    <row r="3180" spans="5:7" x14ac:dyDescent="0.2">
      <c r="E3180" s="188"/>
      <c r="F3180" s="188"/>
      <c r="G3180" s="188"/>
    </row>
    <row r="3181" spans="5:7" x14ac:dyDescent="0.2">
      <c r="E3181" s="188"/>
      <c r="F3181" s="188"/>
      <c r="G3181" s="188"/>
    </row>
    <row r="3182" spans="5:7" x14ac:dyDescent="0.2">
      <c r="E3182" s="188"/>
      <c r="F3182" s="188"/>
      <c r="G3182" s="188"/>
    </row>
    <row r="3183" spans="5:7" x14ac:dyDescent="0.2">
      <c r="E3183" s="188"/>
      <c r="F3183" s="188"/>
      <c r="G3183" s="188"/>
    </row>
    <row r="3184" spans="5:7" x14ac:dyDescent="0.2">
      <c r="E3184" s="188"/>
      <c r="F3184" s="188"/>
      <c r="G3184" s="188"/>
    </row>
    <row r="3185" spans="5:7" x14ac:dyDescent="0.2">
      <c r="E3185" s="188"/>
      <c r="F3185" s="188"/>
      <c r="G3185" s="188"/>
    </row>
    <row r="3186" spans="5:7" x14ac:dyDescent="0.2">
      <c r="E3186" s="188"/>
      <c r="F3186" s="188"/>
      <c r="G3186" s="188"/>
    </row>
    <row r="3187" spans="5:7" x14ac:dyDescent="0.2">
      <c r="E3187" s="188"/>
      <c r="F3187" s="188"/>
      <c r="G3187" s="188"/>
    </row>
    <row r="3188" spans="5:7" x14ac:dyDescent="0.2">
      <c r="E3188" s="188"/>
      <c r="F3188" s="188"/>
      <c r="G3188" s="188"/>
    </row>
    <row r="3189" spans="5:7" x14ac:dyDescent="0.2">
      <c r="E3189" s="188"/>
      <c r="F3189" s="188"/>
      <c r="G3189" s="188"/>
    </row>
    <row r="3190" spans="5:7" x14ac:dyDescent="0.2">
      <c r="E3190" s="188"/>
      <c r="F3190" s="188"/>
      <c r="G3190" s="188"/>
    </row>
    <row r="3191" spans="5:7" x14ac:dyDescent="0.2">
      <c r="E3191" s="188"/>
      <c r="F3191" s="188"/>
      <c r="G3191" s="188"/>
    </row>
    <row r="3192" spans="5:7" x14ac:dyDescent="0.2">
      <c r="E3192" s="188"/>
      <c r="F3192" s="188"/>
      <c r="G3192" s="188"/>
    </row>
    <row r="3193" spans="5:7" x14ac:dyDescent="0.2">
      <c r="E3193" s="188"/>
      <c r="F3193" s="188"/>
      <c r="G3193" s="188"/>
    </row>
    <row r="3194" spans="5:7" x14ac:dyDescent="0.2">
      <c r="E3194" s="188"/>
      <c r="F3194" s="188"/>
      <c r="G3194" s="188"/>
    </row>
    <row r="3195" spans="5:7" x14ac:dyDescent="0.2">
      <c r="E3195" s="188"/>
      <c r="F3195" s="188"/>
      <c r="G3195" s="188"/>
    </row>
    <row r="3196" spans="5:7" x14ac:dyDescent="0.2">
      <c r="E3196" s="188"/>
      <c r="F3196" s="188"/>
      <c r="G3196" s="188"/>
    </row>
    <row r="3197" spans="5:7" x14ac:dyDescent="0.2">
      <c r="E3197" s="188"/>
      <c r="F3197" s="188"/>
      <c r="G3197" s="188"/>
    </row>
    <row r="3198" spans="5:7" x14ac:dyDescent="0.2">
      <c r="E3198" s="188"/>
      <c r="F3198" s="188"/>
      <c r="G3198" s="188"/>
    </row>
    <row r="3199" spans="5:7" x14ac:dyDescent="0.2">
      <c r="E3199" s="188"/>
      <c r="F3199" s="188"/>
      <c r="G3199" s="188"/>
    </row>
    <row r="3200" spans="5:7" x14ac:dyDescent="0.2">
      <c r="E3200" s="188"/>
      <c r="F3200" s="188"/>
      <c r="G3200" s="188"/>
    </row>
    <row r="3201" spans="5:7" x14ac:dyDescent="0.2">
      <c r="E3201" s="188"/>
      <c r="F3201" s="188"/>
      <c r="G3201" s="188"/>
    </row>
    <row r="3202" spans="5:7" x14ac:dyDescent="0.2">
      <c r="E3202" s="188"/>
      <c r="F3202" s="188"/>
      <c r="G3202" s="188"/>
    </row>
    <row r="3203" spans="5:7" x14ac:dyDescent="0.2">
      <c r="E3203" s="188"/>
      <c r="F3203" s="188"/>
      <c r="G3203" s="188"/>
    </row>
    <row r="3204" spans="5:7" x14ac:dyDescent="0.2">
      <c r="E3204" s="188"/>
      <c r="F3204" s="188"/>
      <c r="G3204" s="188"/>
    </row>
    <row r="3205" spans="5:7" x14ac:dyDescent="0.2">
      <c r="E3205" s="188"/>
      <c r="F3205" s="188"/>
      <c r="G3205" s="188"/>
    </row>
    <row r="3206" spans="5:7" x14ac:dyDescent="0.2">
      <c r="E3206" s="188"/>
      <c r="F3206" s="188"/>
      <c r="G3206" s="188"/>
    </row>
    <row r="3207" spans="5:7" x14ac:dyDescent="0.2">
      <c r="E3207" s="188"/>
      <c r="F3207" s="188"/>
      <c r="G3207" s="188"/>
    </row>
    <row r="3208" spans="5:7" x14ac:dyDescent="0.2">
      <c r="E3208" s="188"/>
      <c r="F3208" s="188"/>
      <c r="G3208" s="188"/>
    </row>
    <row r="3209" spans="5:7" x14ac:dyDescent="0.2">
      <c r="E3209" s="188"/>
      <c r="F3209" s="188"/>
      <c r="G3209" s="188"/>
    </row>
    <row r="3210" spans="5:7" x14ac:dyDescent="0.2">
      <c r="E3210" s="188"/>
      <c r="F3210" s="188"/>
      <c r="G3210" s="188"/>
    </row>
    <row r="3211" spans="5:7" x14ac:dyDescent="0.2">
      <c r="E3211" s="188"/>
      <c r="F3211" s="188"/>
      <c r="G3211" s="188"/>
    </row>
    <row r="3212" spans="5:7" x14ac:dyDescent="0.2">
      <c r="E3212" s="188"/>
      <c r="F3212" s="188"/>
      <c r="G3212" s="188"/>
    </row>
    <row r="3213" spans="5:7" x14ac:dyDescent="0.2">
      <c r="E3213" s="188"/>
      <c r="F3213" s="188"/>
      <c r="G3213" s="188"/>
    </row>
    <row r="3214" spans="5:7" x14ac:dyDescent="0.2">
      <c r="E3214" s="188"/>
      <c r="F3214" s="188"/>
      <c r="G3214" s="188"/>
    </row>
    <row r="3215" spans="5:7" x14ac:dyDescent="0.2">
      <c r="E3215" s="188"/>
      <c r="F3215" s="188"/>
      <c r="G3215" s="188"/>
    </row>
    <row r="3216" spans="5:7" x14ac:dyDescent="0.2">
      <c r="E3216" s="188"/>
      <c r="F3216" s="188"/>
      <c r="G3216" s="188"/>
    </row>
    <row r="3217" spans="5:7" x14ac:dyDescent="0.2">
      <c r="E3217" s="188"/>
      <c r="F3217" s="188"/>
      <c r="G3217" s="188"/>
    </row>
    <row r="3218" spans="5:7" x14ac:dyDescent="0.2">
      <c r="E3218" s="188"/>
      <c r="F3218" s="188"/>
      <c r="G3218" s="188"/>
    </row>
    <row r="3219" spans="5:7" x14ac:dyDescent="0.2">
      <c r="E3219" s="188"/>
      <c r="F3219" s="188"/>
      <c r="G3219" s="188"/>
    </row>
    <row r="3220" spans="5:7" x14ac:dyDescent="0.2">
      <c r="E3220" s="188"/>
      <c r="F3220" s="188"/>
      <c r="G3220" s="188"/>
    </row>
    <row r="3221" spans="5:7" x14ac:dyDescent="0.2">
      <c r="E3221" s="188"/>
      <c r="F3221" s="188"/>
      <c r="G3221" s="188"/>
    </row>
    <row r="3222" spans="5:7" x14ac:dyDescent="0.2">
      <c r="E3222" s="188"/>
      <c r="F3222" s="188"/>
      <c r="G3222" s="188"/>
    </row>
    <row r="3223" spans="5:7" x14ac:dyDescent="0.2">
      <c r="E3223" s="188"/>
      <c r="F3223" s="188"/>
      <c r="G3223" s="188"/>
    </row>
    <row r="3224" spans="5:7" x14ac:dyDescent="0.2">
      <c r="E3224" s="188"/>
      <c r="F3224" s="188"/>
      <c r="G3224" s="188"/>
    </row>
    <row r="3225" spans="5:7" x14ac:dyDescent="0.2">
      <c r="E3225" s="188"/>
      <c r="F3225" s="188"/>
      <c r="G3225" s="188"/>
    </row>
    <row r="3226" spans="5:7" x14ac:dyDescent="0.2">
      <c r="E3226" s="188"/>
      <c r="F3226" s="188"/>
      <c r="G3226" s="188"/>
    </row>
    <row r="3227" spans="5:7" x14ac:dyDescent="0.2">
      <c r="E3227" s="188"/>
      <c r="F3227" s="188"/>
      <c r="G3227" s="188"/>
    </row>
    <row r="3228" spans="5:7" x14ac:dyDescent="0.2">
      <c r="E3228" s="188"/>
      <c r="F3228" s="188"/>
      <c r="G3228" s="188"/>
    </row>
    <row r="3229" spans="5:7" x14ac:dyDescent="0.2">
      <c r="E3229" s="188"/>
      <c r="F3229" s="188"/>
      <c r="G3229" s="188"/>
    </row>
    <row r="3230" spans="5:7" x14ac:dyDescent="0.2">
      <c r="E3230" s="188"/>
      <c r="F3230" s="188"/>
      <c r="G3230" s="188"/>
    </row>
    <row r="3231" spans="5:7" x14ac:dyDescent="0.2">
      <c r="E3231" s="188"/>
      <c r="F3231" s="188"/>
      <c r="G3231" s="188"/>
    </row>
    <row r="3232" spans="5:7" x14ac:dyDescent="0.2">
      <c r="E3232" s="188"/>
      <c r="F3232" s="188"/>
      <c r="G3232" s="188"/>
    </row>
    <row r="3233" spans="5:7" x14ac:dyDescent="0.2">
      <c r="E3233" s="188"/>
      <c r="F3233" s="188"/>
      <c r="G3233" s="188"/>
    </row>
    <row r="3234" spans="5:7" x14ac:dyDescent="0.2">
      <c r="E3234" s="188"/>
      <c r="F3234" s="188"/>
      <c r="G3234" s="188"/>
    </row>
    <row r="3235" spans="5:7" x14ac:dyDescent="0.2">
      <c r="E3235" s="188"/>
      <c r="F3235" s="188"/>
      <c r="G3235" s="188"/>
    </row>
    <row r="3236" spans="5:7" x14ac:dyDescent="0.2">
      <c r="E3236" s="188"/>
      <c r="F3236" s="188"/>
      <c r="G3236" s="188"/>
    </row>
    <row r="3237" spans="5:7" x14ac:dyDescent="0.2">
      <c r="E3237" s="188"/>
      <c r="F3237" s="188"/>
      <c r="G3237" s="188"/>
    </row>
    <row r="3238" spans="5:7" x14ac:dyDescent="0.2">
      <c r="E3238" s="188"/>
      <c r="F3238" s="188"/>
      <c r="G3238" s="188"/>
    </row>
    <row r="3239" spans="5:7" x14ac:dyDescent="0.2">
      <c r="E3239" s="188"/>
      <c r="F3239" s="188"/>
      <c r="G3239" s="188"/>
    </row>
    <row r="3240" spans="5:7" x14ac:dyDescent="0.2">
      <c r="E3240" s="188"/>
      <c r="F3240" s="188"/>
      <c r="G3240" s="188"/>
    </row>
    <row r="3241" spans="5:7" x14ac:dyDescent="0.2">
      <c r="E3241" s="188"/>
      <c r="F3241" s="188"/>
      <c r="G3241" s="188"/>
    </row>
    <row r="3242" spans="5:7" x14ac:dyDescent="0.2">
      <c r="E3242" s="188"/>
      <c r="F3242" s="188"/>
      <c r="G3242" s="188"/>
    </row>
    <row r="3243" spans="5:7" x14ac:dyDescent="0.2">
      <c r="E3243" s="188"/>
      <c r="F3243" s="188"/>
      <c r="G3243" s="188"/>
    </row>
    <row r="3244" spans="5:7" x14ac:dyDescent="0.2">
      <c r="E3244" s="188"/>
      <c r="F3244" s="188"/>
      <c r="G3244" s="188"/>
    </row>
    <row r="3245" spans="5:7" x14ac:dyDescent="0.2">
      <c r="E3245" s="188"/>
      <c r="F3245" s="188"/>
      <c r="G3245" s="188"/>
    </row>
    <row r="3246" spans="5:7" x14ac:dyDescent="0.2">
      <c r="E3246" s="188"/>
      <c r="F3246" s="188"/>
      <c r="G3246" s="188"/>
    </row>
    <row r="3247" spans="5:7" x14ac:dyDescent="0.2">
      <c r="E3247" s="188"/>
      <c r="F3247" s="188"/>
      <c r="G3247" s="188"/>
    </row>
    <row r="3248" spans="5:7" x14ac:dyDescent="0.2">
      <c r="E3248" s="188"/>
      <c r="F3248" s="188"/>
      <c r="G3248" s="188"/>
    </row>
    <row r="3249" spans="5:7" x14ac:dyDescent="0.2">
      <c r="E3249" s="188"/>
      <c r="F3249" s="188"/>
      <c r="G3249" s="188"/>
    </row>
    <row r="3250" spans="5:7" x14ac:dyDescent="0.2">
      <c r="E3250" s="188"/>
      <c r="F3250" s="188"/>
      <c r="G3250" s="188"/>
    </row>
    <row r="3251" spans="5:7" x14ac:dyDescent="0.2">
      <c r="E3251" s="188"/>
      <c r="F3251" s="188"/>
      <c r="G3251" s="188"/>
    </row>
    <row r="3252" spans="5:7" x14ac:dyDescent="0.2">
      <c r="E3252" s="188"/>
      <c r="F3252" s="188"/>
      <c r="G3252" s="188"/>
    </row>
    <row r="3253" spans="5:7" x14ac:dyDescent="0.2">
      <c r="E3253" s="188"/>
      <c r="F3253" s="188"/>
      <c r="G3253" s="188"/>
    </row>
    <row r="3254" spans="5:7" x14ac:dyDescent="0.2">
      <c r="E3254" s="188"/>
      <c r="F3254" s="188"/>
      <c r="G3254" s="188"/>
    </row>
    <row r="3255" spans="5:7" x14ac:dyDescent="0.2">
      <c r="E3255" s="188"/>
      <c r="F3255" s="188"/>
      <c r="G3255" s="188"/>
    </row>
    <row r="3256" spans="5:7" x14ac:dyDescent="0.2">
      <c r="E3256" s="188"/>
      <c r="F3256" s="188"/>
      <c r="G3256" s="188"/>
    </row>
    <row r="3257" spans="5:7" x14ac:dyDescent="0.2">
      <c r="E3257" s="188"/>
      <c r="F3257" s="188"/>
      <c r="G3257" s="188"/>
    </row>
    <row r="3258" spans="5:7" x14ac:dyDescent="0.2">
      <c r="E3258" s="188"/>
      <c r="F3258" s="188"/>
      <c r="G3258" s="188"/>
    </row>
    <row r="3259" spans="5:7" x14ac:dyDescent="0.2">
      <c r="E3259" s="188"/>
      <c r="F3259" s="188"/>
      <c r="G3259" s="188"/>
    </row>
    <row r="3260" spans="5:7" x14ac:dyDescent="0.2">
      <c r="E3260" s="188"/>
      <c r="F3260" s="188"/>
      <c r="G3260" s="188"/>
    </row>
    <row r="3261" spans="5:7" x14ac:dyDescent="0.2">
      <c r="E3261" s="188"/>
      <c r="F3261" s="188"/>
      <c r="G3261" s="188"/>
    </row>
    <row r="3262" spans="5:7" x14ac:dyDescent="0.2">
      <c r="E3262" s="188"/>
      <c r="F3262" s="188"/>
      <c r="G3262" s="188"/>
    </row>
    <row r="3263" spans="5:7" x14ac:dyDescent="0.2">
      <c r="E3263" s="188"/>
      <c r="F3263" s="188"/>
      <c r="G3263" s="188"/>
    </row>
    <row r="3264" spans="5:7" x14ac:dyDescent="0.2">
      <c r="E3264" s="188"/>
      <c r="F3264" s="188"/>
      <c r="G3264" s="188"/>
    </row>
    <row r="3265" spans="5:7" x14ac:dyDescent="0.2">
      <c r="E3265" s="188"/>
      <c r="F3265" s="188"/>
      <c r="G3265" s="188"/>
    </row>
    <row r="3266" spans="5:7" x14ac:dyDescent="0.2">
      <c r="E3266" s="188"/>
      <c r="F3266" s="188"/>
      <c r="G3266" s="188"/>
    </row>
    <row r="3267" spans="5:7" x14ac:dyDescent="0.2">
      <c r="E3267" s="188"/>
      <c r="F3267" s="188"/>
      <c r="G3267" s="188"/>
    </row>
    <row r="3268" spans="5:7" x14ac:dyDescent="0.2">
      <c r="E3268" s="188"/>
      <c r="F3268" s="188"/>
      <c r="G3268" s="188"/>
    </row>
    <row r="3269" spans="5:7" x14ac:dyDescent="0.2">
      <c r="E3269" s="188"/>
      <c r="F3269" s="188"/>
      <c r="G3269" s="188"/>
    </row>
    <row r="3270" spans="5:7" x14ac:dyDescent="0.2">
      <c r="E3270" s="188"/>
      <c r="F3270" s="188"/>
      <c r="G3270" s="188"/>
    </row>
    <row r="3271" spans="5:7" x14ac:dyDescent="0.2">
      <c r="E3271" s="188"/>
      <c r="F3271" s="188"/>
      <c r="G3271" s="188"/>
    </row>
    <row r="3272" spans="5:7" x14ac:dyDescent="0.2">
      <c r="E3272" s="188"/>
      <c r="F3272" s="188"/>
      <c r="G3272" s="188"/>
    </row>
    <row r="3273" spans="5:7" x14ac:dyDescent="0.2">
      <c r="E3273" s="188"/>
      <c r="F3273" s="188"/>
      <c r="G3273" s="188"/>
    </row>
    <row r="3274" spans="5:7" x14ac:dyDescent="0.2">
      <c r="E3274" s="188"/>
      <c r="F3274" s="188"/>
      <c r="G3274" s="188"/>
    </row>
    <row r="3275" spans="5:7" x14ac:dyDescent="0.2">
      <c r="E3275" s="188"/>
      <c r="F3275" s="188"/>
      <c r="G3275" s="188"/>
    </row>
    <row r="3276" spans="5:7" x14ac:dyDescent="0.2">
      <c r="E3276" s="188"/>
      <c r="F3276" s="188"/>
      <c r="G3276" s="188"/>
    </row>
    <row r="3277" spans="5:7" x14ac:dyDescent="0.2">
      <c r="E3277" s="188"/>
      <c r="F3277" s="188"/>
      <c r="G3277" s="188"/>
    </row>
    <row r="3278" spans="5:7" x14ac:dyDescent="0.2">
      <c r="E3278" s="188"/>
      <c r="F3278" s="188"/>
      <c r="G3278" s="188"/>
    </row>
    <row r="3279" spans="5:7" x14ac:dyDescent="0.2">
      <c r="E3279" s="188"/>
      <c r="F3279" s="188"/>
      <c r="G3279" s="188"/>
    </row>
    <row r="3280" spans="5:7" x14ac:dyDescent="0.2">
      <c r="E3280" s="188"/>
      <c r="F3280" s="188"/>
      <c r="G3280" s="188"/>
    </row>
    <row r="3281" spans="5:7" x14ac:dyDescent="0.2">
      <c r="E3281" s="188"/>
      <c r="F3281" s="188"/>
      <c r="G3281" s="188"/>
    </row>
    <row r="3282" spans="5:7" x14ac:dyDescent="0.2">
      <c r="E3282" s="188"/>
      <c r="F3282" s="188"/>
      <c r="G3282" s="188"/>
    </row>
    <row r="3283" spans="5:7" x14ac:dyDescent="0.2">
      <c r="E3283" s="188"/>
      <c r="F3283" s="188"/>
      <c r="G3283" s="188"/>
    </row>
    <row r="3284" spans="5:7" x14ac:dyDescent="0.2">
      <c r="E3284" s="188"/>
      <c r="F3284" s="188"/>
      <c r="G3284" s="188"/>
    </row>
    <row r="3285" spans="5:7" x14ac:dyDescent="0.2">
      <c r="E3285" s="188"/>
      <c r="F3285" s="188"/>
      <c r="G3285" s="188"/>
    </row>
    <row r="3286" spans="5:7" x14ac:dyDescent="0.2">
      <c r="E3286" s="188"/>
      <c r="F3286" s="188"/>
      <c r="G3286" s="188"/>
    </row>
    <row r="3287" spans="5:7" x14ac:dyDescent="0.2">
      <c r="E3287" s="188"/>
      <c r="F3287" s="188"/>
      <c r="G3287" s="188"/>
    </row>
    <row r="3288" spans="5:7" x14ac:dyDescent="0.2">
      <c r="E3288" s="188"/>
      <c r="F3288" s="188"/>
      <c r="G3288" s="188"/>
    </row>
    <row r="3289" spans="5:7" x14ac:dyDescent="0.2">
      <c r="E3289" s="188"/>
      <c r="F3289" s="188"/>
      <c r="G3289" s="188"/>
    </row>
    <row r="3290" spans="5:7" x14ac:dyDescent="0.2">
      <c r="E3290" s="188"/>
      <c r="F3290" s="188"/>
      <c r="G3290" s="188"/>
    </row>
    <row r="3291" spans="5:7" x14ac:dyDescent="0.2">
      <c r="E3291" s="188"/>
      <c r="F3291" s="188"/>
      <c r="G3291" s="188"/>
    </row>
    <row r="3292" spans="5:7" x14ac:dyDescent="0.2">
      <c r="E3292" s="188"/>
      <c r="F3292" s="188"/>
      <c r="G3292" s="188"/>
    </row>
    <row r="3293" spans="5:7" x14ac:dyDescent="0.2">
      <c r="E3293" s="188"/>
      <c r="F3293" s="188"/>
      <c r="G3293" s="188"/>
    </row>
    <row r="3294" spans="5:7" x14ac:dyDescent="0.2">
      <c r="E3294" s="188"/>
      <c r="F3294" s="188"/>
      <c r="G3294" s="188"/>
    </row>
    <row r="3295" spans="5:7" x14ac:dyDescent="0.2">
      <c r="E3295" s="188"/>
      <c r="F3295" s="188"/>
      <c r="G3295" s="188"/>
    </row>
    <row r="3296" spans="5:7" x14ac:dyDescent="0.2">
      <c r="E3296" s="188"/>
      <c r="F3296" s="188"/>
      <c r="G3296" s="188"/>
    </row>
    <row r="3297" spans="5:7" x14ac:dyDescent="0.2">
      <c r="E3297" s="188"/>
      <c r="F3297" s="188"/>
      <c r="G3297" s="188"/>
    </row>
    <row r="3298" spans="5:7" x14ac:dyDescent="0.2">
      <c r="E3298" s="188"/>
      <c r="F3298" s="188"/>
      <c r="G3298" s="188"/>
    </row>
    <row r="3299" spans="5:7" x14ac:dyDescent="0.2">
      <c r="E3299" s="188"/>
      <c r="F3299" s="188"/>
      <c r="G3299" s="188"/>
    </row>
    <row r="3300" spans="5:7" x14ac:dyDescent="0.2">
      <c r="E3300" s="188"/>
      <c r="F3300" s="188"/>
      <c r="G3300" s="188"/>
    </row>
    <row r="3301" spans="5:7" x14ac:dyDescent="0.2">
      <c r="E3301" s="188"/>
      <c r="F3301" s="188"/>
      <c r="G3301" s="188"/>
    </row>
    <row r="3302" spans="5:7" x14ac:dyDescent="0.2">
      <c r="E3302" s="188"/>
      <c r="F3302" s="188"/>
      <c r="G3302" s="188"/>
    </row>
    <row r="3303" spans="5:7" x14ac:dyDescent="0.2">
      <c r="E3303" s="188"/>
      <c r="F3303" s="188"/>
      <c r="G3303" s="188"/>
    </row>
    <row r="3304" spans="5:7" x14ac:dyDescent="0.2">
      <c r="E3304" s="188"/>
      <c r="F3304" s="188"/>
      <c r="G3304" s="188"/>
    </row>
    <row r="3305" spans="5:7" x14ac:dyDescent="0.2">
      <c r="E3305" s="188"/>
      <c r="F3305" s="188"/>
      <c r="G3305" s="188"/>
    </row>
    <row r="3306" spans="5:7" x14ac:dyDescent="0.2">
      <c r="E3306" s="188"/>
      <c r="F3306" s="188"/>
      <c r="G3306" s="188"/>
    </row>
    <row r="3307" spans="5:7" x14ac:dyDescent="0.2">
      <c r="E3307" s="188"/>
      <c r="F3307" s="188"/>
      <c r="G3307" s="188"/>
    </row>
    <row r="3308" spans="5:7" x14ac:dyDescent="0.2">
      <c r="E3308" s="188"/>
      <c r="F3308" s="188"/>
      <c r="G3308" s="188"/>
    </row>
    <row r="3309" spans="5:7" x14ac:dyDescent="0.2">
      <c r="E3309" s="188"/>
      <c r="F3309" s="188"/>
      <c r="G3309" s="188"/>
    </row>
    <row r="3310" spans="5:7" x14ac:dyDescent="0.2">
      <c r="E3310" s="188"/>
      <c r="F3310" s="188"/>
      <c r="G3310" s="188"/>
    </row>
    <row r="3311" spans="5:7" x14ac:dyDescent="0.2">
      <c r="E3311" s="188"/>
      <c r="F3311" s="188"/>
      <c r="G3311" s="188"/>
    </row>
    <row r="3312" spans="5:7" x14ac:dyDescent="0.2">
      <c r="E3312" s="188"/>
      <c r="F3312" s="188"/>
      <c r="G3312" s="188"/>
    </row>
    <row r="3313" spans="5:7" x14ac:dyDescent="0.2">
      <c r="E3313" s="188"/>
      <c r="F3313" s="188"/>
      <c r="G3313" s="188"/>
    </row>
    <row r="3314" spans="5:7" x14ac:dyDescent="0.2">
      <c r="E3314" s="188"/>
      <c r="F3314" s="188"/>
      <c r="G3314" s="188"/>
    </row>
    <row r="3315" spans="5:7" x14ac:dyDescent="0.2">
      <c r="E3315" s="188"/>
      <c r="F3315" s="188"/>
      <c r="G3315" s="188"/>
    </row>
    <row r="3316" spans="5:7" x14ac:dyDescent="0.2">
      <c r="E3316" s="188"/>
      <c r="F3316" s="188"/>
      <c r="G3316" s="188"/>
    </row>
    <row r="3317" spans="5:7" x14ac:dyDescent="0.2">
      <c r="E3317" s="188"/>
      <c r="F3317" s="188"/>
      <c r="G3317" s="188"/>
    </row>
    <row r="3318" spans="5:7" x14ac:dyDescent="0.2">
      <c r="E3318" s="188"/>
      <c r="F3318" s="188"/>
      <c r="G3318" s="188"/>
    </row>
    <row r="3319" spans="5:7" x14ac:dyDescent="0.2">
      <c r="E3319" s="188"/>
      <c r="F3319" s="188"/>
      <c r="G3319" s="188"/>
    </row>
    <row r="3320" spans="5:7" x14ac:dyDescent="0.2">
      <c r="E3320" s="188"/>
      <c r="F3320" s="188"/>
      <c r="G3320" s="188"/>
    </row>
    <row r="3321" spans="5:7" x14ac:dyDescent="0.2">
      <c r="E3321" s="188"/>
      <c r="F3321" s="188"/>
      <c r="G3321" s="188"/>
    </row>
    <row r="3322" spans="5:7" x14ac:dyDescent="0.2">
      <c r="E3322" s="188"/>
      <c r="F3322" s="188"/>
      <c r="G3322" s="188"/>
    </row>
    <row r="3323" spans="5:7" x14ac:dyDescent="0.2">
      <c r="E3323" s="188"/>
      <c r="F3323" s="188"/>
      <c r="G3323" s="188"/>
    </row>
    <row r="3324" spans="5:7" x14ac:dyDescent="0.2">
      <c r="E3324" s="188"/>
      <c r="F3324" s="188"/>
      <c r="G3324" s="188"/>
    </row>
    <row r="3325" spans="5:7" x14ac:dyDescent="0.2">
      <c r="E3325" s="188"/>
      <c r="F3325" s="188"/>
      <c r="G3325" s="188"/>
    </row>
    <row r="3326" spans="5:7" x14ac:dyDescent="0.2">
      <c r="E3326" s="188"/>
      <c r="F3326" s="188"/>
      <c r="G3326" s="188"/>
    </row>
    <row r="3327" spans="5:7" x14ac:dyDescent="0.2">
      <c r="E3327" s="188"/>
      <c r="F3327" s="188"/>
      <c r="G3327" s="188"/>
    </row>
    <row r="3328" spans="5:7" x14ac:dyDescent="0.2">
      <c r="E3328" s="188"/>
      <c r="F3328" s="188"/>
      <c r="G3328" s="188"/>
    </row>
    <row r="3329" spans="5:7" x14ac:dyDescent="0.2">
      <c r="E3329" s="188"/>
      <c r="F3329" s="188"/>
      <c r="G3329" s="188"/>
    </row>
    <row r="3330" spans="5:7" x14ac:dyDescent="0.2">
      <c r="E3330" s="188"/>
      <c r="F3330" s="188"/>
      <c r="G3330" s="188"/>
    </row>
    <row r="3331" spans="5:7" x14ac:dyDescent="0.2">
      <c r="E3331" s="188"/>
      <c r="F3331" s="188"/>
      <c r="G3331" s="188"/>
    </row>
    <row r="3332" spans="5:7" x14ac:dyDescent="0.2">
      <c r="E3332" s="188"/>
      <c r="F3332" s="188"/>
      <c r="G3332" s="188"/>
    </row>
    <row r="3333" spans="5:7" x14ac:dyDescent="0.2">
      <c r="E3333" s="188"/>
      <c r="F3333" s="188"/>
      <c r="G3333" s="188"/>
    </row>
    <row r="3334" spans="5:7" x14ac:dyDescent="0.2">
      <c r="E3334" s="188"/>
      <c r="F3334" s="188"/>
      <c r="G3334" s="188"/>
    </row>
    <row r="3335" spans="5:7" x14ac:dyDescent="0.2">
      <c r="E3335" s="188"/>
      <c r="F3335" s="188"/>
      <c r="G3335" s="188"/>
    </row>
    <row r="3336" spans="5:7" x14ac:dyDescent="0.2">
      <c r="E3336" s="188"/>
      <c r="F3336" s="188"/>
      <c r="G3336" s="188"/>
    </row>
    <row r="3337" spans="5:7" x14ac:dyDescent="0.2">
      <c r="E3337" s="188"/>
      <c r="F3337" s="188"/>
      <c r="G3337" s="188"/>
    </row>
    <row r="3338" spans="5:7" x14ac:dyDescent="0.2">
      <c r="E3338" s="188"/>
      <c r="F3338" s="188"/>
      <c r="G3338" s="188"/>
    </row>
    <row r="3339" spans="5:7" x14ac:dyDescent="0.2">
      <c r="E3339" s="188"/>
      <c r="F3339" s="188"/>
      <c r="G3339" s="188"/>
    </row>
    <row r="3340" spans="5:7" x14ac:dyDescent="0.2">
      <c r="E3340" s="188"/>
      <c r="F3340" s="188"/>
      <c r="G3340" s="188"/>
    </row>
    <row r="3341" spans="5:7" x14ac:dyDescent="0.2">
      <c r="E3341" s="188"/>
      <c r="F3341" s="188"/>
      <c r="G3341" s="188"/>
    </row>
    <row r="3342" spans="5:7" x14ac:dyDescent="0.2">
      <c r="E3342" s="188"/>
      <c r="F3342" s="188"/>
      <c r="G3342" s="188"/>
    </row>
    <row r="3343" spans="5:7" x14ac:dyDescent="0.2">
      <c r="E3343" s="188"/>
      <c r="F3343" s="188"/>
      <c r="G3343" s="188"/>
    </row>
    <row r="3344" spans="5:7" x14ac:dyDescent="0.2">
      <c r="E3344" s="188"/>
      <c r="F3344" s="188"/>
      <c r="G3344" s="188"/>
    </row>
    <row r="3345" spans="5:7" x14ac:dyDescent="0.2">
      <c r="E3345" s="188"/>
      <c r="F3345" s="188"/>
      <c r="G3345" s="188"/>
    </row>
    <row r="3346" spans="5:7" x14ac:dyDescent="0.2">
      <c r="E3346" s="188"/>
      <c r="F3346" s="188"/>
      <c r="G3346" s="188"/>
    </row>
    <row r="3347" spans="5:7" x14ac:dyDescent="0.2">
      <c r="E3347" s="188"/>
      <c r="F3347" s="188"/>
      <c r="G3347" s="188"/>
    </row>
    <row r="3348" spans="5:7" x14ac:dyDescent="0.2">
      <c r="E3348" s="188"/>
      <c r="F3348" s="188"/>
      <c r="G3348" s="188"/>
    </row>
    <row r="3349" spans="5:7" x14ac:dyDescent="0.2">
      <c r="E3349" s="188"/>
      <c r="F3349" s="188"/>
      <c r="G3349" s="188"/>
    </row>
    <row r="3350" spans="5:7" x14ac:dyDescent="0.2">
      <c r="E3350" s="188"/>
      <c r="F3350" s="188"/>
      <c r="G3350" s="188"/>
    </row>
    <row r="3351" spans="5:7" x14ac:dyDescent="0.2">
      <c r="E3351" s="188"/>
      <c r="F3351" s="188"/>
      <c r="G3351" s="188"/>
    </row>
    <row r="3352" spans="5:7" x14ac:dyDescent="0.2">
      <c r="E3352" s="188"/>
      <c r="F3352" s="188"/>
      <c r="G3352" s="188"/>
    </row>
    <row r="3353" spans="5:7" x14ac:dyDescent="0.2">
      <c r="E3353" s="188"/>
      <c r="F3353" s="188"/>
      <c r="G3353" s="188"/>
    </row>
    <row r="3354" spans="5:7" x14ac:dyDescent="0.2">
      <c r="E3354" s="188"/>
      <c r="F3354" s="188"/>
      <c r="G3354" s="188"/>
    </row>
    <row r="3355" spans="5:7" x14ac:dyDescent="0.2">
      <c r="E3355" s="188"/>
      <c r="F3355" s="188"/>
      <c r="G3355" s="188"/>
    </row>
    <row r="3356" spans="5:7" x14ac:dyDescent="0.2">
      <c r="E3356" s="188"/>
      <c r="F3356" s="188"/>
      <c r="G3356" s="188"/>
    </row>
    <row r="3357" spans="5:7" x14ac:dyDescent="0.2">
      <c r="E3357" s="188"/>
      <c r="F3357" s="188"/>
      <c r="G3357" s="188"/>
    </row>
    <row r="3358" spans="5:7" x14ac:dyDescent="0.2">
      <c r="E3358" s="188"/>
      <c r="F3358" s="188"/>
      <c r="G3358" s="188"/>
    </row>
    <row r="3359" spans="5:7" x14ac:dyDescent="0.2">
      <c r="E3359" s="188"/>
      <c r="F3359" s="188"/>
      <c r="G3359" s="188"/>
    </row>
    <row r="3360" spans="5:7" x14ac:dyDescent="0.2">
      <c r="E3360" s="188"/>
      <c r="F3360" s="188"/>
      <c r="G3360" s="188"/>
    </row>
    <row r="3361" spans="5:7" x14ac:dyDescent="0.2">
      <c r="E3361" s="188"/>
      <c r="F3361" s="188"/>
      <c r="G3361" s="188"/>
    </row>
    <row r="3362" spans="5:7" x14ac:dyDescent="0.2">
      <c r="E3362" s="188"/>
      <c r="F3362" s="188"/>
      <c r="G3362" s="188"/>
    </row>
    <row r="3363" spans="5:7" x14ac:dyDescent="0.2">
      <c r="E3363" s="188"/>
      <c r="F3363" s="188"/>
      <c r="G3363" s="188"/>
    </row>
    <row r="3364" spans="5:7" x14ac:dyDescent="0.2">
      <c r="E3364" s="188"/>
      <c r="F3364" s="188"/>
      <c r="G3364" s="188"/>
    </row>
    <row r="3365" spans="5:7" x14ac:dyDescent="0.2">
      <c r="E3365" s="188"/>
      <c r="F3365" s="188"/>
      <c r="G3365" s="188"/>
    </row>
    <row r="3366" spans="5:7" x14ac:dyDescent="0.2">
      <c r="E3366" s="188"/>
      <c r="F3366" s="188"/>
      <c r="G3366" s="188"/>
    </row>
    <row r="3367" spans="5:7" x14ac:dyDescent="0.2">
      <c r="E3367" s="188"/>
      <c r="F3367" s="188"/>
      <c r="G3367" s="188"/>
    </row>
    <row r="3368" spans="5:7" x14ac:dyDescent="0.2">
      <c r="E3368" s="188"/>
      <c r="F3368" s="188"/>
      <c r="G3368" s="188"/>
    </row>
    <row r="3369" spans="5:7" x14ac:dyDescent="0.2">
      <c r="E3369" s="188"/>
      <c r="F3369" s="188"/>
      <c r="G3369" s="188"/>
    </row>
    <row r="3370" spans="5:7" x14ac:dyDescent="0.2">
      <c r="E3370" s="188"/>
      <c r="F3370" s="188"/>
      <c r="G3370" s="188"/>
    </row>
    <row r="3371" spans="5:7" x14ac:dyDescent="0.2">
      <c r="E3371" s="188"/>
      <c r="F3371" s="188"/>
      <c r="G3371" s="188"/>
    </row>
    <row r="3372" spans="5:7" x14ac:dyDescent="0.2">
      <c r="E3372" s="188"/>
      <c r="F3372" s="188"/>
      <c r="G3372" s="188"/>
    </row>
    <row r="3373" spans="5:7" x14ac:dyDescent="0.2">
      <c r="E3373" s="188"/>
      <c r="F3373" s="188"/>
      <c r="G3373" s="188"/>
    </row>
    <row r="3374" spans="5:7" x14ac:dyDescent="0.2">
      <c r="E3374" s="188"/>
      <c r="F3374" s="188"/>
      <c r="G3374" s="188"/>
    </row>
    <row r="3375" spans="5:7" x14ac:dyDescent="0.2">
      <c r="E3375" s="188"/>
      <c r="F3375" s="188"/>
      <c r="G3375" s="188"/>
    </row>
    <row r="3376" spans="5:7" x14ac:dyDescent="0.2">
      <c r="E3376" s="188"/>
      <c r="F3376" s="188"/>
      <c r="G3376" s="188"/>
    </row>
    <row r="3377" spans="5:7" x14ac:dyDescent="0.2">
      <c r="E3377" s="188"/>
      <c r="F3377" s="188"/>
      <c r="G3377" s="188"/>
    </row>
    <row r="3378" spans="5:7" x14ac:dyDescent="0.2">
      <c r="E3378" s="188"/>
      <c r="F3378" s="188"/>
      <c r="G3378" s="188"/>
    </row>
    <row r="3379" spans="5:7" x14ac:dyDescent="0.2">
      <c r="E3379" s="188"/>
      <c r="F3379" s="188"/>
      <c r="G3379" s="188"/>
    </row>
    <row r="3380" spans="5:7" x14ac:dyDescent="0.2">
      <c r="E3380" s="188"/>
      <c r="F3380" s="188"/>
      <c r="G3380" s="188"/>
    </row>
    <row r="3381" spans="5:7" x14ac:dyDescent="0.2">
      <c r="E3381" s="188"/>
      <c r="F3381" s="188"/>
      <c r="G3381" s="188"/>
    </row>
    <row r="3382" spans="5:7" x14ac:dyDescent="0.2">
      <c r="E3382" s="188"/>
      <c r="F3382" s="188"/>
      <c r="G3382" s="188"/>
    </row>
    <row r="3383" spans="5:7" x14ac:dyDescent="0.2">
      <c r="E3383" s="188"/>
      <c r="F3383" s="188"/>
      <c r="G3383" s="188"/>
    </row>
    <row r="3384" spans="5:7" x14ac:dyDescent="0.2">
      <c r="E3384" s="188"/>
      <c r="F3384" s="188"/>
      <c r="G3384" s="188"/>
    </row>
    <row r="3385" spans="5:7" x14ac:dyDescent="0.2">
      <c r="E3385" s="188"/>
      <c r="F3385" s="188"/>
      <c r="G3385" s="188"/>
    </row>
    <row r="3386" spans="5:7" x14ac:dyDescent="0.2">
      <c r="E3386" s="188"/>
      <c r="F3386" s="188"/>
      <c r="G3386" s="188"/>
    </row>
    <row r="3387" spans="5:7" x14ac:dyDescent="0.2">
      <c r="E3387" s="188"/>
      <c r="F3387" s="188"/>
      <c r="G3387" s="188"/>
    </row>
    <row r="3388" spans="5:7" x14ac:dyDescent="0.2">
      <c r="E3388" s="188"/>
      <c r="F3388" s="188"/>
      <c r="G3388" s="188"/>
    </row>
    <row r="3389" spans="5:7" x14ac:dyDescent="0.2">
      <c r="E3389" s="188"/>
      <c r="F3389" s="188"/>
      <c r="G3389" s="188"/>
    </row>
    <row r="3390" spans="5:7" x14ac:dyDescent="0.2">
      <c r="E3390" s="188"/>
      <c r="F3390" s="188"/>
      <c r="G3390" s="188"/>
    </row>
    <row r="3391" spans="5:7" x14ac:dyDescent="0.2">
      <c r="E3391" s="188"/>
      <c r="F3391" s="188"/>
      <c r="G3391" s="188"/>
    </row>
    <row r="3392" spans="5:7" x14ac:dyDescent="0.2">
      <c r="E3392" s="188"/>
      <c r="F3392" s="188"/>
      <c r="G3392" s="188"/>
    </row>
    <row r="3393" spans="5:7" x14ac:dyDescent="0.2">
      <c r="E3393" s="188"/>
      <c r="F3393" s="188"/>
      <c r="G3393" s="188"/>
    </row>
    <row r="3394" spans="5:7" x14ac:dyDescent="0.2">
      <c r="E3394" s="188"/>
      <c r="F3394" s="188"/>
      <c r="G3394" s="188"/>
    </row>
    <row r="3395" spans="5:7" x14ac:dyDescent="0.2">
      <c r="E3395" s="188"/>
      <c r="F3395" s="188"/>
      <c r="G3395" s="188"/>
    </row>
    <row r="3396" spans="5:7" x14ac:dyDescent="0.2">
      <c r="E3396" s="188"/>
      <c r="F3396" s="188"/>
      <c r="G3396" s="188"/>
    </row>
    <row r="3397" spans="5:7" x14ac:dyDescent="0.2">
      <c r="E3397" s="188"/>
      <c r="F3397" s="188"/>
      <c r="G3397" s="188"/>
    </row>
    <row r="3398" spans="5:7" x14ac:dyDescent="0.2">
      <c r="E3398" s="188"/>
      <c r="F3398" s="188"/>
      <c r="G3398" s="188"/>
    </row>
    <row r="3399" spans="5:7" x14ac:dyDescent="0.2">
      <c r="E3399" s="188"/>
      <c r="F3399" s="188"/>
      <c r="G3399" s="188"/>
    </row>
    <row r="3400" spans="5:7" x14ac:dyDescent="0.2">
      <c r="E3400" s="188"/>
      <c r="F3400" s="188"/>
      <c r="G3400" s="188"/>
    </row>
    <row r="3401" spans="5:7" x14ac:dyDescent="0.2">
      <c r="E3401" s="188"/>
      <c r="F3401" s="188"/>
      <c r="G3401" s="188"/>
    </row>
    <row r="3402" spans="5:7" x14ac:dyDescent="0.2">
      <c r="E3402" s="188"/>
      <c r="F3402" s="188"/>
      <c r="G3402" s="188"/>
    </row>
    <row r="3403" spans="5:7" x14ac:dyDescent="0.2">
      <c r="E3403" s="188"/>
      <c r="F3403" s="188"/>
      <c r="G3403" s="188"/>
    </row>
    <row r="3404" spans="5:7" x14ac:dyDescent="0.2">
      <c r="E3404" s="188"/>
      <c r="F3404" s="188"/>
      <c r="G3404" s="188"/>
    </row>
    <row r="3405" spans="5:7" x14ac:dyDescent="0.2">
      <c r="E3405" s="188"/>
      <c r="F3405" s="188"/>
      <c r="G3405" s="188"/>
    </row>
    <row r="3406" spans="5:7" x14ac:dyDescent="0.2">
      <c r="E3406" s="188"/>
      <c r="F3406" s="188"/>
      <c r="G3406" s="188"/>
    </row>
    <row r="3407" spans="5:7" x14ac:dyDescent="0.2">
      <c r="E3407" s="188"/>
      <c r="F3407" s="188"/>
      <c r="G3407" s="188"/>
    </row>
    <row r="3408" spans="5:7" x14ac:dyDescent="0.2">
      <c r="E3408" s="188"/>
      <c r="F3408" s="188"/>
      <c r="G3408" s="188"/>
    </row>
    <row r="3409" spans="5:7" x14ac:dyDescent="0.2">
      <c r="E3409" s="188"/>
      <c r="F3409" s="188"/>
      <c r="G3409" s="188"/>
    </row>
    <row r="3410" spans="5:7" x14ac:dyDescent="0.2">
      <c r="E3410" s="188"/>
      <c r="F3410" s="188"/>
      <c r="G3410" s="188"/>
    </row>
    <row r="3411" spans="5:7" x14ac:dyDescent="0.2">
      <c r="E3411" s="188"/>
      <c r="F3411" s="188"/>
      <c r="G3411" s="188"/>
    </row>
    <row r="3412" spans="5:7" x14ac:dyDescent="0.2">
      <c r="E3412" s="188"/>
      <c r="F3412" s="188"/>
      <c r="G3412" s="188"/>
    </row>
    <row r="3413" spans="5:7" x14ac:dyDescent="0.2">
      <c r="E3413" s="188"/>
      <c r="F3413" s="188"/>
      <c r="G3413" s="188"/>
    </row>
    <row r="3414" spans="5:7" x14ac:dyDescent="0.2">
      <c r="E3414" s="188"/>
      <c r="F3414" s="188"/>
      <c r="G3414" s="188"/>
    </row>
    <row r="3415" spans="5:7" x14ac:dyDescent="0.2">
      <c r="E3415" s="188"/>
      <c r="F3415" s="188"/>
      <c r="G3415" s="188"/>
    </row>
    <row r="3416" spans="5:7" x14ac:dyDescent="0.2">
      <c r="E3416" s="188"/>
      <c r="F3416" s="188"/>
      <c r="G3416" s="188"/>
    </row>
    <row r="3417" spans="5:7" x14ac:dyDescent="0.2">
      <c r="E3417" s="188"/>
      <c r="F3417" s="188"/>
      <c r="G3417" s="188"/>
    </row>
    <row r="3418" spans="5:7" x14ac:dyDescent="0.2">
      <c r="E3418" s="188"/>
      <c r="F3418" s="188"/>
      <c r="G3418" s="188"/>
    </row>
    <row r="3419" spans="5:7" x14ac:dyDescent="0.2">
      <c r="E3419" s="188"/>
      <c r="F3419" s="188"/>
      <c r="G3419" s="188"/>
    </row>
    <row r="3420" spans="5:7" x14ac:dyDescent="0.2">
      <c r="E3420" s="188"/>
      <c r="F3420" s="188"/>
      <c r="G3420" s="188"/>
    </row>
    <row r="3421" spans="5:7" x14ac:dyDescent="0.2">
      <c r="E3421" s="188"/>
      <c r="F3421" s="188"/>
      <c r="G3421" s="188"/>
    </row>
    <row r="3422" spans="5:7" x14ac:dyDescent="0.2">
      <c r="E3422" s="188"/>
      <c r="F3422" s="188"/>
      <c r="G3422" s="188"/>
    </row>
    <row r="3423" spans="5:7" x14ac:dyDescent="0.2">
      <c r="E3423" s="188"/>
      <c r="F3423" s="188"/>
      <c r="G3423" s="188"/>
    </row>
    <row r="3424" spans="5:7" x14ac:dyDescent="0.2">
      <c r="E3424" s="188"/>
      <c r="F3424" s="188"/>
      <c r="G3424" s="188"/>
    </row>
    <row r="3425" spans="5:7" x14ac:dyDescent="0.2">
      <c r="E3425" s="188"/>
      <c r="F3425" s="188"/>
      <c r="G3425" s="188"/>
    </row>
    <row r="3426" spans="5:7" x14ac:dyDescent="0.2">
      <c r="E3426" s="188"/>
      <c r="F3426" s="188"/>
      <c r="G3426" s="188"/>
    </row>
    <row r="3427" spans="5:7" x14ac:dyDescent="0.2">
      <c r="E3427" s="188"/>
      <c r="F3427" s="188"/>
      <c r="G3427" s="188"/>
    </row>
    <row r="3428" spans="5:7" x14ac:dyDescent="0.2">
      <c r="E3428" s="188"/>
      <c r="F3428" s="188"/>
      <c r="G3428" s="188"/>
    </row>
    <row r="3429" spans="5:7" x14ac:dyDescent="0.2">
      <c r="E3429" s="188"/>
      <c r="F3429" s="188"/>
      <c r="G3429" s="188"/>
    </row>
    <row r="3430" spans="5:7" x14ac:dyDescent="0.2">
      <c r="E3430" s="188"/>
      <c r="F3430" s="188"/>
      <c r="G3430" s="188"/>
    </row>
    <row r="3431" spans="5:7" x14ac:dyDescent="0.2">
      <c r="E3431" s="188"/>
      <c r="F3431" s="188"/>
      <c r="G3431" s="188"/>
    </row>
    <row r="3432" spans="5:7" x14ac:dyDescent="0.2">
      <c r="E3432" s="188"/>
      <c r="F3432" s="188"/>
      <c r="G3432" s="188"/>
    </row>
    <row r="3433" spans="5:7" x14ac:dyDescent="0.2">
      <c r="E3433" s="188"/>
      <c r="F3433" s="188"/>
      <c r="G3433" s="188"/>
    </row>
    <row r="3434" spans="5:7" x14ac:dyDescent="0.2">
      <c r="E3434" s="188"/>
      <c r="F3434" s="188"/>
      <c r="G3434" s="188"/>
    </row>
    <row r="3435" spans="5:7" x14ac:dyDescent="0.2">
      <c r="E3435" s="188"/>
      <c r="F3435" s="188"/>
      <c r="G3435" s="188"/>
    </row>
    <row r="3436" spans="5:7" x14ac:dyDescent="0.2">
      <c r="E3436" s="188"/>
      <c r="F3436" s="188"/>
      <c r="G3436" s="188"/>
    </row>
    <row r="3437" spans="5:7" x14ac:dyDescent="0.2">
      <c r="E3437" s="188"/>
      <c r="F3437" s="188"/>
      <c r="G3437" s="188"/>
    </row>
    <row r="3438" spans="5:7" x14ac:dyDescent="0.2">
      <c r="E3438" s="188"/>
      <c r="F3438" s="188"/>
      <c r="G3438" s="188"/>
    </row>
    <row r="3439" spans="5:7" x14ac:dyDescent="0.2">
      <c r="E3439" s="188"/>
      <c r="F3439" s="188"/>
      <c r="G3439" s="188"/>
    </row>
    <row r="3440" spans="5:7" x14ac:dyDescent="0.2">
      <c r="E3440" s="188"/>
      <c r="F3440" s="188"/>
      <c r="G3440" s="188"/>
    </row>
    <row r="3441" spans="5:7" x14ac:dyDescent="0.2">
      <c r="E3441" s="188"/>
      <c r="F3441" s="188"/>
      <c r="G3441" s="188"/>
    </row>
    <row r="3442" spans="5:7" x14ac:dyDescent="0.2">
      <c r="E3442" s="188"/>
      <c r="F3442" s="188"/>
      <c r="G3442" s="188"/>
    </row>
    <row r="3443" spans="5:7" x14ac:dyDescent="0.2">
      <c r="E3443" s="188"/>
      <c r="F3443" s="188"/>
      <c r="G3443" s="188"/>
    </row>
    <row r="3444" spans="5:7" x14ac:dyDescent="0.2">
      <c r="E3444" s="188"/>
      <c r="F3444" s="188"/>
      <c r="G3444" s="188"/>
    </row>
    <row r="3445" spans="5:7" x14ac:dyDescent="0.2">
      <c r="E3445" s="188"/>
      <c r="F3445" s="188"/>
      <c r="G3445" s="188"/>
    </row>
    <row r="3446" spans="5:7" x14ac:dyDescent="0.2">
      <c r="E3446" s="188"/>
      <c r="F3446" s="188"/>
      <c r="G3446" s="188"/>
    </row>
    <row r="3447" spans="5:7" x14ac:dyDescent="0.2">
      <c r="E3447" s="188"/>
      <c r="F3447" s="188"/>
      <c r="G3447" s="188"/>
    </row>
    <row r="3448" spans="5:7" x14ac:dyDescent="0.2">
      <c r="E3448" s="188"/>
      <c r="F3448" s="188"/>
      <c r="G3448" s="188"/>
    </row>
    <row r="3449" spans="5:7" x14ac:dyDescent="0.2">
      <c r="E3449" s="188"/>
      <c r="F3449" s="188"/>
      <c r="G3449" s="188"/>
    </row>
    <row r="3450" spans="5:7" x14ac:dyDescent="0.2">
      <c r="E3450" s="188"/>
      <c r="F3450" s="188"/>
      <c r="G3450" s="188"/>
    </row>
    <row r="3451" spans="5:7" x14ac:dyDescent="0.2">
      <c r="E3451" s="188"/>
      <c r="F3451" s="188"/>
      <c r="G3451" s="188"/>
    </row>
    <row r="3452" spans="5:7" x14ac:dyDescent="0.2">
      <c r="E3452" s="188"/>
      <c r="F3452" s="188"/>
      <c r="G3452" s="188"/>
    </row>
    <row r="3453" spans="5:7" x14ac:dyDescent="0.2">
      <c r="E3453" s="188"/>
      <c r="F3453" s="188"/>
      <c r="G3453" s="188"/>
    </row>
    <row r="3454" spans="5:7" x14ac:dyDescent="0.2">
      <c r="E3454" s="188"/>
      <c r="F3454" s="188"/>
      <c r="G3454" s="188"/>
    </row>
    <row r="3455" spans="5:7" x14ac:dyDescent="0.2">
      <c r="E3455" s="188"/>
      <c r="F3455" s="188"/>
      <c r="G3455" s="188"/>
    </row>
    <row r="3456" spans="5:7" x14ac:dyDescent="0.2">
      <c r="E3456" s="188"/>
      <c r="F3456" s="188"/>
      <c r="G3456" s="188"/>
    </row>
    <row r="3457" spans="5:7" x14ac:dyDescent="0.2">
      <c r="E3457" s="188"/>
      <c r="F3457" s="188"/>
      <c r="G3457" s="188"/>
    </row>
    <row r="3458" spans="5:7" x14ac:dyDescent="0.2">
      <c r="E3458" s="188"/>
      <c r="F3458" s="188"/>
      <c r="G3458" s="188"/>
    </row>
    <row r="3459" spans="5:7" x14ac:dyDescent="0.2">
      <c r="E3459" s="188"/>
      <c r="F3459" s="188"/>
      <c r="G3459" s="188"/>
    </row>
    <row r="3460" spans="5:7" x14ac:dyDescent="0.2">
      <c r="E3460" s="188"/>
      <c r="F3460" s="188"/>
      <c r="G3460" s="188"/>
    </row>
    <row r="3461" spans="5:7" x14ac:dyDescent="0.2">
      <c r="E3461" s="188"/>
      <c r="F3461" s="188"/>
      <c r="G3461" s="188"/>
    </row>
    <row r="3462" spans="5:7" x14ac:dyDescent="0.2">
      <c r="E3462" s="188"/>
      <c r="F3462" s="188"/>
      <c r="G3462" s="188"/>
    </row>
    <row r="3463" spans="5:7" x14ac:dyDescent="0.2">
      <c r="E3463" s="188"/>
      <c r="F3463" s="188"/>
      <c r="G3463" s="188"/>
    </row>
    <row r="3464" spans="5:7" x14ac:dyDescent="0.2">
      <c r="E3464" s="188"/>
      <c r="F3464" s="188"/>
      <c r="G3464" s="188"/>
    </row>
    <row r="3465" spans="5:7" x14ac:dyDescent="0.2">
      <c r="E3465" s="188"/>
      <c r="F3465" s="188"/>
      <c r="G3465" s="188"/>
    </row>
    <row r="3466" spans="5:7" x14ac:dyDescent="0.2">
      <c r="E3466" s="188"/>
      <c r="F3466" s="188"/>
      <c r="G3466" s="188"/>
    </row>
    <row r="3467" spans="5:7" x14ac:dyDescent="0.2">
      <c r="E3467" s="188"/>
      <c r="F3467" s="188"/>
      <c r="G3467" s="188"/>
    </row>
    <row r="3468" spans="5:7" x14ac:dyDescent="0.2">
      <c r="E3468" s="188"/>
      <c r="F3468" s="188"/>
      <c r="G3468" s="188"/>
    </row>
    <row r="3469" spans="5:7" x14ac:dyDescent="0.2">
      <c r="E3469" s="188"/>
      <c r="F3469" s="188"/>
      <c r="G3469" s="188"/>
    </row>
    <row r="3470" spans="5:7" x14ac:dyDescent="0.2">
      <c r="E3470" s="188"/>
      <c r="F3470" s="188"/>
      <c r="G3470" s="188"/>
    </row>
    <row r="3471" spans="5:7" x14ac:dyDescent="0.2">
      <c r="E3471" s="188"/>
      <c r="F3471" s="188"/>
      <c r="G3471" s="188"/>
    </row>
    <row r="3472" spans="5:7" x14ac:dyDescent="0.2">
      <c r="E3472" s="188"/>
      <c r="F3472" s="188"/>
      <c r="G3472" s="188"/>
    </row>
    <row r="3473" spans="5:7" x14ac:dyDescent="0.2">
      <c r="E3473" s="188"/>
      <c r="F3473" s="188"/>
      <c r="G3473" s="188"/>
    </row>
    <row r="3474" spans="5:7" x14ac:dyDescent="0.2">
      <c r="E3474" s="188"/>
      <c r="F3474" s="188"/>
      <c r="G3474" s="188"/>
    </row>
    <row r="3475" spans="5:7" x14ac:dyDescent="0.2">
      <c r="E3475" s="188"/>
      <c r="F3475" s="188"/>
      <c r="G3475" s="188"/>
    </row>
    <row r="3476" spans="5:7" x14ac:dyDescent="0.2">
      <c r="E3476" s="188"/>
      <c r="F3476" s="188"/>
      <c r="G3476" s="188"/>
    </row>
    <row r="3477" spans="5:7" x14ac:dyDescent="0.2">
      <c r="E3477" s="188"/>
      <c r="F3477" s="188"/>
      <c r="G3477" s="188"/>
    </row>
    <row r="3478" spans="5:7" x14ac:dyDescent="0.2">
      <c r="E3478" s="188"/>
      <c r="F3478" s="188"/>
      <c r="G3478" s="188"/>
    </row>
    <row r="3479" spans="5:7" x14ac:dyDescent="0.2">
      <c r="E3479" s="188"/>
      <c r="F3479" s="188"/>
      <c r="G3479" s="188"/>
    </row>
    <row r="3480" spans="5:7" x14ac:dyDescent="0.2">
      <c r="E3480" s="188"/>
      <c r="F3480" s="188"/>
      <c r="G3480" s="188"/>
    </row>
    <row r="3481" spans="5:7" x14ac:dyDescent="0.2">
      <c r="E3481" s="188"/>
      <c r="F3481" s="188"/>
      <c r="G3481" s="188"/>
    </row>
    <row r="3482" spans="5:7" x14ac:dyDescent="0.2">
      <c r="E3482" s="188"/>
      <c r="F3482" s="188"/>
      <c r="G3482" s="188"/>
    </row>
    <row r="3483" spans="5:7" x14ac:dyDescent="0.2">
      <c r="E3483" s="188"/>
      <c r="F3483" s="188"/>
      <c r="G3483" s="188"/>
    </row>
    <row r="3484" spans="5:7" x14ac:dyDescent="0.2">
      <c r="E3484" s="188"/>
      <c r="F3484" s="188"/>
      <c r="G3484" s="188"/>
    </row>
    <row r="3485" spans="5:7" x14ac:dyDescent="0.2">
      <c r="E3485" s="188"/>
      <c r="F3485" s="188"/>
      <c r="G3485" s="188"/>
    </row>
    <row r="3486" spans="5:7" x14ac:dyDescent="0.2">
      <c r="E3486" s="188"/>
      <c r="F3486" s="188"/>
      <c r="G3486" s="188"/>
    </row>
    <row r="3487" spans="5:7" x14ac:dyDescent="0.2">
      <c r="E3487" s="188"/>
      <c r="F3487" s="188"/>
      <c r="G3487" s="188"/>
    </row>
    <row r="3488" spans="5:7" x14ac:dyDescent="0.2">
      <c r="E3488" s="188"/>
      <c r="F3488" s="188"/>
      <c r="G3488" s="188"/>
    </row>
    <row r="3489" spans="5:7" x14ac:dyDescent="0.2">
      <c r="E3489" s="188"/>
      <c r="F3489" s="188"/>
      <c r="G3489" s="188"/>
    </row>
    <row r="3490" spans="5:7" x14ac:dyDescent="0.2">
      <c r="E3490" s="188"/>
      <c r="F3490" s="188"/>
      <c r="G3490" s="188"/>
    </row>
    <row r="3491" spans="5:7" x14ac:dyDescent="0.2">
      <c r="E3491" s="188"/>
      <c r="F3491" s="188"/>
      <c r="G3491" s="188"/>
    </row>
    <row r="3492" spans="5:7" x14ac:dyDescent="0.2">
      <c r="E3492" s="188"/>
      <c r="F3492" s="188"/>
      <c r="G3492" s="188"/>
    </row>
    <row r="3493" spans="5:7" x14ac:dyDescent="0.2">
      <c r="E3493" s="188"/>
      <c r="F3493" s="188"/>
      <c r="G3493" s="188"/>
    </row>
    <row r="3494" spans="5:7" x14ac:dyDescent="0.2">
      <c r="E3494" s="188"/>
      <c r="F3494" s="188"/>
      <c r="G3494" s="188"/>
    </row>
    <row r="3495" spans="5:7" x14ac:dyDescent="0.2">
      <c r="E3495" s="188"/>
      <c r="F3495" s="188"/>
      <c r="G3495" s="188"/>
    </row>
    <row r="3496" spans="5:7" x14ac:dyDescent="0.2">
      <c r="E3496" s="188"/>
      <c r="F3496" s="188"/>
      <c r="G3496" s="188"/>
    </row>
    <row r="3497" spans="5:7" x14ac:dyDescent="0.2">
      <c r="E3497" s="188"/>
      <c r="F3497" s="188"/>
      <c r="G3497" s="188"/>
    </row>
    <row r="3498" spans="5:7" x14ac:dyDescent="0.2">
      <c r="E3498" s="188"/>
      <c r="F3498" s="188"/>
      <c r="G3498" s="188"/>
    </row>
    <row r="3499" spans="5:7" x14ac:dyDescent="0.2">
      <c r="E3499" s="188"/>
      <c r="F3499" s="188"/>
      <c r="G3499" s="188"/>
    </row>
    <row r="3500" spans="5:7" x14ac:dyDescent="0.2">
      <c r="E3500" s="188"/>
      <c r="F3500" s="188"/>
      <c r="G3500" s="188"/>
    </row>
    <row r="3501" spans="5:7" x14ac:dyDescent="0.2">
      <c r="E3501" s="188"/>
      <c r="F3501" s="188"/>
      <c r="G3501" s="188"/>
    </row>
    <row r="3502" spans="5:7" x14ac:dyDescent="0.2">
      <c r="E3502" s="188"/>
      <c r="F3502" s="188"/>
      <c r="G3502" s="188"/>
    </row>
    <row r="3503" spans="5:7" x14ac:dyDescent="0.2">
      <c r="E3503" s="188"/>
      <c r="F3503" s="188"/>
      <c r="G3503" s="188"/>
    </row>
    <row r="3504" spans="5:7" x14ac:dyDescent="0.2">
      <c r="E3504" s="188"/>
      <c r="F3504" s="188"/>
      <c r="G3504" s="188"/>
    </row>
    <row r="3505" spans="5:7" x14ac:dyDescent="0.2">
      <c r="E3505" s="188"/>
      <c r="F3505" s="188"/>
      <c r="G3505" s="188"/>
    </row>
    <row r="3506" spans="5:7" x14ac:dyDescent="0.2">
      <c r="E3506" s="188"/>
      <c r="F3506" s="188"/>
      <c r="G3506" s="188"/>
    </row>
    <row r="3507" spans="5:7" x14ac:dyDescent="0.2">
      <c r="E3507" s="188"/>
      <c r="F3507" s="188"/>
      <c r="G3507" s="188"/>
    </row>
    <row r="3508" spans="5:7" x14ac:dyDescent="0.2">
      <c r="E3508" s="188"/>
      <c r="F3508" s="188"/>
      <c r="G3508" s="188"/>
    </row>
    <row r="3509" spans="5:7" x14ac:dyDescent="0.2">
      <c r="E3509" s="188"/>
      <c r="F3509" s="188"/>
      <c r="G3509" s="188"/>
    </row>
    <row r="3510" spans="5:7" x14ac:dyDescent="0.2">
      <c r="E3510" s="188"/>
      <c r="F3510" s="188"/>
      <c r="G3510" s="188"/>
    </row>
    <row r="3511" spans="5:7" x14ac:dyDescent="0.2">
      <c r="E3511" s="188"/>
      <c r="F3511" s="188"/>
      <c r="G3511" s="188"/>
    </row>
    <row r="3512" spans="5:7" x14ac:dyDescent="0.2">
      <c r="E3512" s="188"/>
      <c r="F3512" s="188"/>
      <c r="G3512" s="188"/>
    </row>
    <row r="3513" spans="5:7" x14ac:dyDescent="0.2">
      <c r="E3513" s="188"/>
      <c r="F3513" s="188"/>
      <c r="G3513" s="188"/>
    </row>
    <row r="3514" spans="5:7" x14ac:dyDescent="0.2">
      <c r="E3514" s="188"/>
      <c r="F3514" s="188"/>
      <c r="G3514" s="188"/>
    </row>
    <row r="3515" spans="5:7" x14ac:dyDescent="0.2">
      <c r="E3515" s="188"/>
      <c r="F3515" s="188"/>
      <c r="G3515" s="188"/>
    </row>
    <row r="3516" spans="5:7" x14ac:dyDescent="0.2">
      <c r="E3516" s="188"/>
      <c r="F3516" s="188"/>
      <c r="G3516" s="188"/>
    </row>
    <row r="3517" spans="5:7" x14ac:dyDescent="0.2">
      <c r="E3517" s="188"/>
      <c r="F3517" s="188"/>
      <c r="G3517" s="188"/>
    </row>
    <row r="3518" spans="5:7" x14ac:dyDescent="0.2">
      <c r="E3518" s="188"/>
      <c r="F3518" s="188"/>
      <c r="G3518" s="188"/>
    </row>
    <row r="3519" spans="5:7" x14ac:dyDescent="0.2">
      <c r="E3519" s="188"/>
      <c r="F3519" s="188"/>
      <c r="G3519" s="188"/>
    </row>
    <row r="3520" spans="5:7" x14ac:dyDescent="0.2">
      <c r="E3520" s="188"/>
      <c r="F3520" s="188"/>
      <c r="G3520" s="188"/>
    </row>
    <row r="3521" spans="5:7" x14ac:dyDescent="0.2">
      <c r="E3521" s="188"/>
      <c r="F3521" s="188"/>
      <c r="G3521" s="188"/>
    </row>
    <row r="3522" spans="5:7" x14ac:dyDescent="0.2">
      <c r="E3522" s="188"/>
      <c r="F3522" s="188"/>
      <c r="G3522" s="188"/>
    </row>
    <row r="3523" spans="5:7" x14ac:dyDescent="0.2">
      <c r="E3523" s="188"/>
      <c r="F3523" s="188"/>
      <c r="G3523" s="188"/>
    </row>
    <row r="3524" spans="5:7" x14ac:dyDescent="0.2">
      <c r="E3524" s="188"/>
      <c r="F3524" s="188"/>
      <c r="G3524" s="188"/>
    </row>
    <row r="3525" spans="5:7" x14ac:dyDescent="0.2">
      <c r="E3525" s="188"/>
      <c r="F3525" s="188"/>
      <c r="G3525" s="188"/>
    </row>
    <row r="3526" spans="5:7" x14ac:dyDescent="0.2">
      <c r="E3526" s="188"/>
      <c r="F3526" s="188"/>
      <c r="G3526" s="188"/>
    </row>
    <row r="3527" spans="5:7" x14ac:dyDescent="0.2">
      <c r="E3527" s="188"/>
      <c r="F3527" s="188"/>
      <c r="G3527" s="188"/>
    </row>
    <row r="3528" spans="5:7" x14ac:dyDescent="0.2">
      <c r="E3528" s="188"/>
      <c r="F3528" s="188"/>
      <c r="G3528" s="188"/>
    </row>
    <row r="3529" spans="5:7" x14ac:dyDescent="0.2">
      <c r="E3529" s="188"/>
      <c r="F3529" s="188"/>
      <c r="G3529" s="188"/>
    </row>
    <row r="3530" spans="5:7" x14ac:dyDescent="0.2">
      <c r="E3530" s="188"/>
      <c r="F3530" s="188"/>
      <c r="G3530" s="188"/>
    </row>
    <row r="3531" spans="5:7" x14ac:dyDescent="0.2">
      <c r="E3531" s="188"/>
      <c r="F3531" s="188"/>
      <c r="G3531" s="188"/>
    </row>
    <row r="3532" spans="5:7" x14ac:dyDescent="0.2">
      <c r="E3532" s="188"/>
      <c r="F3532" s="188"/>
      <c r="G3532" s="188"/>
    </row>
    <row r="3533" spans="5:7" x14ac:dyDescent="0.2">
      <c r="E3533" s="188"/>
      <c r="F3533" s="188"/>
      <c r="G3533" s="188"/>
    </row>
    <row r="3534" spans="5:7" x14ac:dyDescent="0.2">
      <c r="E3534" s="188"/>
      <c r="F3534" s="188"/>
      <c r="G3534" s="188"/>
    </row>
    <row r="3535" spans="5:7" x14ac:dyDescent="0.2">
      <c r="E3535" s="188"/>
      <c r="F3535" s="188"/>
      <c r="G3535" s="188"/>
    </row>
    <row r="3536" spans="5:7" x14ac:dyDescent="0.2">
      <c r="E3536" s="188"/>
      <c r="F3536" s="188"/>
      <c r="G3536" s="188"/>
    </row>
    <row r="3537" spans="5:7" x14ac:dyDescent="0.2">
      <c r="E3537" s="188"/>
      <c r="F3537" s="188"/>
      <c r="G3537" s="188"/>
    </row>
    <row r="3538" spans="5:7" x14ac:dyDescent="0.2">
      <c r="E3538" s="188"/>
      <c r="F3538" s="188"/>
      <c r="G3538" s="188"/>
    </row>
    <row r="3539" spans="5:7" x14ac:dyDescent="0.2">
      <c r="E3539" s="188"/>
      <c r="F3539" s="188"/>
      <c r="G3539" s="188"/>
    </row>
    <row r="3540" spans="5:7" x14ac:dyDescent="0.2">
      <c r="E3540" s="188"/>
      <c r="F3540" s="188"/>
      <c r="G3540" s="188"/>
    </row>
    <row r="3541" spans="5:7" x14ac:dyDescent="0.2">
      <c r="E3541" s="188"/>
      <c r="F3541" s="188"/>
      <c r="G3541" s="188"/>
    </row>
    <row r="3542" spans="5:7" x14ac:dyDescent="0.2">
      <c r="E3542" s="188"/>
      <c r="F3542" s="188"/>
      <c r="G3542" s="188"/>
    </row>
    <row r="3543" spans="5:7" x14ac:dyDescent="0.2">
      <c r="E3543" s="188"/>
      <c r="F3543" s="188"/>
      <c r="G3543" s="188"/>
    </row>
    <row r="3544" spans="5:7" x14ac:dyDescent="0.2">
      <c r="E3544" s="188"/>
      <c r="F3544" s="188"/>
      <c r="G3544" s="188"/>
    </row>
    <row r="3545" spans="5:7" x14ac:dyDescent="0.2">
      <c r="E3545" s="188"/>
      <c r="F3545" s="188"/>
      <c r="G3545" s="188"/>
    </row>
    <row r="3546" spans="5:7" x14ac:dyDescent="0.2">
      <c r="E3546" s="188"/>
      <c r="F3546" s="188"/>
      <c r="G3546" s="188"/>
    </row>
    <row r="3547" spans="5:7" x14ac:dyDescent="0.2">
      <c r="E3547" s="188"/>
      <c r="F3547" s="188"/>
      <c r="G3547" s="188"/>
    </row>
    <row r="3548" spans="5:7" x14ac:dyDescent="0.2">
      <c r="E3548" s="188"/>
      <c r="F3548" s="188"/>
      <c r="G3548" s="188"/>
    </row>
    <row r="3549" spans="5:7" x14ac:dyDescent="0.2">
      <c r="E3549" s="188"/>
      <c r="F3549" s="188"/>
      <c r="G3549" s="188"/>
    </row>
    <row r="3550" spans="5:7" x14ac:dyDescent="0.2">
      <c r="E3550" s="188"/>
      <c r="F3550" s="188"/>
      <c r="G3550" s="188"/>
    </row>
    <row r="3551" spans="5:7" x14ac:dyDescent="0.2">
      <c r="E3551" s="188"/>
      <c r="F3551" s="188"/>
      <c r="G3551" s="188"/>
    </row>
    <row r="3552" spans="5:7" x14ac:dyDescent="0.2">
      <c r="E3552" s="188"/>
      <c r="F3552" s="188"/>
      <c r="G3552" s="188"/>
    </row>
    <row r="3553" spans="5:7" x14ac:dyDescent="0.2">
      <c r="E3553" s="188"/>
      <c r="F3553" s="188"/>
      <c r="G3553" s="188"/>
    </row>
    <row r="3554" spans="5:7" x14ac:dyDescent="0.2">
      <c r="E3554" s="188"/>
      <c r="F3554" s="188"/>
      <c r="G3554" s="188"/>
    </row>
    <row r="3555" spans="5:7" x14ac:dyDescent="0.2">
      <c r="E3555" s="188"/>
      <c r="F3555" s="188"/>
      <c r="G3555" s="188"/>
    </row>
    <row r="3556" spans="5:7" x14ac:dyDescent="0.2">
      <c r="E3556" s="188"/>
      <c r="F3556" s="188"/>
      <c r="G3556" s="188"/>
    </row>
    <row r="3557" spans="5:7" x14ac:dyDescent="0.2">
      <c r="E3557" s="188"/>
      <c r="F3557" s="188"/>
      <c r="G3557" s="188"/>
    </row>
    <row r="3558" spans="5:7" x14ac:dyDescent="0.2">
      <c r="E3558" s="188"/>
      <c r="F3558" s="188"/>
      <c r="G3558" s="188"/>
    </row>
    <row r="3559" spans="5:7" x14ac:dyDescent="0.2">
      <c r="E3559" s="188"/>
      <c r="F3559" s="188"/>
      <c r="G3559" s="188"/>
    </row>
    <row r="3560" spans="5:7" x14ac:dyDescent="0.2">
      <c r="E3560" s="188"/>
      <c r="F3560" s="188"/>
      <c r="G3560" s="188"/>
    </row>
    <row r="3561" spans="5:7" x14ac:dyDescent="0.2">
      <c r="E3561" s="188"/>
      <c r="F3561" s="188"/>
      <c r="G3561" s="188"/>
    </row>
    <row r="3562" spans="5:7" x14ac:dyDescent="0.2">
      <c r="E3562" s="188"/>
      <c r="F3562" s="188"/>
      <c r="G3562" s="188"/>
    </row>
    <row r="3563" spans="5:7" x14ac:dyDescent="0.2">
      <c r="E3563" s="188"/>
      <c r="F3563" s="188"/>
      <c r="G3563" s="188"/>
    </row>
    <row r="3564" spans="5:7" x14ac:dyDescent="0.2">
      <c r="E3564" s="188"/>
      <c r="F3564" s="188"/>
      <c r="G3564" s="188"/>
    </row>
    <row r="3565" spans="5:7" x14ac:dyDescent="0.2">
      <c r="E3565" s="188"/>
      <c r="F3565" s="188"/>
      <c r="G3565" s="188"/>
    </row>
    <row r="3566" spans="5:7" x14ac:dyDescent="0.2">
      <c r="E3566" s="188"/>
      <c r="F3566" s="188"/>
      <c r="G3566" s="188"/>
    </row>
    <row r="3567" spans="5:7" x14ac:dyDescent="0.2">
      <c r="E3567" s="188"/>
      <c r="F3567" s="188"/>
      <c r="G3567" s="188"/>
    </row>
    <row r="3568" spans="5:7" x14ac:dyDescent="0.2">
      <c r="E3568" s="188"/>
      <c r="F3568" s="188"/>
      <c r="G3568" s="188"/>
    </row>
    <row r="3569" spans="5:7" x14ac:dyDescent="0.2">
      <c r="E3569" s="188"/>
      <c r="F3569" s="188"/>
      <c r="G3569" s="188"/>
    </row>
    <row r="3570" spans="5:7" x14ac:dyDescent="0.2">
      <c r="E3570" s="188"/>
      <c r="F3570" s="188"/>
      <c r="G3570" s="188"/>
    </row>
    <row r="3571" spans="5:7" x14ac:dyDescent="0.2">
      <c r="E3571" s="188"/>
      <c r="F3571" s="188"/>
      <c r="G3571" s="188"/>
    </row>
    <row r="3572" spans="5:7" x14ac:dyDescent="0.2">
      <c r="E3572" s="188"/>
      <c r="F3572" s="188"/>
      <c r="G3572" s="188"/>
    </row>
    <row r="3573" spans="5:7" x14ac:dyDescent="0.2">
      <c r="E3573" s="188"/>
      <c r="F3573" s="188"/>
      <c r="G3573" s="188"/>
    </row>
    <row r="3574" spans="5:7" x14ac:dyDescent="0.2">
      <c r="E3574" s="188"/>
      <c r="F3574" s="188"/>
      <c r="G3574" s="188"/>
    </row>
    <row r="3575" spans="5:7" x14ac:dyDescent="0.2">
      <c r="E3575" s="188"/>
      <c r="F3575" s="188"/>
      <c r="G3575" s="188"/>
    </row>
    <row r="3576" spans="5:7" x14ac:dyDescent="0.2">
      <c r="E3576" s="188"/>
      <c r="F3576" s="188"/>
      <c r="G3576" s="188"/>
    </row>
    <row r="3577" spans="5:7" x14ac:dyDescent="0.2">
      <c r="E3577" s="188"/>
      <c r="F3577" s="188"/>
      <c r="G3577" s="188"/>
    </row>
    <row r="3578" spans="5:7" x14ac:dyDescent="0.2">
      <c r="E3578" s="188"/>
      <c r="F3578" s="188"/>
      <c r="G3578" s="188"/>
    </row>
    <row r="3579" spans="5:7" x14ac:dyDescent="0.2">
      <c r="E3579" s="188"/>
      <c r="F3579" s="188"/>
      <c r="G3579" s="188"/>
    </row>
    <row r="3580" spans="5:7" x14ac:dyDescent="0.2">
      <c r="E3580" s="188"/>
      <c r="F3580" s="188"/>
      <c r="G3580" s="188"/>
    </row>
    <row r="3581" spans="5:7" x14ac:dyDescent="0.2">
      <c r="E3581" s="188"/>
      <c r="F3581" s="188"/>
      <c r="G3581" s="188"/>
    </row>
    <row r="3582" spans="5:7" x14ac:dyDescent="0.2">
      <c r="E3582" s="188"/>
      <c r="F3582" s="188"/>
      <c r="G3582" s="188"/>
    </row>
    <row r="3583" spans="5:7" x14ac:dyDescent="0.2">
      <c r="E3583" s="188"/>
      <c r="F3583" s="188"/>
      <c r="G3583" s="188"/>
    </row>
    <row r="3584" spans="5:7" x14ac:dyDescent="0.2">
      <c r="E3584" s="188"/>
      <c r="F3584" s="188"/>
      <c r="G3584" s="188"/>
    </row>
    <row r="3585" spans="5:7" x14ac:dyDescent="0.2">
      <c r="E3585" s="188"/>
      <c r="F3585" s="188"/>
      <c r="G3585" s="188"/>
    </row>
    <row r="3586" spans="5:7" x14ac:dyDescent="0.2">
      <c r="E3586" s="188"/>
      <c r="F3586" s="188"/>
      <c r="G3586" s="188"/>
    </row>
    <row r="3587" spans="5:7" x14ac:dyDescent="0.2">
      <c r="E3587" s="188"/>
      <c r="F3587" s="188"/>
      <c r="G3587" s="188"/>
    </row>
    <row r="3588" spans="5:7" x14ac:dyDescent="0.2">
      <c r="E3588" s="188"/>
      <c r="F3588" s="188"/>
      <c r="G3588" s="188"/>
    </row>
    <row r="3589" spans="5:7" x14ac:dyDescent="0.2">
      <c r="E3589" s="188"/>
      <c r="F3589" s="188"/>
      <c r="G3589" s="188"/>
    </row>
    <row r="3590" spans="5:7" x14ac:dyDescent="0.2">
      <c r="E3590" s="188"/>
      <c r="F3590" s="188"/>
      <c r="G3590" s="188"/>
    </row>
    <row r="3591" spans="5:7" x14ac:dyDescent="0.2">
      <c r="E3591" s="188"/>
      <c r="F3591" s="188"/>
      <c r="G3591" s="188"/>
    </row>
    <row r="3592" spans="5:7" x14ac:dyDescent="0.2">
      <c r="E3592" s="188"/>
      <c r="F3592" s="188"/>
      <c r="G3592" s="188"/>
    </row>
    <row r="3593" spans="5:7" x14ac:dyDescent="0.2">
      <c r="E3593" s="188"/>
      <c r="F3593" s="188"/>
      <c r="G3593" s="188"/>
    </row>
    <row r="3594" spans="5:7" x14ac:dyDescent="0.2">
      <c r="E3594" s="188"/>
      <c r="F3594" s="188"/>
      <c r="G3594" s="188"/>
    </row>
    <row r="3595" spans="5:7" x14ac:dyDescent="0.2">
      <c r="E3595" s="188"/>
      <c r="F3595" s="188"/>
      <c r="G3595" s="188"/>
    </row>
    <row r="3596" spans="5:7" x14ac:dyDescent="0.2">
      <c r="E3596" s="188"/>
      <c r="F3596" s="188"/>
      <c r="G3596" s="188"/>
    </row>
    <row r="3597" spans="5:7" x14ac:dyDescent="0.2">
      <c r="E3597" s="188"/>
      <c r="F3597" s="188"/>
      <c r="G3597" s="188"/>
    </row>
    <row r="3598" spans="5:7" x14ac:dyDescent="0.2">
      <c r="E3598" s="188"/>
      <c r="F3598" s="188"/>
      <c r="G3598" s="188"/>
    </row>
    <row r="3599" spans="5:7" x14ac:dyDescent="0.2">
      <c r="E3599" s="188"/>
      <c r="F3599" s="188"/>
      <c r="G3599" s="188"/>
    </row>
    <row r="3600" spans="5:7" x14ac:dyDescent="0.2">
      <c r="E3600" s="188"/>
      <c r="F3600" s="188"/>
      <c r="G3600" s="188"/>
    </row>
    <row r="3601" spans="5:7" x14ac:dyDescent="0.2">
      <c r="E3601" s="188"/>
      <c r="F3601" s="188"/>
      <c r="G3601" s="188"/>
    </row>
    <row r="3602" spans="5:7" x14ac:dyDescent="0.2">
      <c r="E3602" s="188"/>
      <c r="F3602" s="188"/>
      <c r="G3602" s="188"/>
    </row>
    <row r="3603" spans="5:7" x14ac:dyDescent="0.2">
      <c r="E3603" s="188"/>
      <c r="F3603" s="188"/>
      <c r="G3603" s="188"/>
    </row>
    <row r="3604" spans="5:7" x14ac:dyDescent="0.2">
      <c r="E3604" s="188"/>
      <c r="F3604" s="188"/>
      <c r="G3604" s="188"/>
    </row>
    <row r="3605" spans="5:7" x14ac:dyDescent="0.2">
      <c r="E3605" s="188"/>
      <c r="F3605" s="188"/>
      <c r="G3605" s="188"/>
    </row>
    <row r="3606" spans="5:7" x14ac:dyDescent="0.2">
      <c r="E3606" s="188"/>
      <c r="F3606" s="188"/>
      <c r="G3606" s="188"/>
    </row>
    <row r="3607" spans="5:7" x14ac:dyDescent="0.2">
      <c r="E3607" s="188"/>
      <c r="F3607" s="188"/>
      <c r="G3607" s="188"/>
    </row>
    <row r="3608" spans="5:7" x14ac:dyDescent="0.2">
      <c r="E3608" s="188"/>
      <c r="F3608" s="188"/>
      <c r="G3608" s="188"/>
    </row>
    <row r="3609" spans="5:7" x14ac:dyDescent="0.2">
      <c r="E3609" s="188"/>
      <c r="F3609" s="188"/>
      <c r="G3609" s="188"/>
    </row>
    <row r="3610" spans="5:7" x14ac:dyDescent="0.2">
      <c r="E3610" s="188"/>
      <c r="F3610" s="188"/>
      <c r="G3610" s="188"/>
    </row>
    <row r="3611" spans="5:7" x14ac:dyDescent="0.2">
      <c r="E3611" s="188"/>
      <c r="F3611" s="188"/>
      <c r="G3611" s="188"/>
    </row>
    <row r="3612" spans="5:7" x14ac:dyDescent="0.2">
      <c r="E3612" s="188"/>
      <c r="F3612" s="188"/>
      <c r="G3612" s="188"/>
    </row>
    <row r="3613" spans="5:7" x14ac:dyDescent="0.2">
      <c r="E3613" s="188"/>
      <c r="F3613" s="188"/>
      <c r="G3613" s="188"/>
    </row>
    <row r="3614" spans="5:7" x14ac:dyDescent="0.2">
      <c r="E3614" s="188"/>
      <c r="F3614" s="188"/>
      <c r="G3614" s="188"/>
    </row>
    <row r="3615" spans="5:7" x14ac:dyDescent="0.2">
      <c r="E3615" s="188"/>
      <c r="F3615" s="188"/>
      <c r="G3615" s="188"/>
    </row>
    <row r="3616" spans="5:7" x14ac:dyDescent="0.2">
      <c r="E3616" s="188"/>
      <c r="F3616" s="188"/>
      <c r="G3616" s="188"/>
    </row>
    <row r="3617" spans="5:7" x14ac:dyDescent="0.2">
      <c r="E3617" s="188"/>
      <c r="F3617" s="188"/>
      <c r="G3617" s="188"/>
    </row>
    <row r="3618" spans="5:7" x14ac:dyDescent="0.2">
      <c r="E3618" s="188"/>
      <c r="F3618" s="188"/>
      <c r="G3618" s="188"/>
    </row>
    <row r="3619" spans="5:7" x14ac:dyDescent="0.2">
      <c r="E3619" s="188"/>
      <c r="F3619" s="188"/>
      <c r="G3619" s="188"/>
    </row>
    <row r="3620" spans="5:7" x14ac:dyDescent="0.2">
      <c r="E3620" s="188"/>
      <c r="F3620" s="188"/>
      <c r="G3620" s="188"/>
    </row>
    <row r="3621" spans="5:7" x14ac:dyDescent="0.2">
      <c r="E3621" s="188"/>
      <c r="F3621" s="188"/>
      <c r="G3621" s="188"/>
    </row>
    <row r="3622" spans="5:7" x14ac:dyDescent="0.2">
      <c r="E3622" s="188"/>
      <c r="F3622" s="188"/>
      <c r="G3622" s="188"/>
    </row>
    <row r="3623" spans="5:7" x14ac:dyDescent="0.2">
      <c r="E3623" s="188"/>
      <c r="F3623" s="188"/>
      <c r="G3623" s="188"/>
    </row>
    <row r="3624" spans="5:7" x14ac:dyDescent="0.2">
      <c r="E3624" s="188"/>
      <c r="F3624" s="188"/>
      <c r="G3624" s="188"/>
    </row>
    <row r="3625" spans="5:7" x14ac:dyDescent="0.2">
      <c r="E3625" s="188"/>
      <c r="F3625" s="188"/>
      <c r="G3625" s="188"/>
    </row>
    <row r="3626" spans="5:7" x14ac:dyDescent="0.2">
      <c r="E3626" s="188"/>
      <c r="F3626" s="188"/>
      <c r="G3626" s="188"/>
    </row>
    <row r="3627" spans="5:7" x14ac:dyDescent="0.2">
      <c r="E3627" s="188"/>
      <c r="F3627" s="188"/>
      <c r="G3627" s="188"/>
    </row>
    <row r="3628" spans="5:7" x14ac:dyDescent="0.2">
      <c r="E3628" s="188"/>
      <c r="F3628" s="188"/>
      <c r="G3628" s="188"/>
    </row>
    <row r="3629" spans="5:7" x14ac:dyDescent="0.2">
      <c r="E3629" s="188"/>
      <c r="F3629" s="188"/>
      <c r="G3629" s="188"/>
    </row>
    <row r="3630" spans="5:7" x14ac:dyDescent="0.2">
      <c r="E3630" s="188"/>
      <c r="F3630" s="188"/>
      <c r="G3630" s="188"/>
    </row>
    <row r="3631" spans="5:7" x14ac:dyDescent="0.2">
      <c r="E3631" s="188"/>
      <c r="F3631" s="188"/>
      <c r="G3631" s="188"/>
    </row>
    <row r="3632" spans="5:7" x14ac:dyDescent="0.2">
      <c r="E3632" s="188"/>
      <c r="F3632" s="188"/>
      <c r="G3632" s="188"/>
    </row>
    <row r="3633" spans="5:7" x14ac:dyDescent="0.2">
      <c r="E3633" s="188"/>
      <c r="F3633" s="188"/>
      <c r="G3633" s="188"/>
    </row>
    <row r="3634" spans="5:7" x14ac:dyDescent="0.2">
      <c r="E3634" s="188"/>
      <c r="F3634" s="188"/>
      <c r="G3634" s="188"/>
    </row>
    <row r="3635" spans="5:7" x14ac:dyDescent="0.2">
      <c r="E3635" s="188"/>
      <c r="F3635" s="188"/>
      <c r="G3635" s="188"/>
    </row>
    <row r="3636" spans="5:7" x14ac:dyDescent="0.2">
      <c r="E3636" s="188"/>
      <c r="F3636" s="188"/>
      <c r="G3636" s="188"/>
    </row>
    <row r="3637" spans="5:7" x14ac:dyDescent="0.2">
      <c r="E3637" s="188"/>
      <c r="F3637" s="188"/>
      <c r="G3637" s="188"/>
    </row>
    <row r="3638" spans="5:7" x14ac:dyDescent="0.2">
      <c r="E3638" s="188"/>
      <c r="F3638" s="188"/>
      <c r="G3638" s="188"/>
    </row>
    <row r="3639" spans="5:7" x14ac:dyDescent="0.2">
      <c r="E3639" s="188"/>
      <c r="F3639" s="188"/>
      <c r="G3639" s="188"/>
    </row>
    <row r="3640" spans="5:7" x14ac:dyDescent="0.2">
      <c r="E3640" s="188"/>
      <c r="F3640" s="188"/>
      <c r="G3640" s="188"/>
    </row>
    <row r="3641" spans="5:7" x14ac:dyDescent="0.2">
      <c r="E3641" s="188"/>
      <c r="F3641" s="188"/>
      <c r="G3641" s="188"/>
    </row>
    <row r="3642" spans="5:7" x14ac:dyDescent="0.2">
      <c r="E3642" s="188"/>
      <c r="F3642" s="188"/>
      <c r="G3642" s="188"/>
    </row>
    <row r="3643" spans="5:7" x14ac:dyDescent="0.2">
      <c r="E3643" s="188"/>
      <c r="F3643" s="188"/>
      <c r="G3643" s="188"/>
    </row>
    <row r="3644" spans="5:7" x14ac:dyDescent="0.2">
      <c r="E3644" s="188"/>
      <c r="F3644" s="188"/>
      <c r="G3644" s="188"/>
    </row>
    <row r="3645" spans="5:7" x14ac:dyDescent="0.2">
      <c r="E3645" s="188"/>
      <c r="F3645" s="188"/>
      <c r="G3645" s="188"/>
    </row>
    <row r="3646" spans="5:7" x14ac:dyDescent="0.2">
      <c r="E3646" s="188"/>
      <c r="F3646" s="188"/>
      <c r="G3646" s="188"/>
    </row>
    <row r="3647" spans="5:7" x14ac:dyDescent="0.2">
      <c r="E3647" s="188"/>
      <c r="F3647" s="188"/>
      <c r="G3647" s="188"/>
    </row>
    <row r="3648" spans="5:7" x14ac:dyDescent="0.2">
      <c r="E3648" s="188"/>
      <c r="F3648" s="188"/>
      <c r="G3648" s="188"/>
    </row>
    <row r="3649" spans="5:7" x14ac:dyDescent="0.2">
      <c r="E3649" s="188"/>
      <c r="F3649" s="188"/>
      <c r="G3649" s="188"/>
    </row>
    <row r="3650" spans="5:7" x14ac:dyDescent="0.2">
      <c r="E3650" s="188"/>
      <c r="F3650" s="188"/>
      <c r="G3650" s="188"/>
    </row>
    <row r="3651" spans="5:7" x14ac:dyDescent="0.2">
      <c r="E3651" s="188"/>
      <c r="F3651" s="188"/>
      <c r="G3651" s="188"/>
    </row>
    <row r="3652" spans="5:7" x14ac:dyDescent="0.2">
      <c r="E3652" s="188"/>
      <c r="F3652" s="188"/>
      <c r="G3652" s="188"/>
    </row>
    <row r="3653" spans="5:7" x14ac:dyDescent="0.2">
      <c r="E3653" s="188"/>
      <c r="F3653" s="188"/>
      <c r="G3653" s="188"/>
    </row>
    <row r="3654" spans="5:7" x14ac:dyDescent="0.2">
      <c r="E3654" s="188"/>
      <c r="F3654" s="188"/>
      <c r="G3654" s="188"/>
    </row>
    <row r="3655" spans="5:7" x14ac:dyDescent="0.2">
      <c r="E3655" s="188"/>
      <c r="F3655" s="188"/>
      <c r="G3655" s="188"/>
    </row>
    <row r="3656" spans="5:7" x14ac:dyDescent="0.2">
      <c r="E3656" s="188"/>
      <c r="F3656" s="188"/>
      <c r="G3656" s="188"/>
    </row>
    <row r="3657" spans="5:7" x14ac:dyDescent="0.2">
      <c r="E3657" s="188"/>
      <c r="F3657" s="188"/>
      <c r="G3657" s="188"/>
    </row>
    <row r="3658" spans="5:7" x14ac:dyDescent="0.2">
      <c r="E3658" s="188"/>
      <c r="F3658" s="188"/>
      <c r="G3658" s="188"/>
    </row>
    <row r="3659" spans="5:7" x14ac:dyDescent="0.2">
      <c r="E3659" s="188"/>
      <c r="F3659" s="188"/>
      <c r="G3659" s="188"/>
    </row>
    <row r="3660" spans="5:7" x14ac:dyDescent="0.2">
      <c r="E3660" s="188"/>
      <c r="F3660" s="188"/>
      <c r="G3660" s="188"/>
    </row>
    <row r="3661" spans="5:7" x14ac:dyDescent="0.2">
      <c r="E3661" s="188"/>
      <c r="F3661" s="188"/>
      <c r="G3661" s="188"/>
    </row>
    <row r="3662" spans="5:7" x14ac:dyDescent="0.2">
      <c r="E3662" s="188"/>
      <c r="F3662" s="188"/>
      <c r="G3662" s="188"/>
    </row>
    <row r="3663" spans="5:7" x14ac:dyDescent="0.2">
      <c r="E3663" s="188"/>
      <c r="F3663" s="188"/>
      <c r="G3663" s="188"/>
    </row>
    <row r="3664" spans="5:7" x14ac:dyDescent="0.2">
      <c r="E3664" s="188"/>
      <c r="F3664" s="188"/>
      <c r="G3664" s="188"/>
    </row>
    <row r="3665" spans="5:7" x14ac:dyDescent="0.2">
      <c r="E3665" s="188"/>
      <c r="F3665" s="188"/>
      <c r="G3665" s="188"/>
    </row>
    <row r="3666" spans="5:7" x14ac:dyDescent="0.2">
      <c r="E3666" s="188"/>
      <c r="F3666" s="188"/>
      <c r="G3666" s="188"/>
    </row>
    <row r="3667" spans="5:7" x14ac:dyDescent="0.2">
      <c r="E3667" s="188"/>
      <c r="F3667" s="188"/>
      <c r="G3667" s="188"/>
    </row>
    <row r="3668" spans="5:7" x14ac:dyDescent="0.2">
      <c r="E3668" s="188"/>
      <c r="F3668" s="188"/>
      <c r="G3668" s="188"/>
    </row>
    <row r="3669" spans="5:7" x14ac:dyDescent="0.2">
      <c r="E3669" s="188"/>
      <c r="F3669" s="188"/>
      <c r="G3669" s="188"/>
    </row>
    <row r="3670" spans="5:7" x14ac:dyDescent="0.2">
      <c r="E3670" s="188"/>
      <c r="F3670" s="188"/>
      <c r="G3670" s="188"/>
    </row>
    <row r="3671" spans="5:7" x14ac:dyDescent="0.2">
      <c r="E3671" s="188"/>
      <c r="F3671" s="188"/>
      <c r="G3671" s="188"/>
    </row>
    <row r="3672" spans="5:7" x14ac:dyDescent="0.2">
      <c r="E3672" s="188"/>
      <c r="F3672" s="188"/>
      <c r="G3672" s="188"/>
    </row>
    <row r="3673" spans="5:7" x14ac:dyDescent="0.2">
      <c r="E3673" s="188"/>
      <c r="F3673" s="188"/>
      <c r="G3673" s="188"/>
    </row>
    <row r="3674" spans="5:7" x14ac:dyDescent="0.2">
      <c r="E3674" s="188"/>
      <c r="F3674" s="188"/>
      <c r="G3674" s="188"/>
    </row>
    <row r="3675" spans="5:7" x14ac:dyDescent="0.2">
      <c r="E3675" s="188"/>
      <c r="F3675" s="188"/>
      <c r="G3675" s="188"/>
    </row>
    <row r="3676" spans="5:7" x14ac:dyDescent="0.2">
      <c r="E3676" s="188"/>
      <c r="F3676" s="188"/>
      <c r="G3676" s="188"/>
    </row>
    <row r="3677" spans="5:7" x14ac:dyDescent="0.2">
      <c r="E3677" s="188"/>
      <c r="F3677" s="188"/>
      <c r="G3677" s="188"/>
    </row>
    <row r="3678" spans="5:7" x14ac:dyDescent="0.2">
      <c r="E3678" s="188"/>
      <c r="F3678" s="188"/>
      <c r="G3678" s="188"/>
    </row>
    <row r="3679" spans="5:7" x14ac:dyDescent="0.2">
      <c r="E3679" s="188"/>
      <c r="F3679" s="188"/>
      <c r="G3679" s="188"/>
    </row>
    <row r="3680" spans="5:7" x14ac:dyDescent="0.2">
      <c r="E3680" s="188"/>
      <c r="F3680" s="188"/>
      <c r="G3680" s="188"/>
    </row>
    <row r="3681" spans="5:7" x14ac:dyDescent="0.2">
      <c r="E3681" s="188"/>
      <c r="F3681" s="188"/>
      <c r="G3681" s="188"/>
    </row>
    <row r="3682" spans="5:7" x14ac:dyDescent="0.2">
      <c r="E3682" s="188"/>
      <c r="F3682" s="188"/>
      <c r="G3682" s="188"/>
    </row>
    <row r="3683" spans="5:7" x14ac:dyDescent="0.2">
      <c r="E3683" s="188"/>
      <c r="F3683" s="188"/>
      <c r="G3683" s="188"/>
    </row>
    <row r="3684" spans="5:7" x14ac:dyDescent="0.2">
      <c r="E3684" s="188"/>
      <c r="F3684" s="188"/>
      <c r="G3684" s="188"/>
    </row>
    <row r="3685" spans="5:7" x14ac:dyDescent="0.2">
      <c r="E3685" s="188"/>
      <c r="F3685" s="188"/>
      <c r="G3685" s="188"/>
    </row>
    <row r="3686" spans="5:7" x14ac:dyDescent="0.2">
      <c r="E3686" s="188"/>
      <c r="F3686" s="188"/>
      <c r="G3686" s="188"/>
    </row>
    <row r="3687" spans="5:7" x14ac:dyDescent="0.2">
      <c r="E3687" s="188"/>
      <c r="F3687" s="188"/>
      <c r="G3687" s="188"/>
    </row>
    <row r="3688" spans="5:7" x14ac:dyDescent="0.2">
      <c r="E3688" s="188"/>
      <c r="F3688" s="188"/>
      <c r="G3688" s="188"/>
    </row>
    <row r="3689" spans="5:7" x14ac:dyDescent="0.2">
      <c r="E3689" s="188"/>
      <c r="F3689" s="188"/>
      <c r="G3689" s="188"/>
    </row>
    <row r="3690" spans="5:7" x14ac:dyDescent="0.2">
      <c r="E3690" s="188"/>
      <c r="F3690" s="188"/>
      <c r="G3690" s="188"/>
    </row>
    <row r="3691" spans="5:7" x14ac:dyDescent="0.2">
      <c r="E3691" s="188"/>
      <c r="F3691" s="188"/>
      <c r="G3691" s="188"/>
    </row>
    <row r="3692" spans="5:7" x14ac:dyDescent="0.2">
      <c r="E3692" s="188"/>
      <c r="F3692" s="188"/>
      <c r="G3692" s="188"/>
    </row>
    <row r="3693" spans="5:7" x14ac:dyDescent="0.2">
      <c r="E3693" s="188"/>
      <c r="F3693" s="188"/>
      <c r="G3693" s="188"/>
    </row>
    <row r="3694" spans="5:7" x14ac:dyDescent="0.2">
      <c r="E3694" s="188"/>
      <c r="F3694" s="188"/>
      <c r="G3694" s="188"/>
    </row>
    <row r="3695" spans="5:7" x14ac:dyDescent="0.2">
      <c r="E3695" s="188"/>
      <c r="F3695" s="188"/>
      <c r="G3695" s="188"/>
    </row>
    <row r="3696" spans="5:7" x14ac:dyDescent="0.2">
      <c r="E3696" s="188"/>
      <c r="F3696" s="188"/>
      <c r="G3696" s="188"/>
    </row>
    <row r="3697" spans="5:7" x14ac:dyDescent="0.2">
      <c r="E3697" s="188"/>
      <c r="F3697" s="188"/>
      <c r="G3697" s="188"/>
    </row>
    <row r="3698" spans="5:7" x14ac:dyDescent="0.2">
      <c r="E3698" s="188"/>
      <c r="F3698" s="188"/>
      <c r="G3698" s="188"/>
    </row>
    <row r="3699" spans="5:7" x14ac:dyDescent="0.2">
      <c r="E3699" s="188"/>
      <c r="F3699" s="188"/>
      <c r="G3699" s="188"/>
    </row>
    <row r="3700" spans="5:7" x14ac:dyDescent="0.2">
      <c r="E3700" s="188"/>
      <c r="F3700" s="188"/>
      <c r="G3700" s="188"/>
    </row>
    <row r="3701" spans="5:7" x14ac:dyDescent="0.2">
      <c r="E3701" s="188"/>
      <c r="F3701" s="188"/>
      <c r="G3701" s="188"/>
    </row>
    <row r="3702" spans="5:7" x14ac:dyDescent="0.2">
      <c r="E3702" s="188"/>
      <c r="F3702" s="188"/>
      <c r="G3702" s="188"/>
    </row>
    <row r="3703" spans="5:7" x14ac:dyDescent="0.2">
      <c r="E3703" s="188"/>
      <c r="F3703" s="188"/>
      <c r="G3703" s="188"/>
    </row>
    <row r="3704" spans="5:7" x14ac:dyDescent="0.2">
      <c r="E3704" s="188"/>
      <c r="F3704" s="188"/>
      <c r="G3704" s="188"/>
    </row>
    <row r="3705" spans="5:7" x14ac:dyDescent="0.2">
      <c r="E3705" s="188"/>
      <c r="F3705" s="188"/>
      <c r="G3705" s="188"/>
    </row>
    <row r="3706" spans="5:7" x14ac:dyDescent="0.2">
      <c r="E3706" s="188"/>
      <c r="F3706" s="188"/>
      <c r="G3706" s="188"/>
    </row>
    <row r="3707" spans="5:7" x14ac:dyDescent="0.2">
      <c r="E3707" s="188"/>
      <c r="F3707" s="188"/>
      <c r="G3707" s="188"/>
    </row>
    <row r="3708" spans="5:7" x14ac:dyDescent="0.2">
      <c r="E3708" s="188"/>
      <c r="F3708" s="188"/>
      <c r="G3708" s="188"/>
    </row>
    <row r="3709" spans="5:7" x14ac:dyDescent="0.2">
      <c r="E3709" s="188"/>
      <c r="F3709" s="188"/>
      <c r="G3709" s="188"/>
    </row>
    <row r="3710" spans="5:7" x14ac:dyDescent="0.2">
      <c r="E3710" s="188"/>
      <c r="F3710" s="188"/>
      <c r="G3710" s="188"/>
    </row>
    <row r="3711" spans="5:7" x14ac:dyDescent="0.2">
      <c r="E3711" s="188"/>
      <c r="F3711" s="188"/>
      <c r="G3711" s="188"/>
    </row>
    <row r="3712" spans="5:7" x14ac:dyDescent="0.2">
      <c r="E3712" s="188"/>
      <c r="F3712" s="188"/>
      <c r="G3712" s="188"/>
    </row>
    <row r="3713" spans="5:7" x14ac:dyDescent="0.2">
      <c r="E3713" s="188"/>
      <c r="F3713" s="188"/>
      <c r="G3713" s="188"/>
    </row>
    <row r="3714" spans="5:7" x14ac:dyDescent="0.2">
      <c r="E3714" s="188"/>
      <c r="F3714" s="188"/>
      <c r="G3714" s="188"/>
    </row>
    <row r="3715" spans="5:7" x14ac:dyDescent="0.2">
      <c r="E3715" s="188"/>
      <c r="F3715" s="188"/>
      <c r="G3715" s="188"/>
    </row>
    <row r="3716" spans="5:7" x14ac:dyDescent="0.2">
      <c r="E3716" s="188"/>
      <c r="F3716" s="188"/>
      <c r="G3716" s="188"/>
    </row>
    <row r="3717" spans="5:7" x14ac:dyDescent="0.2">
      <c r="E3717" s="188"/>
      <c r="F3717" s="188"/>
      <c r="G3717" s="188"/>
    </row>
    <row r="3718" spans="5:7" x14ac:dyDescent="0.2">
      <c r="E3718" s="188"/>
      <c r="F3718" s="188"/>
      <c r="G3718" s="188"/>
    </row>
    <row r="3719" spans="5:7" x14ac:dyDescent="0.2">
      <c r="E3719" s="188"/>
      <c r="F3719" s="188"/>
      <c r="G3719" s="188"/>
    </row>
    <row r="3720" spans="5:7" x14ac:dyDescent="0.2">
      <c r="E3720" s="188"/>
      <c r="F3720" s="188"/>
      <c r="G3720" s="188"/>
    </row>
    <row r="3721" spans="5:7" x14ac:dyDescent="0.2">
      <c r="E3721" s="188"/>
      <c r="F3721" s="188"/>
      <c r="G3721" s="188"/>
    </row>
    <row r="3722" spans="5:7" x14ac:dyDescent="0.2">
      <c r="E3722" s="188"/>
      <c r="F3722" s="188"/>
      <c r="G3722" s="188"/>
    </row>
    <row r="3723" spans="5:7" x14ac:dyDescent="0.2">
      <c r="E3723" s="188"/>
      <c r="F3723" s="188"/>
      <c r="G3723" s="188"/>
    </row>
    <row r="3724" spans="5:7" x14ac:dyDescent="0.2">
      <c r="E3724" s="188"/>
      <c r="F3724" s="188"/>
      <c r="G3724" s="188"/>
    </row>
    <row r="3725" spans="5:7" x14ac:dyDescent="0.2">
      <c r="E3725" s="188"/>
      <c r="F3725" s="188"/>
      <c r="G3725" s="188"/>
    </row>
    <row r="3726" spans="5:7" x14ac:dyDescent="0.2">
      <c r="E3726" s="188"/>
      <c r="F3726" s="188"/>
      <c r="G3726" s="188"/>
    </row>
    <row r="3727" spans="5:7" x14ac:dyDescent="0.2">
      <c r="E3727" s="188"/>
      <c r="F3727" s="188"/>
      <c r="G3727" s="188"/>
    </row>
    <row r="3728" spans="5:7" x14ac:dyDescent="0.2">
      <c r="E3728" s="188"/>
      <c r="F3728" s="188"/>
      <c r="G3728" s="188"/>
    </row>
    <row r="3729" spans="5:7" x14ac:dyDescent="0.2">
      <c r="E3729" s="188"/>
      <c r="F3729" s="188"/>
      <c r="G3729" s="188"/>
    </row>
    <row r="3730" spans="5:7" x14ac:dyDescent="0.2">
      <c r="E3730" s="188"/>
      <c r="F3730" s="188"/>
      <c r="G3730" s="188"/>
    </row>
    <row r="3731" spans="5:7" x14ac:dyDescent="0.2">
      <c r="E3731" s="188"/>
      <c r="F3731" s="188"/>
      <c r="G3731" s="188"/>
    </row>
    <row r="3732" spans="5:7" x14ac:dyDescent="0.2">
      <c r="E3732" s="188"/>
      <c r="F3732" s="188"/>
      <c r="G3732" s="188"/>
    </row>
    <row r="3733" spans="5:7" x14ac:dyDescent="0.2">
      <c r="E3733" s="188"/>
      <c r="F3733" s="188"/>
      <c r="G3733" s="188"/>
    </row>
    <row r="3734" spans="5:7" x14ac:dyDescent="0.2">
      <c r="E3734" s="188"/>
      <c r="F3734" s="188"/>
      <c r="G3734" s="188"/>
    </row>
    <row r="3735" spans="5:7" x14ac:dyDescent="0.2">
      <c r="E3735" s="188"/>
      <c r="F3735" s="188"/>
      <c r="G3735" s="188"/>
    </row>
    <row r="3736" spans="5:7" x14ac:dyDescent="0.2">
      <c r="E3736" s="188"/>
      <c r="F3736" s="188"/>
      <c r="G3736" s="188"/>
    </row>
    <row r="3737" spans="5:7" x14ac:dyDescent="0.2">
      <c r="E3737" s="188"/>
      <c r="F3737" s="188"/>
      <c r="G3737" s="188"/>
    </row>
    <row r="3738" spans="5:7" x14ac:dyDescent="0.2">
      <c r="E3738" s="188"/>
      <c r="F3738" s="188"/>
      <c r="G3738" s="188"/>
    </row>
    <row r="3739" spans="5:7" x14ac:dyDescent="0.2">
      <c r="E3739" s="188"/>
      <c r="F3739" s="188"/>
      <c r="G3739" s="188"/>
    </row>
    <row r="3740" spans="5:7" x14ac:dyDescent="0.2">
      <c r="E3740" s="188"/>
      <c r="F3740" s="188"/>
      <c r="G3740" s="188"/>
    </row>
    <row r="3741" spans="5:7" x14ac:dyDescent="0.2">
      <c r="E3741" s="188"/>
      <c r="F3741" s="188"/>
      <c r="G3741" s="188"/>
    </row>
    <row r="3742" spans="5:7" x14ac:dyDescent="0.2">
      <c r="E3742" s="188"/>
      <c r="F3742" s="188"/>
      <c r="G3742" s="188"/>
    </row>
    <row r="3743" spans="5:7" x14ac:dyDescent="0.2">
      <c r="E3743" s="188"/>
      <c r="F3743" s="188"/>
      <c r="G3743" s="188"/>
    </row>
    <row r="3744" spans="5:7" x14ac:dyDescent="0.2">
      <c r="E3744" s="188"/>
      <c r="F3744" s="188"/>
      <c r="G3744" s="188"/>
    </row>
    <row r="3745" spans="5:7" x14ac:dyDescent="0.2">
      <c r="E3745" s="188"/>
      <c r="F3745" s="188"/>
      <c r="G3745" s="188"/>
    </row>
    <row r="3746" spans="5:7" x14ac:dyDescent="0.2">
      <c r="E3746" s="188"/>
      <c r="F3746" s="188"/>
      <c r="G3746" s="188"/>
    </row>
    <row r="3747" spans="5:7" x14ac:dyDescent="0.2">
      <c r="E3747" s="188"/>
      <c r="F3747" s="188"/>
      <c r="G3747" s="188"/>
    </row>
    <row r="3748" spans="5:7" x14ac:dyDescent="0.2">
      <c r="E3748" s="188"/>
      <c r="F3748" s="188"/>
      <c r="G3748" s="188"/>
    </row>
    <row r="3749" spans="5:7" x14ac:dyDescent="0.2">
      <c r="E3749" s="188"/>
      <c r="F3749" s="188"/>
      <c r="G3749" s="188"/>
    </row>
    <row r="3750" spans="5:7" x14ac:dyDescent="0.2">
      <c r="E3750" s="188"/>
      <c r="F3750" s="188"/>
      <c r="G3750" s="188"/>
    </row>
    <row r="3751" spans="5:7" x14ac:dyDescent="0.2">
      <c r="E3751" s="188"/>
      <c r="F3751" s="188"/>
      <c r="G3751" s="188"/>
    </row>
    <row r="3752" spans="5:7" x14ac:dyDescent="0.2">
      <c r="E3752" s="188"/>
      <c r="F3752" s="188"/>
      <c r="G3752" s="188"/>
    </row>
    <row r="3753" spans="5:7" x14ac:dyDescent="0.2">
      <c r="E3753" s="188"/>
      <c r="F3753" s="188"/>
      <c r="G3753" s="188"/>
    </row>
    <row r="3754" spans="5:7" x14ac:dyDescent="0.2">
      <c r="E3754" s="188"/>
      <c r="F3754" s="188"/>
      <c r="G3754" s="188"/>
    </row>
    <row r="3755" spans="5:7" x14ac:dyDescent="0.2">
      <c r="E3755" s="188"/>
      <c r="F3755" s="188"/>
      <c r="G3755" s="188"/>
    </row>
    <row r="3756" spans="5:7" x14ac:dyDescent="0.2">
      <c r="E3756" s="188"/>
      <c r="F3756" s="188"/>
      <c r="G3756" s="188"/>
    </row>
    <row r="3757" spans="5:7" x14ac:dyDescent="0.2">
      <c r="E3757" s="188"/>
      <c r="F3757" s="188"/>
      <c r="G3757" s="188"/>
    </row>
    <row r="3758" spans="5:7" x14ac:dyDescent="0.2">
      <c r="E3758" s="188"/>
      <c r="F3758" s="188"/>
      <c r="G3758" s="188"/>
    </row>
    <row r="3759" spans="5:7" x14ac:dyDescent="0.2">
      <c r="E3759" s="188"/>
      <c r="F3759" s="188"/>
      <c r="G3759" s="188"/>
    </row>
    <row r="3760" spans="5:7" x14ac:dyDescent="0.2">
      <c r="E3760" s="188"/>
      <c r="F3760" s="188"/>
      <c r="G3760" s="188"/>
    </row>
    <row r="3761" spans="5:7" x14ac:dyDescent="0.2">
      <c r="E3761" s="188"/>
      <c r="F3761" s="188"/>
      <c r="G3761" s="188"/>
    </row>
    <row r="3762" spans="5:7" x14ac:dyDescent="0.2">
      <c r="E3762" s="188"/>
      <c r="F3762" s="188"/>
      <c r="G3762" s="188"/>
    </row>
    <row r="3763" spans="5:7" x14ac:dyDescent="0.2">
      <c r="E3763" s="188"/>
      <c r="F3763" s="188"/>
      <c r="G3763" s="188"/>
    </row>
    <row r="3764" spans="5:7" x14ac:dyDescent="0.2">
      <c r="E3764" s="188"/>
      <c r="F3764" s="188"/>
      <c r="G3764" s="188"/>
    </row>
    <row r="3765" spans="5:7" x14ac:dyDescent="0.2">
      <c r="E3765" s="188"/>
      <c r="F3765" s="188"/>
      <c r="G3765" s="188"/>
    </row>
    <row r="3766" spans="5:7" x14ac:dyDescent="0.2">
      <c r="E3766" s="188"/>
      <c r="F3766" s="188"/>
      <c r="G3766" s="188"/>
    </row>
    <row r="3767" spans="5:7" x14ac:dyDescent="0.2">
      <c r="E3767" s="188"/>
      <c r="F3767" s="188"/>
      <c r="G3767" s="188"/>
    </row>
    <row r="3768" spans="5:7" x14ac:dyDescent="0.2">
      <c r="E3768" s="188"/>
      <c r="F3768" s="188"/>
      <c r="G3768" s="188"/>
    </row>
    <row r="3769" spans="5:7" x14ac:dyDescent="0.2">
      <c r="E3769" s="188"/>
      <c r="F3769" s="188"/>
      <c r="G3769" s="188"/>
    </row>
    <row r="3770" spans="5:7" x14ac:dyDescent="0.2">
      <c r="E3770" s="188"/>
      <c r="F3770" s="188"/>
      <c r="G3770" s="188"/>
    </row>
    <row r="3771" spans="5:7" x14ac:dyDescent="0.2">
      <c r="E3771" s="188"/>
      <c r="F3771" s="188"/>
      <c r="G3771" s="188"/>
    </row>
    <row r="3772" spans="5:7" x14ac:dyDescent="0.2">
      <c r="E3772" s="188"/>
      <c r="F3772" s="188"/>
      <c r="G3772" s="188"/>
    </row>
    <row r="3773" spans="5:7" x14ac:dyDescent="0.2">
      <c r="E3773" s="188"/>
      <c r="F3773" s="188"/>
      <c r="G3773" s="188"/>
    </row>
    <row r="3774" spans="5:7" x14ac:dyDescent="0.2">
      <c r="E3774" s="188"/>
      <c r="F3774" s="188"/>
      <c r="G3774" s="188"/>
    </row>
    <row r="3775" spans="5:7" x14ac:dyDescent="0.2">
      <c r="E3775" s="188"/>
      <c r="F3775" s="188"/>
      <c r="G3775" s="188"/>
    </row>
    <row r="3776" spans="5:7" x14ac:dyDescent="0.2">
      <c r="E3776" s="188"/>
      <c r="F3776" s="188"/>
      <c r="G3776" s="188"/>
    </row>
    <row r="3777" spans="5:7" x14ac:dyDescent="0.2">
      <c r="E3777" s="188"/>
      <c r="F3777" s="188"/>
      <c r="G3777" s="188"/>
    </row>
    <row r="3778" spans="5:7" x14ac:dyDescent="0.2">
      <c r="E3778" s="188"/>
      <c r="F3778" s="188"/>
      <c r="G3778" s="188"/>
    </row>
    <row r="3779" spans="5:7" x14ac:dyDescent="0.2">
      <c r="E3779" s="188"/>
      <c r="F3779" s="188"/>
      <c r="G3779" s="188"/>
    </row>
    <row r="3780" spans="5:7" x14ac:dyDescent="0.2">
      <c r="E3780" s="188"/>
      <c r="F3780" s="188"/>
      <c r="G3780" s="188"/>
    </row>
    <row r="3781" spans="5:7" x14ac:dyDescent="0.2">
      <c r="E3781" s="188"/>
      <c r="F3781" s="188"/>
      <c r="G3781" s="188"/>
    </row>
    <row r="3782" spans="5:7" x14ac:dyDescent="0.2">
      <c r="E3782" s="188"/>
      <c r="F3782" s="188"/>
      <c r="G3782" s="188"/>
    </row>
    <row r="3783" spans="5:7" x14ac:dyDescent="0.2">
      <c r="E3783" s="188"/>
      <c r="F3783" s="188"/>
      <c r="G3783" s="188"/>
    </row>
    <row r="3784" spans="5:7" x14ac:dyDescent="0.2">
      <c r="E3784" s="188"/>
      <c r="F3784" s="188"/>
      <c r="G3784" s="188"/>
    </row>
    <row r="3785" spans="5:7" x14ac:dyDescent="0.2">
      <c r="E3785" s="188"/>
      <c r="F3785" s="188"/>
      <c r="G3785" s="188"/>
    </row>
    <row r="3786" spans="5:7" x14ac:dyDescent="0.2">
      <c r="E3786" s="188"/>
      <c r="F3786" s="188"/>
      <c r="G3786" s="188"/>
    </row>
    <row r="3787" spans="5:7" x14ac:dyDescent="0.2">
      <c r="E3787" s="188"/>
      <c r="F3787" s="188"/>
      <c r="G3787" s="188"/>
    </row>
    <row r="3788" spans="5:7" x14ac:dyDescent="0.2">
      <c r="E3788" s="188"/>
      <c r="F3788" s="188"/>
      <c r="G3788" s="188"/>
    </row>
    <row r="3789" spans="5:7" x14ac:dyDescent="0.2">
      <c r="E3789" s="188"/>
      <c r="F3789" s="188"/>
      <c r="G3789" s="188"/>
    </row>
    <row r="3790" spans="5:7" x14ac:dyDescent="0.2">
      <c r="E3790" s="188"/>
      <c r="F3790" s="188"/>
      <c r="G3790" s="188"/>
    </row>
    <row r="3791" spans="5:7" x14ac:dyDescent="0.2">
      <c r="E3791" s="188"/>
      <c r="F3791" s="188"/>
      <c r="G3791" s="188"/>
    </row>
    <row r="3792" spans="5:7" x14ac:dyDescent="0.2">
      <c r="E3792" s="188"/>
      <c r="F3792" s="188"/>
      <c r="G3792" s="188"/>
    </row>
    <row r="3793" spans="5:7" x14ac:dyDescent="0.2">
      <c r="E3793" s="188"/>
      <c r="F3793" s="188"/>
      <c r="G3793" s="188"/>
    </row>
    <row r="3794" spans="5:7" x14ac:dyDescent="0.2">
      <c r="E3794" s="188"/>
      <c r="F3794" s="188"/>
      <c r="G3794" s="188"/>
    </row>
    <row r="3795" spans="5:7" x14ac:dyDescent="0.2">
      <c r="E3795" s="188"/>
      <c r="F3795" s="188"/>
      <c r="G3795" s="188"/>
    </row>
    <row r="3796" spans="5:7" x14ac:dyDescent="0.2">
      <c r="E3796" s="188"/>
      <c r="F3796" s="188"/>
      <c r="G3796" s="188"/>
    </row>
    <row r="3797" spans="5:7" x14ac:dyDescent="0.2">
      <c r="E3797" s="188"/>
      <c r="F3797" s="188"/>
      <c r="G3797" s="188"/>
    </row>
    <row r="3798" spans="5:7" x14ac:dyDescent="0.2">
      <c r="E3798" s="188"/>
      <c r="F3798" s="188"/>
      <c r="G3798" s="188"/>
    </row>
    <row r="3799" spans="5:7" x14ac:dyDescent="0.2">
      <c r="E3799" s="188"/>
      <c r="F3799" s="188"/>
      <c r="G3799" s="188"/>
    </row>
    <row r="3800" spans="5:7" x14ac:dyDescent="0.2">
      <c r="E3800" s="188"/>
      <c r="F3800" s="188"/>
      <c r="G3800" s="188"/>
    </row>
    <row r="3801" spans="5:7" x14ac:dyDescent="0.2">
      <c r="E3801" s="188"/>
      <c r="F3801" s="188"/>
      <c r="G3801" s="188"/>
    </row>
    <row r="3802" spans="5:7" x14ac:dyDescent="0.2">
      <c r="E3802" s="188"/>
      <c r="F3802" s="188"/>
      <c r="G3802" s="188"/>
    </row>
    <row r="3803" spans="5:7" x14ac:dyDescent="0.2">
      <c r="E3803" s="188"/>
      <c r="F3803" s="188"/>
      <c r="G3803" s="188"/>
    </row>
    <row r="3804" spans="5:7" x14ac:dyDescent="0.2">
      <c r="E3804" s="188"/>
      <c r="F3804" s="188"/>
      <c r="G3804" s="188"/>
    </row>
    <row r="3805" spans="5:7" x14ac:dyDescent="0.2">
      <c r="E3805" s="188"/>
      <c r="F3805" s="188"/>
      <c r="G3805" s="188"/>
    </row>
    <row r="3806" spans="5:7" x14ac:dyDescent="0.2">
      <c r="E3806" s="188"/>
      <c r="F3806" s="188"/>
      <c r="G3806" s="188"/>
    </row>
    <row r="3807" spans="5:7" x14ac:dyDescent="0.2">
      <c r="E3807" s="188"/>
      <c r="F3807" s="188"/>
      <c r="G3807" s="188"/>
    </row>
    <row r="3808" spans="5:7" x14ac:dyDescent="0.2">
      <c r="E3808" s="188"/>
      <c r="F3808" s="188"/>
      <c r="G3808" s="188"/>
    </row>
    <row r="3809" spans="5:7" x14ac:dyDescent="0.2">
      <c r="E3809" s="188"/>
      <c r="F3809" s="188"/>
      <c r="G3809" s="188"/>
    </row>
    <row r="3810" spans="5:7" x14ac:dyDescent="0.2">
      <c r="E3810" s="188"/>
      <c r="F3810" s="188"/>
      <c r="G3810" s="188"/>
    </row>
    <row r="3811" spans="5:7" x14ac:dyDescent="0.2">
      <c r="E3811" s="188"/>
      <c r="F3811" s="188"/>
      <c r="G3811" s="188"/>
    </row>
    <row r="3812" spans="5:7" x14ac:dyDescent="0.2">
      <c r="E3812" s="188"/>
      <c r="F3812" s="188"/>
      <c r="G3812" s="188"/>
    </row>
    <row r="3813" spans="5:7" x14ac:dyDescent="0.2">
      <c r="E3813" s="188"/>
      <c r="F3813" s="188"/>
      <c r="G3813" s="188"/>
    </row>
    <row r="3814" spans="5:7" x14ac:dyDescent="0.2">
      <c r="E3814" s="188"/>
      <c r="F3814" s="188"/>
      <c r="G3814" s="188"/>
    </row>
    <row r="3815" spans="5:7" x14ac:dyDescent="0.2">
      <c r="E3815" s="188"/>
      <c r="F3815" s="188"/>
      <c r="G3815" s="188"/>
    </row>
    <row r="3816" spans="5:7" x14ac:dyDescent="0.2">
      <c r="E3816" s="188"/>
      <c r="F3816" s="188"/>
      <c r="G3816" s="188"/>
    </row>
    <row r="3817" spans="5:7" x14ac:dyDescent="0.2">
      <c r="E3817" s="188"/>
      <c r="F3817" s="188"/>
      <c r="G3817" s="188"/>
    </row>
    <row r="3818" spans="5:7" x14ac:dyDescent="0.2">
      <c r="E3818" s="188"/>
      <c r="F3818" s="188"/>
      <c r="G3818" s="188"/>
    </row>
    <row r="3819" spans="5:7" x14ac:dyDescent="0.2">
      <c r="E3819" s="188"/>
      <c r="F3819" s="188"/>
      <c r="G3819" s="188"/>
    </row>
    <row r="3820" spans="5:7" x14ac:dyDescent="0.2">
      <c r="E3820" s="188"/>
      <c r="F3820" s="188"/>
      <c r="G3820" s="188"/>
    </row>
    <row r="3821" spans="5:7" x14ac:dyDescent="0.2">
      <c r="E3821" s="188"/>
      <c r="F3821" s="188"/>
      <c r="G3821" s="188"/>
    </row>
    <row r="3822" spans="5:7" x14ac:dyDescent="0.2">
      <c r="E3822" s="188"/>
      <c r="F3822" s="188"/>
      <c r="G3822" s="188"/>
    </row>
    <row r="3823" spans="5:7" x14ac:dyDescent="0.2">
      <c r="E3823" s="188"/>
      <c r="F3823" s="188"/>
      <c r="G3823" s="188"/>
    </row>
    <row r="3824" spans="5:7" x14ac:dyDescent="0.2">
      <c r="E3824" s="188"/>
      <c r="F3824" s="188"/>
      <c r="G3824" s="188"/>
    </row>
    <row r="3825" spans="5:7" x14ac:dyDescent="0.2">
      <c r="E3825" s="188"/>
      <c r="F3825" s="188"/>
      <c r="G3825" s="188"/>
    </row>
    <row r="3826" spans="5:7" x14ac:dyDescent="0.2">
      <c r="E3826" s="188"/>
      <c r="F3826" s="188"/>
      <c r="G3826" s="188"/>
    </row>
    <row r="3827" spans="5:7" x14ac:dyDescent="0.2">
      <c r="E3827" s="188"/>
      <c r="F3827" s="188"/>
      <c r="G3827" s="188"/>
    </row>
    <row r="3828" spans="5:7" x14ac:dyDescent="0.2">
      <c r="E3828" s="188"/>
      <c r="F3828" s="188"/>
      <c r="G3828" s="188"/>
    </row>
    <row r="3829" spans="5:7" x14ac:dyDescent="0.2">
      <c r="E3829" s="188"/>
      <c r="F3829" s="188"/>
      <c r="G3829" s="188"/>
    </row>
    <row r="3830" spans="5:7" x14ac:dyDescent="0.2">
      <c r="E3830" s="188"/>
      <c r="F3830" s="188"/>
      <c r="G3830" s="188"/>
    </row>
    <row r="3831" spans="5:7" x14ac:dyDescent="0.2">
      <c r="E3831" s="188"/>
      <c r="F3831" s="188"/>
      <c r="G3831" s="188"/>
    </row>
    <row r="3832" spans="5:7" x14ac:dyDescent="0.2">
      <c r="E3832" s="188"/>
      <c r="F3832" s="188"/>
      <c r="G3832" s="188"/>
    </row>
    <row r="3833" spans="5:7" x14ac:dyDescent="0.2">
      <c r="E3833" s="188"/>
      <c r="F3833" s="188"/>
      <c r="G3833" s="188"/>
    </row>
    <row r="3834" spans="5:7" x14ac:dyDescent="0.2">
      <c r="E3834" s="188"/>
      <c r="F3834" s="188"/>
      <c r="G3834" s="188"/>
    </row>
    <row r="3835" spans="5:7" x14ac:dyDescent="0.2">
      <c r="E3835" s="188"/>
      <c r="F3835" s="188"/>
      <c r="G3835" s="188"/>
    </row>
    <row r="3836" spans="5:7" x14ac:dyDescent="0.2">
      <c r="E3836" s="188"/>
      <c r="F3836" s="188"/>
      <c r="G3836" s="188"/>
    </row>
    <row r="3837" spans="5:7" x14ac:dyDescent="0.2">
      <c r="E3837" s="188"/>
      <c r="F3837" s="188"/>
      <c r="G3837" s="188"/>
    </row>
    <row r="3838" spans="5:7" x14ac:dyDescent="0.2">
      <c r="E3838" s="188"/>
      <c r="F3838" s="188"/>
      <c r="G3838" s="188"/>
    </row>
    <row r="3839" spans="5:7" x14ac:dyDescent="0.2">
      <c r="E3839" s="188"/>
      <c r="F3839" s="188"/>
      <c r="G3839" s="188"/>
    </row>
    <row r="3840" spans="5:7" x14ac:dyDescent="0.2">
      <c r="E3840" s="188"/>
      <c r="F3840" s="188"/>
      <c r="G3840" s="188"/>
    </row>
    <row r="3841" spans="5:7" x14ac:dyDescent="0.2">
      <c r="E3841" s="188"/>
      <c r="F3841" s="188"/>
      <c r="G3841" s="188"/>
    </row>
    <row r="3842" spans="5:7" x14ac:dyDescent="0.2">
      <c r="E3842" s="188"/>
      <c r="F3842" s="188"/>
      <c r="G3842" s="188"/>
    </row>
    <row r="3843" spans="5:7" x14ac:dyDescent="0.2">
      <c r="E3843" s="188"/>
      <c r="F3843" s="188"/>
      <c r="G3843" s="188"/>
    </row>
    <row r="3844" spans="5:7" x14ac:dyDescent="0.2">
      <c r="E3844" s="188"/>
      <c r="F3844" s="188"/>
      <c r="G3844" s="188"/>
    </row>
    <row r="3845" spans="5:7" x14ac:dyDescent="0.2">
      <c r="E3845" s="188"/>
      <c r="F3845" s="188"/>
      <c r="G3845" s="188"/>
    </row>
    <row r="3846" spans="5:7" x14ac:dyDescent="0.2">
      <c r="E3846" s="188"/>
      <c r="F3846" s="188"/>
      <c r="G3846" s="188"/>
    </row>
    <row r="3847" spans="5:7" x14ac:dyDescent="0.2">
      <c r="E3847" s="188"/>
      <c r="F3847" s="188"/>
      <c r="G3847" s="188"/>
    </row>
    <row r="3848" spans="5:7" x14ac:dyDescent="0.2">
      <c r="E3848" s="188"/>
      <c r="F3848" s="188"/>
      <c r="G3848" s="188"/>
    </row>
    <row r="3849" spans="5:7" x14ac:dyDescent="0.2">
      <c r="E3849" s="188"/>
      <c r="F3849" s="188"/>
      <c r="G3849" s="188"/>
    </row>
    <row r="3850" spans="5:7" x14ac:dyDescent="0.2">
      <c r="E3850" s="188"/>
      <c r="F3850" s="188"/>
      <c r="G3850" s="188"/>
    </row>
    <row r="3851" spans="5:7" x14ac:dyDescent="0.2">
      <c r="E3851" s="188"/>
      <c r="F3851" s="188"/>
      <c r="G3851" s="188"/>
    </row>
    <row r="3852" spans="5:7" x14ac:dyDescent="0.2">
      <c r="E3852" s="188"/>
      <c r="F3852" s="188"/>
      <c r="G3852" s="188"/>
    </row>
    <row r="3853" spans="5:7" x14ac:dyDescent="0.2">
      <c r="E3853" s="188"/>
      <c r="F3853" s="188"/>
      <c r="G3853" s="188"/>
    </row>
    <row r="3854" spans="5:7" x14ac:dyDescent="0.2">
      <c r="E3854" s="188"/>
      <c r="F3854" s="188"/>
      <c r="G3854" s="188"/>
    </row>
    <row r="3855" spans="5:7" x14ac:dyDescent="0.2">
      <c r="E3855" s="188"/>
      <c r="F3855" s="188"/>
      <c r="G3855" s="188"/>
    </row>
    <row r="3856" spans="5:7" x14ac:dyDescent="0.2">
      <c r="E3856" s="188"/>
      <c r="F3856" s="188"/>
      <c r="G3856" s="188"/>
    </row>
    <row r="3857" spans="5:7" x14ac:dyDescent="0.2">
      <c r="E3857" s="188"/>
      <c r="F3857" s="188"/>
      <c r="G3857" s="188"/>
    </row>
    <row r="3858" spans="5:7" x14ac:dyDescent="0.2">
      <c r="E3858" s="188"/>
      <c r="F3858" s="188"/>
      <c r="G3858" s="188"/>
    </row>
    <row r="3859" spans="5:7" x14ac:dyDescent="0.2">
      <c r="E3859" s="188"/>
      <c r="F3859" s="188"/>
      <c r="G3859" s="188"/>
    </row>
    <row r="3860" spans="5:7" x14ac:dyDescent="0.2">
      <c r="E3860" s="188"/>
      <c r="F3860" s="188"/>
      <c r="G3860" s="188"/>
    </row>
    <row r="3861" spans="5:7" x14ac:dyDescent="0.2">
      <c r="E3861" s="188"/>
      <c r="F3861" s="188"/>
      <c r="G3861" s="188"/>
    </row>
    <row r="3862" spans="5:7" x14ac:dyDescent="0.2">
      <c r="E3862" s="188"/>
      <c r="F3862" s="188"/>
      <c r="G3862" s="188"/>
    </row>
    <row r="3863" spans="5:7" x14ac:dyDescent="0.2">
      <c r="E3863" s="188"/>
      <c r="F3863" s="188"/>
      <c r="G3863" s="188"/>
    </row>
    <row r="3864" spans="5:7" x14ac:dyDescent="0.2">
      <c r="E3864" s="188"/>
      <c r="F3864" s="188"/>
      <c r="G3864" s="188"/>
    </row>
    <row r="3865" spans="5:7" x14ac:dyDescent="0.2">
      <c r="E3865" s="188"/>
      <c r="F3865" s="188"/>
      <c r="G3865" s="188"/>
    </row>
    <row r="3866" spans="5:7" x14ac:dyDescent="0.2">
      <c r="E3866" s="188"/>
      <c r="F3866" s="188"/>
      <c r="G3866" s="188"/>
    </row>
    <row r="3867" spans="5:7" x14ac:dyDescent="0.2">
      <c r="E3867" s="188"/>
      <c r="F3867" s="188"/>
      <c r="G3867" s="188"/>
    </row>
    <row r="3868" spans="5:7" x14ac:dyDescent="0.2">
      <c r="E3868" s="188"/>
      <c r="F3868" s="188"/>
      <c r="G3868" s="188"/>
    </row>
    <row r="3869" spans="5:7" x14ac:dyDescent="0.2">
      <c r="E3869" s="188"/>
      <c r="F3869" s="188"/>
      <c r="G3869" s="188"/>
    </row>
    <row r="3870" spans="5:7" x14ac:dyDescent="0.2">
      <c r="E3870" s="188"/>
      <c r="F3870" s="188"/>
      <c r="G3870" s="188"/>
    </row>
    <row r="3871" spans="5:7" x14ac:dyDescent="0.2">
      <c r="E3871" s="188"/>
      <c r="F3871" s="188"/>
      <c r="G3871" s="188"/>
    </row>
    <row r="3872" spans="5:7" x14ac:dyDescent="0.2">
      <c r="E3872" s="188"/>
      <c r="F3872" s="188"/>
      <c r="G3872" s="188"/>
    </row>
    <row r="3873" spans="5:7" x14ac:dyDescent="0.2">
      <c r="E3873" s="188"/>
      <c r="F3873" s="188"/>
      <c r="G3873" s="188"/>
    </row>
    <row r="3874" spans="5:7" x14ac:dyDescent="0.2">
      <c r="E3874" s="188"/>
      <c r="F3874" s="188"/>
      <c r="G3874" s="188"/>
    </row>
    <row r="3875" spans="5:7" x14ac:dyDescent="0.2">
      <c r="E3875" s="188"/>
      <c r="F3875" s="188"/>
      <c r="G3875" s="188"/>
    </row>
    <row r="3876" spans="5:7" x14ac:dyDescent="0.2">
      <c r="E3876" s="188"/>
      <c r="F3876" s="188"/>
      <c r="G3876" s="188"/>
    </row>
    <row r="3877" spans="5:7" x14ac:dyDescent="0.2">
      <c r="E3877" s="188"/>
      <c r="F3877" s="188"/>
      <c r="G3877" s="188"/>
    </row>
    <row r="3878" spans="5:7" x14ac:dyDescent="0.2">
      <c r="E3878" s="188"/>
      <c r="F3878" s="188"/>
      <c r="G3878" s="188"/>
    </row>
    <row r="3879" spans="5:7" x14ac:dyDescent="0.2">
      <c r="E3879" s="188"/>
      <c r="F3879" s="188"/>
      <c r="G3879" s="188"/>
    </row>
    <row r="3880" spans="5:7" x14ac:dyDescent="0.2">
      <c r="E3880" s="188"/>
      <c r="F3880" s="188"/>
      <c r="G3880" s="188"/>
    </row>
    <row r="3881" spans="5:7" x14ac:dyDescent="0.2">
      <c r="E3881" s="188"/>
      <c r="F3881" s="188"/>
      <c r="G3881" s="188"/>
    </row>
    <row r="3882" spans="5:7" x14ac:dyDescent="0.2">
      <c r="E3882" s="188"/>
      <c r="F3882" s="188"/>
      <c r="G3882" s="188"/>
    </row>
    <row r="3883" spans="5:7" x14ac:dyDescent="0.2">
      <c r="E3883" s="188"/>
      <c r="F3883" s="188"/>
      <c r="G3883" s="188"/>
    </row>
    <row r="3884" spans="5:7" x14ac:dyDescent="0.2">
      <c r="E3884" s="188"/>
      <c r="F3884" s="188"/>
      <c r="G3884" s="188"/>
    </row>
    <row r="3885" spans="5:7" x14ac:dyDescent="0.2">
      <c r="E3885" s="188"/>
      <c r="F3885" s="188"/>
      <c r="G3885" s="188"/>
    </row>
    <row r="3886" spans="5:7" x14ac:dyDescent="0.2">
      <c r="E3886" s="188"/>
      <c r="F3886" s="188"/>
      <c r="G3886" s="188"/>
    </row>
    <row r="3887" spans="5:7" x14ac:dyDescent="0.2">
      <c r="E3887" s="188"/>
      <c r="F3887" s="188"/>
      <c r="G3887" s="188"/>
    </row>
    <row r="3888" spans="5:7" x14ac:dyDescent="0.2">
      <c r="E3888" s="188"/>
      <c r="F3888" s="188"/>
      <c r="G3888" s="188"/>
    </row>
    <row r="3889" spans="5:7" x14ac:dyDescent="0.2">
      <c r="E3889" s="188"/>
      <c r="F3889" s="188"/>
      <c r="G3889" s="188"/>
    </row>
    <row r="3890" spans="5:7" x14ac:dyDescent="0.2">
      <c r="E3890" s="188"/>
      <c r="F3890" s="188"/>
      <c r="G3890" s="188"/>
    </row>
    <row r="3891" spans="5:7" x14ac:dyDescent="0.2">
      <c r="E3891" s="188"/>
      <c r="F3891" s="188"/>
      <c r="G3891" s="188"/>
    </row>
    <row r="3892" spans="5:7" x14ac:dyDescent="0.2">
      <c r="E3892" s="188"/>
      <c r="F3892" s="188"/>
      <c r="G3892" s="188"/>
    </row>
    <row r="3893" spans="5:7" x14ac:dyDescent="0.2">
      <c r="E3893" s="188"/>
      <c r="F3893" s="188"/>
      <c r="G3893" s="188"/>
    </row>
    <row r="3894" spans="5:7" x14ac:dyDescent="0.2">
      <c r="E3894" s="188"/>
      <c r="F3894" s="188"/>
      <c r="G3894" s="188"/>
    </row>
    <row r="3895" spans="5:7" x14ac:dyDescent="0.2">
      <c r="E3895" s="188"/>
      <c r="F3895" s="188"/>
      <c r="G3895" s="188"/>
    </row>
    <row r="3896" spans="5:7" x14ac:dyDescent="0.2">
      <c r="E3896" s="188"/>
      <c r="F3896" s="188"/>
      <c r="G3896" s="188"/>
    </row>
    <row r="3897" spans="5:7" x14ac:dyDescent="0.2">
      <c r="E3897" s="188"/>
      <c r="F3897" s="188"/>
      <c r="G3897" s="188"/>
    </row>
    <row r="3898" spans="5:7" x14ac:dyDescent="0.2">
      <c r="E3898" s="188"/>
      <c r="F3898" s="188"/>
      <c r="G3898" s="188"/>
    </row>
    <row r="3899" spans="5:7" x14ac:dyDescent="0.2">
      <c r="E3899" s="188"/>
      <c r="F3899" s="188"/>
      <c r="G3899" s="188"/>
    </row>
    <row r="3900" spans="5:7" x14ac:dyDescent="0.2">
      <c r="E3900" s="188"/>
      <c r="F3900" s="188"/>
      <c r="G3900" s="188"/>
    </row>
    <row r="3901" spans="5:7" x14ac:dyDescent="0.2">
      <c r="E3901" s="188"/>
      <c r="F3901" s="188"/>
      <c r="G3901" s="188"/>
    </row>
    <row r="3902" spans="5:7" x14ac:dyDescent="0.2">
      <c r="E3902" s="188"/>
      <c r="F3902" s="188"/>
      <c r="G3902" s="188"/>
    </row>
    <row r="3903" spans="5:7" x14ac:dyDescent="0.2">
      <c r="E3903" s="188"/>
      <c r="F3903" s="188"/>
      <c r="G3903" s="188"/>
    </row>
    <row r="3904" spans="5:7" x14ac:dyDescent="0.2">
      <c r="E3904" s="188"/>
      <c r="F3904" s="188"/>
      <c r="G3904" s="188"/>
    </row>
    <row r="3905" spans="5:7" x14ac:dyDescent="0.2">
      <c r="E3905" s="188"/>
      <c r="F3905" s="188"/>
      <c r="G3905" s="188"/>
    </row>
    <row r="3906" spans="5:7" x14ac:dyDescent="0.2">
      <c r="E3906" s="188"/>
      <c r="F3906" s="188"/>
      <c r="G3906" s="188"/>
    </row>
    <row r="3907" spans="5:7" x14ac:dyDescent="0.2">
      <c r="E3907" s="188"/>
      <c r="F3907" s="188"/>
      <c r="G3907" s="188"/>
    </row>
    <row r="3908" spans="5:7" x14ac:dyDescent="0.2">
      <c r="E3908" s="188"/>
      <c r="F3908" s="188"/>
      <c r="G3908" s="188"/>
    </row>
    <row r="3909" spans="5:7" x14ac:dyDescent="0.2">
      <c r="E3909" s="188"/>
      <c r="F3909" s="188"/>
      <c r="G3909" s="188"/>
    </row>
    <row r="3910" spans="5:7" x14ac:dyDescent="0.2">
      <c r="E3910" s="188"/>
      <c r="F3910" s="188"/>
      <c r="G3910" s="188"/>
    </row>
    <row r="3911" spans="5:7" x14ac:dyDescent="0.2">
      <c r="E3911" s="188"/>
      <c r="F3911" s="188"/>
      <c r="G3911" s="188"/>
    </row>
    <row r="3912" spans="5:7" x14ac:dyDescent="0.2">
      <c r="E3912" s="188"/>
      <c r="F3912" s="188"/>
      <c r="G3912" s="188"/>
    </row>
    <row r="3913" spans="5:7" x14ac:dyDescent="0.2">
      <c r="E3913" s="188"/>
      <c r="F3913" s="188"/>
      <c r="G3913" s="188"/>
    </row>
    <row r="3914" spans="5:7" x14ac:dyDescent="0.2">
      <c r="E3914" s="188"/>
      <c r="F3914" s="188"/>
      <c r="G3914" s="188"/>
    </row>
    <row r="3915" spans="5:7" x14ac:dyDescent="0.2">
      <c r="E3915" s="188"/>
      <c r="F3915" s="188"/>
      <c r="G3915" s="188"/>
    </row>
    <row r="3916" spans="5:7" x14ac:dyDescent="0.2">
      <c r="E3916" s="188"/>
      <c r="F3916" s="188"/>
      <c r="G3916" s="188"/>
    </row>
    <row r="3917" spans="5:7" x14ac:dyDescent="0.2">
      <c r="E3917" s="188"/>
      <c r="F3917" s="188"/>
      <c r="G3917" s="188"/>
    </row>
    <row r="3918" spans="5:7" x14ac:dyDescent="0.2">
      <c r="E3918" s="188"/>
      <c r="F3918" s="188"/>
      <c r="G3918" s="188"/>
    </row>
    <row r="3919" spans="5:7" x14ac:dyDescent="0.2">
      <c r="E3919" s="188"/>
      <c r="F3919" s="188"/>
      <c r="G3919" s="188"/>
    </row>
    <row r="3920" spans="5:7" x14ac:dyDescent="0.2">
      <c r="E3920" s="188"/>
      <c r="F3920" s="188"/>
      <c r="G3920" s="188"/>
    </row>
    <row r="3921" spans="5:7" x14ac:dyDescent="0.2">
      <c r="E3921" s="188"/>
      <c r="F3921" s="188"/>
      <c r="G3921" s="188"/>
    </row>
    <row r="3922" spans="5:7" x14ac:dyDescent="0.2">
      <c r="E3922" s="188"/>
      <c r="F3922" s="188"/>
      <c r="G3922" s="188"/>
    </row>
    <row r="3923" spans="5:7" x14ac:dyDescent="0.2">
      <c r="E3923" s="188"/>
      <c r="F3923" s="188"/>
      <c r="G3923" s="188"/>
    </row>
    <row r="3924" spans="5:7" x14ac:dyDescent="0.2">
      <c r="E3924" s="188"/>
      <c r="F3924" s="188"/>
      <c r="G3924" s="188"/>
    </row>
    <row r="3925" spans="5:7" x14ac:dyDescent="0.2">
      <c r="E3925" s="188"/>
      <c r="F3925" s="188"/>
      <c r="G3925" s="188"/>
    </row>
    <row r="3926" spans="5:7" x14ac:dyDescent="0.2">
      <c r="E3926" s="188"/>
      <c r="F3926" s="188"/>
      <c r="G3926" s="188"/>
    </row>
    <row r="3927" spans="5:7" x14ac:dyDescent="0.2">
      <c r="E3927" s="188"/>
      <c r="F3927" s="188"/>
      <c r="G3927" s="188"/>
    </row>
    <row r="3928" spans="5:7" x14ac:dyDescent="0.2">
      <c r="E3928" s="188"/>
      <c r="F3928" s="188"/>
      <c r="G3928" s="188"/>
    </row>
    <row r="3929" spans="5:7" x14ac:dyDescent="0.2">
      <c r="E3929" s="188"/>
      <c r="F3929" s="188"/>
      <c r="G3929" s="188"/>
    </row>
    <row r="3930" spans="5:7" x14ac:dyDescent="0.2">
      <c r="E3930" s="188"/>
      <c r="F3930" s="188"/>
      <c r="G3930" s="188"/>
    </row>
    <row r="3931" spans="5:7" x14ac:dyDescent="0.2">
      <c r="E3931" s="188"/>
      <c r="F3931" s="188"/>
      <c r="G3931" s="188"/>
    </row>
    <row r="3932" spans="5:7" x14ac:dyDescent="0.2">
      <c r="E3932" s="188"/>
      <c r="F3932" s="188"/>
      <c r="G3932" s="188"/>
    </row>
    <row r="3933" spans="5:7" x14ac:dyDescent="0.2">
      <c r="E3933" s="188"/>
      <c r="F3933" s="188"/>
      <c r="G3933" s="188"/>
    </row>
    <row r="3934" spans="5:7" x14ac:dyDescent="0.2">
      <c r="E3934" s="188"/>
      <c r="F3934" s="188"/>
      <c r="G3934" s="188"/>
    </row>
    <row r="3935" spans="5:7" x14ac:dyDescent="0.2">
      <c r="E3935" s="188"/>
      <c r="F3935" s="188"/>
      <c r="G3935" s="188"/>
    </row>
    <row r="3936" spans="5:7" x14ac:dyDescent="0.2">
      <c r="E3936" s="188"/>
      <c r="F3936" s="188"/>
      <c r="G3936" s="188"/>
    </row>
    <row r="3937" spans="5:7" x14ac:dyDescent="0.2">
      <c r="E3937" s="188"/>
      <c r="F3937" s="188"/>
      <c r="G3937" s="188"/>
    </row>
    <row r="3938" spans="5:7" x14ac:dyDescent="0.2">
      <c r="E3938" s="188"/>
      <c r="F3938" s="188"/>
      <c r="G3938" s="188"/>
    </row>
    <row r="3939" spans="5:7" x14ac:dyDescent="0.2">
      <c r="E3939" s="188"/>
      <c r="F3939" s="188"/>
      <c r="G3939" s="188"/>
    </row>
    <row r="3940" spans="5:7" x14ac:dyDescent="0.2">
      <c r="E3940" s="188"/>
      <c r="F3940" s="188"/>
      <c r="G3940" s="188"/>
    </row>
    <row r="3941" spans="5:7" x14ac:dyDescent="0.2">
      <c r="E3941" s="188"/>
      <c r="F3941" s="188"/>
      <c r="G3941" s="188"/>
    </row>
    <row r="3942" spans="5:7" x14ac:dyDescent="0.2">
      <c r="E3942" s="188"/>
      <c r="F3942" s="188"/>
      <c r="G3942" s="188"/>
    </row>
    <row r="3943" spans="5:7" x14ac:dyDescent="0.2">
      <c r="E3943" s="188"/>
      <c r="F3943" s="188"/>
      <c r="G3943" s="188"/>
    </row>
    <row r="3944" spans="5:7" x14ac:dyDescent="0.2">
      <c r="E3944" s="188"/>
      <c r="F3944" s="188"/>
      <c r="G3944" s="188"/>
    </row>
    <row r="3945" spans="5:7" x14ac:dyDescent="0.2">
      <c r="E3945" s="188"/>
      <c r="F3945" s="188"/>
      <c r="G3945" s="188"/>
    </row>
    <row r="3946" spans="5:7" x14ac:dyDescent="0.2">
      <c r="E3946" s="188"/>
      <c r="F3946" s="188"/>
      <c r="G3946" s="188"/>
    </row>
    <row r="3947" spans="5:7" x14ac:dyDescent="0.2">
      <c r="E3947" s="188"/>
      <c r="F3947" s="188"/>
      <c r="G3947" s="188"/>
    </row>
    <row r="3948" spans="5:7" x14ac:dyDescent="0.2">
      <c r="E3948" s="188"/>
      <c r="F3948" s="188"/>
      <c r="G3948" s="188"/>
    </row>
    <row r="3949" spans="5:7" x14ac:dyDescent="0.2">
      <c r="E3949" s="188"/>
      <c r="F3949" s="188"/>
      <c r="G3949" s="188"/>
    </row>
    <row r="3950" spans="5:7" x14ac:dyDescent="0.2">
      <c r="E3950" s="188"/>
      <c r="F3950" s="188"/>
      <c r="G3950" s="188"/>
    </row>
    <row r="3951" spans="5:7" x14ac:dyDescent="0.2">
      <c r="E3951" s="188"/>
      <c r="F3951" s="188"/>
      <c r="G3951" s="188"/>
    </row>
    <row r="3952" spans="5:7" x14ac:dyDescent="0.2">
      <c r="E3952" s="188"/>
      <c r="F3952" s="188"/>
      <c r="G3952" s="188"/>
    </row>
    <row r="3953" spans="5:7" x14ac:dyDescent="0.2">
      <c r="E3953" s="188"/>
      <c r="F3953" s="188"/>
      <c r="G3953" s="188"/>
    </row>
    <row r="3954" spans="5:7" x14ac:dyDescent="0.2">
      <c r="E3954" s="188"/>
      <c r="F3954" s="188"/>
      <c r="G3954" s="188"/>
    </row>
    <row r="3955" spans="5:7" x14ac:dyDescent="0.2">
      <c r="E3955" s="188"/>
      <c r="F3955" s="188"/>
      <c r="G3955" s="188"/>
    </row>
    <row r="3956" spans="5:7" x14ac:dyDescent="0.2">
      <c r="E3956" s="188"/>
      <c r="F3956" s="188"/>
      <c r="G3956" s="188"/>
    </row>
    <row r="3957" spans="5:7" x14ac:dyDescent="0.2">
      <c r="E3957" s="188"/>
      <c r="F3957" s="188"/>
      <c r="G3957" s="188"/>
    </row>
    <row r="3958" spans="5:7" x14ac:dyDescent="0.2">
      <c r="E3958" s="188"/>
      <c r="F3958" s="188"/>
      <c r="G3958" s="188"/>
    </row>
    <row r="3959" spans="5:7" x14ac:dyDescent="0.2">
      <c r="E3959" s="188"/>
      <c r="F3959" s="188"/>
      <c r="G3959" s="188"/>
    </row>
    <row r="3960" spans="5:7" x14ac:dyDescent="0.2">
      <c r="E3960" s="188"/>
      <c r="F3960" s="188"/>
      <c r="G3960" s="188"/>
    </row>
    <row r="3961" spans="5:7" x14ac:dyDescent="0.2">
      <c r="E3961" s="188"/>
      <c r="F3961" s="188"/>
      <c r="G3961" s="188"/>
    </row>
    <row r="3962" spans="5:7" x14ac:dyDescent="0.2">
      <c r="E3962" s="188"/>
      <c r="F3962" s="188"/>
      <c r="G3962" s="188"/>
    </row>
    <row r="3963" spans="5:7" x14ac:dyDescent="0.2">
      <c r="E3963" s="188"/>
      <c r="F3963" s="188"/>
      <c r="G3963" s="188"/>
    </row>
    <row r="3964" spans="5:7" x14ac:dyDescent="0.2">
      <c r="E3964" s="188"/>
      <c r="F3964" s="188"/>
      <c r="G3964" s="188"/>
    </row>
    <row r="3965" spans="5:7" x14ac:dyDescent="0.2">
      <c r="E3965" s="188"/>
      <c r="F3965" s="188"/>
      <c r="G3965" s="188"/>
    </row>
    <row r="3966" spans="5:7" x14ac:dyDescent="0.2">
      <c r="E3966" s="188"/>
      <c r="F3966" s="188"/>
      <c r="G3966" s="188"/>
    </row>
    <row r="3967" spans="5:7" x14ac:dyDescent="0.2">
      <c r="E3967" s="188"/>
      <c r="F3967" s="188"/>
      <c r="G3967" s="188"/>
    </row>
    <row r="3968" spans="5:7" x14ac:dyDescent="0.2">
      <c r="E3968" s="188"/>
      <c r="F3968" s="188"/>
      <c r="G3968" s="188"/>
    </row>
    <row r="3969" spans="5:7" x14ac:dyDescent="0.2">
      <c r="E3969" s="188"/>
      <c r="F3969" s="188"/>
      <c r="G3969" s="188"/>
    </row>
    <row r="3970" spans="5:7" x14ac:dyDescent="0.2">
      <c r="E3970" s="188"/>
      <c r="F3970" s="188"/>
      <c r="G3970" s="188"/>
    </row>
    <row r="3971" spans="5:7" x14ac:dyDescent="0.2">
      <c r="E3971" s="188"/>
      <c r="F3971" s="188"/>
      <c r="G3971" s="188"/>
    </row>
    <row r="3972" spans="5:7" x14ac:dyDescent="0.2">
      <c r="E3972" s="188"/>
      <c r="F3972" s="188"/>
      <c r="G3972" s="188"/>
    </row>
    <row r="3973" spans="5:7" x14ac:dyDescent="0.2">
      <c r="E3973" s="188"/>
      <c r="F3973" s="188"/>
      <c r="G3973" s="188"/>
    </row>
    <row r="3974" spans="5:7" x14ac:dyDescent="0.2">
      <c r="E3974" s="188"/>
      <c r="F3974" s="188"/>
      <c r="G3974" s="188"/>
    </row>
    <row r="3975" spans="5:7" x14ac:dyDescent="0.2">
      <c r="E3975" s="188"/>
      <c r="F3975" s="188"/>
      <c r="G3975" s="188"/>
    </row>
    <row r="3976" spans="5:7" x14ac:dyDescent="0.2">
      <c r="E3976" s="188"/>
      <c r="F3976" s="188"/>
      <c r="G3976" s="188"/>
    </row>
    <row r="3977" spans="5:7" x14ac:dyDescent="0.2">
      <c r="E3977" s="188"/>
      <c r="F3977" s="188"/>
      <c r="G3977" s="188"/>
    </row>
    <row r="3978" spans="5:7" x14ac:dyDescent="0.2">
      <c r="E3978" s="188"/>
      <c r="F3978" s="188"/>
      <c r="G3978" s="188"/>
    </row>
    <row r="3979" spans="5:7" x14ac:dyDescent="0.2">
      <c r="E3979" s="188"/>
      <c r="F3979" s="188"/>
      <c r="G3979" s="188"/>
    </row>
    <row r="3980" spans="5:7" x14ac:dyDescent="0.2">
      <c r="E3980" s="188"/>
      <c r="F3980" s="188"/>
      <c r="G3980" s="188"/>
    </row>
    <row r="3981" spans="5:7" x14ac:dyDescent="0.2">
      <c r="E3981" s="188"/>
      <c r="F3981" s="188"/>
      <c r="G3981" s="188"/>
    </row>
    <row r="3982" spans="5:7" x14ac:dyDescent="0.2">
      <c r="E3982" s="188"/>
      <c r="F3982" s="188"/>
      <c r="G3982" s="188"/>
    </row>
    <row r="3983" spans="5:7" x14ac:dyDescent="0.2">
      <c r="E3983" s="188"/>
      <c r="F3983" s="188"/>
      <c r="G3983" s="188"/>
    </row>
    <row r="3984" spans="5:7" x14ac:dyDescent="0.2">
      <c r="E3984" s="188"/>
      <c r="F3984" s="188"/>
      <c r="G3984" s="188"/>
    </row>
    <row r="3985" spans="5:7" x14ac:dyDescent="0.2">
      <c r="E3985" s="188"/>
      <c r="F3985" s="188"/>
      <c r="G3985" s="188"/>
    </row>
    <row r="3986" spans="5:7" x14ac:dyDescent="0.2">
      <c r="E3986" s="188"/>
      <c r="F3986" s="188"/>
      <c r="G3986" s="188"/>
    </row>
    <row r="3987" spans="5:7" x14ac:dyDescent="0.2">
      <c r="E3987" s="188"/>
      <c r="F3987" s="188"/>
      <c r="G3987" s="188"/>
    </row>
    <row r="3988" spans="5:7" x14ac:dyDescent="0.2">
      <c r="E3988" s="188"/>
      <c r="F3988" s="188"/>
      <c r="G3988" s="188"/>
    </row>
    <row r="3989" spans="5:7" x14ac:dyDescent="0.2">
      <c r="E3989" s="188"/>
      <c r="F3989" s="188"/>
      <c r="G3989" s="188"/>
    </row>
    <row r="3990" spans="5:7" x14ac:dyDescent="0.2">
      <c r="E3990" s="188"/>
      <c r="F3990" s="188"/>
      <c r="G3990" s="188"/>
    </row>
    <row r="3991" spans="5:7" x14ac:dyDescent="0.2">
      <c r="E3991" s="188"/>
      <c r="F3991" s="188"/>
      <c r="G3991" s="188"/>
    </row>
    <row r="3992" spans="5:7" x14ac:dyDescent="0.2">
      <c r="E3992" s="188"/>
      <c r="F3992" s="188"/>
      <c r="G3992" s="188"/>
    </row>
    <row r="3993" spans="5:7" x14ac:dyDescent="0.2">
      <c r="E3993" s="188"/>
      <c r="F3993" s="188"/>
      <c r="G3993" s="188"/>
    </row>
    <row r="3994" spans="5:7" x14ac:dyDescent="0.2">
      <c r="E3994" s="188"/>
      <c r="F3994" s="188"/>
      <c r="G3994" s="188"/>
    </row>
    <row r="3995" spans="5:7" x14ac:dyDescent="0.2">
      <c r="E3995" s="188"/>
      <c r="F3995" s="188"/>
      <c r="G3995" s="188"/>
    </row>
    <row r="3996" spans="5:7" x14ac:dyDescent="0.2">
      <c r="E3996" s="188"/>
      <c r="F3996" s="188"/>
      <c r="G3996" s="188"/>
    </row>
    <row r="3997" spans="5:7" x14ac:dyDescent="0.2">
      <c r="E3997" s="188"/>
      <c r="F3997" s="188"/>
      <c r="G3997" s="188"/>
    </row>
    <row r="3998" spans="5:7" x14ac:dyDescent="0.2">
      <c r="E3998" s="188"/>
      <c r="F3998" s="188"/>
      <c r="G3998" s="188"/>
    </row>
    <row r="3999" spans="5:7" x14ac:dyDescent="0.2">
      <c r="E3999" s="188"/>
      <c r="F3999" s="188"/>
      <c r="G3999" s="188"/>
    </row>
    <row r="4000" spans="5:7" x14ac:dyDescent="0.2">
      <c r="E4000" s="188"/>
      <c r="F4000" s="188"/>
      <c r="G4000" s="188"/>
    </row>
    <row r="4001" spans="5:7" x14ac:dyDescent="0.2">
      <c r="E4001" s="188"/>
      <c r="F4001" s="188"/>
      <c r="G4001" s="188"/>
    </row>
    <row r="4002" spans="5:7" x14ac:dyDescent="0.2">
      <c r="E4002" s="188"/>
      <c r="F4002" s="188"/>
      <c r="G4002" s="188"/>
    </row>
    <row r="4003" spans="5:7" x14ac:dyDescent="0.2">
      <c r="E4003" s="188"/>
      <c r="F4003" s="188"/>
      <c r="G4003" s="188"/>
    </row>
    <row r="4004" spans="5:7" x14ac:dyDescent="0.2">
      <c r="E4004" s="188"/>
      <c r="F4004" s="188"/>
      <c r="G4004" s="188"/>
    </row>
    <row r="4005" spans="5:7" x14ac:dyDescent="0.2">
      <c r="E4005" s="188"/>
      <c r="F4005" s="188"/>
      <c r="G4005" s="188"/>
    </row>
    <row r="4006" spans="5:7" x14ac:dyDescent="0.2">
      <c r="E4006" s="188"/>
      <c r="F4006" s="188"/>
      <c r="G4006" s="188"/>
    </row>
    <row r="4007" spans="5:7" x14ac:dyDescent="0.2">
      <c r="E4007" s="188"/>
      <c r="F4007" s="188"/>
      <c r="G4007" s="188"/>
    </row>
    <row r="4008" spans="5:7" x14ac:dyDescent="0.2">
      <c r="E4008" s="188"/>
      <c r="F4008" s="188"/>
      <c r="G4008" s="188"/>
    </row>
    <row r="4009" spans="5:7" x14ac:dyDescent="0.2">
      <c r="E4009" s="188"/>
      <c r="F4009" s="188"/>
      <c r="G4009" s="188"/>
    </row>
    <row r="4010" spans="5:7" x14ac:dyDescent="0.2">
      <c r="E4010" s="188"/>
      <c r="F4010" s="188"/>
      <c r="G4010" s="188"/>
    </row>
    <row r="4011" spans="5:7" x14ac:dyDescent="0.2">
      <c r="E4011" s="188"/>
      <c r="F4011" s="188"/>
      <c r="G4011" s="188"/>
    </row>
    <row r="4012" spans="5:7" x14ac:dyDescent="0.2">
      <c r="E4012" s="188"/>
      <c r="F4012" s="188"/>
      <c r="G4012" s="188"/>
    </row>
    <row r="4013" spans="5:7" x14ac:dyDescent="0.2">
      <c r="E4013" s="188"/>
      <c r="F4013" s="188"/>
      <c r="G4013" s="188"/>
    </row>
    <row r="4014" spans="5:7" x14ac:dyDescent="0.2">
      <c r="E4014" s="188"/>
      <c r="F4014" s="188"/>
      <c r="G4014" s="188"/>
    </row>
    <row r="4015" spans="5:7" x14ac:dyDescent="0.2">
      <c r="E4015" s="188"/>
      <c r="F4015" s="188"/>
      <c r="G4015" s="188"/>
    </row>
    <row r="4016" spans="5:7" x14ac:dyDescent="0.2">
      <c r="E4016" s="188"/>
      <c r="F4016" s="188"/>
      <c r="G4016" s="188"/>
    </row>
    <row r="4017" spans="5:7" x14ac:dyDescent="0.2">
      <c r="E4017" s="188"/>
      <c r="F4017" s="188"/>
      <c r="G4017" s="188"/>
    </row>
    <row r="4018" spans="5:7" x14ac:dyDescent="0.2">
      <c r="E4018" s="188"/>
      <c r="F4018" s="188"/>
      <c r="G4018" s="188"/>
    </row>
    <row r="4019" spans="5:7" x14ac:dyDescent="0.2">
      <c r="E4019" s="188"/>
      <c r="F4019" s="188"/>
      <c r="G4019" s="188"/>
    </row>
    <row r="4020" spans="5:7" x14ac:dyDescent="0.2">
      <c r="E4020" s="188"/>
      <c r="F4020" s="188"/>
      <c r="G4020" s="188"/>
    </row>
    <row r="4021" spans="5:7" x14ac:dyDescent="0.2">
      <c r="E4021" s="188"/>
      <c r="F4021" s="188"/>
      <c r="G4021" s="188"/>
    </row>
    <row r="4022" spans="5:7" x14ac:dyDescent="0.2">
      <c r="E4022" s="188"/>
      <c r="F4022" s="188"/>
      <c r="G4022" s="188"/>
    </row>
    <row r="4023" spans="5:7" x14ac:dyDescent="0.2">
      <c r="E4023" s="188"/>
      <c r="F4023" s="188"/>
      <c r="G4023" s="188"/>
    </row>
    <row r="4024" spans="5:7" x14ac:dyDescent="0.2">
      <c r="E4024" s="188"/>
      <c r="F4024" s="188"/>
      <c r="G4024" s="188"/>
    </row>
    <row r="4025" spans="5:7" x14ac:dyDescent="0.2">
      <c r="E4025" s="188"/>
      <c r="F4025" s="188"/>
      <c r="G4025" s="188"/>
    </row>
    <row r="4026" spans="5:7" x14ac:dyDescent="0.2">
      <c r="E4026" s="188"/>
      <c r="F4026" s="188"/>
      <c r="G4026" s="188"/>
    </row>
    <row r="4027" spans="5:7" x14ac:dyDescent="0.2">
      <c r="E4027" s="188"/>
      <c r="F4027" s="188"/>
      <c r="G4027" s="188"/>
    </row>
    <row r="4028" spans="5:7" x14ac:dyDescent="0.2">
      <c r="E4028" s="188"/>
      <c r="F4028" s="188"/>
      <c r="G4028" s="188"/>
    </row>
    <row r="4029" spans="5:7" x14ac:dyDescent="0.2">
      <c r="E4029" s="188"/>
      <c r="F4029" s="188"/>
      <c r="G4029" s="188"/>
    </row>
    <row r="4030" spans="5:7" x14ac:dyDescent="0.2">
      <c r="E4030" s="188"/>
      <c r="F4030" s="188"/>
      <c r="G4030" s="188"/>
    </row>
    <row r="4031" spans="5:7" x14ac:dyDescent="0.2">
      <c r="E4031" s="188"/>
      <c r="F4031" s="188"/>
      <c r="G4031" s="188"/>
    </row>
    <row r="4032" spans="5:7" x14ac:dyDescent="0.2">
      <c r="E4032" s="188"/>
      <c r="F4032" s="188"/>
      <c r="G4032" s="188"/>
    </row>
    <row r="4033" spans="5:7" x14ac:dyDescent="0.2">
      <c r="E4033" s="188"/>
      <c r="F4033" s="188"/>
      <c r="G4033" s="188"/>
    </row>
    <row r="4034" spans="5:7" x14ac:dyDescent="0.2">
      <c r="E4034" s="188"/>
      <c r="F4034" s="188"/>
      <c r="G4034" s="188"/>
    </row>
    <row r="4035" spans="5:7" x14ac:dyDescent="0.2">
      <c r="E4035" s="188"/>
      <c r="F4035" s="188"/>
      <c r="G4035" s="188"/>
    </row>
    <row r="4036" spans="5:7" x14ac:dyDescent="0.2">
      <c r="E4036" s="188"/>
      <c r="F4036" s="188"/>
      <c r="G4036" s="188"/>
    </row>
    <row r="4037" spans="5:7" x14ac:dyDescent="0.2">
      <c r="E4037" s="188"/>
      <c r="F4037" s="188"/>
      <c r="G4037" s="188"/>
    </row>
    <row r="4038" spans="5:7" x14ac:dyDescent="0.2">
      <c r="E4038" s="188"/>
      <c r="F4038" s="188"/>
      <c r="G4038" s="188"/>
    </row>
    <row r="4039" spans="5:7" x14ac:dyDescent="0.2">
      <c r="E4039" s="188"/>
      <c r="F4039" s="188"/>
      <c r="G4039" s="188"/>
    </row>
    <row r="4040" spans="5:7" x14ac:dyDescent="0.2">
      <c r="E4040" s="188"/>
      <c r="F4040" s="188"/>
      <c r="G4040" s="188"/>
    </row>
    <row r="4041" spans="5:7" x14ac:dyDescent="0.2">
      <c r="E4041" s="188"/>
      <c r="F4041" s="188"/>
      <c r="G4041" s="188"/>
    </row>
    <row r="4042" spans="5:7" x14ac:dyDescent="0.2">
      <c r="E4042" s="188"/>
      <c r="F4042" s="188"/>
      <c r="G4042" s="188"/>
    </row>
    <row r="4043" spans="5:7" x14ac:dyDescent="0.2">
      <c r="E4043" s="188"/>
      <c r="F4043" s="188"/>
      <c r="G4043" s="188"/>
    </row>
    <row r="4044" spans="5:7" x14ac:dyDescent="0.2">
      <c r="E4044" s="188"/>
      <c r="F4044" s="188"/>
      <c r="G4044" s="188"/>
    </row>
    <row r="4045" spans="5:7" x14ac:dyDescent="0.2">
      <c r="E4045" s="188"/>
      <c r="F4045" s="188"/>
      <c r="G4045" s="188"/>
    </row>
    <row r="4046" spans="5:7" x14ac:dyDescent="0.2">
      <c r="E4046" s="188"/>
      <c r="F4046" s="188"/>
      <c r="G4046" s="188"/>
    </row>
    <row r="4047" spans="5:7" x14ac:dyDescent="0.2">
      <c r="E4047" s="188"/>
      <c r="F4047" s="188"/>
      <c r="G4047" s="188"/>
    </row>
    <row r="4048" spans="5:7" x14ac:dyDescent="0.2">
      <c r="E4048" s="188"/>
      <c r="F4048" s="188"/>
      <c r="G4048" s="188"/>
    </row>
    <row r="4049" spans="5:7" x14ac:dyDescent="0.2">
      <c r="E4049" s="188"/>
      <c r="F4049" s="188"/>
      <c r="G4049" s="188"/>
    </row>
    <row r="4050" spans="5:7" x14ac:dyDescent="0.2">
      <c r="E4050" s="188"/>
      <c r="F4050" s="188"/>
      <c r="G4050" s="188"/>
    </row>
    <row r="4051" spans="5:7" x14ac:dyDescent="0.2">
      <c r="E4051" s="188"/>
      <c r="F4051" s="188"/>
      <c r="G4051" s="188"/>
    </row>
    <row r="4052" spans="5:7" x14ac:dyDescent="0.2">
      <c r="E4052" s="188"/>
      <c r="F4052" s="188"/>
      <c r="G4052" s="188"/>
    </row>
    <row r="4053" spans="5:7" x14ac:dyDescent="0.2">
      <c r="E4053" s="188"/>
      <c r="F4053" s="188"/>
      <c r="G4053" s="188"/>
    </row>
    <row r="4054" spans="5:7" x14ac:dyDescent="0.2">
      <c r="E4054" s="188"/>
      <c r="F4054" s="188"/>
      <c r="G4054" s="188"/>
    </row>
    <row r="4055" spans="5:7" x14ac:dyDescent="0.2">
      <c r="E4055" s="188"/>
      <c r="F4055" s="188"/>
      <c r="G4055" s="188"/>
    </row>
    <row r="4056" spans="5:7" x14ac:dyDescent="0.2">
      <c r="E4056" s="188"/>
      <c r="F4056" s="188"/>
      <c r="G4056" s="188"/>
    </row>
    <row r="4057" spans="5:7" x14ac:dyDescent="0.2">
      <c r="E4057" s="188"/>
      <c r="F4057" s="188"/>
      <c r="G4057" s="188"/>
    </row>
    <row r="4058" spans="5:7" x14ac:dyDescent="0.2">
      <c r="E4058" s="188"/>
      <c r="F4058" s="188"/>
      <c r="G4058" s="188"/>
    </row>
    <row r="4059" spans="5:7" x14ac:dyDescent="0.2">
      <c r="E4059" s="188"/>
      <c r="F4059" s="188"/>
      <c r="G4059" s="188"/>
    </row>
    <row r="4060" spans="5:7" x14ac:dyDescent="0.2">
      <c r="E4060" s="188"/>
      <c r="F4060" s="188"/>
      <c r="G4060" s="188"/>
    </row>
    <row r="4061" spans="5:7" x14ac:dyDescent="0.2">
      <c r="E4061" s="188"/>
      <c r="F4061" s="188"/>
      <c r="G4061" s="188"/>
    </row>
    <row r="4062" spans="5:7" x14ac:dyDescent="0.2">
      <c r="E4062" s="188"/>
      <c r="F4062" s="188"/>
      <c r="G4062" s="188"/>
    </row>
    <row r="4063" spans="5:7" x14ac:dyDescent="0.2">
      <c r="E4063" s="188"/>
      <c r="F4063" s="188"/>
      <c r="G4063" s="188"/>
    </row>
    <row r="4064" spans="5:7" x14ac:dyDescent="0.2">
      <c r="E4064" s="188"/>
      <c r="F4064" s="188"/>
      <c r="G4064" s="188"/>
    </row>
    <row r="4065" spans="5:7" x14ac:dyDescent="0.2">
      <c r="E4065" s="188"/>
      <c r="F4065" s="188"/>
      <c r="G4065" s="188"/>
    </row>
    <row r="4066" spans="5:7" x14ac:dyDescent="0.2">
      <c r="E4066" s="188"/>
      <c r="F4066" s="188"/>
      <c r="G4066" s="188"/>
    </row>
    <row r="4067" spans="5:7" x14ac:dyDescent="0.2">
      <c r="E4067" s="188"/>
      <c r="F4067" s="188"/>
      <c r="G4067" s="188"/>
    </row>
    <row r="4068" spans="5:7" x14ac:dyDescent="0.2">
      <c r="E4068" s="188"/>
      <c r="F4068" s="188"/>
      <c r="G4068" s="188"/>
    </row>
    <row r="4069" spans="5:7" x14ac:dyDescent="0.2">
      <c r="E4069" s="188"/>
      <c r="F4069" s="188"/>
      <c r="G4069" s="188"/>
    </row>
    <row r="4070" spans="5:7" x14ac:dyDescent="0.2">
      <c r="E4070" s="188"/>
      <c r="F4070" s="188"/>
      <c r="G4070" s="188"/>
    </row>
    <row r="4071" spans="5:7" x14ac:dyDescent="0.2">
      <c r="E4071" s="188"/>
      <c r="F4071" s="188"/>
      <c r="G4071" s="188"/>
    </row>
    <row r="4072" spans="5:7" x14ac:dyDescent="0.2">
      <c r="E4072" s="188"/>
      <c r="F4072" s="188"/>
      <c r="G4072" s="188"/>
    </row>
    <row r="4073" spans="5:7" x14ac:dyDescent="0.2">
      <c r="E4073" s="188"/>
      <c r="F4073" s="188"/>
      <c r="G4073" s="188"/>
    </row>
    <row r="4074" spans="5:7" x14ac:dyDescent="0.2">
      <c r="E4074" s="188"/>
      <c r="F4074" s="188"/>
      <c r="G4074" s="188"/>
    </row>
    <row r="4075" spans="5:7" x14ac:dyDescent="0.2">
      <c r="E4075" s="188"/>
      <c r="F4075" s="188"/>
      <c r="G4075" s="188"/>
    </row>
    <row r="4076" spans="5:7" x14ac:dyDescent="0.2">
      <c r="E4076" s="188"/>
      <c r="F4076" s="188"/>
      <c r="G4076" s="188"/>
    </row>
    <row r="4077" spans="5:7" x14ac:dyDescent="0.2">
      <c r="E4077" s="188"/>
      <c r="F4077" s="188"/>
      <c r="G4077" s="188"/>
    </row>
    <row r="4078" spans="5:7" x14ac:dyDescent="0.2">
      <c r="E4078" s="188"/>
      <c r="F4078" s="188"/>
      <c r="G4078" s="188"/>
    </row>
    <row r="4079" spans="5:7" x14ac:dyDescent="0.2">
      <c r="E4079" s="188"/>
      <c r="F4079" s="188"/>
      <c r="G4079" s="188"/>
    </row>
    <row r="4080" spans="5:7" x14ac:dyDescent="0.2">
      <c r="E4080" s="188"/>
      <c r="F4080" s="188"/>
      <c r="G4080" s="188"/>
    </row>
    <row r="4081" spans="5:7" x14ac:dyDescent="0.2">
      <c r="E4081" s="188"/>
      <c r="F4081" s="188"/>
      <c r="G4081" s="188"/>
    </row>
    <row r="4082" spans="5:7" x14ac:dyDescent="0.2">
      <c r="E4082" s="188"/>
      <c r="F4082" s="188"/>
      <c r="G4082" s="188"/>
    </row>
    <row r="4083" spans="5:7" x14ac:dyDescent="0.2">
      <c r="E4083" s="188"/>
      <c r="F4083" s="188"/>
      <c r="G4083" s="188"/>
    </row>
    <row r="4084" spans="5:7" x14ac:dyDescent="0.2">
      <c r="E4084" s="188"/>
      <c r="F4084" s="188"/>
      <c r="G4084" s="188"/>
    </row>
    <row r="4085" spans="5:7" x14ac:dyDescent="0.2">
      <c r="E4085" s="188"/>
      <c r="F4085" s="188"/>
      <c r="G4085" s="188"/>
    </row>
    <row r="4086" spans="5:7" x14ac:dyDescent="0.2">
      <c r="E4086" s="188"/>
      <c r="F4086" s="188"/>
      <c r="G4086" s="188"/>
    </row>
    <row r="4087" spans="5:7" x14ac:dyDescent="0.2">
      <c r="E4087" s="188"/>
      <c r="F4087" s="188"/>
      <c r="G4087" s="188"/>
    </row>
    <row r="4088" spans="5:7" x14ac:dyDescent="0.2">
      <c r="E4088" s="188"/>
      <c r="F4088" s="188"/>
      <c r="G4088" s="188"/>
    </row>
    <row r="4089" spans="5:7" x14ac:dyDescent="0.2">
      <c r="E4089" s="188"/>
      <c r="F4089" s="188"/>
      <c r="G4089" s="188"/>
    </row>
    <row r="4090" spans="5:7" x14ac:dyDescent="0.2">
      <c r="E4090" s="188"/>
      <c r="F4090" s="188"/>
      <c r="G4090" s="188"/>
    </row>
    <row r="4091" spans="5:7" x14ac:dyDescent="0.2">
      <c r="E4091" s="188"/>
      <c r="F4091" s="188"/>
      <c r="G4091" s="188"/>
    </row>
    <row r="4092" spans="5:7" x14ac:dyDescent="0.2">
      <c r="E4092" s="188"/>
      <c r="F4092" s="188"/>
      <c r="G4092" s="188"/>
    </row>
    <row r="4093" spans="5:7" x14ac:dyDescent="0.2">
      <c r="E4093" s="188"/>
      <c r="F4093" s="188"/>
      <c r="G4093" s="188"/>
    </row>
    <row r="4094" spans="5:7" x14ac:dyDescent="0.2">
      <c r="E4094" s="188"/>
      <c r="F4094" s="188"/>
      <c r="G4094" s="188"/>
    </row>
    <row r="4095" spans="5:7" x14ac:dyDescent="0.2">
      <c r="E4095" s="188"/>
      <c r="F4095" s="188"/>
      <c r="G4095" s="188"/>
    </row>
    <row r="4096" spans="5:7" x14ac:dyDescent="0.2">
      <c r="E4096" s="188"/>
      <c r="F4096" s="188"/>
      <c r="G4096" s="188"/>
    </row>
    <row r="4097" spans="5:7" x14ac:dyDescent="0.2">
      <c r="E4097" s="188"/>
      <c r="F4097" s="188"/>
      <c r="G4097" s="188"/>
    </row>
    <row r="4098" spans="5:7" x14ac:dyDescent="0.2">
      <c r="E4098" s="188"/>
      <c r="F4098" s="188"/>
      <c r="G4098" s="188"/>
    </row>
    <row r="4099" spans="5:7" x14ac:dyDescent="0.2">
      <c r="E4099" s="188"/>
      <c r="F4099" s="188"/>
      <c r="G4099" s="188"/>
    </row>
    <row r="4100" spans="5:7" x14ac:dyDescent="0.2">
      <c r="E4100" s="188"/>
      <c r="F4100" s="188"/>
      <c r="G4100" s="188"/>
    </row>
    <row r="4101" spans="5:7" x14ac:dyDescent="0.2">
      <c r="E4101" s="188"/>
      <c r="F4101" s="188"/>
      <c r="G4101" s="188"/>
    </row>
    <row r="4102" spans="5:7" x14ac:dyDescent="0.2">
      <c r="E4102" s="188"/>
      <c r="F4102" s="188"/>
      <c r="G4102" s="188"/>
    </row>
    <row r="4103" spans="5:7" x14ac:dyDescent="0.2">
      <c r="E4103" s="188"/>
      <c r="F4103" s="188"/>
      <c r="G4103" s="188"/>
    </row>
    <row r="4104" spans="5:7" x14ac:dyDescent="0.2">
      <c r="E4104" s="188"/>
      <c r="F4104" s="188"/>
      <c r="G4104" s="188"/>
    </row>
    <row r="4105" spans="5:7" x14ac:dyDescent="0.2">
      <c r="E4105" s="188"/>
      <c r="F4105" s="188"/>
      <c r="G4105" s="188"/>
    </row>
    <row r="4106" spans="5:7" x14ac:dyDescent="0.2">
      <c r="E4106" s="188"/>
      <c r="F4106" s="188"/>
      <c r="G4106" s="188"/>
    </row>
    <row r="4107" spans="5:7" x14ac:dyDescent="0.2">
      <c r="E4107" s="188"/>
      <c r="F4107" s="188"/>
      <c r="G4107" s="188"/>
    </row>
    <row r="4108" spans="5:7" x14ac:dyDescent="0.2">
      <c r="E4108" s="188"/>
      <c r="F4108" s="188"/>
      <c r="G4108" s="188"/>
    </row>
    <row r="4109" spans="5:7" x14ac:dyDescent="0.2">
      <c r="E4109" s="188"/>
      <c r="F4109" s="188"/>
      <c r="G4109" s="188"/>
    </row>
    <row r="4110" spans="5:7" x14ac:dyDescent="0.2">
      <c r="E4110" s="188"/>
      <c r="F4110" s="188"/>
      <c r="G4110" s="188"/>
    </row>
    <row r="4111" spans="5:7" x14ac:dyDescent="0.2">
      <c r="E4111" s="188"/>
      <c r="F4111" s="188"/>
      <c r="G4111" s="188"/>
    </row>
    <row r="4112" spans="5:7" x14ac:dyDescent="0.2">
      <c r="E4112" s="188"/>
      <c r="F4112" s="188"/>
      <c r="G4112" s="188"/>
    </row>
    <row r="4113" spans="5:7" x14ac:dyDescent="0.2">
      <c r="E4113" s="188"/>
      <c r="F4113" s="188"/>
      <c r="G4113" s="188"/>
    </row>
    <row r="4114" spans="5:7" x14ac:dyDescent="0.2">
      <c r="E4114" s="188"/>
      <c r="F4114" s="188"/>
      <c r="G4114" s="188"/>
    </row>
    <row r="4115" spans="5:7" x14ac:dyDescent="0.2">
      <c r="E4115" s="188"/>
      <c r="F4115" s="188"/>
      <c r="G4115" s="188"/>
    </row>
    <row r="4116" spans="5:7" x14ac:dyDescent="0.2">
      <c r="E4116" s="188"/>
      <c r="F4116" s="188"/>
      <c r="G4116" s="188"/>
    </row>
    <row r="4117" spans="5:7" x14ac:dyDescent="0.2">
      <c r="E4117" s="188"/>
      <c r="F4117" s="188"/>
      <c r="G4117" s="188"/>
    </row>
    <row r="4118" spans="5:7" x14ac:dyDescent="0.2">
      <c r="E4118" s="188"/>
      <c r="F4118" s="188"/>
      <c r="G4118" s="188"/>
    </row>
    <row r="4119" spans="5:7" x14ac:dyDescent="0.2">
      <c r="E4119" s="188"/>
      <c r="F4119" s="188"/>
      <c r="G4119" s="188"/>
    </row>
    <row r="4120" spans="5:7" x14ac:dyDescent="0.2">
      <c r="E4120" s="188"/>
      <c r="F4120" s="188"/>
      <c r="G4120" s="188"/>
    </row>
    <row r="4121" spans="5:7" x14ac:dyDescent="0.2">
      <c r="E4121" s="188"/>
      <c r="F4121" s="188"/>
      <c r="G4121" s="188"/>
    </row>
    <row r="4122" spans="5:7" x14ac:dyDescent="0.2">
      <c r="E4122" s="188"/>
      <c r="F4122" s="188"/>
      <c r="G4122" s="188"/>
    </row>
    <row r="4123" spans="5:7" x14ac:dyDescent="0.2">
      <c r="E4123" s="188"/>
      <c r="F4123" s="188"/>
      <c r="G4123" s="188"/>
    </row>
    <row r="4124" spans="5:7" x14ac:dyDescent="0.2">
      <c r="E4124" s="188"/>
      <c r="F4124" s="188"/>
      <c r="G4124" s="188"/>
    </row>
    <row r="4125" spans="5:7" x14ac:dyDescent="0.2">
      <c r="E4125" s="188"/>
      <c r="F4125" s="188"/>
      <c r="G4125" s="188"/>
    </row>
    <row r="4126" spans="5:7" x14ac:dyDescent="0.2">
      <c r="E4126" s="188"/>
      <c r="F4126" s="188"/>
      <c r="G4126" s="188"/>
    </row>
    <row r="4127" spans="5:7" x14ac:dyDescent="0.2">
      <c r="E4127" s="188"/>
      <c r="F4127" s="188"/>
      <c r="G4127" s="188"/>
    </row>
    <row r="4128" spans="5:7" x14ac:dyDescent="0.2">
      <c r="E4128" s="188"/>
      <c r="F4128" s="188"/>
      <c r="G4128" s="188"/>
    </row>
    <row r="4129" spans="5:7" x14ac:dyDescent="0.2">
      <c r="E4129" s="188"/>
      <c r="F4129" s="188"/>
      <c r="G4129" s="188"/>
    </row>
    <row r="4130" spans="5:7" x14ac:dyDescent="0.2">
      <c r="E4130" s="188"/>
      <c r="F4130" s="188"/>
      <c r="G4130" s="188"/>
    </row>
    <row r="4131" spans="5:7" x14ac:dyDescent="0.2">
      <c r="E4131" s="188"/>
      <c r="F4131" s="188"/>
      <c r="G4131" s="188"/>
    </row>
    <row r="4132" spans="5:7" x14ac:dyDescent="0.2">
      <c r="E4132" s="188"/>
      <c r="F4132" s="188"/>
      <c r="G4132" s="188"/>
    </row>
    <row r="4133" spans="5:7" x14ac:dyDescent="0.2">
      <c r="E4133" s="188"/>
      <c r="F4133" s="188"/>
      <c r="G4133" s="188"/>
    </row>
    <row r="4134" spans="5:7" x14ac:dyDescent="0.2">
      <c r="E4134" s="188"/>
      <c r="F4134" s="188"/>
      <c r="G4134" s="188"/>
    </row>
    <row r="4135" spans="5:7" x14ac:dyDescent="0.2">
      <c r="E4135" s="188"/>
      <c r="F4135" s="188"/>
      <c r="G4135" s="188"/>
    </row>
    <row r="4136" spans="5:7" x14ac:dyDescent="0.2">
      <c r="E4136" s="188"/>
      <c r="F4136" s="188"/>
      <c r="G4136" s="188"/>
    </row>
    <row r="4137" spans="5:7" x14ac:dyDescent="0.2">
      <c r="E4137" s="188"/>
      <c r="F4137" s="188"/>
      <c r="G4137" s="188"/>
    </row>
    <row r="4138" spans="5:7" x14ac:dyDescent="0.2">
      <c r="E4138" s="188"/>
      <c r="F4138" s="188"/>
      <c r="G4138" s="188"/>
    </row>
    <row r="4139" spans="5:7" x14ac:dyDescent="0.2">
      <c r="E4139" s="188"/>
      <c r="F4139" s="188"/>
      <c r="G4139" s="188"/>
    </row>
    <row r="4140" spans="5:7" x14ac:dyDescent="0.2">
      <c r="E4140" s="188"/>
      <c r="F4140" s="188"/>
      <c r="G4140" s="188"/>
    </row>
    <row r="4141" spans="5:7" x14ac:dyDescent="0.2">
      <c r="E4141" s="188"/>
      <c r="F4141" s="188"/>
      <c r="G4141" s="188"/>
    </row>
    <row r="4142" spans="5:7" x14ac:dyDescent="0.2">
      <c r="E4142" s="188"/>
      <c r="F4142" s="188"/>
      <c r="G4142" s="188"/>
    </row>
    <row r="4143" spans="5:7" x14ac:dyDescent="0.2">
      <c r="E4143" s="188"/>
      <c r="F4143" s="188"/>
      <c r="G4143" s="188"/>
    </row>
    <row r="4144" spans="5:7" x14ac:dyDescent="0.2">
      <c r="E4144" s="188"/>
      <c r="F4144" s="188"/>
      <c r="G4144" s="188"/>
    </row>
    <row r="4145" spans="5:7" x14ac:dyDescent="0.2">
      <c r="E4145" s="188"/>
      <c r="F4145" s="188"/>
      <c r="G4145" s="188"/>
    </row>
    <row r="4146" spans="5:7" x14ac:dyDescent="0.2">
      <c r="E4146" s="188"/>
      <c r="F4146" s="188"/>
      <c r="G4146" s="188"/>
    </row>
    <row r="4147" spans="5:7" x14ac:dyDescent="0.2">
      <c r="E4147" s="188"/>
      <c r="F4147" s="188"/>
      <c r="G4147" s="188"/>
    </row>
    <row r="4148" spans="5:7" x14ac:dyDescent="0.2">
      <c r="E4148" s="188"/>
      <c r="F4148" s="188"/>
      <c r="G4148" s="188"/>
    </row>
    <row r="4149" spans="5:7" x14ac:dyDescent="0.2">
      <c r="E4149" s="188"/>
      <c r="F4149" s="188"/>
      <c r="G4149" s="188"/>
    </row>
    <row r="4150" spans="5:7" x14ac:dyDescent="0.2">
      <c r="E4150" s="188"/>
      <c r="F4150" s="188"/>
      <c r="G4150" s="188"/>
    </row>
    <row r="4151" spans="5:7" x14ac:dyDescent="0.2">
      <c r="E4151" s="188"/>
      <c r="F4151" s="188"/>
      <c r="G4151" s="188"/>
    </row>
    <row r="4152" spans="5:7" x14ac:dyDescent="0.2">
      <c r="E4152" s="188"/>
      <c r="F4152" s="188"/>
      <c r="G4152" s="188"/>
    </row>
    <row r="4153" spans="5:7" x14ac:dyDescent="0.2">
      <c r="E4153" s="188"/>
      <c r="F4153" s="188"/>
      <c r="G4153" s="188"/>
    </row>
    <row r="4154" spans="5:7" x14ac:dyDescent="0.2">
      <c r="E4154" s="188"/>
      <c r="F4154" s="188"/>
      <c r="G4154" s="188"/>
    </row>
    <row r="4155" spans="5:7" x14ac:dyDescent="0.2">
      <c r="E4155" s="188"/>
      <c r="F4155" s="188"/>
      <c r="G4155" s="188"/>
    </row>
    <row r="4156" spans="5:7" x14ac:dyDescent="0.2">
      <c r="E4156" s="188"/>
      <c r="F4156" s="188"/>
      <c r="G4156" s="188"/>
    </row>
    <row r="4157" spans="5:7" x14ac:dyDescent="0.2">
      <c r="E4157" s="188"/>
      <c r="F4157" s="188"/>
      <c r="G4157" s="188"/>
    </row>
    <row r="4158" spans="5:7" x14ac:dyDescent="0.2">
      <c r="E4158" s="188"/>
      <c r="F4158" s="188"/>
      <c r="G4158" s="188"/>
    </row>
    <row r="4159" spans="5:7" x14ac:dyDescent="0.2">
      <c r="E4159" s="188"/>
      <c r="F4159" s="188"/>
      <c r="G4159" s="188"/>
    </row>
    <row r="4160" spans="5:7" x14ac:dyDescent="0.2">
      <c r="E4160" s="188"/>
      <c r="F4160" s="188"/>
      <c r="G4160" s="188"/>
    </row>
    <row r="4161" spans="5:7" x14ac:dyDescent="0.2">
      <c r="E4161" s="188"/>
      <c r="F4161" s="188"/>
      <c r="G4161" s="188"/>
    </row>
    <row r="4162" spans="5:7" x14ac:dyDescent="0.2">
      <c r="E4162" s="188"/>
      <c r="F4162" s="188"/>
      <c r="G4162" s="188"/>
    </row>
    <row r="4163" spans="5:7" x14ac:dyDescent="0.2">
      <c r="E4163" s="188"/>
      <c r="F4163" s="188"/>
      <c r="G4163" s="188"/>
    </row>
    <row r="4164" spans="5:7" x14ac:dyDescent="0.2">
      <c r="E4164" s="188"/>
      <c r="F4164" s="188"/>
      <c r="G4164" s="188"/>
    </row>
    <row r="4165" spans="5:7" x14ac:dyDescent="0.2">
      <c r="E4165" s="188"/>
      <c r="F4165" s="188"/>
      <c r="G4165" s="188"/>
    </row>
    <row r="4166" spans="5:7" x14ac:dyDescent="0.2">
      <c r="E4166" s="188"/>
      <c r="F4166" s="188"/>
      <c r="G4166" s="188"/>
    </row>
    <row r="4167" spans="5:7" x14ac:dyDescent="0.2">
      <c r="E4167" s="188"/>
      <c r="F4167" s="188"/>
      <c r="G4167" s="188"/>
    </row>
    <row r="4168" spans="5:7" x14ac:dyDescent="0.2">
      <c r="E4168" s="188"/>
      <c r="F4168" s="188"/>
      <c r="G4168" s="188"/>
    </row>
    <row r="4169" spans="5:7" x14ac:dyDescent="0.2">
      <c r="E4169" s="188"/>
      <c r="F4169" s="188"/>
      <c r="G4169" s="188"/>
    </row>
    <row r="4170" spans="5:7" x14ac:dyDescent="0.2">
      <c r="E4170" s="188"/>
      <c r="F4170" s="188"/>
      <c r="G4170" s="188"/>
    </row>
    <row r="4171" spans="5:7" x14ac:dyDescent="0.2">
      <c r="E4171" s="188"/>
      <c r="F4171" s="188"/>
      <c r="G4171" s="188"/>
    </row>
    <row r="4172" spans="5:7" x14ac:dyDescent="0.2">
      <c r="E4172" s="188"/>
      <c r="F4172" s="188"/>
      <c r="G4172" s="188"/>
    </row>
    <row r="4173" spans="5:7" x14ac:dyDescent="0.2">
      <c r="E4173" s="188"/>
      <c r="F4173" s="188"/>
      <c r="G4173" s="188"/>
    </row>
    <row r="4174" spans="5:7" x14ac:dyDescent="0.2">
      <c r="E4174" s="188"/>
      <c r="F4174" s="188"/>
      <c r="G4174" s="188"/>
    </row>
    <row r="4175" spans="5:7" x14ac:dyDescent="0.2">
      <c r="E4175" s="188"/>
      <c r="F4175" s="188"/>
      <c r="G4175" s="188"/>
    </row>
    <row r="4176" spans="5:7" x14ac:dyDescent="0.2">
      <c r="E4176" s="188"/>
      <c r="F4176" s="188"/>
      <c r="G4176" s="188"/>
    </row>
    <row r="4177" spans="5:7" x14ac:dyDescent="0.2">
      <c r="E4177" s="188"/>
      <c r="F4177" s="188"/>
      <c r="G4177" s="188"/>
    </row>
    <row r="4178" spans="5:7" x14ac:dyDescent="0.2">
      <c r="E4178" s="188"/>
      <c r="F4178" s="188"/>
      <c r="G4178" s="188"/>
    </row>
    <row r="4179" spans="5:7" x14ac:dyDescent="0.2">
      <c r="E4179" s="188"/>
      <c r="F4179" s="188"/>
      <c r="G4179" s="188"/>
    </row>
    <row r="4180" spans="5:7" x14ac:dyDescent="0.2">
      <c r="E4180" s="188"/>
      <c r="F4180" s="188"/>
      <c r="G4180" s="188"/>
    </row>
    <row r="4181" spans="5:7" x14ac:dyDescent="0.2">
      <c r="E4181" s="188"/>
      <c r="F4181" s="188"/>
      <c r="G4181" s="188"/>
    </row>
    <row r="4182" spans="5:7" x14ac:dyDescent="0.2">
      <c r="E4182" s="188"/>
      <c r="F4182" s="188"/>
      <c r="G4182" s="188"/>
    </row>
    <row r="4183" spans="5:7" x14ac:dyDescent="0.2">
      <c r="E4183" s="188"/>
      <c r="F4183" s="188"/>
      <c r="G4183" s="188"/>
    </row>
    <row r="4184" spans="5:7" x14ac:dyDescent="0.2">
      <c r="E4184" s="188"/>
      <c r="F4184" s="188"/>
      <c r="G4184" s="188"/>
    </row>
    <row r="4185" spans="5:7" x14ac:dyDescent="0.2">
      <c r="E4185" s="188"/>
      <c r="F4185" s="188"/>
      <c r="G4185" s="188"/>
    </row>
    <row r="4186" spans="5:7" x14ac:dyDescent="0.2">
      <c r="E4186" s="188"/>
      <c r="F4186" s="188"/>
      <c r="G4186" s="188"/>
    </row>
    <row r="4187" spans="5:7" x14ac:dyDescent="0.2">
      <c r="E4187" s="188"/>
      <c r="F4187" s="188"/>
      <c r="G4187" s="188"/>
    </row>
    <row r="4188" spans="5:7" x14ac:dyDescent="0.2">
      <c r="E4188" s="188"/>
      <c r="F4188" s="188"/>
      <c r="G4188" s="188"/>
    </row>
    <row r="4189" spans="5:7" x14ac:dyDescent="0.2">
      <c r="E4189" s="188"/>
      <c r="F4189" s="188"/>
      <c r="G4189" s="188"/>
    </row>
    <row r="4190" spans="5:7" x14ac:dyDescent="0.2">
      <c r="E4190" s="188"/>
      <c r="F4190" s="188"/>
      <c r="G4190" s="188"/>
    </row>
    <row r="4191" spans="5:7" x14ac:dyDescent="0.2">
      <c r="E4191" s="188"/>
      <c r="F4191" s="188"/>
      <c r="G4191" s="188"/>
    </row>
    <row r="4192" spans="5:7" x14ac:dyDescent="0.2">
      <c r="E4192" s="188"/>
      <c r="F4192" s="188"/>
      <c r="G4192" s="188"/>
    </row>
    <row r="4193" spans="5:7" x14ac:dyDescent="0.2">
      <c r="E4193" s="188"/>
      <c r="F4193" s="188"/>
      <c r="G4193" s="188"/>
    </row>
    <row r="4194" spans="5:7" x14ac:dyDescent="0.2">
      <c r="E4194" s="188"/>
      <c r="F4194" s="188"/>
      <c r="G4194" s="188"/>
    </row>
    <row r="4195" spans="5:7" x14ac:dyDescent="0.2">
      <c r="E4195" s="188"/>
      <c r="F4195" s="188"/>
      <c r="G4195" s="188"/>
    </row>
    <row r="4196" spans="5:7" x14ac:dyDescent="0.2">
      <c r="E4196" s="188"/>
      <c r="F4196" s="188"/>
      <c r="G4196" s="188"/>
    </row>
    <row r="4197" spans="5:7" x14ac:dyDescent="0.2">
      <c r="E4197" s="188"/>
      <c r="F4197" s="188"/>
      <c r="G4197" s="188"/>
    </row>
    <row r="4198" spans="5:7" x14ac:dyDescent="0.2">
      <c r="E4198" s="188"/>
      <c r="F4198" s="188"/>
      <c r="G4198" s="188"/>
    </row>
    <row r="4199" spans="5:7" x14ac:dyDescent="0.2">
      <c r="E4199" s="188"/>
      <c r="F4199" s="188"/>
      <c r="G4199" s="188"/>
    </row>
    <row r="4200" spans="5:7" x14ac:dyDescent="0.2">
      <c r="E4200" s="188"/>
      <c r="F4200" s="188"/>
      <c r="G4200" s="188"/>
    </row>
  </sheetData>
  <mergeCells count="10">
    <mergeCell ref="A8:H8"/>
    <mergeCell ref="D9:D10"/>
    <mergeCell ref="E9:E10"/>
    <mergeCell ref="F9:H9"/>
    <mergeCell ref="I9:K9"/>
    <mergeCell ref="A2103:B2103"/>
    <mergeCell ref="A2119:B2119"/>
    <mergeCell ref="A9:A10"/>
    <mergeCell ref="B9:B10"/>
    <mergeCell ref="C9:C10"/>
  </mergeCells>
  <dataValidations count="3">
    <dataValidation type="whole" allowBlank="1" showInputMessage="1" showErrorMessage="1" sqref="D2455:D65536 IZ2455:IZ65536 SV2455:SV65536 ACR2455:ACR65536 AMN2455:AMN65536 AWJ2455:AWJ65536 BGF2455:BGF65536 BQB2455:BQB65536 BZX2455:BZX65536 CJT2455:CJT65536 CTP2455:CTP65536 DDL2455:DDL65536 DNH2455:DNH65536 DXD2455:DXD65536 EGZ2455:EGZ65536 EQV2455:EQV65536 FAR2455:FAR65536 FKN2455:FKN65536 FUJ2455:FUJ65536 GEF2455:GEF65536 GOB2455:GOB65536 GXX2455:GXX65536 HHT2455:HHT65536 HRP2455:HRP65536 IBL2455:IBL65536 ILH2455:ILH65536 IVD2455:IVD65536 JEZ2455:JEZ65536 JOV2455:JOV65536 JYR2455:JYR65536 KIN2455:KIN65536 KSJ2455:KSJ65536 LCF2455:LCF65536 LMB2455:LMB65536 LVX2455:LVX65536 MFT2455:MFT65536 MPP2455:MPP65536 MZL2455:MZL65536 NJH2455:NJH65536 NTD2455:NTD65536 OCZ2455:OCZ65536 OMV2455:OMV65536 OWR2455:OWR65536 PGN2455:PGN65536 PQJ2455:PQJ65536 QAF2455:QAF65536 QKB2455:QKB65536 QTX2455:QTX65536 RDT2455:RDT65536 RNP2455:RNP65536 RXL2455:RXL65536 SHH2455:SHH65536 SRD2455:SRD65536 TAZ2455:TAZ65536 TKV2455:TKV65536 TUR2455:TUR65536 UEN2455:UEN65536 UOJ2455:UOJ65536 UYF2455:UYF65536 VIB2455:VIB65536 VRX2455:VRX65536 WBT2455:WBT65536 WLP2455:WLP65536 WVL2455:WVL65536 D67991:D131072 IZ67991:IZ131072 SV67991:SV131072 ACR67991:ACR131072 AMN67991:AMN131072 AWJ67991:AWJ131072 BGF67991:BGF131072 BQB67991:BQB131072 BZX67991:BZX131072 CJT67991:CJT131072 CTP67991:CTP131072 DDL67991:DDL131072 DNH67991:DNH131072 DXD67991:DXD131072 EGZ67991:EGZ131072 EQV67991:EQV131072 FAR67991:FAR131072 FKN67991:FKN131072 FUJ67991:FUJ131072 GEF67991:GEF131072 GOB67991:GOB131072 GXX67991:GXX131072 HHT67991:HHT131072 HRP67991:HRP131072 IBL67991:IBL131072 ILH67991:ILH131072 IVD67991:IVD131072 JEZ67991:JEZ131072 JOV67991:JOV131072 JYR67991:JYR131072 KIN67991:KIN131072 KSJ67991:KSJ131072 LCF67991:LCF131072 LMB67991:LMB131072 LVX67991:LVX131072 MFT67991:MFT131072 MPP67991:MPP131072 MZL67991:MZL131072 NJH67991:NJH131072 NTD67991:NTD131072 OCZ67991:OCZ131072 OMV67991:OMV131072 OWR67991:OWR131072 PGN67991:PGN131072 PQJ67991:PQJ131072 QAF67991:QAF131072 QKB67991:QKB131072 QTX67991:QTX131072 RDT67991:RDT131072 RNP67991:RNP131072 RXL67991:RXL131072 SHH67991:SHH131072 SRD67991:SRD131072 TAZ67991:TAZ131072 TKV67991:TKV131072 TUR67991:TUR131072 UEN67991:UEN131072 UOJ67991:UOJ131072 UYF67991:UYF131072 VIB67991:VIB131072 VRX67991:VRX131072 WBT67991:WBT131072 WLP67991:WLP131072 WVL67991:WVL131072 D133527:D196608 IZ133527:IZ196608 SV133527:SV196608 ACR133527:ACR196608 AMN133527:AMN196608 AWJ133527:AWJ196608 BGF133527:BGF196608 BQB133527:BQB196608 BZX133527:BZX196608 CJT133527:CJT196608 CTP133527:CTP196608 DDL133527:DDL196608 DNH133527:DNH196608 DXD133527:DXD196608 EGZ133527:EGZ196608 EQV133527:EQV196608 FAR133527:FAR196608 FKN133527:FKN196608 FUJ133527:FUJ196608 GEF133527:GEF196608 GOB133527:GOB196608 GXX133527:GXX196608 HHT133527:HHT196608 HRP133527:HRP196608 IBL133527:IBL196608 ILH133527:ILH196608 IVD133527:IVD196608 JEZ133527:JEZ196608 JOV133527:JOV196608 JYR133527:JYR196608 KIN133527:KIN196608 KSJ133527:KSJ196608 LCF133527:LCF196608 LMB133527:LMB196608 LVX133527:LVX196608 MFT133527:MFT196608 MPP133527:MPP196608 MZL133527:MZL196608 NJH133527:NJH196608 NTD133527:NTD196608 OCZ133527:OCZ196608 OMV133527:OMV196608 OWR133527:OWR196608 PGN133527:PGN196608 PQJ133527:PQJ196608 QAF133527:QAF196608 QKB133527:QKB196608 QTX133527:QTX196608 RDT133527:RDT196608 RNP133527:RNP196608 RXL133527:RXL196608 SHH133527:SHH196608 SRD133527:SRD196608 TAZ133527:TAZ196608 TKV133527:TKV196608 TUR133527:TUR196608 UEN133527:UEN196608 UOJ133527:UOJ196608 UYF133527:UYF196608 VIB133527:VIB196608 VRX133527:VRX196608 WBT133527:WBT196608 WLP133527:WLP196608 WVL133527:WVL196608 D199063:D262144 IZ199063:IZ262144 SV199063:SV262144 ACR199063:ACR262144 AMN199063:AMN262144 AWJ199063:AWJ262144 BGF199063:BGF262144 BQB199063:BQB262144 BZX199063:BZX262144 CJT199063:CJT262144 CTP199063:CTP262144 DDL199063:DDL262144 DNH199063:DNH262144 DXD199063:DXD262144 EGZ199063:EGZ262144 EQV199063:EQV262144 FAR199063:FAR262144 FKN199063:FKN262144 FUJ199063:FUJ262144 GEF199063:GEF262144 GOB199063:GOB262144 GXX199063:GXX262144 HHT199063:HHT262144 HRP199063:HRP262144 IBL199063:IBL262144 ILH199063:ILH262144 IVD199063:IVD262144 JEZ199063:JEZ262144 JOV199063:JOV262144 JYR199063:JYR262144 KIN199063:KIN262144 KSJ199063:KSJ262144 LCF199063:LCF262144 LMB199063:LMB262144 LVX199063:LVX262144 MFT199063:MFT262144 MPP199063:MPP262144 MZL199063:MZL262144 NJH199063:NJH262144 NTD199063:NTD262144 OCZ199063:OCZ262144 OMV199063:OMV262144 OWR199063:OWR262144 PGN199063:PGN262144 PQJ199063:PQJ262144 QAF199063:QAF262144 QKB199063:QKB262144 QTX199063:QTX262144 RDT199063:RDT262144 RNP199063:RNP262144 RXL199063:RXL262144 SHH199063:SHH262144 SRD199063:SRD262144 TAZ199063:TAZ262144 TKV199063:TKV262144 TUR199063:TUR262144 UEN199063:UEN262144 UOJ199063:UOJ262144 UYF199063:UYF262144 VIB199063:VIB262144 VRX199063:VRX262144 WBT199063:WBT262144 WLP199063:WLP262144 WVL199063:WVL262144 D264599:D327680 IZ264599:IZ327680 SV264599:SV327680 ACR264599:ACR327680 AMN264599:AMN327680 AWJ264599:AWJ327680 BGF264599:BGF327680 BQB264599:BQB327680 BZX264599:BZX327680 CJT264599:CJT327680 CTP264599:CTP327680 DDL264599:DDL327680 DNH264599:DNH327680 DXD264599:DXD327680 EGZ264599:EGZ327680 EQV264599:EQV327680 FAR264599:FAR327680 FKN264599:FKN327680 FUJ264599:FUJ327680 GEF264599:GEF327680 GOB264599:GOB327680 GXX264599:GXX327680 HHT264599:HHT327680 HRP264599:HRP327680 IBL264599:IBL327680 ILH264599:ILH327680 IVD264599:IVD327680 JEZ264599:JEZ327680 JOV264599:JOV327680 JYR264599:JYR327680 KIN264599:KIN327680 KSJ264599:KSJ327680 LCF264599:LCF327680 LMB264599:LMB327680 LVX264599:LVX327680 MFT264599:MFT327680 MPP264599:MPP327680 MZL264599:MZL327680 NJH264599:NJH327680 NTD264599:NTD327680 OCZ264599:OCZ327680 OMV264599:OMV327680 OWR264599:OWR327680 PGN264599:PGN327680 PQJ264599:PQJ327680 QAF264599:QAF327680 QKB264599:QKB327680 QTX264599:QTX327680 RDT264599:RDT327680 RNP264599:RNP327680 RXL264599:RXL327680 SHH264599:SHH327680 SRD264599:SRD327680 TAZ264599:TAZ327680 TKV264599:TKV327680 TUR264599:TUR327680 UEN264599:UEN327680 UOJ264599:UOJ327680 UYF264599:UYF327680 VIB264599:VIB327680 VRX264599:VRX327680 WBT264599:WBT327680 WLP264599:WLP327680 WVL264599:WVL327680 D330135:D393216 IZ330135:IZ393216 SV330135:SV393216 ACR330135:ACR393216 AMN330135:AMN393216 AWJ330135:AWJ393216 BGF330135:BGF393216 BQB330135:BQB393216 BZX330135:BZX393216 CJT330135:CJT393216 CTP330135:CTP393216 DDL330135:DDL393216 DNH330135:DNH393216 DXD330135:DXD393216 EGZ330135:EGZ393216 EQV330135:EQV393216 FAR330135:FAR393216 FKN330135:FKN393216 FUJ330135:FUJ393216 GEF330135:GEF393216 GOB330135:GOB393216 GXX330135:GXX393216 HHT330135:HHT393216 HRP330135:HRP393216 IBL330135:IBL393216 ILH330135:ILH393216 IVD330135:IVD393216 JEZ330135:JEZ393216 JOV330135:JOV393216 JYR330135:JYR393216 KIN330135:KIN393216 KSJ330135:KSJ393216 LCF330135:LCF393216 LMB330135:LMB393216 LVX330135:LVX393216 MFT330135:MFT393216 MPP330135:MPP393216 MZL330135:MZL393216 NJH330135:NJH393216 NTD330135:NTD393216 OCZ330135:OCZ393216 OMV330135:OMV393216 OWR330135:OWR393216 PGN330135:PGN393216 PQJ330135:PQJ393216 QAF330135:QAF393216 QKB330135:QKB393216 QTX330135:QTX393216 RDT330135:RDT393216 RNP330135:RNP393216 RXL330135:RXL393216 SHH330135:SHH393216 SRD330135:SRD393216 TAZ330135:TAZ393216 TKV330135:TKV393216 TUR330135:TUR393216 UEN330135:UEN393216 UOJ330135:UOJ393216 UYF330135:UYF393216 VIB330135:VIB393216 VRX330135:VRX393216 WBT330135:WBT393216 WLP330135:WLP393216 WVL330135:WVL393216 D395671:D458752 IZ395671:IZ458752 SV395671:SV458752 ACR395671:ACR458752 AMN395671:AMN458752 AWJ395671:AWJ458752 BGF395671:BGF458752 BQB395671:BQB458752 BZX395671:BZX458752 CJT395671:CJT458752 CTP395671:CTP458752 DDL395671:DDL458752 DNH395671:DNH458752 DXD395671:DXD458752 EGZ395671:EGZ458752 EQV395671:EQV458752 FAR395671:FAR458752 FKN395671:FKN458752 FUJ395671:FUJ458752 GEF395671:GEF458752 GOB395671:GOB458752 GXX395671:GXX458752 HHT395671:HHT458752 HRP395671:HRP458752 IBL395671:IBL458752 ILH395671:ILH458752 IVD395671:IVD458752 JEZ395671:JEZ458752 JOV395671:JOV458752 JYR395671:JYR458752 KIN395671:KIN458752 KSJ395671:KSJ458752 LCF395671:LCF458752 LMB395671:LMB458752 LVX395671:LVX458752 MFT395671:MFT458752 MPP395671:MPP458752 MZL395671:MZL458752 NJH395671:NJH458752 NTD395671:NTD458752 OCZ395671:OCZ458752 OMV395671:OMV458752 OWR395671:OWR458752 PGN395671:PGN458752 PQJ395671:PQJ458752 QAF395671:QAF458752 QKB395671:QKB458752 QTX395671:QTX458752 RDT395671:RDT458752 RNP395671:RNP458752 RXL395671:RXL458752 SHH395671:SHH458752 SRD395671:SRD458752 TAZ395671:TAZ458752 TKV395671:TKV458752 TUR395671:TUR458752 UEN395671:UEN458752 UOJ395671:UOJ458752 UYF395671:UYF458752 VIB395671:VIB458752 VRX395671:VRX458752 WBT395671:WBT458752 WLP395671:WLP458752 WVL395671:WVL458752 D461207:D524288 IZ461207:IZ524288 SV461207:SV524288 ACR461207:ACR524288 AMN461207:AMN524288 AWJ461207:AWJ524288 BGF461207:BGF524288 BQB461207:BQB524288 BZX461207:BZX524288 CJT461207:CJT524288 CTP461207:CTP524288 DDL461207:DDL524288 DNH461207:DNH524288 DXD461207:DXD524288 EGZ461207:EGZ524288 EQV461207:EQV524288 FAR461207:FAR524288 FKN461207:FKN524288 FUJ461207:FUJ524288 GEF461207:GEF524288 GOB461207:GOB524288 GXX461207:GXX524288 HHT461207:HHT524288 HRP461207:HRP524288 IBL461207:IBL524288 ILH461207:ILH524288 IVD461207:IVD524288 JEZ461207:JEZ524288 JOV461207:JOV524288 JYR461207:JYR524288 KIN461207:KIN524288 KSJ461207:KSJ524288 LCF461207:LCF524288 LMB461207:LMB524288 LVX461207:LVX524288 MFT461207:MFT524288 MPP461207:MPP524288 MZL461207:MZL524288 NJH461207:NJH524288 NTD461207:NTD524288 OCZ461207:OCZ524288 OMV461207:OMV524288 OWR461207:OWR524288 PGN461207:PGN524288 PQJ461207:PQJ524288 QAF461207:QAF524288 QKB461207:QKB524288 QTX461207:QTX524288 RDT461207:RDT524288 RNP461207:RNP524288 RXL461207:RXL524288 SHH461207:SHH524288 SRD461207:SRD524288 TAZ461207:TAZ524288 TKV461207:TKV524288 TUR461207:TUR524288 UEN461207:UEN524288 UOJ461207:UOJ524288 UYF461207:UYF524288 VIB461207:VIB524288 VRX461207:VRX524288 WBT461207:WBT524288 WLP461207:WLP524288 WVL461207:WVL524288 D526743:D589824 IZ526743:IZ589824 SV526743:SV589824 ACR526743:ACR589824 AMN526743:AMN589824 AWJ526743:AWJ589824 BGF526743:BGF589824 BQB526743:BQB589824 BZX526743:BZX589824 CJT526743:CJT589824 CTP526743:CTP589824 DDL526743:DDL589824 DNH526743:DNH589824 DXD526743:DXD589824 EGZ526743:EGZ589824 EQV526743:EQV589824 FAR526743:FAR589824 FKN526743:FKN589824 FUJ526743:FUJ589824 GEF526743:GEF589824 GOB526743:GOB589824 GXX526743:GXX589824 HHT526743:HHT589824 HRP526743:HRP589824 IBL526743:IBL589824 ILH526743:ILH589824 IVD526743:IVD589824 JEZ526743:JEZ589824 JOV526743:JOV589824 JYR526743:JYR589824 KIN526743:KIN589824 KSJ526743:KSJ589824 LCF526743:LCF589824 LMB526743:LMB589824 LVX526743:LVX589824 MFT526743:MFT589824 MPP526743:MPP589824 MZL526743:MZL589824 NJH526743:NJH589824 NTD526743:NTD589824 OCZ526743:OCZ589824 OMV526743:OMV589824 OWR526743:OWR589824 PGN526743:PGN589824 PQJ526743:PQJ589824 QAF526743:QAF589824 QKB526743:QKB589824 QTX526743:QTX589824 RDT526743:RDT589824 RNP526743:RNP589824 RXL526743:RXL589824 SHH526743:SHH589824 SRD526743:SRD589824 TAZ526743:TAZ589824 TKV526743:TKV589824 TUR526743:TUR589824 UEN526743:UEN589824 UOJ526743:UOJ589824 UYF526743:UYF589824 VIB526743:VIB589824 VRX526743:VRX589824 WBT526743:WBT589824 WLP526743:WLP589824 WVL526743:WVL589824 D592279:D655360 IZ592279:IZ655360 SV592279:SV655360 ACR592279:ACR655360 AMN592279:AMN655360 AWJ592279:AWJ655360 BGF592279:BGF655360 BQB592279:BQB655360 BZX592279:BZX655360 CJT592279:CJT655360 CTP592279:CTP655360 DDL592279:DDL655360 DNH592279:DNH655360 DXD592279:DXD655360 EGZ592279:EGZ655360 EQV592279:EQV655360 FAR592279:FAR655360 FKN592279:FKN655360 FUJ592279:FUJ655360 GEF592279:GEF655360 GOB592279:GOB655360 GXX592279:GXX655360 HHT592279:HHT655360 HRP592279:HRP655360 IBL592279:IBL655360 ILH592279:ILH655360 IVD592279:IVD655360 JEZ592279:JEZ655360 JOV592279:JOV655360 JYR592279:JYR655360 KIN592279:KIN655360 KSJ592279:KSJ655360 LCF592279:LCF655360 LMB592279:LMB655360 LVX592279:LVX655360 MFT592279:MFT655360 MPP592279:MPP655360 MZL592279:MZL655360 NJH592279:NJH655360 NTD592279:NTD655360 OCZ592279:OCZ655360 OMV592279:OMV655360 OWR592279:OWR655360 PGN592279:PGN655360 PQJ592279:PQJ655360 QAF592279:QAF655360 QKB592279:QKB655360 QTX592279:QTX655360 RDT592279:RDT655360 RNP592279:RNP655360 RXL592279:RXL655360 SHH592279:SHH655360 SRD592279:SRD655360 TAZ592279:TAZ655360 TKV592279:TKV655360 TUR592279:TUR655360 UEN592279:UEN655360 UOJ592279:UOJ655360 UYF592279:UYF655360 VIB592279:VIB655360 VRX592279:VRX655360 WBT592279:WBT655360 WLP592279:WLP655360 WVL592279:WVL655360 D657815:D720896 IZ657815:IZ720896 SV657815:SV720896 ACR657815:ACR720896 AMN657815:AMN720896 AWJ657815:AWJ720896 BGF657815:BGF720896 BQB657815:BQB720896 BZX657815:BZX720896 CJT657815:CJT720896 CTP657815:CTP720896 DDL657815:DDL720896 DNH657815:DNH720896 DXD657815:DXD720896 EGZ657815:EGZ720896 EQV657815:EQV720896 FAR657815:FAR720896 FKN657815:FKN720896 FUJ657815:FUJ720896 GEF657815:GEF720896 GOB657815:GOB720896 GXX657815:GXX720896 HHT657815:HHT720896 HRP657815:HRP720896 IBL657815:IBL720896 ILH657815:ILH720896 IVD657815:IVD720896 JEZ657815:JEZ720896 JOV657815:JOV720896 JYR657815:JYR720896 KIN657815:KIN720896 KSJ657815:KSJ720896 LCF657815:LCF720896 LMB657815:LMB720896 LVX657815:LVX720896 MFT657815:MFT720896 MPP657815:MPP720896 MZL657815:MZL720896 NJH657815:NJH720896 NTD657815:NTD720896 OCZ657815:OCZ720896 OMV657815:OMV720896 OWR657815:OWR720896 PGN657815:PGN720896 PQJ657815:PQJ720896 QAF657815:QAF720896 QKB657815:QKB720896 QTX657815:QTX720896 RDT657815:RDT720896 RNP657815:RNP720896 RXL657815:RXL720896 SHH657815:SHH720896 SRD657815:SRD720896 TAZ657815:TAZ720896 TKV657815:TKV720896 TUR657815:TUR720896 UEN657815:UEN720896 UOJ657815:UOJ720896 UYF657815:UYF720896 VIB657815:VIB720896 VRX657815:VRX720896 WBT657815:WBT720896 WLP657815:WLP720896 WVL657815:WVL720896 D723351:D786432 IZ723351:IZ786432 SV723351:SV786432 ACR723351:ACR786432 AMN723351:AMN786432 AWJ723351:AWJ786432 BGF723351:BGF786432 BQB723351:BQB786432 BZX723351:BZX786432 CJT723351:CJT786432 CTP723351:CTP786432 DDL723351:DDL786432 DNH723351:DNH786432 DXD723351:DXD786432 EGZ723351:EGZ786432 EQV723351:EQV786432 FAR723351:FAR786432 FKN723351:FKN786432 FUJ723351:FUJ786432 GEF723351:GEF786432 GOB723351:GOB786432 GXX723351:GXX786432 HHT723351:HHT786432 HRP723351:HRP786432 IBL723351:IBL786432 ILH723351:ILH786432 IVD723351:IVD786432 JEZ723351:JEZ786432 JOV723351:JOV786432 JYR723351:JYR786432 KIN723351:KIN786432 KSJ723351:KSJ786432 LCF723351:LCF786432 LMB723351:LMB786432 LVX723351:LVX786432 MFT723351:MFT786432 MPP723351:MPP786432 MZL723351:MZL786432 NJH723351:NJH786432 NTD723351:NTD786432 OCZ723351:OCZ786432 OMV723351:OMV786432 OWR723351:OWR786432 PGN723351:PGN786432 PQJ723351:PQJ786432 QAF723351:QAF786432 QKB723351:QKB786432 QTX723351:QTX786432 RDT723351:RDT786432 RNP723351:RNP786432 RXL723351:RXL786432 SHH723351:SHH786432 SRD723351:SRD786432 TAZ723351:TAZ786432 TKV723351:TKV786432 TUR723351:TUR786432 UEN723351:UEN786432 UOJ723351:UOJ786432 UYF723351:UYF786432 VIB723351:VIB786432 VRX723351:VRX786432 WBT723351:WBT786432 WLP723351:WLP786432 WVL723351:WVL786432 D788887:D851968 IZ788887:IZ851968 SV788887:SV851968 ACR788887:ACR851968 AMN788887:AMN851968 AWJ788887:AWJ851968 BGF788887:BGF851968 BQB788887:BQB851968 BZX788887:BZX851968 CJT788887:CJT851968 CTP788887:CTP851968 DDL788887:DDL851968 DNH788887:DNH851968 DXD788887:DXD851968 EGZ788887:EGZ851968 EQV788887:EQV851968 FAR788887:FAR851968 FKN788887:FKN851968 FUJ788887:FUJ851968 GEF788887:GEF851968 GOB788887:GOB851968 GXX788887:GXX851968 HHT788887:HHT851968 HRP788887:HRP851968 IBL788887:IBL851968 ILH788887:ILH851968 IVD788887:IVD851968 JEZ788887:JEZ851968 JOV788887:JOV851968 JYR788887:JYR851968 KIN788887:KIN851968 KSJ788887:KSJ851968 LCF788887:LCF851968 LMB788887:LMB851968 LVX788887:LVX851968 MFT788887:MFT851968 MPP788887:MPP851968 MZL788887:MZL851968 NJH788887:NJH851968 NTD788887:NTD851968 OCZ788887:OCZ851968 OMV788887:OMV851968 OWR788887:OWR851968 PGN788887:PGN851968 PQJ788887:PQJ851968 QAF788887:QAF851968 QKB788887:QKB851968 QTX788887:QTX851968 RDT788887:RDT851968 RNP788887:RNP851968 RXL788887:RXL851968 SHH788887:SHH851968 SRD788887:SRD851968 TAZ788887:TAZ851968 TKV788887:TKV851968 TUR788887:TUR851968 UEN788887:UEN851968 UOJ788887:UOJ851968 UYF788887:UYF851968 VIB788887:VIB851968 VRX788887:VRX851968 WBT788887:WBT851968 WLP788887:WLP851968 WVL788887:WVL851968 D854423:D917504 IZ854423:IZ917504 SV854423:SV917504 ACR854423:ACR917504 AMN854423:AMN917504 AWJ854423:AWJ917504 BGF854423:BGF917504 BQB854423:BQB917504 BZX854423:BZX917504 CJT854423:CJT917504 CTP854423:CTP917504 DDL854423:DDL917504 DNH854423:DNH917504 DXD854423:DXD917504 EGZ854423:EGZ917504 EQV854423:EQV917504 FAR854423:FAR917504 FKN854423:FKN917504 FUJ854423:FUJ917504 GEF854423:GEF917504 GOB854423:GOB917504 GXX854423:GXX917504 HHT854423:HHT917504 HRP854423:HRP917504 IBL854423:IBL917504 ILH854423:ILH917504 IVD854423:IVD917504 JEZ854423:JEZ917504 JOV854423:JOV917504 JYR854423:JYR917504 KIN854423:KIN917504 KSJ854423:KSJ917504 LCF854423:LCF917504 LMB854423:LMB917504 LVX854423:LVX917504 MFT854423:MFT917504 MPP854423:MPP917504 MZL854423:MZL917504 NJH854423:NJH917504 NTD854423:NTD917504 OCZ854423:OCZ917504 OMV854423:OMV917504 OWR854423:OWR917504 PGN854423:PGN917504 PQJ854423:PQJ917504 QAF854423:QAF917504 QKB854423:QKB917504 QTX854423:QTX917504 RDT854423:RDT917504 RNP854423:RNP917504 RXL854423:RXL917504 SHH854423:SHH917504 SRD854423:SRD917504 TAZ854423:TAZ917504 TKV854423:TKV917504 TUR854423:TUR917504 UEN854423:UEN917504 UOJ854423:UOJ917504 UYF854423:UYF917504 VIB854423:VIB917504 VRX854423:VRX917504 WBT854423:WBT917504 WLP854423:WLP917504 WVL854423:WVL917504 D919959:D983040 IZ919959:IZ983040 SV919959:SV983040 ACR919959:ACR983040 AMN919959:AMN983040 AWJ919959:AWJ983040 BGF919959:BGF983040 BQB919959:BQB983040 BZX919959:BZX983040 CJT919959:CJT983040 CTP919959:CTP983040 DDL919959:DDL983040 DNH919959:DNH983040 DXD919959:DXD983040 EGZ919959:EGZ983040 EQV919959:EQV983040 FAR919959:FAR983040 FKN919959:FKN983040 FUJ919959:FUJ983040 GEF919959:GEF983040 GOB919959:GOB983040 GXX919959:GXX983040 HHT919959:HHT983040 HRP919959:HRP983040 IBL919959:IBL983040 ILH919959:ILH983040 IVD919959:IVD983040 JEZ919959:JEZ983040 JOV919959:JOV983040 JYR919959:JYR983040 KIN919959:KIN983040 KSJ919959:KSJ983040 LCF919959:LCF983040 LMB919959:LMB983040 LVX919959:LVX983040 MFT919959:MFT983040 MPP919959:MPP983040 MZL919959:MZL983040 NJH919959:NJH983040 NTD919959:NTD983040 OCZ919959:OCZ983040 OMV919959:OMV983040 OWR919959:OWR983040 PGN919959:PGN983040 PQJ919959:PQJ983040 QAF919959:QAF983040 QKB919959:QKB983040 QTX919959:QTX983040 RDT919959:RDT983040 RNP919959:RNP983040 RXL919959:RXL983040 SHH919959:SHH983040 SRD919959:SRD983040 TAZ919959:TAZ983040 TKV919959:TKV983040 TUR919959:TUR983040 UEN919959:UEN983040 UOJ919959:UOJ983040 UYF919959:UYF983040 VIB919959:VIB983040 VRX919959:VRX983040 WBT919959:WBT983040 WLP919959:WLP983040 WVL919959:WVL983040 D985495:D1048576 IZ985495:IZ1048576 SV985495:SV1048576 ACR985495:ACR1048576 AMN985495:AMN1048576 AWJ985495:AWJ1048576 BGF985495:BGF1048576 BQB985495:BQB1048576 BZX985495:BZX1048576 CJT985495:CJT1048576 CTP985495:CTP1048576 DDL985495:DDL1048576 DNH985495:DNH1048576 DXD985495:DXD1048576 EGZ985495:EGZ1048576 EQV985495:EQV1048576 FAR985495:FAR1048576 FKN985495:FKN1048576 FUJ985495:FUJ1048576 GEF985495:GEF1048576 GOB985495:GOB1048576 GXX985495:GXX1048576 HHT985495:HHT1048576 HRP985495:HRP1048576 IBL985495:IBL1048576 ILH985495:ILH1048576 IVD985495:IVD1048576 JEZ985495:JEZ1048576 JOV985495:JOV1048576 JYR985495:JYR1048576 KIN985495:KIN1048576 KSJ985495:KSJ1048576 LCF985495:LCF1048576 LMB985495:LMB1048576 LVX985495:LVX1048576 MFT985495:MFT1048576 MPP985495:MPP1048576 MZL985495:MZL1048576 NJH985495:NJH1048576 NTD985495:NTD1048576 OCZ985495:OCZ1048576 OMV985495:OMV1048576 OWR985495:OWR1048576 PGN985495:PGN1048576 PQJ985495:PQJ1048576 QAF985495:QAF1048576 QKB985495:QKB1048576 QTX985495:QTX1048576 RDT985495:RDT1048576 RNP985495:RNP1048576 RXL985495:RXL1048576 SHH985495:SHH1048576 SRD985495:SRD1048576 TAZ985495:TAZ1048576 TKV985495:TKV1048576 TUR985495:TUR1048576 UEN985495:UEN1048576 UOJ985495:UOJ1048576 UYF985495:UYF1048576 VIB985495:VIB1048576 VRX985495:VRX1048576 WBT985495:WBT1048576 WLP985495:WLP1048576 WVL985495:WVL1048576 B2382:B67916 IX2382:IX67916 ST2382:ST67916 ACP2382:ACP67916 AML2382:AML67916 AWH2382:AWH67916 BGD2382:BGD67916 BPZ2382:BPZ67916 BZV2382:BZV67916 CJR2382:CJR67916 CTN2382:CTN67916 DDJ2382:DDJ67916 DNF2382:DNF67916 DXB2382:DXB67916 EGX2382:EGX67916 EQT2382:EQT67916 FAP2382:FAP67916 FKL2382:FKL67916 FUH2382:FUH67916 GED2382:GED67916 GNZ2382:GNZ67916 GXV2382:GXV67916 HHR2382:HHR67916 HRN2382:HRN67916 IBJ2382:IBJ67916 ILF2382:ILF67916 IVB2382:IVB67916 JEX2382:JEX67916 JOT2382:JOT67916 JYP2382:JYP67916 KIL2382:KIL67916 KSH2382:KSH67916 LCD2382:LCD67916 LLZ2382:LLZ67916 LVV2382:LVV67916 MFR2382:MFR67916 MPN2382:MPN67916 MZJ2382:MZJ67916 NJF2382:NJF67916 NTB2382:NTB67916 OCX2382:OCX67916 OMT2382:OMT67916 OWP2382:OWP67916 PGL2382:PGL67916 PQH2382:PQH67916 QAD2382:QAD67916 QJZ2382:QJZ67916 QTV2382:QTV67916 RDR2382:RDR67916 RNN2382:RNN67916 RXJ2382:RXJ67916 SHF2382:SHF67916 SRB2382:SRB67916 TAX2382:TAX67916 TKT2382:TKT67916 TUP2382:TUP67916 UEL2382:UEL67916 UOH2382:UOH67916 UYD2382:UYD67916 VHZ2382:VHZ67916 VRV2382:VRV67916 WBR2382:WBR67916 WLN2382:WLN67916 WVJ2382:WVJ67916 B67918:B133452 IX67918:IX133452 ST67918:ST133452 ACP67918:ACP133452 AML67918:AML133452 AWH67918:AWH133452 BGD67918:BGD133452 BPZ67918:BPZ133452 BZV67918:BZV133452 CJR67918:CJR133452 CTN67918:CTN133452 DDJ67918:DDJ133452 DNF67918:DNF133452 DXB67918:DXB133452 EGX67918:EGX133452 EQT67918:EQT133452 FAP67918:FAP133452 FKL67918:FKL133452 FUH67918:FUH133452 GED67918:GED133452 GNZ67918:GNZ133452 GXV67918:GXV133452 HHR67918:HHR133452 HRN67918:HRN133452 IBJ67918:IBJ133452 ILF67918:ILF133452 IVB67918:IVB133452 JEX67918:JEX133452 JOT67918:JOT133452 JYP67918:JYP133452 KIL67918:KIL133452 KSH67918:KSH133452 LCD67918:LCD133452 LLZ67918:LLZ133452 LVV67918:LVV133452 MFR67918:MFR133452 MPN67918:MPN133452 MZJ67918:MZJ133452 NJF67918:NJF133452 NTB67918:NTB133452 OCX67918:OCX133452 OMT67918:OMT133452 OWP67918:OWP133452 PGL67918:PGL133452 PQH67918:PQH133452 QAD67918:QAD133452 QJZ67918:QJZ133452 QTV67918:QTV133452 RDR67918:RDR133452 RNN67918:RNN133452 RXJ67918:RXJ133452 SHF67918:SHF133452 SRB67918:SRB133452 TAX67918:TAX133452 TKT67918:TKT133452 TUP67918:TUP133452 UEL67918:UEL133452 UOH67918:UOH133452 UYD67918:UYD133452 VHZ67918:VHZ133452 VRV67918:VRV133452 WBR67918:WBR133452 WLN67918:WLN133452 WVJ67918:WVJ133452 B133454:B198988 IX133454:IX198988 ST133454:ST198988 ACP133454:ACP198988 AML133454:AML198988 AWH133454:AWH198988 BGD133454:BGD198988 BPZ133454:BPZ198988 BZV133454:BZV198988 CJR133454:CJR198988 CTN133454:CTN198988 DDJ133454:DDJ198988 DNF133454:DNF198988 DXB133454:DXB198988 EGX133454:EGX198988 EQT133454:EQT198988 FAP133454:FAP198988 FKL133454:FKL198988 FUH133454:FUH198988 GED133454:GED198988 GNZ133454:GNZ198988 GXV133454:GXV198988 HHR133454:HHR198988 HRN133454:HRN198988 IBJ133454:IBJ198988 ILF133454:ILF198988 IVB133454:IVB198988 JEX133454:JEX198988 JOT133454:JOT198988 JYP133454:JYP198988 KIL133454:KIL198988 KSH133454:KSH198988 LCD133454:LCD198988 LLZ133454:LLZ198988 LVV133454:LVV198988 MFR133454:MFR198988 MPN133454:MPN198988 MZJ133454:MZJ198988 NJF133454:NJF198988 NTB133454:NTB198988 OCX133454:OCX198988 OMT133454:OMT198988 OWP133454:OWP198988 PGL133454:PGL198988 PQH133454:PQH198988 QAD133454:QAD198988 QJZ133454:QJZ198988 QTV133454:QTV198988 RDR133454:RDR198988 RNN133454:RNN198988 RXJ133454:RXJ198988 SHF133454:SHF198988 SRB133454:SRB198988 TAX133454:TAX198988 TKT133454:TKT198988 TUP133454:TUP198988 UEL133454:UEL198988 UOH133454:UOH198988 UYD133454:UYD198988 VHZ133454:VHZ198988 VRV133454:VRV198988 WBR133454:WBR198988 WLN133454:WLN198988 WVJ133454:WVJ198988 B198990:B264524 IX198990:IX264524 ST198990:ST264524 ACP198990:ACP264524 AML198990:AML264524 AWH198990:AWH264524 BGD198990:BGD264524 BPZ198990:BPZ264524 BZV198990:BZV264524 CJR198990:CJR264524 CTN198990:CTN264524 DDJ198990:DDJ264524 DNF198990:DNF264524 DXB198990:DXB264524 EGX198990:EGX264524 EQT198990:EQT264524 FAP198990:FAP264524 FKL198990:FKL264524 FUH198990:FUH264524 GED198990:GED264524 GNZ198990:GNZ264524 GXV198990:GXV264524 HHR198990:HHR264524 HRN198990:HRN264524 IBJ198990:IBJ264524 ILF198990:ILF264524 IVB198990:IVB264524 JEX198990:JEX264524 JOT198990:JOT264524 JYP198990:JYP264524 KIL198990:KIL264524 KSH198990:KSH264524 LCD198990:LCD264524 LLZ198990:LLZ264524 LVV198990:LVV264524 MFR198990:MFR264524 MPN198990:MPN264524 MZJ198990:MZJ264524 NJF198990:NJF264524 NTB198990:NTB264524 OCX198990:OCX264524 OMT198990:OMT264524 OWP198990:OWP264524 PGL198990:PGL264524 PQH198990:PQH264524 QAD198990:QAD264524 QJZ198990:QJZ264524 QTV198990:QTV264524 RDR198990:RDR264524 RNN198990:RNN264524 RXJ198990:RXJ264524 SHF198990:SHF264524 SRB198990:SRB264524 TAX198990:TAX264524 TKT198990:TKT264524 TUP198990:TUP264524 UEL198990:UEL264524 UOH198990:UOH264524 UYD198990:UYD264524 VHZ198990:VHZ264524 VRV198990:VRV264524 WBR198990:WBR264524 WLN198990:WLN264524 WVJ198990:WVJ264524 B264526:B330060 IX264526:IX330060 ST264526:ST330060 ACP264526:ACP330060 AML264526:AML330060 AWH264526:AWH330060 BGD264526:BGD330060 BPZ264526:BPZ330060 BZV264526:BZV330060 CJR264526:CJR330060 CTN264526:CTN330060 DDJ264526:DDJ330060 DNF264526:DNF330060 DXB264526:DXB330060 EGX264526:EGX330060 EQT264526:EQT330060 FAP264526:FAP330060 FKL264526:FKL330060 FUH264526:FUH330060 GED264526:GED330060 GNZ264526:GNZ330060 GXV264526:GXV330060 HHR264526:HHR330060 HRN264526:HRN330060 IBJ264526:IBJ330060 ILF264526:ILF330060 IVB264526:IVB330060 JEX264526:JEX330060 JOT264526:JOT330060 JYP264526:JYP330060 KIL264526:KIL330060 KSH264526:KSH330060 LCD264526:LCD330060 LLZ264526:LLZ330060 LVV264526:LVV330060 MFR264526:MFR330060 MPN264526:MPN330060 MZJ264526:MZJ330060 NJF264526:NJF330060 NTB264526:NTB330060 OCX264526:OCX330060 OMT264526:OMT330060 OWP264526:OWP330060 PGL264526:PGL330060 PQH264526:PQH330060 QAD264526:QAD330060 QJZ264526:QJZ330060 QTV264526:QTV330060 RDR264526:RDR330060 RNN264526:RNN330060 RXJ264526:RXJ330060 SHF264526:SHF330060 SRB264526:SRB330060 TAX264526:TAX330060 TKT264526:TKT330060 TUP264526:TUP330060 UEL264526:UEL330060 UOH264526:UOH330060 UYD264526:UYD330060 VHZ264526:VHZ330060 VRV264526:VRV330060 WBR264526:WBR330060 WLN264526:WLN330060 WVJ264526:WVJ330060 B330062:B395596 IX330062:IX395596 ST330062:ST395596 ACP330062:ACP395596 AML330062:AML395596 AWH330062:AWH395596 BGD330062:BGD395596 BPZ330062:BPZ395596 BZV330062:BZV395596 CJR330062:CJR395596 CTN330062:CTN395596 DDJ330062:DDJ395596 DNF330062:DNF395596 DXB330062:DXB395596 EGX330062:EGX395596 EQT330062:EQT395596 FAP330062:FAP395596 FKL330062:FKL395596 FUH330062:FUH395596 GED330062:GED395596 GNZ330062:GNZ395596 GXV330062:GXV395596 HHR330062:HHR395596 HRN330062:HRN395596 IBJ330062:IBJ395596 ILF330062:ILF395596 IVB330062:IVB395596 JEX330062:JEX395596 JOT330062:JOT395596 JYP330062:JYP395596 KIL330062:KIL395596 KSH330062:KSH395596 LCD330062:LCD395596 LLZ330062:LLZ395596 LVV330062:LVV395596 MFR330062:MFR395596 MPN330062:MPN395596 MZJ330062:MZJ395596 NJF330062:NJF395596 NTB330062:NTB395596 OCX330062:OCX395596 OMT330062:OMT395596 OWP330062:OWP395596 PGL330062:PGL395596 PQH330062:PQH395596 QAD330062:QAD395596 QJZ330062:QJZ395596 QTV330062:QTV395596 RDR330062:RDR395596 RNN330062:RNN395596 RXJ330062:RXJ395596 SHF330062:SHF395596 SRB330062:SRB395596 TAX330062:TAX395596 TKT330062:TKT395596 TUP330062:TUP395596 UEL330062:UEL395596 UOH330062:UOH395596 UYD330062:UYD395596 VHZ330062:VHZ395596 VRV330062:VRV395596 WBR330062:WBR395596 WLN330062:WLN395596 WVJ330062:WVJ395596 B395598:B461132 IX395598:IX461132 ST395598:ST461132 ACP395598:ACP461132 AML395598:AML461132 AWH395598:AWH461132 BGD395598:BGD461132 BPZ395598:BPZ461132 BZV395598:BZV461132 CJR395598:CJR461132 CTN395598:CTN461132 DDJ395598:DDJ461132 DNF395598:DNF461132 DXB395598:DXB461132 EGX395598:EGX461132 EQT395598:EQT461132 FAP395598:FAP461132 FKL395598:FKL461132 FUH395598:FUH461132 GED395598:GED461132 GNZ395598:GNZ461132 GXV395598:GXV461132 HHR395598:HHR461132 HRN395598:HRN461132 IBJ395598:IBJ461132 ILF395598:ILF461132 IVB395598:IVB461132 JEX395598:JEX461132 JOT395598:JOT461132 JYP395598:JYP461132 KIL395598:KIL461132 KSH395598:KSH461132 LCD395598:LCD461132 LLZ395598:LLZ461132 LVV395598:LVV461132 MFR395598:MFR461132 MPN395598:MPN461132 MZJ395598:MZJ461132 NJF395598:NJF461132 NTB395598:NTB461132 OCX395598:OCX461132 OMT395598:OMT461132 OWP395598:OWP461132 PGL395598:PGL461132 PQH395598:PQH461132 QAD395598:QAD461132 QJZ395598:QJZ461132 QTV395598:QTV461132 RDR395598:RDR461132 RNN395598:RNN461132 RXJ395598:RXJ461132 SHF395598:SHF461132 SRB395598:SRB461132 TAX395598:TAX461132 TKT395598:TKT461132 TUP395598:TUP461132 UEL395598:UEL461132 UOH395598:UOH461132 UYD395598:UYD461132 VHZ395598:VHZ461132 VRV395598:VRV461132 WBR395598:WBR461132 WLN395598:WLN461132 WVJ395598:WVJ461132 B461134:B526668 IX461134:IX526668 ST461134:ST526668 ACP461134:ACP526668 AML461134:AML526668 AWH461134:AWH526668 BGD461134:BGD526668 BPZ461134:BPZ526668 BZV461134:BZV526668 CJR461134:CJR526668 CTN461134:CTN526668 DDJ461134:DDJ526668 DNF461134:DNF526668 DXB461134:DXB526668 EGX461134:EGX526668 EQT461134:EQT526668 FAP461134:FAP526668 FKL461134:FKL526668 FUH461134:FUH526668 GED461134:GED526668 GNZ461134:GNZ526668 GXV461134:GXV526668 HHR461134:HHR526668 HRN461134:HRN526668 IBJ461134:IBJ526668 ILF461134:ILF526668 IVB461134:IVB526668 JEX461134:JEX526668 JOT461134:JOT526668 JYP461134:JYP526668 KIL461134:KIL526668 KSH461134:KSH526668 LCD461134:LCD526668 LLZ461134:LLZ526668 LVV461134:LVV526668 MFR461134:MFR526668 MPN461134:MPN526668 MZJ461134:MZJ526668 NJF461134:NJF526668 NTB461134:NTB526668 OCX461134:OCX526668 OMT461134:OMT526668 OWP461134:OWP526668 PGL461134:PGL526668 PQH461134:PQH526668 QAD461134:QAD526668 QJZ461134:QJZ526668 QTV461134:QTV526668 RDR461134:RDR526668 RNN461134:RNN526668 RXJ461134:RXJ526668 SHF461134:SHF526668 SRB461134:SRB526668 TAX461134:TAX526668 TKT461134:TKT526668 TUP461134:TUP526668 UEL461134:UEL526668 UOH461134:UOH526668 UYD461134:UYD526668 VHZ461134:VHZ526668 VRV461134:VRV526668 WBR461134:WBR526668 WLN461134:WLN526668 WVJ461134:WVJ526668 B526670:B592204 IX526670:IX592204 ST526670:ST592204 ACP526670:ACP592204 AML526670:AML592204 AWH526670:AWH592204 BGD526670:BGD592204 BPZ526670:BPZ592204 BZV526670:BZV592204 CJR526670:CJR592204 CTN526670:CTN592204 DDJ526670:DDJ592204 DNF526670:DNF592204 DXB526670:DXB592204 EGX526670:EGX592204 EQT526670:EQT592204 FAP526670:FAP592204 FKL526670:FKL592204 FUH526670:FUH592204 GED526670:GED592204 GNZ526670:GNZ592204 GXV526670:GXV592204 HHR526670:HHR592204 HRN526670:HRN592204 IBJ526670:IBJ592204 ILF526670:ILF592204 IVB526670:IVB592204 JEX526670:JEX592204 JOT526670:JOT592204 JYP526670:JYP592204 KIL526670:KIL592204 KSH526670:KSH592204 LCD526670:LCD592204 LLZ526670:LLZ592204 LVV526670:LVV592204 MFR526670:MFR592204 MPN526670:MPN592204 MZJ526670:MZJ592204 NJF526670:NJF592204 NTB526670:NTB592204 OCX526670:OCX592204 OMT526670:OMT592204 OWP526670:OWP592204 PGL526670:PGL592204 PQH526670:PQH592204 QAD526670:QAD592204 QJZ526670:QJZ592204 QTV526670:QTV592204 RDR526670:RDR592204 RNN526670:RNN592204 RXJ526670:RXJ592204 SHF526670:SHF592204 SRB526670:SRB592204 TAX526670:TAX592204 TKT526670:TKT592204 TUP526670:TUP592204 UEL526670:UEL592204 UOH526670:UOH592204 UYD526670:UYD592204 VHZ526670:VHZ592204 VRV526670:VRV592204 WBR526670:WBR592204 WLN526670:WLN592204 WVJ526670:WVJ592204 B592206:B657740 IX592206:IX657740 ST592206:ST657740 ACP592206:ACP657740 AML592206:AML657740 AWH592206:AWH657740 BGD592206:BGD657740 BPZ592206:BPZ657740 BZV592206:BZV657740 CJR592206:CJR657740 CTN592206:CTN657740 DDJ592206:DDJ657740 DNF592206:DNF657740 DXB592206:DXB657740 EGX592206:EGX657740 EQT592206:EQT657740 FAP592206:FAP657740 FKL592206:FKL657740 FUH592206:FUH657740 GED592206:GED657740 GNZ592206:GNZ657740 GXV592206:GXV657740 HHR592206:HHR657740 HRN592206:HRN657740 IBJ592206:IBJ657740 ILF592206:ILF657740 IVB592206:IVB657740 JEX592206:JEX657740 JOT592206:JOT657740 JYP592206:JYP657740 KIL592206:KIL657740 KSH592206:KSH657740 LCD592206:LCD657740 LLZ592206:LLZ657740 LVV592206:LVV657740 MFR592206:MFR657740 MPN592206:MPN657740 MZJ592206:MZJ657740 NJF592206:NJF657740 NTB592206:NTB657740 OCX592206:OCX657740 OMT592206:OMT657740 OWP592206:OWP657740 PGL592206:PGL657740 PQH592206:PQH657740 QAD592206:QAD657740 QJZ592206:QJZ657740 QTV592206:QTV657740 RDR592206:RDR657740 RNN592206:RNN657740 RXJ592206:RXJ657740 SHF592206:SHF657740 SRB592206:SRB657740 TAX592206:TAX657740 TKT592206:TKT657740 TUP592206:TUP657740 UEL592206:UEL657740 UOH592206:UOH657740 UYD592206:UYD657740 VHZ592206:VHZ657740 VRV592206:VRV657740 WBR592206:WBR657740 WLN592206:WLN657740 WVJ592206:WVJ657740 B657742:B723276 IX657742:IX723276 ST657742:ST723276 ACP657742:ACP723276 AML657742:AML723276 AWH657742:AWH723276 BGD657742:BGD723276 BPZ657742:BPZ723276 BZV657742:BZV723276 CJR657742:CJR723276 CTN657742:CTN723276 DDJ657742:DDJ723276 DNF657742:DNF723276 DXB657742:DXB723276 EGX657742:EGX723276 EQT657742:EQT723276 FAP657742:FAP723276 FKL657742:FKL723276 FUH657742:FUH723276 GED657742:GED723276 GNZ657742:GNZ723276 GXV657742:GXV723276 HHR657742:HHR723276 HRN657742:HRN723276 IBJ657742:IBJ723276 ILF657742:ILF723276 IVB657742:IVB723276 JEX657742:JEX723276 JOT657742:JOT723276 JYP657742:JYP723276 KIL657742:KIL723276 KSH657742:KSH723276 LCD657742:LCD723276 LLZ657742:LLZ723276 LVV657742:LVV723276 MFR657742:MFR723276 MPN657742:MPN723276 MZJ657742:MZJ723276 NJF657742:NJF723276 NTB657742:NTB723276 OCX657742:OCX723276 OMT657742:OMT723276 OWP657742:OWP723276 PGL657742:PGL723276 PQH657742:PQH723276 QAD657742:QAD723276 QJZ657742:QJZ723276 QTV657742:QTV723276 RDR657742:RDR723276 RNN657742:RNN723276 RXJ657742:RXJ723276 SHF657742:SHF723276 SRB657742:SRB723276 TAX657742:TAX723276 TKT657742:TKT723276 TUP657742:TUP723276 UEL657742:UEL723276 UOH657742:UOH723276 UYD657742:UYD723276 VHZ657742:VHZ723276 VRV657742:VRV723276 WBR657742:WBR723276 WLN657742:WLN723276 WVJ657742:WVJ723276 B723278:B788812 IX723278:IX788812 ST723278:ST788812 ACP723278:ACP788812 AML723278:AML788812 AWH723278:AWH788812 BGD723278:BGD788812 BPZ723278:BPZ788812 BZV723278:BZV788812 CJR723278:CJR788812 CTN723278:CTN788812 DDJ723278:DDJ788812 DNF723278:DNF788812 DXB723278:DXB788812 EGX723278:EGX788812 EQT723278:EQT788812 FAP723278:FAP788812 FKL723278:FKL788812 FUH723278:FUH788812 GED723278:GED788812 GNZ723278:GNZ788812 GXV723278:GXV788812 HHR723278:HHR788812 HRN723278:HRN788812 IBJ723278:IBJ788812 ILF723278:ILF788812 IVB723278:IVB788812 JEX723278:JEX788812 JOT723278:JOT788812 JYP723278:JYP788812 KIL723278:KIL788812 KSH723278:KSH788812 LCD723278:LCD788812 LLZ723278:LLZ788812 LVV723278:LVV788812 MFR723278:MFR788812 MPN723278:MPN788812 MZJ723278:MZJ788812 NJF723278:NJF788812 NTB723278:NTB788812 OCX723278:OCX788812 OMT723278:OMT788812 OWP723278:OWP788812 PGL723278:PGL788812 PQH723278:PQH788812 QAD723278:QAD788812 QJZ723278:QJZ788812 QTV723278:QTV788812 RDR723278:RDR788812 RNN723278:RNN788812 RXJ723278:RXJ788812 SHF723278:SHF788812 SRB723278:SRB788812 TAX723278:TAX788812 TKT723278:TKT788812 TUP723278:TUP788812 UEL723278:UEL788812 UOH723278:UOH788812 UYD723278:UYD788812 VHZ723278:VHZ788812 VRV723278:VRV788812 WBR723278:WBR788812 WLN723278:WLN788812 WVJ723278:WVJ788812 B788814:B854348 IX788814:IX854348 ST788814:ST854348 ACP788814:ACP854348 AML788814:AML854348 AWH788814:AWH854348 BGD788814:BGD854348 BPZ788814:BPZ854348 BZV788814:BZV854348 CJR788814:CJR854348 CTN788814:CTN854348 DDJ788814:DDJ854348 DNF788814:DNF854348 DXB788814:DXB854348 EGX788814:EGX854348 EQT788814:EQT854348 FAP788814:FAP854348 FKL788814:FKL854348 FUH788814:FUH854348 GED788814:GED854348 GNZ788814:GNZ854348 GXV788814:GXV854348 HHR788814:HHR854348 HRN788814:HRN854348 IBJ788814:IBJ854348 ILF788814:ILF854348 IVB788814:IVB854348 JEX788814:JEX854348 JOT788814:JOT854348 JYP788814:JYP854348 KIL788814:KIL854348 KSH788814:KSH854348 LCD788814:LCD854348 LLZ788814:LLZ854348 LVV788814:LVV854348 MFR788814:MFR854348 MPN788814:MPN854348 MZJ788814:MZJ854348 NJF788814:NJF854348 NTB788814:NTB854348 OCX788814:OCX854348 OMT788814:OMT854348 OWP788814:OWP854348 PGL788814:PGL854348 PQH788814:PQH854348 QAD788814:QAD854348 QJZ788814:QJZ854348 QTV788814:QTV854348 RDR788814:RDR854348 RNN788814:RNN854348 RXJ788814:RXJ854348 SHF788814:SHF854348 SRB788814:SRB854348 TAX788814:TAX854348 TKT788814:TKT854348 TUP788814:TUP854348 UEL788814:UEL854348 UOH788814:UOH854348 UYD788814:UYD854348 VHZ788814:VHZ854348 VRV788814:VRV854348 WBR788814:WBR854348 WLN788814:WLN854348 WVJ788814:WVJ854348 B854350:B919884 IX854350:IX919884 ST854350:ST919884 ACP854350:ACP919884 AML854350:AML919884 AWH854350:AWH919884 BGD854350:BGD919884 BPZ854350:BPZ919884 BZV854350:BZV919884 CJR854350:CJR919884 CTN854350:CTN919884 DDJ854350:DDJ919884 DNF854350:DNF919884 DXB854350:DXB919884 EGX854350:EGX919884 EQT854350:EQT919884 FAP854350:FAP919884 FKL854350:FKL919884 FUH854350:FUH919884 GED854350:GED919884 GNZ854350:GNZ919884 GXV854350:GXV919884 HHR854350:HHR919884 HRN854350:HRN919884 IBJ854350:IBJ919884 ILF854350:ILF919884 IVB854350:IVB919884 JEX854350:JEX919884 JOT854350:JOT919884 JYP854350:JYP919884 KIL854350:KIL919884 KSH854350:KSH919884 LCD854350:LCD919884 LLZ854350:LLZ919884 LVV854350:LVV919884 MFR854350:MFR919884 MPN854350:MPN919884 MZJ854350:MZJ919884 NJF854350:NJF919884 NTB854350:NTB919884 OCX854350:OCX919884 OMT854350:OMT919884 OWP854350:OWP919884 PGL854350:PGL919884 PQH854350:PQH919884 QAD854350:QAD919884 QJZ854350:QJZ919884 QTV854350:QTV919884 RDR854350:RDR919884 RNN854350:RNN919884 RXJ854350:RXJ919884 SHF854350:SHF919884 SRB854350:SRB919884 TAX854350:TAX919884 TKT854350:TKT919884 TUP854350:TUP919884 UEL854350:UEL919884 UOH854350:UOH919884 UYD854350:UYD919884 VHZ854350:VHZ919884 VRV854350:VRV919884 WBR854350:WBR919884 WLN854350:WLN919884 WVJ854350:WVJ919884 B919886:B985420 IX919886:IX985420 ST919886:ST985420 ACP919886:ACP985420 AML919886:AML985420 AWH919886:AWH985420 BGD919886:BGD985420 BPZ919886:BPZ985420 BZV919886:BZV985420 CJR919886:CJR985420 CTN919886:CTN985420 DDJ919886:DDJ985420 DNF919886:DNF985420 DXB919886:DXB985420 EGX919886:EGX985420 EQT919886:EQT985420 FAP919886:FAP985420 FKL919886:FKL985420 FUH919886:FUH985420 GED919886:GED985420 GNZ919886:GNZ985420 GXV919886:GXV985420 HHR919886:HHR985420 HRN919886:HRN985420 IBJ919886:IBJ985420 ILF919886:ILF985420 IVB919886:IVB985420 JEX919886:JEX985420 JOT919886:JOT985420 JYP919886:JYP985420 KIL919886:KIL985420 KSH919886:KSH985420 LCD919886:LCD985420 LLZ919886:LLZ985420 LVV919886:LVV985420 MFR919886:MFR985420 MPN919886:MPN985420 MZJ919886:MZJ985420 NJF919886:NJF985420 NTB919886:NTB985420 OCX919886:OCX985420 OMT919886:OMT985420 OWP919886:OWP985420 PGL919886:PGL985420 PQH919886:PQH985420 QAD919886:QAD985420 QJZ919886:QJZ985420 QTV919886:QTV985420 RDR919886:RDR985420 RNN919886:RNN985420 RXJ919886:RXJ985420 SHF919886:SHF985420 SRB919886:SRB985420 TAX919886:TAX985420 TKT919886:TKT985420 TUP919886:TUP985420 UEL919886:UEL985420 UOH919886:UOH985420 UYD919886:UYD985420 VHZ919886:VHZ985420 VRV919886:VRV985420 WBR919886:WBR985420 WLN919886:WLN985420 WVJ919886:WVJ985420 B985422:B1048576 IX985422:IX1048576 ST985422:ST1048576 ACP985422:ACP1048576 AML985422:AML1048576 AWH985422:AWH1048576 BGD985422:BGD1048576 BPZ985422:BPZ1048576 BZV985422:BZV1048576 CJR985422:CJR1048576 CTN985422:CTN1048576 DDJ985422:DDJ1048576 DNF985422:DNF1048576 DXB985422:DXB1048576 EGX985422:EGX1048576 EQT985422:EQT1048576 FAP985422:FAP1048576 FKL985422:FKL1048576 FUH985422:FUH1048576 GED985422:GED1048576 GNZ985422:GNZ1048576 GXV985422:GXV1048576 HHR985422:HHR1048576 HRN985422:HRN1048576 IBJ985422:IBJ1048576 ILF985422:ILF1048576 IVB985422:IVB1048576 JEX985422:JEX1048576 JOT985422:JOT1048576 JYP985422:JYP1048576 KIL985422:KIL1048576 KSH985422:KSH1048576 LCD985422:LCD1048576 LLZ985422:LLZ1048576 LVV985422:LVV1048576 MFR985422:MFR1048576 MPN985422:MPN1048576 MZJ985422:MZJ1048576 NJF985422:NJF1048576 NTB985422:NTB1048576 OCX985422:OCX1048576 OMT985422:OMT1048576 OWP985422:OWP1048576 PGL985422:PGL1048576 PQH985422:PQH1048576 QAD985422:QAD1048576 QJZ985422:QJZ1048576 QTV985422:QTV1048576 RDR985422:RDR1048576 RNN985422:RNN1048576 RXJ985422:RXJ1048576 SHF985422:SHF1048576 SRB985422:SRB1048576 TAX985422:TAX1048576 TKT985422:TKT1048576 TUP985422:TUP1048576 UEL985422:UEL1048576 UOH985422:UOH1048576 UYD985422:UYD1048576 VHZ985422:VHZ1048576 VRV985422:VRV1048576 WBR985422:WBR1048576 WLN985422:WLN1048576 WVJ985422:WVJ1048576 C1:D8 IY1:IZ8 SU1:SV8 ACQ1:ACR8 AMM1:AMN8 AWI1:AWJ8 BGE1:BGF8 BQA1:BQB8 BZW1:BZX8 CJS1:CJT8 CTO1:CTP8 DDK1:DDL8 DNG1:DNH8 DXC1:DXD8 EGY1:EGZ8 EQU1:EQV8 FAQ1:FAR8 FKM1:FKN8 FUI1:FUJ8 GEE1:GEF8 GOA1:GOB8 GXW1:GXX8 HHS1:HHT8 HRO1:HRP8 IBK1:IBL8 ILG1:ILH8 IVC1:IVD8 JEY1:JEZ8 JOU1:JOV8 JYQ1:JYR8 KIM1:KIN8 KSI1:KSJ8 LCE1:LCF8 LMA1:LMB8 LVW1:LVX8 MFS1:MFT8 MPO1:MPP8 MZK1:MZL8 NJG1:NJH8 NTC1:NTD8 OCY1:OCZ8 OMU1:OMV8 OWQ1:OWR8 PGM1:PGN8 PQI1:PQJ8 QAE1:QAF8 QKA1:QKB8 QTW1:QTX8 RDS1:RDT8 RNO1:RNP8 RXK1:RXL8 SHG1:SHH8 SRC1:SRD8 TAY1:TAZ8 TKU1:TKV8 TUQ1:TUR8 UEM1:UEN8 UOI1:UOJ8 UYE1:UYF8 VIA1:VIB8 VRW1:VRX8 WBS1:WBT8 WLO1:WLP8 WVK1:WVL8 C65537:D65544 IY65537:IZ65544 SU65537:SV65544 ACQ65537:ACR65544 AMM65537:AMN65544 AWI65537:AWJ65544 BGE65537:BGF65544 BQA65537:BQB65544 BZW65537:BZX65544 CJS65537:CJT65544 CTO65537:CTP65544 DDK65537:DDL65544 DNG65537:DNH65544 DXC65537:DXD65544 EGY65537:EGZ65544 EQU65537:EQV65544 FAQ65537:FAR65544 FKM65537:FKN65544 FUI65537:FUJ65544 GEE65537:GEF65544 GOA65537:GOB65544 GXW65537:GXX65544 HHS65537:HHT65544 HRO65537:HRP65544 IBK65537:IBL65544 ILG65537:ILH65544 IVC65537:IVD65544 JEY65537:JEZ65544 JOU65537:JOV65544 JYQ65537:JYR65544 KIM65537:KIN65544 KSI65537:KSJ65544 LCE65537:LCF65544 LMA65537:LMB65544 LVW65537:LVX65544 MFS65537:MFT65544 MPO65537:MPP65544 MZK65537:MZL65544 NJG65537:NJH65544 NTC65537:NTD65544 OCY65537:OCZ65544 OMU65537:OMV65544 OWQ65537:OWR65544 PGM65537:PGN65544 PQI65537:PQJ65544 QAE65537:QAF65544 QKA65537:QKB65544 QTW65537:QTX65544 RDS65537:RDT65544 RNO65537:RNP65544 RXK65537:RXL65544 SHG65537:SHH65544 SRC65537:SRD65544 TAY65537:TAZ65544 TKU65537:TKV65544 TUQ65537:TUR65544 UEM65537:UEN65544 UOI65537:UOJ65544 UYE65537:UYF65544 VIA65537:VIB65544 VRW65537:VRX65544 WBS65537:WBT65544 WLO65537:WLP65544 WVK65537:WVL65544 C131073:D131080 IY131073:IZ131080 SU131073:SV131080 ACQ131073:ACR131080 AMM131073:AMN131080 AWI131073:AWJ131080 BGE131073:BGF131080 BQA131073:BQB131080 BZW131073:BZX131080 CJS131073:CJT131080 CTO131073:CTP131080 DDK131073:DDL131080 DNG131073:DNH131080 DXC131073:DXD131080 EGY131073:EGZ131080 EQU131073:EQV131080 FAQ131073:FAR131080 FKM131073:FKN131080 FUI131073:FUJ131080 GEE131073:GEF131080 GOA131073:GOB131080 GXW131073:GXX131080 HHS131073:HHT131080 HRO131073:HRP131080 IBK131073:IBL131080 ILG131073:ILH131080 IVC131073:IVD131080 JEY131073:JEZ131080 JOU131073:JOV131080 JYQ131073:JYR131080 KIM131073:KIN131080 KSI131073:KSJ131080 LCE131073:LCF131080 LMA131073:LMB131080 LVW131073:LVX131080 MFS131073:MFT131080 MPO131073:MPP131080 MZK131073:MZL131080 NJG131073:NJH131080 NTC131073:NTD131080 OCY131073:OCZ131080 OMU131073:OMV131080 OWQ131073:OWR131080 PGM131073:PGN131080 PQI131073:PQJ131080 QAE131073:QAF131080 QKA131073:QKB131080 QTW131073:QTX131080 RDS131073:RDT131080 RNO131073:RNP131080 RXK131073:RXL131080 SHG131073:SHH131080 SRC131073:SRD131080 TAY131073:TAZ131080 TKU131073:TKV131080 TUQ131073:TUR131080 UEM131073:UEN131080 UOI131073:UOJ131080 UYE131073:UYF131080 VIA131073:VIB131080 VRW131073:VRX131080 WBS131073:WBT131080 WLO131073:WLP131080 WVK131073:WVL131080 C196609:D196616 IY196609:IZ196616 SU196609:SV196616 ACQ196609:ACR196616 AMM196609:AMN196616 AWI196609:AWJ196616 BGE196609:BGF196616 BQA196609:BQB196616 BZW196609:BZX196616 CJS196609:CJT196616 CTO196609:CTP196616 DDK196609:DDL196616 DNG196609:DNH196616 DXC196609:DXD196616 EGY196609:EGZ196616 EQU196609:EQV196616 FAQ196609:FAR196616 FKM196609:FKN196616 FUI196609:FUJ196616 GEE196609:GEF196616 GOA196609:GOB196616 GXW196609:GXX196616 HHS196609:HHT196616 HRO196609:HRP196616 IBK196609:IBL196616 ILG196609:ILH196616 IVC196609:IVD196616 JEY196609:JEZ196616 JOU196609:JOV196616 JYQ196609:JYR196616 KIM196609:KIN196616 KSI196609:KSJ196616 LCE196609:LCF196616 LMA196609:LMB196616 LVW196609:LVX196616 MFS196609:MFT196616 MPO196609:MPP196616 MZK196609:MZL196616 NJG196609:NJH196616 NTC196609:NTD196616 OCY196609:OCZ196616 OMU196609:OMV196616 OWQ196609:OWR196616 PGM196609:PGN196616 PQI196609:PQJ196616 QAE196609:QAF196616 QKA196609:QKB196616 QTW196609:QTX196616 RDS196609:RDT196616 RNO196609:RNP196616 RXK196609:RXL196616 SHG196609:SHH196616 SRC196609:SRD196616 TAY196609:TAZ196616 TKU196609:TKV196616 TUQ196609:TUR196616 UEM196609:UEN196616 UOI196609:UOJ196616 UYE196609:UYF196616 VIA196609:VIB196616 VRW196609:VRX196616 WBS196609:WBT196616 WLO196609:WLP196616 WVK196609:WVL196616 C262145:D262152 IY262145:IZ262152 SU262145:SV262152 ACQ262145:ACR262152 AMM262145:AMN262152 AWI262145:AWJ262152 BGE262145:BGF262152 BQA262145:BQB262152 BZW262145:BZX262152 CJS262145:CJT262152 CTO262145:CTP262152 DDK262145:DDL262152 DNG262145:DNH262152 DXC262145:DXD262152 EGY262145:EGZ262152 EQU262145:EQV262152 FAQ262145:FAR262152 FKM262145:FKN262152 FUI262145:FUJ262152 GEE262145:GEF262152 GOA262145:GOB262152 GXW262145:GXX262152 HHS262145:HHT262152 HRO262145:HRP262152 IBK262145:IBL262152 ILG262145:ILH262152 IVC262145:IVD262152 JEY262145:JEZ262152 JOU262145:JOV262152 JYQ262145:JYR262152 KIM262145:KIN262152 KSI262145:KSJ262152 LCE262145:LCF262152 LMA262145:LMB262152 LVW262145:LVX262152 MFS262145:MFT262152 MPO262145:MPP262152 MZK262145:MZL262152 NJG262145:NJH262152 NTC262145:NTD262152 OCY262145:OCZ262152 OMU262145:OMV262152 OWQ262145:OWR262152 PGM262145:PGN262152 PQI262145:PQJ262152 QAE262145:QAF262152 QKA262145:QKB262152 QTW262145:QTX262152 RDS262145:RDT262152 RNO262145:RNP262152 RXK262145:RXL262152 SHG262145:SHH262152 SRC262145:SRD262152 TAY262145:TAZ262152 TKU262145:TKV262152 TUQ262145:TUR262152 UEM262145:UEN262152 UOI262145:UOJ262152 UYE262145:UYF262152 VIA262145:VIB262152 VRW262145:VRX262152 WBS262145:WBT262152 WLO262145:WLP262152 WVK262145:WVL262152 C327681:D327688 IY327681:IZ327688 SU327681:SV327688 ACQ327681:ACR327688 AMM327681:AMN327688 AWI327681:AWJ327688 BGE327681:BGF327688 BQA327681:BQB327688 BZW327681:BZX327688 CJS327681:CJT327688 CTO327681:CTP327688 DDK327681:DDL327688 DNG327681:DNH327688 DXC327681:DXD327688 EGY327681:EGZ327688 EQU327681:EQV327688 FAQ327681:FAR327688 FKM327681:FKN327688 FUI327681:FUJ327688 GEE327681:GEF327688 GOA327681:GOB327688 GXW327681:GXX327688 HHS327681:HHT327688 HRO327681:HRP327688 IBK327681:IBL327688 ILG327681:ILH327688 IVC327681:IVD327688 JEY327681:JEZ327688 JOU327681:JOV327688 JYQ327681:JYR327688 KIM327681:KIN327688 KSI327681:KSJ327688 LCE327681:LCF327688 LMA327681:LMB327688 LVW327681:LVX327688 MFS327681:MFT327688 MPO327681:MPP327688 MZK327681:MZL327688 NJG327681:NJH327688 NTC327681:NTD327688 OCY327681:OCZ327688 OMU327681:OMV327688 OWQ327681:OWR327688 PGM327681:PGN327688 PQI327681:PQJ327688 QAE327681:QAF327688 QKA327681:QKB327688 QTW327681:QTX327688 RDS327681:RDT327688 RNO327681:RNP327688 RXK327681:RXL327688 SHG327681:SHH327688 SRC327681:SRD327688 TAY327681:TAZ327688 TKU327681:TKV327688 TUQ327681:TUR327688 UEM327681:UEN327688 UOI327681:UOJ327688 UYE327681:UYF327688 VIA327681:VIB327688 VRW327681:VRX327688 WBS327681:WBT327688 WLO327681:WLP327688 WVK327681:WVL327688 C393217:D393224 IY393217:IZ393224 SU393217:SV393224 ACQ393217:ACR393224 AMM393217:AMN393224 AWI393217:AWJ393224 BGE393217:BGF393224 BQA393217:BQB393224 BZW393217:BZX393224 CJS393217:CJT393224 CTO393217:CTP393224 DDK393217:DDL393224 DNG393217:DNH393224 DXC393217:DXD393224 EGY393217:EGZ393224 EQU393217:EQV393224 FAQ393217:FAR393224 FKM393217:FKN393224 FUI393217:FUJ393224 GEE393217:GEF393224 GOA393217:GOB393224 GXW393217:GXX393224 HHS393217:HHT393224 HRO393217:HRP393224 IBK393217:IBL393224 ILG393217:ILH393224 IVC393217:IVD393224 JEY393217:JEZ393224 JOU393217:JOV393224 JYQ393217:JYR393224 KIM393217:KIN393224 KSI393217:KSJ393224 LCE393217:LCF393224 LMA393217:LMB393224 LVW393217:LVX393224 MFS393217:MFT393224 MPO393217:MPP393224 MZK393217:MZL393224 NJG393217:NJH393224 NTC393217:NTD393224 OCY393217:OCZ393224 OMU393217:OMV393224 OWQ393217:OWR393224 PGM393217:PGN393224 PQI393217:PQJ393224 QAE393217:QAF393224 QKA393217:QKB393224 QTW393217:QTX393224 RDS393217:RDT393224 RNO393217:RNP393224 RXK393217:RXL393224 SHG393217:SHH393224 SRC393217:SRD393224 TAY393217:TAZ393224 TKU393217:TKV393224 TUQ393217:TUR393224 UEM393217:UEN393224 UOI393217:UOJ393224 UYE393217:UYF393224 VIA393217:VIB393224 VRW393217:VRX393224 WBS393217:WBT393224 WLO393217:WLP393224 WVK393217:WVL393224 C458753:D458760 IY458753:IZ458760 SU458753:SV458760 ACQ458753:ACR458760 AMM458753:AMN458760 AWI458753:AWJ458760 BGE458753:BGF458760 BQA458753:BQB458760 BZW458753:BZX458760 CJS458753:CJT458760 CTO458753:CTP458760 DDK458753:DDL458760 DNG458753:DNH458760 DXC458753:DXD458760 EGY458753:EGZ458760 EQU458753:EQV458760 FAQ458753:FAR458760 FKM458753:FKN458760 FUI458753:FUJ458760 GEE458753:GEF458760 GOA458753:GOB458760 GXW458753:GXX458760 HHS458753:HHT458760 HRO458753:HRP458760 IBK458753:IBL458760 ILG458753:ILH458760 IVC458753:IVD458760 JEY458753:JEZ458760 JOU458753:JOV458760 JYQ458753:JYR458760 KIM458753:KIN458760 KSI458753:KSJ458760 LCE458753:LCF458760 LMA458753:LMB458760 LVW458753:LVX458760 MFS458753:MFT458760 MPO458753:MPP458760 MZK458753:MZL458760 NJG458753:NJH458760 NTC458753:NTD458760 OCY458753:OCZ458760 OMU458753:OMV458760 OWQ458753:OWR458760 PGM458753:PGN458760 PQI458753:PQJ458760 QAE458753:QAF458760 QKA458753:QKB458760 QTW458753:QTX458760 RDS458753:RDT458760 RNO458753:RNP458760 RXK458753:RXL458760 SHG458753:SHH458760 SRC458753:SRD458760 TAY458753:TAZ458760 TKU458753:TKV458760 TUQ458753:TUR458760 UEM458753:UEN458760 UOI458753:UOJ458760 UYE458753:UYF458760 VIA458753:VIB458760 VRW458753:VRX458760 WBS458753:WBT458760 WLO458753:WLP458760 WVK458753:WVL458760 C524289:D524296 IY524289:IZ524296 SU524289:SV524296 ACQ524289:ACR524296 AMM524289:AMN524296 AWI524289:AWJ524296 BGE524289:BGF524296 BQA524289:BQB524296 BZW524289:BZX524296 CJS524289:CJT524296 CTO524289:CTP524296 DDK524289:DDL524296 DNG524289:DNH524296 DXC524289:DXD524296 EGY524289:EGZ524296 EQU524289:EQV524296 FAQ524289:FAR524296 FKM524289:FKN524296 FUI524289:FUJ524296 GEE524289:GEF524296 GOA524289:GOB524296 GXW524289:GXX524296 HHS524289:HHT524296 HRO524289:HRP524296 IBK524289:IBL524296 ILG524289:ILH524296 IVC524289:IVD524296 JEY524289:JEZ524296 JOU524289:JOV524296 JYQ524289:JYR524296 KIM524289:KIN524296 KSI524289:KSJ524296 LCE524289:LCF524296 LMA524289:LMB524296 LVW524289:LVX524296 MFS524289:MFT524296 MPO524289:MPP524296 MZK524289:MZL524296 NJG524289:NJH524296 NTC524289:NTD524296 OCY524289:OCZ524296 OMU524289:OMV524296 OWQ524289:OWR524296 PGM524289:PGN524296 PQI524289:PQJ524296 QAE524289:QAF524296 QKA524289:QKB524296 QTW524289:QTX524296 RDS524289:RDT524296 RNO524289:RNP524296 RXK524289:RXL524296 SHG524289:SHH524296 SRC524289:SRD524296 TAY524289:TAZ524296 TKU524289:TKV524296 TUQ524289:TUR524296 UEM524289:UEN524296 UOI524289:UOJ524296 UYE524289:UYF524296 VIA524289:VIB524296 VRW524289:VRX524296 WBS524289:WBT524296 WLO524289:WLP524296 WVK524289:WVL524296 C589825:D589832 IY589825:IZ589832 SU589825:SV589832 ACQ589825:ACR589832 AMM589825:AMN589832 AWI589825:AWJ589832 BGE589825:BGF589832 BQA589825:BQB589832 BZW589825:BZX589832 CJS589825:CJT589832 CTO589825:CTP589832 DDK589825:DDL589832 DNG589825:DNH589832 DXC589825:DXD589832 EGY589825:EGZ589832 EQU589825:EQV589832 FAQ589825:FAR589832 FKM589825:FKN589832 FUI589825:FUJ589832 GEE589825:GEF589832 GOA589825:GOB589832 GXW589825:GXX589832 HHS589825:HHT589832 HRO589825:HRP589832 IBK589825:IBL589832 ILG589825:ILH589832 IVC589825:IVD589832 JEY589825:JEZ589832 JOU589825:JOV589832 JYQ589825:JYR589832 KIM589825:KIN589832 KSI589825:KSJ589832 LCE589825:LCF589832 LMA589825:LMB589832 LVW589825:LVX589832 MFS589825:MFT589832 MPO589825:MPP589832 MZK589825:MZL589832 NJG589825:NJH589832 NTC589825:NTD589832 OCY589825:OCZ589832 OMU589825:OMV589832 OWQ589825:OWR589832 PGM589825:PGN589832 PQI589825:PQJ589832 QAE589825:QAF589832 QKA589825:QKB589832 QTW589825:QTX589832 RDS589825:RDT589832 RNO589825:RNP589832 RXK589825:RXL589832 SHG589825:SHH589832 SRC589825:SRD589832 TAY589825:TAZ589832 TKU589825:TKV589832 TUQ589825:TUR589832 UEM589825:UEN589832 UOI589825:UOJ589832 UYE589825:UYF589832 VIA589825:VIB589832 VRW589825:VRX589832 WBS589825:WBT589832 WLO589825:WLP589832 WVK589825:WVL589832 C655361:D655368 IY655361:IZ655368 SU655361:SV655368 ACQ655361:ACR655368 AMM655361:AMN655368 AWI655361:AWJ655368 BGE655361:BGF655368 BQA655361:BQB655368 BZW655361:BZX655368 CJS655361:CJT655368 CTO655361:CTP655368 DDK655361:DDL655368 DNG655361:DNH655368 DXC655361:DXD655368 EGY655361:EGZ655368 EQU655361:EQV655368 FAQ655361:FAR655368 FKM655361:FKN655368 FUI655361:FUJ655368 GEE655361:GEF655368 GOA655361:GOB655368 GXW655361:GXX655368 HHS655361:HHT655368 HRO655361:HRP655368 IBK655361:IBL655368 ILG655361:ILH655368 IVC655361:IVD655368 JEY655361:JEZ655368 JOU655361:JOV655368 JYQ655361:JYR655368 KIM655361:KIN655368 KSI655361:KSJ655368 LCE655361:LCF655368 LMA655361:LMB655368 LVW655361:LVX655368 MFS655361:MFT655368 MPO655361:MPP655368 MZK655361:MZL655368 NJG655361:NJH655368 NTC655361:NTD655368 OCY655361:OCZ655368 OMU655361:OMV655368 OWQ655361:OWR655368 PGM655361:PGN655368 PQI655361:PQJ655368 QAE655361:QAF655368 QKA655361:QKB655368 QTW655361:QTX655368 RDS655361:RDT655368 RNO655361:RNP655368 RXK655361:RXL655368 SHG655361:SHH655368 SRC655361:SRD655368 TAY655361:TAZ655368 TKU655361:TKV655368 TUQ655361:TUR655368 UEM655361:UEN655368 UOI655361:UOJ655368 UYE655361:UYF655368 VIA655361:VIB655368 VRW655361:VRX655368 WBS655361:WBT655368 WLO655361:WLP655368 WVK655361:WVL655368 C720897:D720904 IY720897:IZ720904 SU720897:SV720904 ACQ720897:ACR720904 AMM720897:AMN720904 AWI720897:AWJ720904 BGE720897:BGF720904 BQA720897:BQB720904 BZW720897:BZX720904 CJS720897:CJT720904 CTO720897:CTP720904 DDK720897:DDL720904 DNG720897:DNH720904 DXC720897:DXD720904 EGY720897:EGZ720904 EQU720897:EQV720904 FAQ720897:FAR720904 FKM720897:FKN720904 FUI720897:FUJ720904 GEE720897:GEF720904 GOA720897:GOB720904 GXW720897:GXX720904 HHS720897:HHT720904 HRO720897:HRP720904 IBK720897:IBL720904 ILG720897:ILH720904 IVC720897:IVD720904 JEY720897:JEZ720904 JOU720897:JOV720904 JYQ720897:JYR720904 KIM720897:KIN720904 KSI720897:KSJ720904 LCE720897:LCF720904 LMA720897:LMB720904 LVW720897:LVX720904 MFS720897:MFT720904 MPO720897:MPP720904 MZK720897:MZL720904 NJG720897:NJH720904 NTC720897:NTD720904 OCY720897:OCZ720904 OMU720897:OMV720904 OWQ720897:OWR720904 PGM720897:PGN720904 PQI720897:PQJ720904 QAE720897:QAF720904 QKA720897:QKB720904 QTW720897:QTX720904 RDS720897:RDT720904 RNO720897:RNP720904 RXK720897:RXL720904 SHG720897:SHH720904 SRC720897:SRD720904 TAY720897:TAZ720904 TKU720897:TKV720904 TUQ720897:TUR720904 UEM720897:UEN720904 UOI720897:UOJ720904 UYE720897:UYF720904 VIA720897:VIB720904 VRW720897:VRX720904 WBS720897:WBT720904 WLO720897:WLP720904 WVK720897:WVL720904 C786433:D786440 IY786433:IZ786440 SU786433:SV786440 ACQ786433:ACR786440 AMM786433:AMN786440 AWI786433:AWJ786440 BGE786433:BGF786440 BQA786433:BQB786440 BZW786433:BZX786440 CJS786433:CJT786440 CTO786433:CTP786440 DDK786433:DDL786440 DNG786433:DNH786440 DXC786433:DXD786440 EGY786433:EGZ786440 EQU786433:EQV786440 FAQ786433:FAR786440 FKM786433:FKN786440 FUI786433:FUJ786440 GEE786433:GEF786440 GOA786433:GOB786440 GXW786433:GXX786440 HHS786433:HHT786440 HRO786433:HRP786440 IBK786433:IBL786440 ILG786433:ILH786440 IVC786433:IVD786440 JEY786433:JEZ786440 JOU786433:JOV786440 JYQ786433:JYR786440 KIM786433:KIN786440 KSI786433:KSJ786440 LCE786433:LCF786440 LMA786433:LMB786440 LVW786433:LVX786440 MFS786433:MFT786440 MPO786433:MPP786440 MZK786433:MZL786440 NJG786433:NJH786440 NTC786433:NTD786440 OCY786433:OCZ786440 OMU786433:OMV786440 OWQ786433:OWR786440 PGM786433:PGN786440 PQI786433:PQJ786440 QAE786433:QAF786440 QKA786433:QKB786440 QTW786433:QTX786440 RDS786433:RDT786440 RNO786433:RNP786440 RXK786433:RXL786440 SHG786433:SHH786440 SRC786433:SRD786440 TAY786433:TAZ786440 TKU786433:TKV786440 TUQ786433:TUR786440 UEM786433:UEN786440 UOI786433:UOJ786440 UYE786433:UYF786440 VIA786433:VIB786440 VRW786433:VRX786440 WBS786433:WBT786440 WLO786433:WLP786440 WVK786433:WVL786440 C851969:D851976 IY851969:IZ851976 SU851969:SV851976 ACQ851969:ACR851976 AMM851969:AMN851976 AWI851969:AWJ851976 BGE851969:BGF851976 BQA851969:BQB851976 BZW851969:BZX851976 CJS851969:CJT851976 CTO851969:CTP851976 DDK851969:DDL851976 DNG851969:DNH851976 DXC851969:DXD851976 EGY851969:EGZ851976 EQU851969:EQV851976 FAQ851969:FAR851976 FKM851969:FKN851976 FUI851969:FUJ851976 GEE851969:GEF851976 GOA851969:GOB851976 GXW851969:GXX851976 HHS851969:HHT851976 HRO851969:HRP851976 IBK851969:IBL851976 ILG851969:ILH851976 IVC851969:IVD851976 JEY851969:JEZ851976 JOU851969:JOV851976 JYQ851969:JYR851976 KIM851969:KIN851976 KSI851969:KSJ851976 LCE851969:LCF851976 LMA851969:LMB851976 LVW851969:LVX851976 MFS851969:MFT851976 MPO851969:MPP851976 MZK851969:MZL851976 NJG851969:NJH851976 NTC851969:NTD851976 OCY851969:OCZ851976 OMU851969:OMV851976 OWQ851969:OWR851976 PGM851969:PGN851976 PQI851969:PQJ851976 QAE851969:QAF851976 QKA851969:QKB851976 QTW851969:QTX851976 RDS851969:RDT851976 RNO851969:RNP851976 RXK851969:RXL851976 SHG851969:SHH851976 SRC851969:SRD851976 TAY851969:TAZ851976 TKU851969:TKV851976 TUQ851969:TUR851976 UEM851969:UEN851976 UOI851969:UOJ851976 UYE851969:UYF851976 VIA851969:VIB851976 VRW851969:VRX851976 WBS851969:WBT851976 WLO851969:WLP851976 WVK851969:WVL851976 C917505:D917512 IY917505:IZ917512 SU917505:SV917512 ACQ917505:ACR917512 AMM917505:AMN917512 AWI917505:AWJ917512 BGE917505:BGF917512 BQA917505:BQB917512 BZW917505:BZX917512 CJS917505:CJT917512 CTO917505:CTP917512 DDK917505:DDL917512 DNG917505:DNH917512 DXC917505:DXD917512 EGY917505:EGZ917512 EQU917505:EQV917512 FAQ917505:FAR917512 FKM917505:FKN917512 FUI917505:FUJ917512 GEE917505:GEF917512 GOA917505:GOB917512 GXW917505:GXX917512 HHS917505:HHT917512 HRO917505:HRP917512 IBK917505:IBL917512 ILG917505:ILH917512 IVC917505:IVD917512 JEY917505:JEZ917512 JOU917505:JOV917512 JYQ917505:JYR917512 KIM917505:KIN917512 KSI917505:KSJ917512 LCE917505:LCF917512 LMA917505:LMB917512 LVW917505:LVX917512 MFS917505:MFT917512 MPO917505:MPP917512 MZK917505:MZL917512 NJG917505:NJH917512 NTC917505:NTD917512 OCY917505:OCZ917512 OMU917505:OMV917512 OWQ917505:OWR917512 PGM917505:PGN917512 PQI917505:PQJ917512 QAE917505:QAF917512 QKA917505:QKB917512 QTW917505:QTX917512 RDS917505:RDT917512 RNO917505:RNP917512 RXK917505:RXL917512 SHG917505:SHH917512 SRC917505:SRD917512 TAY917505:TAZ917512 TKU917505:TKV917512 TUQ917505:TUR917512 UEM917505:UEN917512 UOI917505:UOJ917512 UYE917505:UYF917512 VIA917505:VIB917512 VRW917505:VRX917512 WBS917505:WBT917512 WLO917505:WLP917512 WVK917505:WVL917512 C983041:D983048 IY983041:IZ983048 SU983041:SV983048 ACQ983041:ACR983048 AMM983041:AMN983048 AWI983041:AWJ983048 BGE983041:BGF983048 BQA983041:BQB983048 BZW983041:BZX983048 CJS983041:CJT983048 CTO983041:CTP983048 DDK983041:DDL983048 DNG983041:DNH983048 DXC983041:DXD983048 EGY983041:EGZ983048 EQU983041:EQV983048 FAQ983041:FAR983048 FKM983041:FKN983048 FUI983041:FUJ983048 GEE983041:GEF983048 GOA983041:GOB983048 GXW983041:GXX983048 HHS983041:HHT983048 HRO983041:HRP983048 IBK983041:IBL983048 ILG983041:ILH983048 IVC983041:IVD983048 JEY983041:JEZ983048 JOU983041:JOV983048 JYQ983041:JYR983048 KIM983041:KIN983048 KSI983041:KSJ983048 LCE983041:LCF983048 LMA983041:LMB983048 LVW983041:LVX983048 MFS983041:MFT983048 MPO983041:MPP983048 MZK983041:MZL983048 NJG983041:NJH983048 NTC983041:NTD983048 OCY983041:OCZ983048 OMU983041:OMV983048 OWQ983041:OWR983048 PGM983041:PGN983048 PQI983041:PQJ983048 QAE983041:QAF983048 QKA983041:QKB983048 QTW983041:QTX983048 RDS983041:RDT983048 RNO983041:RNP983048 RXK983041:RXL983048 SHG983041:SHH983048 SRC983041:SRD983048 TAY983041:TAZ983048 TKU983041:TKV983048 TUQ983041:TUR983048 UEM983041:UEN983048 UOI983041:UOJ983048 UYE983041:UYF983048 VIA983041:VIB983048 VRW983041:VRX983048 WBS983041:WBT983048 WLO983041:WLP983048 WVK983041:WVL983048 B1:B2380 IX1:IX2380 ST1:ST2380 ACP1:ACP2380 AML1:AML2380 AWH1:AWH2380 BGD1:BGD2380 BPZ1:BPZ2380 BZV1:BZV2380 CJR1:CJR2380 CTN1:CTN2380 DDJ1:DDJ2380 DNF1:DNF2380 DXB1:DXB2380 EGX1:EGX2380 EQT1:EQT2380 FAP1:FAP2380 FKL1:FKL2380 FUH1:FUH2380 GED1:GED2380 GNZ1:GNZ2380 GXV1:GXV2380 HHR1:HHR2380 HRN1:HRN2380 IBJ1:IBJ2380 ILF1:ILF2380 IVB1:IVB2380 JEX1:JEX2380 JOT1:JOT2380 JYP1:JYP2380 KIL1:KIL2380 KSH1:KSH2380 LCD1:LCD2380 LLZ1:LLZ2380 LVV1:LVV2380 MFR1:MFR2380 MPN1:MPN2380 MZJ1:MZJ2380 NJF1:NJF2380 NTB1:NTB2380 OCX1:OCX2380 OMT1:OMT2380 OWP1:OWP2380 PGL1:PGL2380 PQH1:PQH2380 QAD1:QAD2380 QJZ1:QJZ2380 QTV1:QTV2380 RDR1:RDR2380 RNN1:RNN2380 RXJ1:RXJ2380 SHF1:SHF2380 SRB1:SRB2380 TAX1:TAX2380 TKT1:TKT2380 TUP1:TUP2380 UEL1:UEL2380 UOH1:UOH2380 UYD1:UYD2380 VHZ1:VHZ2380 VRV1:VRV2380 WBR1:WBR2380 WLN1:WLN2380 WVJ1:WVJ2380 C11:C65536 IY11:IY65536 SU11:SU65536 ACQ11:ACQ65536 AMM11:AMM65536 AWI11:AWI65536 BGE11:BGE65536 BQA11:BQA65536 BZW11:BZW65536 CJS11:CJS65536 CTO11:CTO65536 DDK11:DDK65536 DNG11:DNG65536 DXC11:DXC65536 EGY11:EGY65536 EQU11:EQU65536 FAQ11:FAQ65536 FKM11:FKM65536 FUI11:FUI65536 GEE11:GEE65536 GOA11:GOA65536 GXW11:GXW65536 HHS11:HHS65536 HRO11:HRO65536 IBK11:IBK65536 ILG11:ILG65536 IVC11:IVC65536 JEY11:JEY65536 JOU11:JOU65536 JYQ11:JYQ65536 KIM11:KIM65536 KSI11:KSI65536 LCE11:LCE65536 LMA11:LMA65536 LVW11:LVW65536 MFS11:MFS65536 MPO11:MPO65536 MZK11:MZK65536 NJG11:NJG65536 NTC11:NTC65536 OCY11:OCY65536 OMU11:OMU65536 OWQ11:OWQ65536 PGM11:PGM65536 PQI11:PQI65536 QAE11:QAE65536 QKA11:QKA65536 QTW11:QTW65536 RDS11:RDS65536 RNO11:RNO65536 RXK11:RXK65536 SHG11:SHG65536 SRC11:SRC65536 TAY11:TAY65536 TKU11:TKU65536 TUQ11:TUQ65536 UEM11:UEM65536 UOI11:UOI65536 UYE11:UYE65536 VIA11:VIA65536 VRW11:VRW65536 WBS11:WBS65536 WLO11:WLO65536 WVK11:WVK65536 C65547:C131072 IY65547:IY131072 SU65547:SU131072 ACQ65547:ACQ131072 AMM65547:AMM131072 AWI65547:AWI131072 BGE65547:BGE131072 BQA65547:BQA131072 BZW65547:BZW131072 CJS65547:CJS131072 CTO65547:CTO131072 DDK65547:DDK131072 DNG65547:DNG131072 DXC65547:DXC131072 EGY65547:EGY131072 EQU65547:EQU131072 FAQ65547:FAQ131072 FKM65547:FKM131072 FUI65547:FUI131072 GEE65547:GEE131072 GOA65547:GOA131072 GXW65547:GXW131072 HHS65547:HHS131072 HRO65547:HRO131072 IBK65547:IBK131072 ILG65547:ILG131072 IVC65547:IVC131072 JEY65547:JEY131072 JOU65547:JOU131072 JYQ65547:JYQ131072 KIM65547:KIM131072 KSI65547:KSI131072 LCE65547:LCE131072 LMA65547:LMA131072 LVW65547:LVW131072 MFS65547:MFS131072 MPO65547:MPO131072 MZK65547:MZK131072 NJG65547:NJG131072 NTC65547:NTC131072 OCY65547:OCY131072 OMU65547:OMU131072 OWQ65547:OWQ131072 PGM65547:PGM131072 PQI65547:PQI131072 QAE65547:QAE131072 QKA65547:QKA131072 QTW65547:QTW131072 RDS65547:RDS131072 RNO65547:RNO131072 RXK65547:RXK131072 SHG65547:SHG131072 SRC65547:SRC131072 TAY65547:TAY131072 TKU65547:TKU131072 TUQ65547:TUQ131072 UEM65547:UEM131072 UOI65547:UOI131072 UYE65547:UYE131072 VIA65547:VIA131072 VRW65547:VRW131072 WBS65547:WBS131072 WLO65547:WLO131072 WVK65547:WVK131072 C131083:C196608 IY131083:IY196608 SU131083:SU196608 ACQ131083:ACQ196608 AMM131083:AMM196608 AWI131083:AWI196608 BGE131083:BGE196608 BQA131083:BQA196608 BZW131083:BZW196608 CJS131083:CJS196608 CTO131083:CTO196608 DDK131083:DDK196608 DNG131083:DNG196608 DXC131083:DXC196608 EGY131083:EGY196608 EQU131083:EQU196608 FAQ131083:FAQ196608 FKM131083:FKM196608 FUI131083:FUI196608 GEE131083:GEE196608 GOA131083:GOA196608 GXW131083:GXW196608 HHS131083:HHS196608 HRO131083:HRO196608 IBK131083:IBK196608 ILG131083:ILG196608 IVC131083:IVC196608 JEY131083:JEY196608 JOU131083:JOU196608 JYQ131083:JYQ196608 KIM131083:KIM196608 KSI131083:KSI196608 LCE131083:LCE196608 LMA131083:LMA196608 LVW131083:LVW196608 MFS131083:MFS196608 MPO131083:MPO196608 MZK131083:MZK196608 NJG131083:NJG196608 NTC131083:NTC196608 OCY131083:OCY196608 OMU131083:OMU196608 OWQ131083:OWQ196608 PGM131083:PGM196608 PQI131083:PQI196608 QAE131083:QAE196608 QKA131083:QKA196608 QTW131083:QTW196608 RDS131083:RDS196608 RNO131083:RNO196608 RXK131083:RXK196608 SHG131083:SHG196608 SRC131083:SRC196608 TAY131083:TAY196608 TKU131083:TKU196608 TUQ131083:TUQ196608 UEM131083:UEM196608 UOI131083:UOI196608 UYE131083:UYE196608 VIA131083:VIA196608 VRW131083:VRW196608 WBS131083:WBS196608 WLO131083:WLO196608 WVK131083:WVK196608 C196619:C262144 IY196619:IY262144 SU196619:SU262144 ACQ196619:ACQ262144 AMM196619:AMM262144 AWI196619:AWI262144 BGE196619:BGE262144 BQA196619:BQA262144 BZW196619:BZW262144 CJS196619:CJS262144 CTO196619:CTO262144 DDK196619:DDK262144 DNG196619:DNG262144 DXC196619:DXC262144 EGY196619:EGY262144 EQU196619:EQU262144 FAQ196619:FAQ262144 FKM196619:FKM262144 FUI196619:FUI262144 GEE196619:GEE262144 GOA196619:GOA262144 GXW196619:GXW262144 HHS196619:HHS262144 HRO196619:HRO262144 IBK196619:IBK262144 ILG196619:ILG262144 IVC196619:IVC262144 JEY196619:JEY262144 JOU196619:JOU262144 JYQ196619:JYQ262144 KIM196619:KIM262144 KSI196619:KSI262144 LCE196619:LCE262144 LMA196619:LMA262144 LVW196619:LVW262144 MFS196619:MFS262144 MPO196619:MPO262144 MZK196619:MZK262144 NJG196619:NJG262144 NTC196619:NTC262144 OCY196619:OCY262144 OMU196619:OMU262144 OWQ196619:OWQ262144 PGM196619:PGM262144 PQI196619:PQI262144 QAE196619:QAE262144 QKA196619:QKA262144 QTW196619:QTW262144 RDS196619:RDS262144 RNO196619:RNO262144 RXK196619:RXK262144 SHG196619:SHG262144 SRC196619:SRC262144 TAY196619:TAY262144 TKU196619:TKU262144 TUQ196619:TUQ262144 UEM196619:UEM262144 UOI196619:UOI262144 UYE196619:UYE262144 VIA196619:VIA262144 VRW196619:VRW262144 WBS196619:WBS262144 WLO196619:WLO262144 WVK196619:WVK262144 C262155:C327680 IY262155:IY327680 SU262155:SU327680 ACQ262155:ACQ327680 AMM262155:AMM327680 AWI262155:AWI327680 BGE262155:BGE327680 BQA262155:BQA327680 BZW262155:BZW327680 CJS262155:CJS327680 CTO262155:CTO327680 DDK262155:DDK327680 DNG262155:DNG327680 DXC262155:DXC327680 EGY262155:EGY327680 EQU262155:EQU327680 FAQ262155:FAQ327680 FKM262155:FKM327680 FUI262155:FUI327680 GEE262155:GEE327680 GOA262155:GOA327680 GXW262155:GXW327680 HHS262155:HHS327680 HRO262155:HRO327680 IBK262155:IBK327680 ILG262155:ILG327680 IVC262155:IVC327680 JEY262155:JEY327680 JOU262155:JOU327680 JYQ262155:JYQ327680 KIM262155:KIM327680 KSI262155:KSI327680 LCE262155:LCE327680 LMA262155:LMA327680 LVW262155:LVW327680 MFS262155:MFS327680 MPO262155:MPO327680 MZK262155:MZK327680 NJG262155:NJG327680 NTC262155:NTC327680 OCY262155:OCY327680 OMU262155:OMU327680 OWQ262155:OWQ327680 PGM262155:PGM327680 PQI262155:PQI327680 QAE262155:QAE327680 QKA262155:QKA327680 QTW262155:QTW327680 RDS262155:RDS327680 RNO262155:RNO327680 RXK262155:RXK327680 SHG262155:SHG327680 SRC262155:SRC327680 TAY262155:TAY327680 TKU262155:TKU327680 TUQ262155:TUQ327680 UEM262155:UEM327680 UOI262155:UOI327680 UYE262155:UYE327680 VIA262155:VIA327680 VRW262155:VRW327680 WBS262155:WBS327680 WLO262155:WLO327680 WVK262155:WVK327680 C327691:C393216 IY327691:IY393216 SU327691:SU393216 ACQ327691:ACQ393216 AMM327691:AMM393216 AWI327691:AWI393216 BGE327691:BGE393216 BQA327691:BQA393216 BZW327691:BZW393216 CJS327691:CJS393216 CTO327691:CTO393216 DDK327691:DDK393216 DNG327691:DNG393216 DXC327691:DXC393216 EGY327691:EGY393216 EQU327691:EQU393216 FAQ327691:FAQ393216 FKM327691:FKM393216 FUI327691:FUI393216 GEE327691:GEE393216 GOA327691:GOA393216 GXW327691:GXW393216 HHS327691:HHS393216 HRO327691:HRO393216 IBK327691:IBK393216 ILG327691:ILG393216 IVC327691:IVC393216 JEY327691:JEY393216 JOU327691:JOU393216 JYQ327691:JYQ393216 KIM327691:KIM393216 KSI327691:KSI393216 LCE327691:LCE393216 LMA327691:LMA393216 LVW327691:LVW393216 MFS327691:MFS393216 MPO327691:MPO393216 MZK327691:MZK393216 NJG327691:NJG393216 NTC327691:NTC393216 OCY327691:OCY393216 OMU327691:OMU393216 OWQ327691:OWQ393216 PGM327691:PGM393216 PQI327691:PQI393216 QAE327691:QAE393216 QKA327691:QKA393216 QTW327691:QTW393216 RDS327691:RDS393216 RNO327691:RNO393216 RXK327691:RXK393216 SHG327691:SHG393216 SRC327691:SRC393216 TAY327691:TAY393216 TKU327691:TKU393216 TUQ327691:TUQ393216 UEM327691:UEM393216 UOI327691:UOI393216 UYE327691:UYE393216 VIA327691:VIA393216 VRW327691:VRW393216 WBS327691:WBS393216 WLO327691:WLO393216 WVK327691:WVK393216 C393227:C458752 IY393227:IY458752 SU393227:SU458752 ACQ393227:ACQ458752 AMM393227:AMM458752 AWI393227:AWI458752 BGE393227:BGE458752 BQA393227:BQA458752 BZW393227:BZW458752 CJS393227:CJS458752 CTO393227:CTO458752 DDK393227:DDK458752 DNG393227:DNG458752 DXC393227:DXC458752 EGY393227:EGY458752 EQU393227:EQU458752 FAQ393227:FAQ458752 FKM393227:FKM458752 FUI393227:FUI458752 GEE393227:GEE458752 GOA393227:GOA458752 GXW393227:GXW458752 HHS393227:HHS458752 HRO393227:HRO458752 IBK393227:IBK458752 ILG393227:ILG458752 IVC393227:IVC458752 JEY393227:JEY458752 JOU393227:JOU458752 JYQ393227:JYQ458752 KIM393227:KIM458752 KSI393227:KSI458752 LCE393227:LCE458752 LMA393227:LMA458752 LVW393227:LVW458752 MFS393227:MFS458752 MPO393227:MPO458752 MZK393227:MZK458752 NJG393227:NJG458752 NTC393227:NTC458752 OCY393227:OCY458752 OMU393227:OMU458752 OWQ393227:OWQ458752 PGM393227:PGM458752 PQI393227:PQI458752 QAE393227:QAE458752 QKA393227:QKA458752 QTW393227:QTW458752 RDS393227:RDS458752 RNO393227:RNO458752 RXK393227:RXK458752 SHG393227:SHG458752 SRC393227:SRC458752 TAY393227:TAY458752 TKU393227:TKU458752 TUQ393227:TUQ458752 UEM393227:UEM458752 UOI393227:UOI458752 UYE393227:UYE458752 VIA393227:VIA458752 VRW393227:VRW458752 WBS393227:WBS458752 WLO393227:WLO458752 WVK393227:WVK458752 C458763:C524288 IY458763:IY524288 SU458763:SU524288 ACQ458763:ACQ524288 AMM458763:AMM524288 AWI458763:AWI524288 BGE458763:BGE524288 BQA458763:BQA524288 BZW458763:BZW524288 CJS458763:CJS524288 CTO458763:CTO524288 DDK458763:DDK524288 DNG458763:DNG524288 DXC458763:DXC524288 EGY458763:EGY524288 EQU458763:EQU524288 FAQ458763:FAQ524288 FKM458763:FKM524288 FUI458763:FUI524288 GEE458763:GEE524288 GOA458763:GOA524288 GXW458763:GXW524288 HHS458763:HHS524288 HRO458763:HRO524288 IBK458763:IBK524288 ILG458763:ILG524288 IVC458763:IVC524288 JEY458763:JEY524288 JOU458763:JOU524288 JYQ458763:JYQ524288 KIM458763:KIM524288 KSI458763:KSI524288 LCE458763:LCE524288 LMA458763:LMA524288 LVW458763:LVW524288 MFS458763:MFS524288 MPO458763:MPO524288 MZK458763:MZK524288 NJG458763:NJG524288 NTC458763:NTC524288 OCY458763:OCY524288 OMU458763:OMU524288 OWQ458763:OWQ524288 PGM458763:PGM524288 PQI458763:PQI524288 QAE458763:QAE524288 QKA458763:QKA524288 QTW458763:QTW524288 RDS458763:RDS524288 RNO458763:RNO524288 RXK458763:RXK524288 SHG458763:SHG524288 SRC458763:SRC524288 TAY458763:TAY524288 TKU458763:TKU524288 TUQ458763:TUQ524288 UEM458763:UEM524288 UOI458763:UOI524288 UYE458763:UYE524288 VIA458763:VIA524288 VRW458763:VRW524288 WBS458763:WBS524288 WLO458763:WLO524288 WVK458763:WVK524288 C524299:C589824 IY524299:IY589824 SU524299:SU589824 ACQ524299:ACQ589824 AMM524299:AMM589824 AWI524299:AWI589824 BGE524299:BGE589824 BQA524299:BQA589824 BZW524299:BZW589824 CJS524299:CJS589824 CTO524299:CTO589824 DDK524299:DDK589824 DNG524299:DNG589824 DXC524299:DXC589824 EGY524299:EGY589824 EQU524299:EQU589824 FAQ524299:FAQ589824 FKM524299:FKM589824 FUI524299:FUI589824 GEE524299:GEE589824 GOA524299:GOA589824 GXW524299:GXW589824 HHS524299:HHS589824 HRO524299:HRO589824 IBK524299:IBK589824 ILG524299:ILG589824 IVC524299:IVC589824 JEY524299:JEY589824 JOU524299:JOU589824 JYQ524299:JYQ589824 KIM524299:KIM589824 KSI524299:KSI589824 LCE524299:LCE589824 LMA524299:LMA589824 LVW524299:LVW589824 MFS524299:MFS589824 MPO524299:MPO589824 MZK524299:MZK589824 NJG524299:NJG589824 NTC524299:NTC589824 OCY524299:OCY589824 OMU524299:OMU589824 OWQ524299:OWQ589824 PGM524299:PGM589824 PQI524299:PQI589824 QAE524299:QAE589824 QKA524299:QKA589824 QTW524299:QTW589824 RDS524299:RDS589824 RNO524299:RNO589824 RXK524299:RXK589824 SHG524299:SHG589824 SRC524299:SRC589824 TAY524299:TAY589824 TKU524299:TKU589824 TUQ524299:TUQ589824 UEM524299:UEM589824 UOI524299:UOI589824 UYE524299:UYE589824 VIA524299:VIA589824 VRW524299:VRW589824 WBS524299:WBS589824 WLO524299:WLO589824 WVK524299:WVK589824 C589835:C655360 IY589835:IY655360 SU589835:SU655360 ACQ589835:ACQ655360 AMM589835:AMM655360 AWI589835:AWI655360 BGE589835:BGE655360 BQA589835:BQA655360 BZW589835:BZW655360 CJS589835:CJS655360 CTO589835:CTO655360 DDK589835:DDK655360 DNG589835:DNG655360 DXC589835:DXC655360 EGY589835:EGY655360 EQU589835:EQU655360 FAQ589835:FAQ655360 FKM589835:FKM655360 FUI589835:FUI655360 GEE589835:GEE655360 GOA589835:GOA655360 GXW589835:GXW655360 HHS589835:HHS655360 HRO589835:HRO655360 IBK589835:IBK655360 ILG589835:ILG655360 IVC589835:IVC655360 JEY589835:JEY655360 JOU589835:JOU655360 JYQ589835:JYQ655360 KIM589835:KIM655360 KSI589835:KSI655360 LCE589835:LCE655360 LMA589835:LMA655360 LVW589835:LVW655360 MFS589835:MFS655360 MPO589835:MPO655360 MZK589835:MZK655360 NJG589835:NJG655360 NTC589835:NTC655360 OCY589835:OCY655360 OMU589835:OMU655360 OWQ589835:OWQ655360 PGM589835:PGM655360 PQI589835:PQI655360 QAE589835:QAE655360 QKA589835:QKA655360 QTW589835:QTW655360 RDS589835:RDS655360 RNO589835:RNO655360 RXK589835:RXK655360 SHG589835:SHG655360 SRC589835:SRC655360 TAY589835:TAY655360 TKU589835:TKU655360 TUQ589835:TUQ655360 UEM589835:UEM655360 UOI589835:UOI655360 UYE589835:UYE655360 VIA589835:VIA655360 VRW589835:VRW655360 WBS589835:WBS655360 WLO589835:WLO655360 WVK589835:WVK655360 C655371:C720896 IY655371:IY720896 SU655371:SU720896 ACQ655371:ACQ720896 AMM655371:AMM720896 AWI655371:AWI720896 BGE655371:BGE720896 BQA655371:BQA720896 BZW655371:BZW720896 CJS655371:CJS720896 CTO655371:CTO720896 DDK655371:DDK720896 DNG655371:DNG720896 DXC655371:DXC720896 EGY655371:EGY720896 EQU655371:EQU720896 FAQ655371:FAQ720896 FKM655371:FKM720896 FUI655371:FUI720896 GEE655371:GEE720896 GOA655371:GOA720896 GXW655371:GXW720896 HHS655371:HHS720896 HRO655371:HRO720896 IBK655371:IBK720896 ILG655371:ILG720896 IVC655371:IVC720896 JEY655371:JEY720896 JOU655371:JOU720896 JYQ655371:JYQ720896 KIM655371:KIM720896 KSI655371:KSI720896 LCE655371:LCE720896 LMA655371:LMA720896 LVW655371:LVW720896 MFS655371:MFS720896 MPO655371:MPO720896 MZK655371:MZK720896 NJG655371:NJG720896 NTC655371:NTC720896 OCY655371:OCY720896 OMU655371:OMU720896 OWQ655371:OWQ720896 PGM655371:PGM720896 PQI655371:PQI720896 QAE655371:QAE720896 QKA655371:QKA720896 QTW655371:QTW720896 RDS655371:RDS720896 RNO655371:RNO720896 RXK655371:RXK720896 SHG655371:SHG720896 SRC655371:SRC720896 TAY655371:TAY720896 TKU655371:TKU720896 TUQ655371:TUQ720896 UEM655371:UEM720896 UOI655371:UOI720896 UYE655371:UYE720896 VIA655371:VIA720896 VRW655371:VRW720896 WBS655371:WBS720896 WLO655371:WLO720896 WVK655371:WVK720896 C720907:C786432 IY720907:IY786432 SU720907:SU786432 ACQ720907:ACQ786432 AMM720907:AMM786432 AWI720907:AWI786432 BGE720907:BGE786432 BQA720907:BQA786432 BZW720907:BZW786432 CJS720907:CJS786432 CTO720907:CTO786432 DDK720907:DDK786432 DNG720907:DNG786432 DXC720907:DXC786432 EGY720907:EGY786432 EQU720907:EQU786432 FAQ720907:FAQ786432 FKM720907:FKM786432 FUI720907:FUI786432 GEE720907:GEE786432 GOA720907:GOA786432 GXW720907:GXW786432 HHS720907:HHS786432 HRO720907:HRO786432 IBK720907:IBK786432 ILG720907:ILG786432 IVC720907:IVC786432 JEY720907:JEY786432 JOU720907:JOU786432 JYQ720907:JYQ786432 KIM720907:KIM786432 KSI720907:KSI786432 LCE720907:LCE786432 LMA720907:LMA786432 LVW720907:LVW786432 MFS720907:MFS786432 MPO720907:MPO786432 MZK720907:MZK786432 NJG720907:NJG786432 NTC720907:NTC786432 OCY720907:OCY786432 OMU720907:OMU786432 OWQ720907:OWQ786432 PGM720907:PGM786432 PQI720907:PQI786432 QAE720907:QAE786432 QKA720907:QKA786432 QTW720907:QTW786432 RDS720907:RDS786432 RNO720907:RNO786432 RXK720907:RXK786432 SHG720907:SHG786432 SRC720907:SRC786432 TAY720907:TAY786432 TKU720907:TKU786432 TUQ720907:TUQ786432 UEM720907:UEM786432 UOI720907:UOI786432 UYE720907:UYE786432 VIA720907:VIA786432 VRW720907:VRW786432 WBS720907:WBS786432 WLO720907:WLO786432 WVK720907:WVK786432 C786443:C851968 IY786443:IY851968 SU786443:SU851968 ACQ786443:ACQ851968 AMM786443:AMM851968 AWI786443:AWI851968 BGE786443:BGE851968 BQA786443:BQA851968 BZW786443:BZW851968 CJS786443:CJS851968 CTO786443:CTO851968 DDK786443:DDK851968 DNG786443:DNG851968 DXC786443:DXC851968 EGY786443:EGY851968 EQU786443:EQU851968 FAQ786443:FAQ851968 FKM786443:FKM851968 FUI786443:FUI851968 GEE786443:GEE851968 GOA786443:GOA851968 GXW786443:GXW851968 HHS786443:HHS851968 HRO786443:HRO851968 IBK786443:IBK851968 ILG786443:ILG851968 IVC786443:IVC851968 JEY786443:JEY851968 JOU786443:JOU851968 JYQ786443:JYQ851968 KIM786443:KIM851968 KSI786443:KSI851968 LCE786443:LCE851968 LMA786443:LMA851968 LVW786443:LVW851968 MFS786443:MFS851968 MPO786443:MPO851968 MZK786443:MZK851968 NJG786443:NJG851968 NTC786443:NTC851968 OCY786443:OCY851968 OMU786443:OMU851968 OWQ786443:OWQ851968 PGM786443:PGM851968 PQI786443:PQI851968 QAE786443:QAE851968 QKA786443:QKA851968 QTW786443:QTW851968 RDS786443:RDS851968 RNO786443:RNO851968 RXK786443:RXK851968 SHG786443:SHG851968 SRC786443:SRC851968 TAY786443:TAY851968 TKU786443:TKU851968 TUQ786443:TUQ851968 UEM786443:UEM851968 UOI786443:UOI851968 UYE786443:UYE851968 VIA786443:VIA851968 VRW786443:VRW851968 WBS786443:WBS851968 WLO786443:WLO851968 WVK786443:WVK851968 C851979:C917504 IY851979:IY917504 SU851979:SU917504 ACQ851979:ACQ917504 AMM851979:AMM917504 AWI851979:AWI917504 BGE851979:BGE917504 BQA851979:BQA917504 BZW851979:BZW917504 CJS851979:CJS917504 CTO851979:CTO917504 DDK851979:DDK917504 DNG851979:DNG917504 DXC851979:DXC917504 EGY851979:EGY917504 EQU851979:EQU917504 FAQ851979:FAQ917504 FKM851979:FKM917504 FUI851979:FUI917504 GEE851979:GEE917504 GOA851979:GOA917504 GXW851979:GXW917504 HHS851979:HHS917504 HRO851979:HRO917504 IBK851979:IBK917504 ILG851979:ILG917504 IVC851979:IVC917504 JEY851979:JEY917504 JOU851979:JOU917504 JYQ851979:JYQ917504 KIM851979:KIM917504 KSI851979:KSI917504 LCE851979:LCE917504 LMA851979:LMA917504 LVW851979:LVW917504 MFS851979:MFS917504 MPO851979:MPO917504 MZK851979:MZK917504 NJG851979:NJG917504 NTC851979:NTC917504 OCY851979:OCY917504 OMU851979:OMU917504 OWQ851979:OWQ917504 PGM851979:PGM917504 PQI851979:PQI917504 QAE851979:QAE917504 QKA851979:QKA917504 QTW851979:QTW917504 RDS851979:RDS917504 RNO851979:RNO917504 RXK851979:RXK917504 SHG851979:SHG917504 SRC851979:SRC917504 TAY851979:TAY917504 TKU851979:TKU917504 TUQ851979:TUQ917504 UEM851979:UEM917504 UOI851979:UOI917504 UYE851979:UYE917504 VIA851979:VIA917504 VRW851979:VRW917504 WBS851979:WBS917504 WLO851979:WLO917504 WVK851979:WVK917504 C917515:C983040 IY917515:IY983040 SU917515:SU983040 ACQ917515:ACQ983040 AMM917515:AMM983040 AWI917515:AWI983040 BGE917515:BGE983040 BQA917515:BQA983040 BZW917515:BZW983040 CJS917515:CJS983040 CTO917515:CTO983040 DDK917515:DDK983040 DNG917515:DNG983040 DXC917515:DXC983040 EGY917515:EGY983040 EQU917515:EQU983040 FAQ917515:FAQ983040 FKM917515:FKM983040 FUI917515:FUI983040 GEE917515:GEE983040 GOA917515:GOA983040 GXW917515:GXW983040 HHS917515:HHS983040 HRO917515:HRO983040 IBK917515:IBK983040 ILG917515:ILG983040 IVC917515:IVC983040 JEY917515:JEY983040 JOU917515:JOU983040 JYQ917515:JYQ983040 KIM917515:KIM983040 KSI917515:KSI983040 LCE917515:LCE983040 LMA917515:LMA983040 LVW917515:LVW983040 MFS917515:MFS983040 MPO917515:MPO983040 MZK917515:MZK983040 NJG917515:NJG983040 NTC917515:NTC983040 OCY917515:OCY983040 OMU917515:OMU983040 OWQ917515:OWQ983040 PGM917515:PGM983040 PQI917515:PQI983040 QAE917515:QAE983040 QKA917515:QKA983040 QTW917515:QTW983040 RDS917515:RDS983040 RNO917515:RNO983040 RXK917515:RXK983040 SHG917515:SHG983040 SRC917515:SRC983040 TAY917515:TAY983040 TKU917515:TKU983040 TUQ917515:TUQ983040 UEM917515:UEM983040 UOI917515:UOI983040 UYE917515:UYE983040 VIA917515:VIA983040 VRW917515:VRW983040 WBS917515:WBS983040 WLO917515:WLO983040 WVK917515:WVK983040 C983051:C1048576 IY983051:IY1048576 SU983051:SU1048576 ACQ983051:ACQ1048576 AMM983051:AMM1048576 AWI983051:AWI1048576 BGE983051:BGE1048576 BQA983051:BQA1048576 BZW983051:BZW1048576 CJS983051:CJS1048576 CTO983051:CTO1048576 DDK983051:DDK1048576 DNG983051:DNG1048576 DXC983051:DXC1048576 EGY983051:EGY1048576 EQU983051:EQU1048576 FAQ983051:FAQ1048576 FKM983051:FKM1048576 FUI983051:FUI1048576 GEE983051:GEE1048576 GOA983051:GOA1048576 GXW983051:GXW1048576 HHS983051:HHS1048576 HRO983051:HRO1048576 IBK983051:IBK1048576 ILG983051:ILG1048576 IVC983051:IVC1048576 JEY983051:JEY1048576 JOU983051:JOU1048576 JYQ983051:JYQ1048576 KIM983051:KIM1048576 KSI983051:KSI1048576 LCE983051:LCE1048576 LMA983051:LMA1048576 LVW983051:LVW1048576 MFS983051:MFS1048576 MPO983051:MPO1048576 MZK983051:MZK1048576 NJG983051:NJG1048576 NTC983051:NTC1048576 OCY983051:OCY1048576 OMU983051:OMU1048576 OWQ983051:OWQ1048576 PGM983051:PGM1048576 PQI983051:PQI1048576 QAE983051:QAE1048576 QKA983051:QKA1048576 QTW983051:QTW1048576 RDS983051:RDS1048576 RNO983051:RNO1048576 RXK983051:RXK1048576 SHG983051:SHG1048576 SRC983051:SRC1048576 TAY983051:TAY1048576 TKU983051:TKU1048576 TUQ983051:TUQ1048576 UEM983051:UEM1048576 UOI983051:UOI1048576 UYE983051:UYE1048576 VIA983051:VIA1048576 VRW983051:VRW1048576 WBS983051:WBS1048576 WLO983051:WLO1048576 WVK983051:WVK1048576">
      <formula1>0</formula1>
      <formula2>1000000000</formula2>
    </dataValidation>
    <dataValidation type="whole" allowBlank="1" showInputMessage="1" showErrorMessage="1" errorTitle="Error" error="Por favor ingrese números enteros" sqref="D9:D2454 IZ9:IZ2454 SV9:SV2454 ACR9:ACR2454 AMN9:AMN2454 AWJ9:AWJ2454 BGF9:BGF2454 BQB9:BQB2454 BZX9:BZX2454 CJT9:CJT2454 CTP9:CTP2454 DDL9:DDL2454 DNH9:DNH2454 DXD9:DXD2454 EGZ9:EGZ2454 EQV9:EQV2454 FAR9:FAR2454 FKN9:FKN2454 FUJ9:FUJ2454 GEF9:GEF2454 GOB9:GOB2454 GXX9:GXX2454 HHT9:HHT2454 HRP9:HRP2454 IBL9:IBL2454 ILH9:ILH2454 IVD9:IVD2454 JEZ9:JEZ2454 JOV9:JOV2454 JYR9:JYR2454 KIN9:KIN2454 KSJ9:KSJ2454 LCF9:LCF2454 LMB9:LMB2454 LVX9:LVX2454 MFT9:MFT2454 MPP9:MPP2454 MZL9:MZL2454 NJH9:NJH2454 NTD9:NTD2454 OCZ9:OCZ2454 OMV9:OMV2454 OWR9:OWR2454 PGN9:PGN2454 PQJ9:PQJ2454 QAF9:QAF2454 QKB9:QKB2454 QTX9:QTX2454 RDT9:RDT2454 RNP9:RNP2454 RXL9:RXL2454 SHH9:SHH2454 SRD9:SRD2454 TAZ9:TAZ2454 TKV9:TKV2454 TUR9:TUR2454 UEN9:UEN2454 UOJ9:UOJ2454 UYF9:UYF2454 VIB9:VIB2454 VRX9:VRX2454 WBT9:WBT2454 WLP9:WLP2454 WVL9:WVL2454 D65545:D67990 IZ65545:IZ67990 SV65545:SV67990 ACR65545:ACR67990 AMN65545:AMN67990 AWJ65545:AWJ67990 BGF65545:BGF67990 BQB65545:BQB67990 BZX65545:BZX67990 CJT65545:CJT67990 CTP65545:CTP67990 DDL65545:DDL67990 DNH65545:DNH67990 DXD65545:DXD67990 EGZ65545:EGZ67990 EQV65545:EQV67990 FAR65545:FAR67990 FKN65545:FKN67990 FUJ65545:FUJ67990 GEF65545:GEF67990 GOB65545:GOB67990 GXX65545:GXX67990 HHT65545:HHT67990 HRP65545:HRP67990 IBL65545:IBL67990 ILH65545:ILH67990 IVD65545:IVD67990 JEZ65545:JEZ67990 JOV65545:JOV67990 JYR65545:JYR67990 KIN65545:KIN67990 KSJ65545:KSJ67990 LCF65545:LCF67990 LMB65545:LMB67990 LVX65545:LVX67990 MFT65545:MFT67990 MPP65545:MPP67990 MZL65545:MZL67990 NJH65545:NJH67990 NTD65545:NTD67990 OCZ65545:OCZ67990 OMV65545:OMV67990 OWR65545:OWR67990 PGN65545:PGN67990 PQJ65545:PQJ67990 QAF65545:QAF67990 QKB65545:QKB67990 QTX65545:QTX67990 RDT65545:RDT67990 RNP65545:RNP67990 RXL65545:RXL67990 SHH65545:SHH67990 SRD65545:SRD67990 TAZ65545:TAZ67990 TKV65545:TKV67990 TUR65545:TUR67990 UEN65545:UEN67990 UOJ65545:UOJ67990 UYF65545:UYF67990 VIB65545:VIB67990 VRX65545:VRX67990 WBT65545:WBT67990 WLP65545:WLP67990 WVL65545:WVL67990 D131081:D133526 IZ131081:IZ133526 SV131081:SV133526 ACR131081:ACR133526 AMN131081:AMN133526 AWJ131081:AWJ133526 BGF131081:BGF133526 BQB131081:BQB133526 BZX131081:BZX133526 CJT131081:CJT133526 CTP131081:CTP133526 DDL131081:DDL133526 DNH131081:DNH133526 DXD131081:DXD133526 EGZ131081:EGZ133526 EQV131081:EQV133526 FAR131081:FAR133526 FKN131081:FKN133526 FUJ131081:FUJ133526 GEF131081:GEF133526 GOB131081:GOB133526 GXX131081:GXX133526 HHT131081:HHT133526 HRP131081:HRP133526 IBL131081:IBL133526 ILH131081:ILH133526 IVD131081:IVD133526 JEZ131081:JEZ133526 JOV131081:JOV133526 JYR131081:JYR133526 KIN131081:KIN133526 KSJ131081:KSJ133526 LCF131081:LCF133526 LMB131081:LMB133526 LVX131081:LVX133526 MFT131081:MFT133526 MPP131081:MPP133526 MZL131081:MZL133526 NJH131081:NJH133526 NTD131081:NTD133526 OCZ131081:OCZ133526 OMV131081:OMV133526 OWR131081:OWR133526 PGN131081:PGN133526 PQJ131081:PQJ133526 QAF131081:QAF133526 QKB131081:QKB133526 QTX131081:QTX133526 RDT131081:RDT133526 RNP131081:RNP133526 RXL131081:RXL133526 SHH131081:SHH133526 SRD131081:SRD133526 TAZ131081:TAZ133526 TKV131081:TKV133526 TUR131081:TUR133526 UEN131081:UEN133526 UOJ131081:UOJ133526 UYF131081:UYF133526 VIB131081:VIB133526 VRX131081:VRX133526 WBT131081:WBT133526 WLP131081:WLP133526 WVL131081:WVL133526 D196617:D199062 IZ196617:IZ199062 SV196617:SV199062 ACR196617:ACR199062 AMN196617:AMN199062 AWJ196617:AWJ199062 BGF196617:BGF199062 BQB196617:BQB199062 BZX196617:BZX199062 CJT196617:CJT199062 CTP196617:CTP199062 DDL196617:DDL199062 DNH196617:DNH199062 DXD196617:DXD199062 EGZ196617:EGZ199062 EQV196617:EQV199062 FAR196617:FAR199062 FKN196617:FKN199062 FUJ196617:FUJ199062 GEF196617:GEF199062 GOB196617:GOB199062 GXX196617:GXX199062 HHT196617:HHT199062 HRP196617:HRP199062 IBL196617:IBL199062 ILH196617:ILH199062 IVD196617:IVD199062 JEZ196617:JEZ199062 JOV196617:JOV199062 JYR196617:JYR199062 KIN196617:KIN199062 KSJ196617:KSJ199062 LCF196617:LCF199062 LMB196617:LMB199062 LVX196617:LVX199062 MFT196617:MFT199062 MPP196617:MPP199062 MZL196617:MZL199062 NJH196617:NJH199062 NTD196617:NTD199062 OCZ196617:OCZ199062 OMV196617:OMV199062 OWR196617:OWR199062 PGN196617:PGN199062 PQJ196617:PQJ199062 QAF196617:QAF199062 QKB196617:QKB199062 QTX196617:QTX199062 RDT196617:RDT199062 RNP196617:RNP199062 RXL196617:RXL199062 SHH196617:SHH199062 SRD196617:SRD199062 TAZ196617:TAZ199062 TKV196617:TKV199062 TUR196617:TUR199062 UEN196617:UEN199062 UOJ196617:UOJ199062 UYF196617:UYF199062 VIB196617:VIB199062 VRX196617:VRX199062 WBT196617:WBT199062 WLP196617:WLP199062 WVL196617:WVL199062 D262153:D264598 IZ262153:IZ264598 SV262153:SV264598 ACR262153:ACR264598 AMN262153:AMN264598 AWJ262153:AWJ264598 BGF262153:BGF264598 BQB262153:BQB264598 BZX262153:BZX264598 CJT262153:CJT264598 CTP262153:CTP264598 DDL262153:DDL264598 DNH262153:DNH264598 DXD262153:DXD264598 EGZ262153:EGZ264598 EQV262153:EQV264598 FAR262153:FAR264598 FKN262153:FKN264598 FUJ262153:FUJ264598 GEF262153:GEF264598 GOB262153:GOB264598 GXX262153:GXX264598 HHT262153:HHT264598 HRP262153:HRP264598 IBL262153:IBL264598 ILH262153:ILH264598 IVD262153:IVD264598 JEZ262153:JEZ264598 JOV262153:JOV264598 JYR262153:JYR264598 KIN262153:KIN264598 KSJ262153:KSJ264598 LCF262153:LCF264598 LMB262153:LMB264598 LVX262153:LVX264598 MFT262153:MFT264598 MPP262153:MPP264598 MZL262153:MZL264598 NJH262153:NJH264598 NTD262153:NTD264598 OCZ262153:OCZ264598 OMV262153:OMV264598 OWR262153:OWR264598 PGN262153:PGN264598 PQJ262153:PQJ264598 QAF262153:QAF264598 QKB262153:QKB264598 QTX262153:QTX264598 RDT262153:RDT264598 RNP262153:RNP264598 RXL262153:RXL264598 SHH262153:SHH264598 SRD262153:SRD264598 TAZ262153:TAZ264598 TKV262153:TKV264598 TUR262153:TUR264598 UEN262153:UEN264598 UOJ262153:UOJ264598 UYF262153:UYF264598 VIB262153:VIB264598 VRX262153:VRX264598 WBT262153:WBT264598 WLP262153:WLP264598 WVL262153:WVL264598 D327689:D330134 IZ327689:IZ330134 SV327689:SV330134 ACR327689:ACR330134 AMN327689:AMN330134 AWJ327689:AWJ330134 BGF327689:BGF330134 BQB327689:BQB330134 BZX327689:BZX330134 CJT327689:CJT330134 CTP327689:CTP330134 DDL327689:DDL330134 DNH327689:DNH330134 DXD327689:DXD330134 EGZ327689:EGZ330134 EQV327689:EQV330134 FAR327689:FAR330134 FKN327689:FKN330134 FUJ327689:FUJ330134 GEF327689:GEF330134 GOB327689:GOB330134 GXX327689:GXX330134 HHT327689:HHT330134 HRP327689:HRP330134 IBL327689:IBL330134 ILH327689:ILH330134 IVD327689:IVD330134 JEZ327689:JEZ330134 JOV327689:JOV330134 JYR327689:JYR330134 KIN327689:KIN330134 KSJ327689:KSJ330134 LCF327689:LCF330134 LMB327689:LMB330134 LVX327689:LVX330134 MFT327689:MFT330134 MPP327689:MPP330134 MZL327689:MZL330134 NJH327689:NJH330134 NTD327689:NTD330134 OCZ327689:OCZ330134 OMV327689:OMV330134 OWR327689:OWR330134 PGN327689:PGN330134 PQJ327689:PQJ330134 QAF327689:QAF330134 QKB327689:QKB330134 QTX327689:QTX330134 RDT327689:RDT330134 RNP327689:RNP330134 RXL327689:RXL330134 SHH327689:SHH330134 SRD327689:SRD330134 TAZ327689:TAZ330134 TKV327689:TKV330134 TUR327689:TUR330134 UEN327689:UEN330134 UOJ327689:UOJ330134 UYF327689:UYF330134 VIB327689:VIB330134 VRX327689:VRX330134 WBT327689:WBT330134 WLP327689:WLP330134 WVL327689:WVL330134 D393225:D395670 IZ393225:IZ395670 SV393225:SV395670 ACR393225:ACR395670 AMN393225:AMN395670 AWJ393225:AWJ395670 BGF393225:BGF395670 BQB393225:BQB395670 BZX393225:BZX395670 CJT393225:CJT395670 CTP393225:CTP395670 DDL393225:DDL395670 DNH393225:DNH395670 DXD393225:DXD395670 EGZ393225:EGZ395670 EQV393225:EQV395670 FAR393225:FAR395670 FKN393225:FKN395670 FUJ393225:FUJ395670 GEF393225:GEF395670 GOB393225:GOB395670 GXX393225:GXX395670 HHT393225:HHT395670 HRP393225:HRP395670 IBL393225:IBL395670 ILH393225:ILH395670 IVD393225:IVD395670 JEZ393225:JEZ395670 JOV393225:JOV395670 JYR393225:JYR395670 KIN393225:KIN395670 KSJ393225:KSJ395670 LCF393225:LCF395670 LMB393225:LMB395670 LVX393225:LVX395670 MFT393225:MFT395670 MPP393225:MPP395670 MZL393225:MZL395670 NJH393225:NJH395670 NTD393225:NTD395670 OCZ393225:OCZ395670 OMV393225:OMV395670 OWR393225:OWR395670 PGN393225:PGN395670 PQJ393225:PQJ395670 QAF393225:QAF395670 QKB393225:QKB395670 QTX393225:QTX395670 RDT393225:RDT395670 RNP393225:RNP395670 RXL393225:RXL395670 SHH393225:SHH395670 SRD393225:SRD395670 TAZ393225:TAZ395670 TKV393225:TKV395670 TUR393225:TUR395670 UEN393225:UEN395670 UOJ393225:UOJ395670 UYF393225:UYF395670 VIB393225:VIB395670 VRX393225:VRX395670 WBT393225:WBT395670 WLP393225:WLP395670 WVL393225:WVL395670 D458761:D461206 IZ458761:IZ461206 SV458761:SV461206 ACR458761:ACR461206 AMN458761:AMN461206 AWJ458761:AWJ461206 BGF458761:BGF461206 BQB458761:BQB461206 BZX458761:BZX461206 CJT458761:CJT461206 CTP458761:CTP461206 DDL458761:DDL461206 DNH458761:DNH461206 DXD458761:DXD461206 EGZ458761:EGZ461206 EQV458761:EQV461206 FAR458761:FAR461206 FKN458761:FKN461206 FUJ458761:FUJ461206 GEF458761:GEF461206 GOB458761:GOB461206 GXX458761:GXX461206 HHT458761:HHT461206 HRP458761:HRP461206 IBL458761:IBL461206 ILH458761:ILH461206 IVD458761:IVD461206 JEZ458761:JEZ461206 JOV458761:JOV461206 JYR458761:JYR461206 KIN458761:KIN461206 KSJ458761:KSJ461206 LCF458761:LCF461206 LMB458761:LMB461206 LVX458761:LVX461206 MFT458761:MFT461206 MPP458761:MPP461206 MZL458761:MZL461206 NJH458761:NJH461206 NTD458761:NTD461206 OCZ458761:OCZ461206 OMV458761:OMV461206 OWR458761:OWR461206 PGN458761:PGN461206 PQJ458761:PQJ461206 QAF458761:QAF461206 QKB458761:QKB461206 QTX458761:QTX461206 RDT458761:RDT461206 RNP458761:RNP461206 RXL458761:RXL461206 SHH458761:SHH461206 SRD458761:SRD461206 TAZ458761:TAZ461206 TKV458761:TKV461206 TUR458761:TUR461206 UEN458761:UEN461206 UOJ458761:UOJ461206 UYF458761:UYF461206 VIB458761:VIB461206 VRX458761:VRX461206 WBT458761:WBT461206 WLP458761:WLP461206 WVL458761:WVL461206 D524297:D526742 IZ524297:IZ526742 SV524297:SV526742 ACR524297:ACR526742 AMN524297:AMN526742 AWJ524297:AWJ526742 BGF524297:BGF526742 BQB524297:BQB526742 BZX524297:BZX526742 CJT524297:CJT526742 CTP524297:CTP526742 DDL524297:DDL526742 DNH524297:DNH526742 DXD524297:DXD526742 EGZ524297:EGZ526742 EQV524297:EQV526742 FAR524297:FAR526742 FKN524297:FKN526742 FUJ524297:FUJ526742 GEF524297:GEF526742 GOB524297:GOB526742 GXX524297:GXX526742 HHT524297:HHT526742 HRP524297:HRP526742 IBL524297:IBL526742 ILH524297:ILH526742 IVD524297:IVD526742 JEZ524297:JEZ526742 JOV524297:JOV526742 JYR524297:JYR526742 KIN524297:KIN526742 KSJ524297:KSJ526742 LCF524297:LCF526742 LMB524297:LMB526742 LVX524297:LVX526742 MFT524297:MFT526742 MPP524297:MPP526742 MZL524297:MZL526742 NJH524297:NJH526742 NTD524297:NTD526742 OCZ524297:OCZ526742 OMV524297:OMV526742 OWR524297:OWR526742 PGN524297:PGN526742 PQJ524297:PQJ526742 QAF524297:QAF526742 QKB524297:QKB526742 QTX524297:QTX526742 RDT524297:RDT526742 RNP524297:RNP526742 RXL524297:RXL526742 SHH524297:SHH526742 SRD524297:SRD526742 TAZ524297:TAZ526742 TKV524297:TKV526742 TUR524297:TUR526742 UEN524297:UEN526742 UOJ524297:UOJ526742 UYF524297:UYF526742 VIB524297:VIB526742 VRX524297:VRX526742 WBT524297:WBT526742 WLP524297:WLP526742 WVL524297:WVL526742 D589833:D592278 IZ589833:IZ592278 SV589833:SV592278 ACR589833:ACR592278 AMN589833:AMN592278 AWJ589833:AWJ592278 BGF589833:BGF592278 BQB589833:BQB592278 BZX589833:BZX592278 CJT589833:CJT592278 CTP589833:CTP592278 DDL589833:DDL592278 DNH589833:DNH592278 DXD589833:DXD592278 EGZ589833:EGZ592278 EQV589833:EQV592278 FAR589833:FAR592278 FKN589833:FKN592278 FUJ589833:FUJ592278 GEF589833:GEF592278 GOB589833:GOB592278 GXX589833:GXX592278 HHT589833:HHT592278 HRP589833:HRP592278 IBL589833:IBL592278 ILH589833:ILH592278 IVD589833:IVD592278 JEZ589833:JEZ592278 JOV589833:JOV592278 JYR589833:JYR592278 KIN589833:KIN592278 KSJ589833:KSJ592278 LCF589833:LCF592278 LMB589833:LMB592278 LVX589833:LVX592278 MFT589833:MFT592278 MPP589833:MPP592278 MZL589833:MZL592278 NJH589833:NJH592278 NTD589833:NTD592278 OCZ589833:OCZ592278 OMV589833:OMV592278 OWR589833:OWR592278 PGN589833:PGN592278 PQJ589833:PQJ592278 QAF589833:QAF592278 QKB589833:QKB592278 QTX589833:QTX592278 RDT589833:RDT592278 RNP589833:RNP592278 RXL589833:RXL592278 SHH589833:SHH592278 SRD589833:SRD592278 TAZ589833:TAZ592278 TKV589833:TKV592278 TUR589833:TUR592278 UEN589833:UEN592278 UOJ589833:UOJ592278 UYF589833:UYF592278 VIB589833:VIB592278 VRX589833:VRX592278 WBT589833:WBT592278 WLP589833:WLP592278 WVL589833:WVL592278 D655369:D657814 IZ655369:IZ657814 SV655369:SV657814 ACR655369:ACR657814 AMN655369:AMN657814 AWJ655369:AWJ657814 BGF655369:BGF657814 BQB655369:BQB657814 BZX655369:BZX657814 CJT655369:CJT657814 CTP655369:CTP657814 DDL655369:DDL657814 DNH655369:DNH657814 DXD655369:DXD657814 EGZ655369:EGZ657814 EQV655369:EQV657814 FAR655369:FAR657814 FKN655369:FKN657814 FUJ655369:FUJ657814 GEF655369:GEF657814 GOB655369:GOB657814 GXX655369:GXX657814 HHT655369:HHT657814 HRP655369:HRP657814 IBL655369:IBL657814 ILH655369:ILH657814 IVD655369:IVD657814 JEZ655369:JEZ657814 JOV655369:JOV657814 JYR655369:JYR657814 KIN655369:KIN657814 KSJ655369:KSJ657814 LCF655369:LCF657814 LMB655369:LMB657814 LVX655369:LVX657814 MFT655369:MFT657814 MPP655369:MPP657814 MZL655369:MZL657814 NJH655369:NJH657814 NTD655369:NTD657814 OCZ655369:OCZ657814 OMV655369:OMV657814 OWR655369:OWR657814 PGN655369:PGN657814 PQJ655369:PQJ657814 QAF655369:QAF657814 QKB655369:QKB657814 QTX655369:QTX657814 RDT655369:RDT657814 RNP655369:RNP657814 RXL655369:RXL657814 SHH655369:SHH657814 SRD655369:SRD657814 TAZ655369:TAZ657814 TKV655369:TKV657814 TUR655369:TUR657814 UEN655369:UEN657814 UOJ655369:UOJ657814 UYF655369:UYF657814 VIB655369:VIB657814 VRX655369:VRX657814 WBT655369:WBT657814 WLP655369:WLP657814 WVL655369:WVL657814 D720905:D723350 IZ720905:IZ723350 SV720905:SV723350 ACR720905:ACR723350 AMN720905:AMN723350 AWJ720905:AWJ723350 BGF720905:BGF723350 BQB720905:BQB723350 BZX720905:BZX723350 CJT720905:CJT723350 CTP720905:CTP723350 DDL720905:DDL723350 DNH720905:DNH723350 DXD720905:DXD723350 EGZ720905:EGZ723350 EQV720905:EQV723350 FAR720905:FAR723350 FKN720905:FKN723350 FUJ720905:FUJ723350 GEF720905:GEF723350 GOB720905:GOB723350 GXX720905:GXX723350 HHT720905:HHT723350 HRP720905:HRP723350 IBL720905:IBL723350 ILH720905:ILH723350 IVD720905:IVD723350 JEZ720905:JEZ723350 JOV720905:JOV723350 JYR720905:JYR723350 KIN720905:KIN723350 KSJ720905:KSJ723350 LCF720905:LCF723350 LMB720905:LMB723350 LVX720905:LVX723350 MFT720905:MFT723350 MPP720905:MPP723350 MZL720905:MZL723350 NJH720905:NJH723350 NTD720905:NTD723350 OCZ720905:OCZ723350 OMV720905:OMV723350 OWR720905:OWR723350 PGN720905:PGN723350 PQJ720905:PQJ723350 QAF720905:QAF723350 QKB720905:QKB723350 QTX720905:QTX723350 RDT720905:RDT723350 RNP720905:RNP723350 RXL720905:RXL723350 SHH720905:SHH723350 SRD720905:SRD723350 TAZ720905:TAZ723350 TKV720905:TKV723350 TUR720905:TUR723350 UEN720905:UEN723350 UOJ720905:UOJ723350 UYF720905:UYF723350 VIB720905:VIB723350 VRX720905:VRX723350 WBT720905:WBT723350 WLP720905:WLP723350 WVL720905:WVL723350 D786441:D788886 IZ786441:IZ788886 SV786441:SV788886 ACR786441:ACR788886 AMN786441:AMN788886 AWJ786441:AWJ788886 BGF786441:BGF788886 BQB786441:BQB788886 BZX786441:BZX788886 CJT786441:CJT788886 CTP786441:CTP788886 DDL786441:DDL788886 DNH786441:DNH788886 DXD786441:DXD788886 EGZ786441:EGZ788886 EQV786441:EQV788886 FAR786441:FAR788886 FKN786441:FKN788886 FUJ786441:FUJ788886 GEF786441:GEF788886 GOB786441:GOB788886 GXX786441:GXX788886 HHT786441:HHT788886 HRP786441:HRP788886 IBL786441:IBL788886 ILH786441:ILH788886 IVD786441:IVD788886 JEZ786441:JEZ788886 JOV786441:JOV788886 JYR786441:JYR788886 KIN786441:KIN788886 KSJ786441:KSJ788886 LCF786441:LCF788886 LMB786441:LMB788886 LVX786441:LVX788886 MFT786441:MFT788886 MPP786441:MPP788886 MZL786441:MZL788886 NJH786441:NJH788886 NTD786441:NTD788886 OCZ786441:OCZ788886 OMV786441:OMV788886 OWR786441:OWR788886 PGN786441:PGN788886 PQJ786441:PQJ788886 QAF786441:QAF788886 QKB786441:QKB788886 QTX786441:QTX788886 RDT786441:RDT788886 RNP786441:RNP788886 RXL786441:RXL788886 SHH786441:SHH788886 SRD786441:SRD788886 TAZ786441:TAZ788886 TKV786441:TKV788886 TUR786441:TUR788886 UEN786441:UEN788886 UOJ786441:UOJ788886 UYF786441:UYF788886 VIB786441:VIB788886 VRX786441:VRX788886 WBT786441:WBT788886 WLP786441:WLP788886 WVL786441:WVL788886 D851977:D854422 IZ851977:IZ854422 SV851977:SV854422 ACR851977:ACR854422 AMN851977:AMN854422 AWJ851977:AWJ854422 BGF851977:BGF854422 BQB851977:BQB854422 BZX851977:BZX854422 CJT851977:CJT854422 CTP851977:CTP854422 DDL851977:DDL854422 DNH851977:DNH854422 DXD851977:DXD854422 EGZ851977:EGZ854422 EQV851977:EQV854422 FAR851977:FAR854422 FKN851977:FKN854422 FUJ851977:FUJ854422 GEF851977:GEF854422 GOB851977:GOB854422 GXX851977:GXX854422 HHT851977:HHT854422 HRP851977:HRP854422 IBL851977:IBL854422 ILH851977:ILH854422 IVD851977:IVD854422 JEZ851977:JEZ854422 JOV851977:JOV854422 JYR851977:JYR854422 KIN851977:KIN854422 KSJ851977:KSJ854422 LCF851977:LCF854422 LMB851977:LMB854422 LVX851977:LVX854422 MFT851977:MFT854422 MPP851977:MPP854422 MZL851977:MZL854422 NJH851977:NJH854422 NTD851977:NTD854422 OCZ851977:OCZ854422 OMV851977:OMV854422 OWR851977:OWR854422 PGN851977:PGN854422 PQJ851977:PQJ854422 QAF851977:QAF854422 QKB851977:QKB854422 QTX851977:QTX854422 RDT851977:RDT854422 RNP851977:RNP854422 RXL851977:RXL854422 SHH851977:SHH854422 SRD851977:SRD854422 TAZ851977:TAZ854422 TKV851977:TKV854422 TUR851977:TUR854422 UEN851977:UEN854422 UOJ851977:UOJ854422 UYF851977:UYF854422 VIB851977:VIB854422 VRX851977:VRX854422 WBT851977:WBT854422 WLP851977:WLP854422 WVL851977:WVL854422 D917513:D919958 IZ917513:IZ919958 SV917513:SV919958 ACR917513:ACR919958 AMN917513:AMN919958 AWJ917513:AWJ919958 BGF917513:BGF919958 BQB917513:BQB919958 BZX917513:BZX919958 CJT917513:CJT919958 CTP917513:CTP919958 DDL917513:DDL919958 DNH917513:DNH919958 DXD917513:DXD919958 EGZ917513:EGZ919958 EQV917513:EQV919958 FAR917513:FAR919958 FKN917513:FKN919958 FUJ917513:FUJ919958 GEF917513:GEF919958 GOB917513:GOB919958 GXX917513:GXX919958 HHT917513:HHT919958 HRP917513:HRP919958 IBL917513:IBL919958 ILH917513:ILH919958 IVD917513:IVD919958 JEZ917513:JEZ919958 JOV917513:JOV919958 JYR917513:JYR919958 KIN917513:KIN919958 KSJ917513:KSJ919958 LCF917513:LCF919958 LMB917513:LMB919958 LVX917513:LVX919958 MFT917513:MFT919958 MPP917513:MPP919958 MZL917513:MZL919958 NJH917513:NJH919958 NTD917513:NTD919958 OCZ917513:OCZ919958 OMV917513:OMV919958 OWR917513:OWR919958 PGN917513:PGN919958 PQJ917513:PQJ919958 QAF917513:QAF919958 QKB917513:QKB919958 QTX917513:QTX919958 RDT917513:RDT919958 RNP917513:RNP919958 RXL917513:RXL919958 SHH917513:SHH919958 SRD917513:SRD919958 TAZ917513:TAZ919958 TKV917513:TKV919958 TUR917513:TUR919958 UEN917513:UEN919958 UOJ917513:UOJ919958 UYF917513:UYF919958 VIB917513:VIB919958 VRX917513:VRX919958 WBT917513:WBT919958 WLP917513:WLP919958 WVL917513:WVL919958 D983049:D985494 IZ983049:IZ985494 SV983049:SV985494 ACR983049:ACR985494 AMN983049:AMN985494 AWJ983049:AWJ985494 BGF983049:BGF985494 BQB983049:BQB985494 BZX983049:BZX985494 CJT983049:CJT985494 CTP983049:CTP985494 DDL983049:DDL985494 DNH983049:DNH985494 DXD983049:DXD985494 EGZ983049:EGZ985494 EQV983049:EQV985494 FAR983049:FAR985494 FKN983049:FKN985494 FUJ983049:FUJ985494 GEF983049:GEF985494 GOB983049:GOB985494 GXX983049:GXX985494 HHT983049:HHT985494 HRP983049:HRP985494 IBL983049:IBL985494 ILH983049:ILH985494 IVD983049:IVD985494 JEZ983049:JEZ985494 JOV983049:JOV985494 JYR983049:JYR985494 KIN983049:KIN985494 KSJ983049:KSJ985494 LCF983049:LCF985494 LMB983049:LMB985494 LVX983049:LVX985494 MFT983049:MFT985494 MPP983049:MPP985494 MZL983049:MZL985494 NJH983049:NJH985494 NTD983049:NTD985494 OCZ983049:OCZ985494 OMV983049:OMV985494 OWR983049:OWR985494 PGN983049:PGN985494 PQJ983049:PQJ985494 QAF983049:QAF985494 QKB983049:QKB985494 QTX983049:QTX985494 RDT983049:RDT985494 RNP983049:RNP985494 RXL983049:RXL985494 SHH983049:SHH985494 SRD983049:SRD985494 TAZ983049:TAZ985494 TKV983049:TKV985494 TUR983049:TUR985494 UEN983049:UEN985494 UOJ983049:UOJ985494 UYF983049:UYF985494 VIB983049:VIB985494 VRX983049:VRX985494 WBT983049:WBT985494 WLP983049:WLP985494 WVL983049:WVL985494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 A1:A2380 IW1:IW2380 SS1:SS2380 ACO1:ACO2380 AMK1:AMK2380 AWG1:AWG2380 BGC1:BGC2380 BPY1:BPY2380 BZU1:BZU2380 CJQ1:CJQ2380 CTM1:CTM2380 DDI1:DDI2380 DNE1:DNE2380 DXA1:DXA2380 EGW1:EGW2380 EQS1:EQS2380 FAO1:FAO2380 FKK1:FKK2380 FUG1:FUG2380 GEC1:GEC2380 GNY1:GNY2380 GXU1:GXU2380 HHQ1:HHQ2380 HRM1:HRM2380 IBI1:IBI2380 ILE1:ILE2380 IVA1:IVA2380 JEW1:JEW2380 JOS1:JOS2380 JYO1:JYO2380 KIK1:KIK2380 KSG1:KSG2380 LCC1:LCC2380 LLY1:LLY2380 LVU1:LVU2380 MFQ1:MFQ2380 MPM1:MPM2380 MZI1:MZI2380 NJE1:NJE2380 NTA1:NTA2380 OCW1:OCW2380 OMS1:OMS2380 OWO1:OWO2380 PGK1:PGK2380 PQG1:PQG2380 QAC1:QAC2380 QJY1:QJY2380 QTU1:QTU2380 RDQ1:RDQ2380 RNM1:RNM2380 RXI1:RXI2380 SHE1:SHE2380 SRA1:SRA2380 TAW1:TAW2380 TKS1:TKS2380 TUO1:TUO2380 UEK1:UEK2380 UOG1:UOG2380 UYC1:UYC2380 VHY1:VHY2380 VRU1:VRU2380 WBQ1:WBQ2380 WLM1:WLM2380 WVI1:WVI2380 A2382:A67916 IW2382:IW67916 SS2382:SS67916 ACO2382:ACO67916 AMK2382:AMK67916 AWG2382:AWG67916 BGC2382:BGC67916 BPY2382:BPY67916 BZU2382:BZU67916 CJQ2382:CJQ67916 CTM2382:CTM67916 DDI2382:DDI67916 DNE2382:DNE67916 DXA2382:DXA67916 EGW2382:EGW67916 EQS2382:EQS67916 FAO2382:FAO67916 FKK2382:FKK67916 FUG2382:FUG67916 GEC2382:GEC67916 GNY2382:GNY67916 GXU2382:GXU67916 HHQ2382:HHQ67916 HRM2382:HRM67916 IBI2382:IBI67916 ILE2382:ILE67916 IVA2382:IVA67916 JEW2382:JEW67916 JOS2382:JOS67916 JYO2382:JYO67916 KIK2382:KIK67916 KSG2382:KSG67916 LCC2382:LCC67916 LLY2382:LLY67916 LVU2382:LVU67916 MFQ2382:MFQ67916 MPM2382:MPM67916 MZI2382:MZI67916 NJE2382:NJE67916 NTA2382:NTA67916 OCW2382:OCW67916 OMS2382:OMS67916 OWO2382:OWO67916 PGK2382:PGK67916 PQG2382:PQG67916 QAC2382:QAC67916 QJY2382:QJY67916 QTU2382:QTU67916 RDQ2382:RDQ67916 RNM2382:RNM67916 RXI2382:RXI67916 SHE2382:SHE67916 SRA2382:SRA67916 TAW2382:TAW67916 TKS2382:TKS67916 TUO2382:TUO67916 UEK2382:UEK67916 UOG2382:UOG67916 UYC2382:UYC67916 VHY2382:VHY67916 VRU2382:VRU67916 WBQ2382:WBQ67916 WLM2382:WLM67916 WVI2382:WVI67916 A67918:A133452 IW67918:IW133452 SS67918:SS133452 ACO67918:ACO133452 AMK67918:AMK133452 AWG67918:AWG133452 BGC67918:BGC133452 BPY67918:BPY133452 BZU67918:BZU133452 CJQ67918:CJQ133452 CTM67918:CTM133452 DDI67918:DDI133452 DNE67918:DNE133452 DXA67918:DXA133452 EGW67918:EGW133452 EQS67918:EQS133452 FAO67918:FAO133452 FKK67918:FKK133452 FUG67918:FUG133452 GEC67918:GEC133452 GNY67918:GNY133452 GXU67918:GXU133452 HHQ67918:HHQ133452 HRM67918:HRM133452 IBI67918:IBI133452 ILE67918:ILE133452 IVA67918:IVA133452 JEW67918:JEW133452 JOS67918:JOS133452 JYO67918:JYO133452 KIK67918:KIK133452 KSG67918:KSG133452 LCC67918:LCC133452 LLY67918:LLY133452 LVU67918:LVU133452 MFQ67918:MFQ133452 MPM67918:MPM133452 MZI67918:MZI133452 NJE67918:NJE133452 NTA67918:NTA133452 OCW67918:OCW133452 OMS67918:OMS133452 OWO67918:OWO133452 PGK67918:PGK133452 PQG67918:PQG133452 QAC67918:QAC133452 QJY67918:QJY133452 QTU67918:QTU133452 RDQ67918:RDQ133452 RNM67918:RNM133452 RXI67918:RXI133452 SHE67918:SHE133452 SRA67918:SRA133452 TAW67918:TAW133452 TKS67918:TKS133452 TUO67918:TUO133452 UEK67918:UEK133452 UOG67918:UOG133452 UYC67918:UYC133452 VHY67918:VHY133452 VRU67918:VRU133452 WBQ67918:WBQ133452 WLM67918:WLM133452 WVI67918:WVI133452 A133454:A198988 IW133454:IW198988 SS133454:SS198988 ACO133454:ACO198988 AMK133454:AMK198988 AWG133454:AWG198988 BGC133454:BGC198988 BPY133454:BPY198988 BZU133454:BZU198988 CJQ133454:CJQ198988 CTM133454:CTM198988 DDI133454:DDI198988 DNE133454:DNE198988 DXA133454:DXA198988 EGW133454:EGW198988 EQS133454:EQS198988 FAO133454:FAO198988 FKK133454:FKK198988 FUG133454:FUG198988 GEC133454:GEC198988 GNY133454:GNY198988 GXU133454:GXU198988 HHQ133454:HHQ198988 HRM133454:HRM198988 IBI133454:IBI198988 ILE133454:ILE198988 IVA133454:IVA198988 JEW133454:JEW198988 JOS133454:JOS198988 JYO133454:JYO198988 KIK133454:KIK198988 KSG133454:KSG198988 LCC133454:LCC198988 LLY133454:LLY198988 LVU133454:LVU198988 MFQ133454:MFQ198988 MPM133454:MPM198988 MZI133454:MZI198988 NJE133454:NJE198988 NTA133454:NTA198988 OCW133454:OCW198988 OMS133454:OMS198988 OWO133454:OWO198988 PGK133454:PGK198988 PQG133454:PQG198988 QAC133454:QAC198988 QJY133454:QJY198988 QTU133454:QTU198988 RDQ133454:RDQ198988 RNM133454:RNM198988 RXI133454:RXI198988 SHE133454:SHE198988 SRA133454:SRA198988 TAW133454:TAW198988 TKS133454:TKS198988 TUO133454:TUO198988 UEK133454:UEK198988 UOG133454:UOG198988 UYC133454:UYC198988 VHY133454:VHY198988 VRU133454:VRU198988 WBQ133454:WBQ198988 WLM133454:WLM198988 WVI133454:WVI198988 A198990:A264524 IW198990:IW264524 SS198990:SS264524 ACO198990:ACO264524 AMK198990:AMK264524 AWG198990:AWG264524 BGC198990:BGC264524 BPY198990:BPY264524 BZU198990:BZU264524 CJQ198990:CJQ264524 CTM198990:CTM264524 DDI198990:DDI264524 DNE198990:DNE264524 DXA198990:DXA264524 EGW198990:EGW264524 EQS198990:EQS264524 FAO198990:FAO264524 FKK198990:FKK264524 FUG198990:FUG264524 GEC198990:GEC264524 GNY198990:GNY264524 GXU198990:GXU264524 HHQ198990:HHQ264524 HRM198990:HRM264524 IBI198990:IBI264524 ILE198990:ILE264524 IVA198990:IVA264524 JEW198990:JEW264524 JOS198990:JOS264524 JYO198990:JYO264524 KIK198990:KIK264524 KSG198990:KSG264524 LCC198990:LCC264524 LLY198990:LLY264524 LVU198990:LVU264524 MFQ198990:MFQ264524 MPM198990:MPM264524 MZI198990:MZI264524 NJE198990:NJE264524 NTA198990:NTA264524 OCW198990:OCW264524 OMS198990:OMS264524 OWO198990:OWO264524 PGK198990:PGK264524 PQG198990:PQG264524 QAC198990:QAC264524 QJY198990:QJY264524 QTU198990:QTU264524 RDQ198990:RDQ264524 RNM198990:RNM264524 RXI198990:RXI264524 SHE198990:SHE264524 SRA198990:SRA264524 TAW198990:TAW264524 TKS198990:TKS264524 TUO198990:TUO264524 UEK198990:UEK264524 UOG198990:UOG264524 UYC198990:UYC264524 VHY198990:VHY264524 VRU198990:VRU264524 WBQ198990:WBQ264524 WLM198990:WLM264524 WVI198990:WVI264524 A264526:A330060 IW264526:IW330060 SS264526:SS330060 ACO264526:ACO330060 AMK264526:AMK330060 AWG264526:AWG330060 BGC264526:BGC330060 BPY264526:BPY330060 BZU264526:BZU330060 CJQ264526:CJQ330060 CTM264526:CTM330060 DDI264526:DDI330060 DNE264526:DNE330060 DXA264526:DXA330060 EGW264526:EGW330060 EQS264526:EQS330060 FAO264526:FAO330060 FKK264526:FKK330060 FUG264526:FUG330060 GEC264526:GEC330060 GNY264526:GNY330060 GXU264526:GXU330060 HHQ264526:HHQ330060 HRM264526:HRM330060 IBI264526:IBI330060 ILE264526:ILE330060 IVA264526:IVA330060 JEW264526:JEW330060 JOS264526:JOS330060 JYO264526:JYO330060 KIK264526:KIK330060 KSG264526:KSG330060 LCC264526:LCC330060 LLY264526:LLY330060 LVU264526:LVU330060 MFQ264526:MFQ330060 MPM264526:MPM330060 MZI264526:MZI330060 NJE264526:NJE330060 NTA264526:NTA330060 OCW264526:OCW330060 OMS264526:OMS330060 OWO264526:OWO330060 PGK264526:PGK330060 PQG264526:PQG330060 QAC264526:QAC330060 QJY264526:QJY330060 QTU264526:QTU330060 RDQ264526:RDQ330060 RNM264526:RNM330060 RXI264526:RXI330060 SHE264526:SHE330060 SRA264526:SRA330060 TAW264526:TAW330060 TKS264526:TKS330060 TUO264526:TUO330060 UEK264526:UEK330060 UOG264526:UOG330060 UYC264526:UYC330060 VHY264526:VHY330060 VRU264526:VRU330060 WBQ264526:WBQ330060 WLM264526:WLM330060 WVI264526:WVI330060 A330062:A395596 IW330062:IW395596 SS330062:SS395596 ACO330062:ACO395596 AMK330062:AMK395596 AWG330062:AWG395596 BGC330062:BGC395596 BPY330062:BPY395596 BZU330062:BZU395596 CJQ330062:CJQ395596 CTM330062:CTM395596 DDI330062:DDI395596 DNE330062:DNE395596 DXA330062:DXA395596 EGW330062:EGW395596 EQS330062:EQS395596 FAO330062:FAO395596 FKK330062:FKK395596 FUG330062:FUG395596 GEC330062:GEC395596 GNY330062:GNY395596 GXU330062:GXU395596 HHQ330062:HHQ395596 HRM330062:HRM395596 IBI330062:IBI395596 ILE330062:ILE395596 IVA330062:IVA395596 JEW330062:JEW395596 JOS330062:JOS395596 JYO330062:JYO395596 KIK330062:KIK395596 KSG330062:KSG395596 LCC330062:LCC395596 LLY330062:LLY395596 LVU330062:LVU395596 MFQ330062:MFQ395596 MPM330062:MPM395596 MZI330062:MZI395596 NJE330062:NJE395596 NTA330062:NTA395596 OCW330062:OCW395596 OMS330062:OMS395596 OWO330062:OWO395596 PGK330062:PGK395596 PQG330062:PQG395596 QAC330062:QAC395596 QJY330062:QJY395596 QTU330062:QTU395596 RDQ330062:RDQ395596 RNM330062:RNM395596 RXI330062:RXI395596 SHE330062:SHE395596 SRA330062:SRA395596 TAW330062:TAW395596 TKS330062:TKS395596 TUO330062:TUO395596 UEK330062:UEK395596 UOG330062:UOG395596 UYC330062:UYC395596 VHY330062:VHY395596 VRU330062:VRU395596 WBQ330062:WBQ395596 WLM330062:WLM395596 WVI330062:WVI395596 A395598:A461132 IW395598:IW461132 SS395598:SS461132 ACO395598:ACO461132 AMK395598:AMK461132 AWG395598:AWG461132 BGC395598:BGC461132 BPY395598:BPY461132 BZU395598:BZU461132 CJQ395598:CJQ461132 CTM395598:CTM461132 DDI395598:DDI461132 DNE395598:DNE461132 DXA395598:DXA461132 EGW395598:EGW461132 EQS395598:EQS461132 FAO395598:FAO461132 FKK395598:FKK461132 FUG395598:FUG461132 GEC395598:GEC461132 GNY395598:GNY461132 GXU395598:GXU461132 HHQ395598:HHQ461132 HRM395598:HRM461132 IBI395598:IBI461132 ILE395598:ILE461132 IVA395598:IVA461132 JEW395598:JEW461132 JOS395598:JOS461132 JYO395598:JYO461132 KIK395598:KIK461132 KSG395598:KSG461132 LCC395598:LCC461132 LLY395598:LLY461132 LVU395598:LVU461132 MFQ395598:MFQ461132 MPM395598:MPM461132 MZI395598:MZI461132 NJE395598:NJE461132 NTA395598:NTA461132 OCW395598:OCW461132 OMS395598:OMS461132 OWO395598:OWO461132 PGK395598:PGK461132 PQG395598:PQG461132 QAC395598:QAC461132 QJY395598:QJY461132 QTU395598:QTU461132 RDQ395598:RDQ461132 RNM395598:RNM461132 RXI395598:RXI461132 SHE395598:SHE461132 SRA395598:SRA461132 TAW395598:TAW461132 TKS395598:TKS461132 TUO395598:TUO461132 UEK395598:UEK461132 UOG395598:UOG461132 UYC395598:UYC461132 VHY395598:VHY461132 VRU395598:VRU461132 WBQ395598:WBQ461132 WLM395598:WLM461132 WVI395598:WVI461132 A461134:A526668 IW461134:IW526668 SS461134:SS526668 ACO461134:ACO526668 AMK461134:AMK526668 AWG461134:AWG526668 BGC461134:BGC526668 BPY461134:BPY526668 BZU461134:BZU526668 CJQ461134:CJQ526668 CTM461134:CTM526668 DDI461134:DDI526668 DNE461134:DNE526668 DXA461134:DXA526668 EGW461134:EGW526668 EQS461134:EQS526668 FAO461134:FAO526668 FKK461134:FKK526668 FUG461134:FUG526668 GEC461134:GEC526668 GNY461134:GNY526668 GXU461134:GXU526668 HHQ461134:HHQ526668 HRM461134:HRM526668 IBI461134:IBI526668 ILE461134:ILE526668 IVA461134:IVA526668 JEW461134:JEW526668 JOS461134:JOS526668 JYO461134:JYO526668 KIK461134:KIK526668 KSG461134:KSG526668 LCC461134:LCC526668 LLY461134:LLY526668 LVU461134:LVU526668 MFQ461134:MFQ526668 MPM461134:MPM526668 MZI461134:MZI526668 NJE461134:NJE526668 NTA461134:NTA526668 OCW461134:OCW526668 OMS461134:OMS526668 OWO461134:OWO526668 PGK461134:PGK526668 PQG461134:PQG526668 QAC461134:QAC526668 QJY461134:QJY526668 QTU461134:QTU526668 RDQ461134:RDQ526668 RNM461134:RNM526668 RXI461134:RXI526668 SHE461134:SHE526668 SRA461134:SRA526668 TAW461134:TAW526668 TKS461134:TKS526668 TUO461134:TUO526668 UEK461134:UEK526668 UOG461134:UOG526668 UYC461134:UYC526668 VHY461134:VHY526668 VRU461134:VRU526668 WBQ461134:WBQ526668 WLM461134:WLM526668 WVI461134:WVI526668 A526670:A592204 IW526670:IW592204 SS526670:SS592204 ACO526670:ACO592204 AMK526670:AMK592204 AWG526670:AWG592204 BGC526670:BGC592204 BPY526670:BPY592204 BZU526670:BZU592204 CJQ526670:CJQ592204 CTM526670:CTM592204 DDI526670:DDI592204 DNE526670:DNE592204 DXA526670:DXA592204 EGW526670:EGW592204 EQS526670:EQS592204 FAO526670:FAO592204 FKK526670:FKK592204 FUG526670:FUG592204 GEC526670:GEC592204 GNY526670:GNY592204 GXU526670:GXU592204 HHQ526670:HHQ592204 HRM526670:HRM592204 IBI526670:IBI592204 ILE526670:ILE592204 IVA526670:IVA592204 JEW526670:JEW592204 JOS526670:JOS592204 JYO526670:JYO592204 KIK526670:KIK592204 KSG526670:KSG592204 LCC526670:LCC592204 LLY526670:LLY592204 LVU526670:LVU592204 MFQ526670:MFQ592204 MPM526670:MPM592204 MZI526670:MZI592204 NJE526670:NJE592204 NTA526670:NTA592204 OCW526670:OCW592204 OMS526670:OMS592204 OWO526670:OWO592204 PGK526670:PGK592204 PQG526670:PQG592204 QAC526670:QAC592204 QJY526670:QJY592204 QTU526670:QTU592204 RDQ526670:RDQ592204 RNM526670:RNM592204 RXI526670:RXI592204 SHE526670:SHE592204 SRA526670:SRA592204 TAW526670:TAW592204 TKS526670:TKS592204 TUO526670:TUO592204 UEK526670:UEK592204 UOG526670:UOG592204 UYC526670:UYC592204 VHY526670:VHY592204 VRU526670:VRU592204 WBQ526670:WBQ592204 WLM526670:WLM592204 WVI526670:WVI592204 A592206:A657740 IW592206:IW657740 SS592206:SS657740 ACO592206:ACO657740 AMK592206:AMK657740 AWG592206:AWG657740 BGC592206:BGC657740 BPY592206:BPY657740 BZU592206:BZU657740 CJQ592206:CJQ657740 CTM592206:CTM657740 DDI592206:DDI657740 DNE592206:DNE657740 DXA592206:DXA657740 EGW592206:EGW657740 EQS592206:EQS657740 FAO592206:FAO657740 FKK592206:FKK657740 FUG592206:FUG657740 GEC592206:GEC657740 GNY592206:GNY657740 GXU592206:GXU657740 HHQ592206:HHQ657740 HRM592206:HRM657740 IBI592206:IBI657740 ILE592206:ILE657740 IVA592206:IVA657740 JEW592206:JEW657740 JOS592206:JOS657740 JYO592206:JYO657740 KIK592206:KIK657740 KSG592206:KSG657740 LCC592206:LCC657740 LLY592206:LLY657740 LVU592206:LVU657740 MFQ592206:MFQ657740 MPM592206:MPM657740 MZI592206:MZI657740 NJE592206:NJE657740 NTA592206:NTA657740 OCW592206:OCW657740 OMS592206:OMS657740 OWO592206:OWO657740 PGK592206:PGK657740 PQG592206:PQG657740 QAC592206:QAC657740 QJY592206:QJY657740 QTU592206:QTU657740 RDQ592206:RDQ657740 RNM592206:RNM657740 RXI592206:RXI657740 SHE592206:SHE657740 SRA592206:SRA657740 TAW592206:TAW657740 TKS592206:TKS657740 TUO592206:TUO657740 UEK592206:UEK657740 UOG592206:UOG657740 UYC592206:UYC657740 VHY592206:VHY657740 VRU592206:VRU657740 WBQ592206:WBQ657740 WLM592206:WLM657740 WVI592206:WVI657740 A657742:A723276 IW657742:IW723276 SS657742:SS723276 ACO657742:ACO723276 AMK657742:AMK723276 AWG657742:AWG723276 BGC657742:BGC723276 BPY657742:BPY723276 BZU657742:BZU723276 CJQ657742:CJQ723276 CTM657742:CTM723276 DDI657742:DDI723276 DNE657742:DNE723276 DXA657742:DXA723276 EGW657742:EGW723276 EQS657742:EQS723276 FAO657742:FAO723276 FKK657742:FKK723276 FUG657742:FUG723276 GEC657742:GEC723276 GNY657742:GNY723276 GXU657742:GXU723276 HHQ657742:HHQ723276 HRM657742:HRM723276 IBI657742:IBI723276 ILE657742:ILE723276 IVA657742:IVA723276 JEW657742:JEW723276 JOS657742:JOS723276 JYO657742:JYO723276 KIK657742:KIK723276 KSG657742:KSG723276 LCC657742:LCC723276 LLY657742:LLY723276 LVU657742:LVU723276 MFQ657742:MFQ723276 MPM657742:MPM723276 MZI657742:MZI723276 NJE657742:NJE723276 NTA657742:NTA723276 OCW657742:OCW723276 OMS657742:OMS723276 OWO657742:OWO723276 PGK657742:PGK723276 PQG657742:PQG723276 QAC657742:QAC723276 QJY657742:QJY723276 QTU657742:QTU723276 RDQ657742:RDQ723276 RNM657742:RNM723276 RXI657742:RXI723276 SHE657742:SHE723276 SRA657742:SRA723276 TAW657742:TAW723276 TKS657742:TKS723276 TUO657742:TUO723276 UEK657742:UEK723276 UOG657742:UOG723276 UYC657742:UYC723276 VHY657742:VHY723276 VRU657742:VRU723276 WBQ657742:WBQ723276 WLM657742:WLM723276 WVI657742:WVI723276 A723278:A788812 IW723278:IW788812 SS723278:SS788812 ACO723278:ACO788812 AMK723278:AMK788812 AWG723278:AWG788812 BGC723278:BGC788812 BPY723278:BPY788812 BZU723278:BZU788812 CJQ723278:CJQ788812 CTM723278:CTM788812 DDI723278:DDI788812 DNE723278:DNE788812 DXA723278:DXA788812 EGW723278:EGW788812 EQS723278:EQS788812 FAO723278:FAO788812 FKK723278:FKK788812 FUG723278:FUG788812 GEC723278:GEC788812 GNY723278:GNY788812 GXU723278:GXU788812 HHQ723278:HHQ788812 HRM723278:HRM788812 IBI723278:IBI788812 ILE723278:ILE788812 IVA723278:IVA788812 JEW723278:JEW788812 JOS723278:JOS788812 JYO723278:JYO788812 KIK723278:KIK788812 KSG723278:KSG788812 LCC723278:LCC788812 LLY723278:LLY788812 LVU723278:LVU788812 MFQ723278:MFQ788812 MPM723278:MPM788812 MZI723278:MZI788812 NJE723278:NJE788812 NTA723278:NTA788812 OCW723278:OCW788812 OMS723278:OMS788812 OWO723278:OWO788812 PGK723278:PGK788812 PQG723278:PQG788812 QAC723278:QAC788812 QJY723278:QJY788812 QTU723278:QTU788812 RDQ723278:RDQ788812 RNM723278:RNM788812 RXI723278:RXI788812 SHE723278:SHE788812 SRA723278:SRA788812 TAW723278:TAW788812 TKS723278:TKS788812 TUO723278:TUO788812 UEK723278:UEK788812 UOG723278:UOG788812 UYC723278:UYC788812 VHY723278:VHY788812 VRU723278:VRU788812 WBQ723278:WBQ788812 WLM723278:WLM788812 WVI723278:WVI788812 A788814:A854348 IW788814:IW854348 SS788814:SS854348 ACO788814:ACO854348 AMK788814:AMK854348 AWG788814:AWG854348 BGC788814:BGC854348 BPY788814:BPY854348 BZU788814:BZU854348 CJQ788814:CJQ854348 CTM788814:CTM854348 DDI788814:DDI854348 DNE788814:DNE854348 DXA788814:DXA854348 EGW788814:EGW854348 EQS788814:EQS854348 FAO788814:FAO854348 FKK788814:FKK854348 FUG788814:FUG854348 GEC788814:GEC854348 GNY788814:GNY854348 GXU788814:GXU854348 HHQ788814:HHQ854348 HRM788814:HRM854348 IBI788814:IBI854348 ILE788814:ILE854348 IVA788814:IVA854348 JEW788814:JEW854348 JOS788814:JOS854348 JYO788814:JYO854348 KIK788814:KIK854348 KSG788814:KSG854348 LCC788814:LCC854348 LLY788814:LLY854348 LVU788814:LVU854348 MFQ788814:MFQ854348 MPM788814:MPM854348 MZI788814:MZI854348 NJE788814:NJE854348 NTA788814:NTA854348 OCW788814:OCW854348 OMS788814:OMS854348 OWO788814:OWO854348 PGK788814:PGK854348 PQG788814:PQG854348 QAC788814:QAC854348 QJY788814:QJY854348 QTU788814:QTU854348 RDQ788814:RDQ854348 RNM788814:RNM854348 RXI788814:RXI854348 SHE788814:SHE854348 SRA788814:SRA854348 TAW788814:TAW854348 TKS788814:TKS854348 TUO788814:TUO854348 UEK788814:UEK854348 UOG788814:UOG854348 UYC788814:UYC854348 VHY788814:VHY854348 VRU788814:VRU854348 WBQ788814:WBQ854348 WLM788814:WLM854348 WVI788814:WVI854348 A854350:A919884 IW854350:IW919884 SS854350:SS919884 ACO854350:ACO919884 AMK854350:AMK919884 AWG854350:AWG919884 BGC854350:BGC919884 BPY854350:BPY919884 BZU854350:BZU919884 CJQ854350:CJQ919884 CTM854350:CTM919884 DDI854350:DDI919884 DNE854350:DNE919884 DXA854350:DXA919884 EGW854350:EGW919884 EQS854350:EQS919884 FAO854350:FAO919884 FKK854350:FKK919884 FUG854350:FUG919884 GEC854350:GEC919884 GNY854350:GNY919884 GXU854350:GXU919884 HHQ854350:HHQ919884 HRM854350:HRM919884 IBI854350:IBI919884 ILE854350:ILE919884 IVA854350:IVA919884 JEW854350:JEW919884 JOS854350:JOS919884 JYO854350:JYO919884 KIK854350:KIK919884 KSG854350:KSG919884 LCC854350:LCC919884 LLY854350:LLY919884 LVU854350:LVU919884 MFQ854350:MFQ919884 MPM854350:MPM919884 MZI854350:MZI919884 NJE854350:NJE919884 NTA854350:NTA919884 OCW854350:OCW919884 OMS854350:OMS919884 OWO854350:OWO919884 PGK854350:PGK919884 PQG854350:PQG919884 QAC854350:QAC919884 QJY854350:QJY919884 QTU854350:QTU919884 RDQ854350:RDQ919884 RNM854350:RNM919884 RXI854350:RXI919884 SHE854350:SHE919884 SRA854350:SRA919884 TAW854350:TAW919884 TKS854350:TKS919884 TUO854350:TUO919884 UEK854350:UEK919884 UOG854350:UOG919884 UYC854350:UYC919884 VHY854350:VHY919884 VRU854350:VRU919884 WBQ854350:WBQ919884 WLM854350:WLM919884 WVI854350:WVI919884 A919886:A985420 IW919886:IW985420 SS919886:SS985420 ACO919886:ACO985420 AMK919886:AMK985420 AWG919886:AWG985420 BGC919886:BGC985420 BPY919886:BPY985420 BZU919886:BZU985420 CJQ919886:CJQ985420 CTM919886:CTM985420 DDI919886:DDI985420 DNE919886:DNE985420 DXA919886:DXA985420 EGW919886:EGW985420 EQS919886:EQS985420 FAO919886:FAO985420 FKK919886:FKK985420 FUG919886:FUG985420 GEC919886:GEC985420 GNY919886:GNY985420 GXU919886:GXU985420 HHQ919886:HHQ985420 HRM919886:HRM985420 IBI919886:IBI985420 ILE919886:ILE985420 IVA919886:IVA985420 JEW919886:JEW985420 JOS919886:JOS985420 JYO919886:JYO985420 KIK919886:KIK985420 KSG919886:KSG985420 LCC919886:LCC985420 LLY919886:LLY985420 LVU919886:LVU985420 MFQ919886:MFQ985420 MPM919886:MPM985420 MZI919886:MZI985420 NJE919886:NJE985420 NTA919886:NTA985420 OCW919886:OCW985420 OMS919886:OMS985420 OWO919886:OWO985420 PGK919886:PGK985420 PQG919886:PQG985420 QAC919886:QAC985420 QJY919886:QJY985420 QTU919886:QTU985420 RDQ919886:RDQ985420 RNM919886:RNM985420 RXI919886:RXI985420 SHE919886:SHE985420 SRA919886:SRA985420 TAW919886:TAW985420 TKS919886:TKS985420 TUO919886:TUO985420 UEK919886:UEK985420 UOG919886:UOG985420 UYC919886:UYC985420 VHY919886:VHY985420 VRU919886:VRU985420 WBQ919886:WBQ985420 WLM919886:WLM985420 WVI919886:WVI985420 A985422:A1048576 IW985422:IW1048576 SS985422:SS1048576 ACO985422:ACO1048576 AMK985422:AMK1048576 AWG985422:AWG1048576 BGC985422:BGC1048576 BPY985422:BPY1048576 BZU985422:BZU1048576 CJQ985422:CJQ1048576 CTM985422:CTM1048576 DDI985422:DDI1048576 DNE985422:DNE1048576 DXA985422:DXA1048576 EGW985422:EGW1048576 EQS985422:EQS1048576 FAO985422:FAO1048576 FKK985422:FKK1048576 FUG985422:FUG1048576 GEC985422:GEC1048576 GNY985422:GNY1048576 GXU985422:GXU1048576 HHQ985422:HHQ1048576 HRM985422:HRM1048576 IBI985422:IBI1048576 ILE985422:ILE1048576 IVA985422:IVA1048576 JEW985422:JEW1048576 JOS985422:JOS1048576 JYO985422:JYO1048576 KIK985422:KIK1048576 KSG985422:KSG1048576 LCC985422:LCC1048576 LLY985422:LLY1048576 LVU985422:LVU1048576 MFQ985422:MFQ1048576 MPM985422:MPM1048576 MZI985422:MZI1048576 NJE985422:NJE1048576 NTA985422:NTA1048576 OCW985422:OCW1048576 OMS985422:OMS1048576 OWO985422:OWO1048576 PGK985422:PGK1048576 PQG985422:PQG1048576 QAC985422:QAC1048576 QJY985422:QJY1048576 QTU985422:QTU1048576 RDQ985422:RDQ1048576 RNM985422:RNM1048576 RXI985422:RXI1048576 SHE985422:SHE1048576 SRA985422:SRA1048576 TAW985422:TAW1048576 TKS985422:TKS1048576 TUO985422:TUO1048576 UEK985422:UEK1048576 UOG985422:UOG1048576 UYC985422:UYC1048576 VHY985422:VHY1048576 VRU985422:VRU1048576 WBQ985422:WBQ1048576 WLM985422:WLM1048576 WVI985422:WVI1048576 B2381 IX2381 ST2381 ACP2381 AML2381 AWH2381 BGD2381 BPZ2381 BZV2381 CJR2381 CTN2381 DDJ2381 DNF2381 DXB2381 EGX2381 EQT2381 FAP2381 FKL2381 FUH2381 GED2381 GNZ2381 GXV2381 HHR2381 HRN2381 IBJ2381 ILF2381 IVB2381 JEX2381 JOT2381 JYP2381 KIL2381 KSH2381 LCD2381 LLZ2381 LVV2381 MFR2381 MPN2381 MZJ2381 NJF2381 NTB2381 OCX2381 OMT2381 OWP2381 PGL2381 PQH2381 QAD2381 QJZ2381 QTV2381 RDR2381 RNN2381 RXJ2381 SHF2381 SRB2381 TAX2381 TKT2381 TUP2381 UEL2381 UOH2381 UYD2381 VHZ2381 VRV2381 WBR2381 WLN2381 WVJ2381 B67917 IX67917 ST67917 ACP67917 AML67917 AWH67917 BGD67917 BPZ67917 BZV67917 CJR67917 CTN67917 DDJ67917 DNF67917 DXB67917 EGX67917 EQT67917 FAP67917 FKL67917 FUH67917 GED67917 GNZ67917 GXV67917 HHR67917 HRN67917 IBJ67917 ILF67917 IVB67917 JEX67917 JOT67917 JYP67917 KIL67917 KSH67917 LCD67917 LLZ67917 LVV67917 MFR67917 MPN67917 MZJ67917 NJF67917 NTB67917 OCX67917 OMT67917 OWP67917 PGL67917 PQH67917 QAD67917 QJZ67917 QTV67917 RDR67917 RNN67917 RXJ67917 SHF67917 SRB67917 TAX67917 TKT67917 TUP67917 UEL67917 UOH67917 UYD67917 VHZ67917 VRV67917 WBR67917 WLN67917 WVJ67917 B133453 IX133453 ST133453 ACP133453 AML133453 AWH133453 BGD133453 BPZ133453 BZV133453 CJR133453 CTN133453 DDJ133453 DNF133453 DXB133453 EGX133453 EQT133453 FAP133453 FKL133453 FUH133453 GED133453 GNZ133453 GXV133453 HHR133453 HRN133453 IBJ133453 ILF133453 IVB133453 JEX133453 JOT133453 JYP133453 KIL133453 KSH133453 LCD133453 LLZ133453 LVV133453 MFR133453 MPN133453 MZJ133453 NJF133453 NTB133453 OCX133453 OMT133453 OWP133453 PGL133453 PQH133453 QAD133453 QJZ133453 QTV133453 RDR133453 RNN133453 RXJ133453 SHF133453 SRB133453 TAX133453 TKT133453 TUP133453 UEL133453 UOH133453 UYD133453 VHZ133453 VRV133453 WBR133453 WLN133453 WVJ133453 B198989 IX198989 ST198989 ACP198989 AML198989 AWH198989 BGD198989 BPZ198989 BZV198989 CJR198989 CTN198989 DDJ198989 DNF198989 DXB198989 EGX198989 EQT198989 FAP198989 FKL198989 FUH198989 GED198989 GNZ198989 GXV198989 HHR198989 HRN198989 IBJ198989 ILF198989 IVB198989 JEX198989 JOT198989 JYP198989 KIL198989 KSH198989 LCD198989 LLZ198989 LVV198989 MFR198989 MPN198989 MZJ198989 NJF198989 NTB198989 OCX198989 OMT198989 OWP198989 PGL198989 PQH198989 QAD198989 QJZ198989 QTV198989 RDR198989 RNN198989 RXJ198989 SHF198989 SRB198989 TAX198989 TKT198989 TUP198989 UEL198989 UOH198989 UYD198989 VHZ198989 VRV198989 WBR198989 WLN198989 WVJ198989 B264525 IX264525 ST264525 ACP264525 AML264525 AWH264525 BGD264525 BPZ264525 BZV264525 CJR264525 CTN264525 DDJ264525 DNF264525 DXB264525 EGX264525 EQT264525 FAP264525 FKL264525 FUH264525 GED264525 GNZ264525 GXV264525 HHR264525 HRN264525 IBJ264525 ILF264525 IVB264525 JEX264525 JOT264525 JYP264525 KIL264525 KSH264525 LCD264525 LLZ264525 LVV264525 MFR264525 MPN264525 MZJ264525 NJF264525 NTB264525 OCX264525 OMT264525 OWP264525 PGL264525 PQH264525 QAD264525 QJZ264525 QTV264525 RDR264525 RNN264525 RXJ264525 SHF264525 SRB264525 TAX264525 TKT264525 TUP264525 UEL264525 UOH264525 UYD264525 VHZ264525 VRV264525 WBR264525 WLN264525 WVJ264525 B330061 IX330061 ST330061 ACP330061 AML330061 AWH330061 BGD330061 BPZ330061 BZV330061 CJR330061 CTN330061 DDJ330061 DNF330061 DXB330061 EGX330061 EQT330061 FAP330061 FKL330061 FUH330061 GED330061 GNZ330061 GXV330061 HHR330061 HRN330061 IBJ330061 ILF330061 IVB330061 JEX330061 JOT330061 JYP330061 KIL330061 KSH330061 LCD330061 LLZ330061 LVV330061 MFR330061 MPN330061 MZJ330061 NJF330061 NTB330061 OCX330061 OMT330061 OWP330061 PGL330061 PQH330061 QAD330061 QJZ330061 QTV330061 RDR330061 RNN330061 RXJ330061 SHF330061 SRB330061 TAX330061 TKT330061 TUP330061 UEL330061 UOH330061 UYD330061 VHZ330061 VRV330061 WBR330061 WLN330061 WVJ330061 B395597 IX395597 ST395597 ACP395597 AML395597 AWH395597 BGD395597 BPZ395597 BZV395597 CJR395597 CTN395597 DDJ395597 DNF395597 DXB395597 EGX395597 EQT395597 FAP395597 FKL395597 FUH395597 GED395597 GNZ395597 GXV395597 HHR395597 HRN395597 IBJ395597 ILF395597 IVB395597 JEX395597 JOT395597 JYP395597 KIL395597 KSH395597 LCD395597 LLZ395597 LVV395597 MFR395597 MPN395597 MZJ395597 NJF395597 NTB395597 OCX395597 OMT395597 OWP395597 PGL395597 PQH395597 QAD395597 QJZ395597 QTV395597 RDR395597 RNN395597 RXJ395597 SHF395597 SRB395597 TAX395597 TKT395597 TUP395597 UEL395597 UOH395597 UYD395597 VHZ395597 VRV395597 WBR395597 WLN395597 WVJ395597 B461133 IX461133 ST461133 ACP461133 AML461133 AWH461133 BGD461133 BPZ461133 BZV461133 CJR461133 CTN461133 DDJ461133 DNF461133 DXB461133 EGX461133 EQT461133 FAP461133 FKL461133 FUH461133 GED461133 GNZ461133 GXV461133 HHR461133 HRN461133 IBJ461133 ILF461133 IVB461133 JEX461133 JOT461133 JYP461133 KIL461133 KSH461133 LCD461133 LLZ461133 LVV461133 MFR461133 MPN461133 MZJ461133 NJF461133 NTB461133 OCX461133 OMT461133 OWP461133 PGL461133 PQH461133 QAD461133 QJZ461133 QTV461133 RDR461133 RNN461133 RXJ461133 SHF461133 SRB461133 TAX461133 TKT461133 TUP461133 UEL461133 UOH461133 UYD461133 VHZ461133 VRV461133 WBR461133 WLN461133 WVJ461133 B526669 IX526669 ST526669 ACP526669 AML526669 AWH526669 BGD526669 BPZ526669 BZV526669 CJR526669 CTN526669 DDJ526669 DNF526669 DXB526669 EGX526669 EQT526669 FAP526669 FKL526669 FUH526669 GED526669 GNZ526669 GXV526669 HHR526669 HRN526669 IBJ526669 ILF526669 IVB526669 JEX526669 JOT526669 JYP526669 KIL526669 KSH526669 LCD526669 LLZ526669 LVV526669 MFR526669 MPN526669 MZJ526669 NJF526669 NTB526669 OCX526669 OMT526669 OWP526669 PGL526669 PQH526669 QAD526669 QJZ526669 QTV526669 RDR526669 RNN526669 RXJ526669 SHF526669 SRB526669 TAX526669 TKT526669 TUP526669 UEL526669 UOH526669 UYD526669 VHZ526669 VRV526669 WBR526669 WLN526669 WVJ526669 B592205 IX592205 ST592205 ACP592205 AML592205 AWH592205 BGD592205 BPZ592205 BZV592205 CJR592205 CTN592205 DDJ592205 DNF592205 DXB592205 EGX592205 EQT592205 FAP592205 FKL592205 FUH592205 GED592205 GNZ592205 GXV592205 HHR592205 HRN592205 IBJ592205 ILF592205 IVB592205 JEX592205 JOT592205 JYP592205 KIL592205 KSH592205 LCD592205 LLZ592205 LVV592205 MFR592205 MPN592205 MZJ592205 NJF592205 NTB592205 OCX592205 OMT592205 OWP592205 PGL592205 PQH592205 QAD592205 QJZ592205 QTV592205 RDR592205 RNN592205 RXJ592205 SHF592205 SRB592205 TAX592205 TKT592205 TUP592205 UEL592205 UOH592205 UYD592205 VHZ592205 VRV592205 WBR592205 WLN592205 WVJ592205 B657741 IX657741 ST657741 ACP657741 AML657741 AWH657741 BGD657741 BPZ657741 BZV657741 CJR657741 CTN657741 DDJ657741 DNF657741 DXB657741 EGX657741 EQT657741 FAP657741 FKL657741 FUH657741 GED657741 GNZ657741 GXV657741 HHR657741 HRN657741 IBJ657741 ILF657741 IVB657741 JEX657741 JOT657741 JYP657741 KIL657741 KSH657741 LCD657741 LLZ657741 LVV657741 MFR657741 MPN657741 MZJ657741 NJF657741 NTB657741 OCX657741 OMT657741 OWP657741 PGL657741 PQH657741 QAD657741 QJZ657741 QTV657741 RDR657741 RNN657741 RXJ657741 SHF657741 SRB657741 TAX657741 TKT657741 TUP657741 UEL657741 UOH657741 UYD657741 VHZ657741 VRV657741 WBR657741 WLN657741 WVJ657741 B723277 IX723277 ST723277 ACP723277 AML723277 AWH723277 BGD723277 BPZ723277 BZV723277 CJR723277 CTN723277 DDJ723277 DNF723277 DXB723277 EGX723277 EQT723277 FAP723277 FKL723277 FUH723277 GED723277 GNZ723277 GXV723277 HHR723277 HRN723277 IBJ723277 ILF723277 IVB723277 JEX723277 JOT723277 JYP723277 KIL723277 KSH723277 LCD723277 LLZ723277 LVV723277 MFR723277 MPN723277 MZJ723277 NJF723277 NTB723277 OCX723277 OMT723277 OWP723277 PGL723277 PQH723277 QAD723277 QJZ723277 QTV723277 RDR723277 RNN723277 RXJ723277 SHF723277 SRB723277 TAX723277 TKT723277 TUP723277 UEL723277 UOH723277 UYD723277 VHZ723277 VRV723277 WBR723277 WLN723277 WVJ723277 B788813 IX788813 ST788813 ACP788813 AML788813 AWH788813 BGD788813 BPZ788813 BZV788813 CJR788813 CTN788813 DDJ788813 DNF788813 DXB788813 EGX788813 EQT788813 FAP788813 FKL788813 FUH788813 GED788813 GNZ788813 GXV788813 HHR788813 HRN788813 IBJ788813 ILF788813 IVB788813 JEX788813 JOT788813 JYP788813 KIL788813 KSH788813 LCD788813 LLZ788813 LVV788813 MFR788813 MPN788813 MZJ788813 NJF788813 NTB788813 OCX788813 OMT788813 OWP788813 PGL788813 PQH788813 QAD788813 QJZ788813 QTV788813 RDR788813 RNN788813 RXJ788813 SHF788813 SRB788813 TAX788813 TKT788813 TUP788813 UEL788813 UOH788813 UYD788813 VHZ788813 VRV788813 WBR788813 WLN788813 WVJ788813 B854349 IX854349 ST854349 ACP854349 AML854349 AWH854349 BGD854349 BPZ854349 BZV854349 CJR854349 CTN854349 DDJ854349 DNF854349 DXB854349 EGX854349 EQT854349 FAP854349 FKL854349 FUH854349 GED854349 GNZ854349 GXV854349 HHR854349 HRN854349 IBJ854349 ILF854349 IVB854349 JEX854349 JOT854349 JYP854349 KIL854349 KSH854349 LCD854349 LLZ854349 LVV854349 MFR854349 MPN854349 MZJ854349 NJF854349 NTB854349 OCX854349 OMT854349 OWP854349 PGL854349 PQH854349 QAD854349 QJZ854349 QTV854349 RDR854349 RNN854349 RXJ854349 SHF854349 SRB854349 TAX854349 TKT854349 TUP854349 UEL854349 UOH854349 UYD854349 VHZ854349 VRV854349 WBR854349 WLN854349 WVJ854349 B919885 IX919885 ST919885 ACP919885 AML919885 AWH919885 BGD919885 BPZ919885 BZV919885 CJR919885 CTN919885 DDJ919885 DNF919885 DXB919885 EGX919885 EQT919885 FAP919885 FKL919885 FUH919885 GED919885 GNZ919885 GXV919885 HHR919885 HRN919885 IBJ919885 ILF919885 IVB919885 JEX919885 JOT919885 JYP919885 KIL919885 KSH919885 LCD919885 LLZ919885 LVV919885 MFR919885 MPN919885 MZJ919885 NJF919885 NTB919885 OCX919885 OMT919885 OWP919885 PGL919885 PQH919885 QAD919885 QJZ919885 QTV919885 RDR919885 RNN919885 RXJ919885 SHF919885 SRB919885 TAX919885 TKT919885 TUP919885 UEL919885 UOH919885 UYD919885 VHZ919885 VRV919885 WBR919885 WLN919885 WVJ919885 B985421 IX985421 ST985421 ACP985421 AML985421 AWH985421 BGD985421 BPZ985421 BZV985421 CJR985421 CTN985421 DDJ985421 DNF985421 DXB985421 EGX985421 EQT985421 FAP985421 FKL985421 FUH985421 GED985421 GNZ985421 GXV985421 HHR985421 HRN985421 IBJ985421 ILF985421 IVB985421 JEX985421 JOT985421 JYP985421 KIL985421 KSH985421 LCD985421 LLZ985421 LVV985421 MFR985421 MPN985421 MZJ985421 NJF985421 NTB985421 OCX985421 OMT985421 OWP985421 PGL985421 PQH985421 QAD985421 QJZ985421 QTV985421 RDR985421 RNN985421 RXJ985421 SHF985421 SRB985421 TAX985421 TKT985421 TUP985421 UEL985421 UOH985421 UYD985421 VHZ985421 VRV985421 WBR985421 WLN985421 WVJ985421">
      <formula1>0</formula1>
      <formula2>1000000000</formula2>
    </dataValidation>
    <dataValidation type="whole" allowBlank="1" showInputMessage="1" showErrorMessage="1" errorTitle="Error" error="Por favor ingrese números enteros" sqref="A2381 IW2381 SS2381 ACO2381 AMK2381 AWG2381 BGC2381 BPY2381 BZU2381 CJQ2381 CTM2381 DDI2381 DNE2381 DXA2381 EGW2381 EQS2381 FAO2381 FKK2381 FUG2381 GEC2381 GNY2381 GXU2381 HHQ2381 HRM2381 IBI2381 ILE2381 IVA2381 JEW2381 JOS2381 JYO2381 KIK2381 KSG2381 LCC2381 LLY2381 LVU2381 MFQ2381 MPM2381 MZI2381 NJE2381 NTA2381 OCW2381 OMS2381 OWO2381 PGK2381 PQG2381 QAC2381 QJY2381 QTU2381 RDQ2381 RNM2381 RXI2381 SHE2381 SRA2381 TAW2381 TKS2381 TUO2381 UEK2381 UOG2381 UYC2381 VHY2381 VRU2381 WBQ2381 WLM2381 WVI2381 A67917 IW67917 SS67917 ACO67917 AMK67917 AWG67917 BGC67917 BPY67917 BZU67917 CJQ67917 CTM67917 DDI67917 DNE67917 DXA67917 EGW67917 EQS67917 FAO67917 FKK67917 FUG67917 GEC67917 GNY67917 GXU67917 HHQ67917 HRM67917 IBI67917 ILE67917 IVA67917 JEW67917 JOS67917 JYO67917 KIK67917 KSG67917 LCC67917 LLY67917 LVU67917 MFQ67917 MPM67917 MZI67917 NJE67917 NTA67917 OCW67917 OMS67917 OWO67917 PGK67917 PQG67917 QAC67917 QJY67917 QTU67917 RDQ67917 RNM67917 RXI67917 SHE67917 SRA67917 TAW67917 TKS67917 TUO67917 UEK67917 UOG67917 UYC67917 VHY67917 VRU67917 WBQ67917 WLM67917 WVI67917 A133453 IW133453 SS133453 ACO133453 AMK133453 AWG133453 BGC133453 BPY133453 BZU133453 CJQ133453 CTM133453 DDI133453 DNE133453 DXA133453 EGW133453 EQS133453 FAO133453 FKK133453 FUG133453 GEC133453 GNY133453 GXU133453 HHQ133453 HRM133453 IBI133453 ILE133453 IVA133453 JEW133453 JOS133453 JYO133453 KIK133453 KSG133453 LCC133453 LLY133453 LVU133453 MFQ133453 MPM133453 MZI133453 NJE133453 NTA133453 OCW133453 OMS133453 OWO133453 PGK133453 PQG133453 QAC133453 QJY133453 QTU133453 RDQ133453 RNM133453 RXI133453 SHE133453 SRA133453 TAW133453 TKS133453 TUO133453 UEK133453 UOG133453 UYC133453 VHY133453 VRU133453 WBQ133453 WLM133453 WVI133453 A198989 IW198989 SS198989 ACO198989 AMK198989 AWG198989 BGC198989 BPY198989 BZU198989 CJQ198989 CTM198989 DDI198989 DNE198989 DXA198989 EGW198989 EQS198989 FAO198989 FKK198989 FUG198989 GEC198989 GNY198989 GXU198989 HHQ198989 HRM198989 IBI198989 ILE198989 IVA198989 JEW198989 JOS198989 JYO198989 KIK198989 KSG198989 LCC198989 LLY198989 LVU198989 MFQ198989 MPM198989 MZI198989 NJE198989 NTA198989 OCW198989 OMS198989 OWO198989 PGK198989 PQG198989 QAC198989 QJY198989 QTU198989 RDQ198989 RNM198989 RXI198989 SHE198989 SRA198989 TAW198989 TKS198989 TUO198989 UEK198989 UOG198989 UYC198989 VHY198989 VRU198989 WBQ198989 WLM198989 WVI198989 A264525 IW264525 SS264525 ACO264525 AMK264525 AWG264525 BGC264525 BPY264525 BZU264525 CJQ264525 CTM264525 DDI264525 DNE264525 DXA264525 EGW264525 EQS264525 FAO264525 FKK264525 FUG264525 GEC264525 GNY264525 GXU264525 HHQ264525 HRM264525 IBI264525 ILE264525 IVA264525 JEW264525 JOS264525 JYO264525 KIK264525 KSG264525 LCC264525 LLY264525 LVU264525 MFQ264525 MPM264525 MZI264525 NJE264525 NTA264525 OCW264525 OMS264525 OWO264525 PGK264525 PQG264525 QAC264525 QJY264525 QTU264525 RDQ264525 RNM264525 RXI264525 SHE264525 SRA264525 TAW264525 TKS264525 TUO264525 UEK264525 UOG264525 UYC264525 VHY264525 VRU264525 WBQ264525 WLM264525 WVI264525 A330061 IW330061 SS330061 ACO330061 AMK330061 AWG330061 BGC330061 BPY330061 BZU330061 CJQ330061 CTM330061 DDI330061 DNE330061 DXA330061 EGW330061 EQS330061 FAO330061 FKK330061 FUG330061 GEC330061 GNY330061 GXU330061 HHQ330061 HRM330061 IBI330061 ILE330061 IVA330061 JEW330061 JOS330061 JYO330061 KIK330061 KSG330061 LCC330061 LLY330061 LVU330061 MFQ330061 MPM330061 MZI330061 NJE330061 NTA330061 OCW330061 OMS330061 OWO330061 PGK330061 PQG330061 QAC330061 QJY330061 QTU330061 RDQ330061 RNM330061 RXI330061 SHE330061 SRA330061 TAW330061 TKS330061 TUO330061 UEK330061 UOG330061 UYC330061 VHY330061 VRU330061 WBQ330061 WLM330061 WVI330061 A395597 IW395597 SS395597 ACO395597 AMK395597 AWG395597 BGC395597 BPY395597 BZU395597 CJQ395597 CTM395597 DDI395597 DNE395597 DXA395597 EGW395597 EQS395597 FAO395597 FKK395597 FUG395597 GEC395597 GNY395597 GXU395597 HHQ395597 HRM395597 IBI395597 ILE395597 IVA395597 JEW395597 JOS395597 JYO395597 KIK395597 KSG395597 LCC395597 LLY395597 LVU395597 MFQ395597 MPM395597 MZI395597 NJE395597 NTA395597 OCW395597 OMS395597 OWO395597 PGK395597 PQG395597 QAC395597 QJY395597 QTU395597 RDQ395597 RNM395597 RXI395597 SHE395597 SRA395597 TAW395597 TKS395597 TUO395597 UEK395597 UOG395597 UYC395597 VHY395597 VRU395597 WBQ395597 WLM395597 WVI395597 A461133 IW461133 SS461133 ACO461133 AMK461133 AWG461133 BGC461133 BPY461133 BZU461133 CJQ461133 CTM461133 DDI461133 DNE461133 DXA461133 EGW461133 EQS461133 FAO461133 FKK461133 FUG461133 GEC461133 GNY461133 GXU461133 HHQ461133 HRM461133 IBI461133 ILE461133 IVA461133 JEW461133 JOS461133 JYO461133 KIK461133 KSG461133 LCC461133 LLY461133 LVU461133 MFQ461133 MPM461133 MZI461133 NJE461133 NTA461133 OCW461133 OMS461133 OWO461133 PGK461133 PQG461133 QAC461133 QJY461133 QTU461133 RDQ461133 RNM461133 RXI461133 SHE461133 SRA461133 TAW461133 TKS461133 TUO461133 UEK461133 UOG461133 UYC461133 VHY461133 VRU461133 WBQ461133 WLM461133 WVI461133 A526669 IW526669 SS526669 ACO526669 AMK526669 AWG526669 BGC526669 BPY526669 BZU526669 CJQ526669 CTM526669 DDI526669 DNE526669 DXA526669 EGW526669 EQS526669 FAO526669 FKK526669 FUG526669 GEC526669 GNY526669 GXU526669 HHQ526669 HRM526669 IBI526669 ILE526669 IVA526669 JEW526669 JOS526669 JYO526669 KIK526669 KSG526669 LCC526669 LLY526669 LVU526669 MFQ526669 MPM526669 MZI526669 NJE526669 NTA526669 OCW526669 OMS526669 OWO526669 PGK526669 PQG526669 QAC526669 QJY526669 QTU526669 RDQ526669 RNM526669 RXI526669 SHE526669 SRA526669 TAW526669 TKS526669 TUO526669 UEK526669 UOG526669 UYC526669 VHY526669 VRU526669 WBQ526669 WLM526669 WVI526669 A592205 IW592205 SS592205 ACO592205 AMK592205 AWG592205 BGC592205 BPY592205 BZU592205 CJQ592205 CTM592205 DDI592205 DNE592205 DXA592205 EGW592205 EQS592205 FAO592205 FKK592205 FUG592205 GEC592205 GNY592205 GXU592205 HHQ592205 HRM592205 IBI592205 ILE592205 IVA592205 JEW592205 JOS592205 JYO592205 KIK592205 KSG592205 LCC592205 LLY592205 LVU592205 MFQ592205 MPM592205 MZI592205 NJE592205 NTA592205 OCW592205 OMS592205 OWO592205 PGK592205 PQG592205 QAC592205 QJY592205 QTU592205 RDQ592205 RNM592205 RXI592205 SHE592205 SRA592205 TAW592205 TKS592205 TUO592205 UEK592205 UOG592205 UYC592205 VHY592205 VRU592205 WBQ592205 WLM592205 WVI592205 A657741 IW657741 SS657741 ACO657741 AMK657741 AWG657741 BGC657741 BPY657741 BZU657741 CJQ657741 CTM657741 DDI657741 DNE657741 DXA657741 EGW657741 EQS657741 FAO657741 FKK657741 FUG657741 GEC657741 GNY657741 GXU657741 HHQ657741 HRM657741 IBI657741 ILE657741 IVA657741 JEW657741 JOS657741 JYO657741 KIK657741 KSG657741 LCC657741 LLY657741 LVU657741 MFQ657741 MPM657741 MZI657741 NJE657741 NTA657741 OCW657741 OMS657741 OWO657741 PGK657741 PQG657741 QAC657741 QJY657741 QTU657741 RDQ657741 RNM657741 RXI657741 SHE657741 SRA657741 TAW657741 TKS657741 TUO657741 UEK657741 UOG657741 UYC657741 VHY657741 VRU657741 WBQ657741 WLM657741 WVI657741 A723277 IW723277 SS723277 ACO723277 AMK723277 AWG723277 BGC723277 BPY723277 BZU723277 CJQ723277 CTM723277 DDI723277 DNE723277 DXA723277 EGW723277 EQS723277 FAO723277 FKK723277 FUG723277 GEC723277 GNY723277 GXU723277 HHQ723277 HRM723277 IBI723277 ILE723277 IVA723277 JEW723277 JOS723277 JYO723277 KIK723277 KSG723277 LCC723277 LLY723277 LVU723277 MFQ723277 MPM723277 MZI723277 NJE723277 NTA723277 OCW723277 OMS723277 OWO723277 PGK723277 PQG723277 QAC723277 QJY723277 QTU723277 RDQ723277 RNM723277 RXI723277 SHE723277 SRA723277 TAW723277 TKS723277 TUO723277 UEK723277 UOG723277 UYC723277 VHY723277 VRU723277 WBQ723277 WLM723277 WVI723277 A788813 IW788813 SS788813 ACO788813 AMK788813 AWG788813 BGC788813 BPY788813 BZU788813 CJQ788813 CTM788813 DDI788813 DNE788813 DXA788813 EGW788813 EQS788813 FAO788813 FKK788813 FUG788813 GEC788813 GNY788813 GXU788813 HHQ788813 HRM788813 IBI788813 ILE788813 IVA788813 JEW788813 JOS788813 JYO788813 KIK788813 KSG788813 LCC788813 LLY788813 LVU788813 MFQ788813 MPM788813 MZI788813 NJE788813 NTA788813 OCW788813 OMS788813 OWO788813 PGK788813 PQG788813 QAC788813 QJY788813 QTU788813 RDQ788813 RNM788813 RXI788813 SHE788813 SRA788813 TAW788813 TKS788813 TUO788813 UEK788813 UOG788813 UYC788813 VHY788813 VRU788813 WBQ788813 WLM788813 WVI788813 A854349 IW854349 SS854349 ACO854349 AMK854349 AWG854349 BGC854349 BPY854349 BZU854349 CJQ854349 CTM854349 DDI854349 DNE854349 DXA854349 EGW854349 EQS854349 FAO854349 FKK854349 FUG854349 GEC854349 GNY854349 GXU854349 HHQ854349 HRM854349 IBI854349 ILE854349 IVA854349 JEW854349 JOS854349 JYO854349 KIK854349 KSG854349 LCC854349 LLY854349 LVU854349 MFQ854349 MPM854349 MZI854349 NJE854349 NTA854349 OCW854349 OMS854349 OWO854349 PGK854349 PQG854349 QAC854349 QJY854349 QTU854349 RDQ854349 RNM854349 RXI854349 SHE854349 SRA854349 TAW854349 TKS854349 TUO854349 UEK854349 UOG854349 UYC854349 VHY854349 VRU854349 WBQ854349 WLM854349 WVI854349 A919885 IW919885 SS919885 ACO919885 AMK919885 AWG919885 BGC919885 BPY919885 BZU919885 CJQ919885 CTM919885 DDI919885 DNE919885 DXA919885 EGW919885 EQS919885 FAO919885 FKK919885 FUG919885 GEC919885 GNY919885 GXU919885 HHQ919885 HRM919885 IBI919885 ILE919885 IVA919885 JEW919885 JOS919885 JYO919885 KIK919885 KSG919885 LCC919885 LLY919885 LVU919885 MFQ919885 MPM919885 MZI919885 NJE919885 NTA919885 OCW919885 OMS919885 OWO919885 PGK919885 PQG919885 QAC919885 QJY919885 QTU919885 RDQ919885 RNM919885 RXI919885 SHE919885 SRA919885 TAW919885 TKS919885 TUO919885 UEK919885 UOG919885 UYC919885 VHY919885 VRU919885 WBQ919885 WLM919885 WVI919885 A985421 IW985421 SS985421 ACO985421 AMK985421 AWG985421 BGC985421 BPY985421 BZU985421 CJQ985421 CTM985421 DDI985421 DNE985421 DXA985421 EGW985421 EQS985421 FAO985421 FKK985421 FUG985421 GEC985421 GNY985421 GXU985421 HHQ985421 HRM985421 IBI985421 ILE985421 IVA985421 JEW985421 JOS985421 JYO985421 KIK985421 KSG985421 LCC985421 LLY985421 LVU985421 MFQ985421 MPM985421 MZI985421 NJE985421 NTA985421 OCW985421 OMS985421 OWO985421 PGK985421 PQG985421 QAC985421 QJY985421 QTU985421 RDQ985421 RNM985421 RXI985421 SHE985421 SRA985421 TAW985421 TKS985421 TUO985421 UEK985421 UOG985421 UYC985421 VHY985421 VRU985421 WBQ985421 WLM985421 WVI985421">
      <formula1>0</formula1>
      <formula2>100000000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2017-01-26T18:12:55Z</dcterms:modified>
</cp:coreProperties>
</file>